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asonic\DELEGADO\TARIFES\TARIFES 2023\"/>
    </mc:Choice>
  </mc:AlternateContent>
  <xr:revisionPtr revIDLastSave="0" documentId="13_ncr:1_{4E84FCB2-D271-4FBB-83DE-7E605FF87194}" xr6:coauthVersionLast="47" xr6:coauthVersionMax="47" xr10:uidLastSave="{00000000-0000-0000-0000-000000000000}"/>
  <workbookProtection workbookAlgorithmName="SHA-512" workbookHashValue="hcrwq4HycmMHm6yc2ElVhWD2PGkpHkS49O+XcQqcQDlLMJLQ1vtFCTKAK6ahrHRx5yC0NCB2Xzx98duy5dnMWw==" workbookSaltValue="EXaCBUkWYTs8qV34NiIMHQ==" workbookSpinCount="100000" lockStructure="1"/>
  <bookViews>
    <workbookView xWindow="-120" yWindow="-120" windowWidth="29040" windowHeight="15840" tabRatio="865" activeTab="11" xr2:uid="{00000000-000D-0000-FFFF-FFFF00000000}"/>
  </bookViews>
  <sheets>
    <sheet name="A2W R290" sheetId="44" r:id="rId1"/>
    <sheet name="A2W R32" sheetId="27" r:id="rId2"/>
    <sheet name="A2W R410" sheetId="6" r:id="rId3"/>
    <sheet name="A2W DHW + ACC" sheetId="29" r:id="rId4"/>
    <sheet name="FAN COILS" sheetId="37" r:id="rId5"/>
    <sheet name="A2W x piezas" sheetId="30" state="hidden" r:id="rId6"/>
    <sheet name="RAC" sheetId="15" r:id="rId7"/>
    <sheet name="XKE-WKE" sheetId="45" r:id="rId8"/>
    <sheet name="BZ" sheetId="12" r:id="rId9"/>
    <sheet name="UZ" sheetId="13" r:id="rId10"/>
    <sheet name="PACi R32" sheetId="38" r:id="rId11"/>
    <sheet name="VRF" sheetId="39" r:id="rId12"/>
    <sheet name="CO2" sheetId="40" r:id="rId13"/>
    <sheet name="Tarifa Compacta" sheetId="41" r:id="rId14"/>
    <sheet name="IGFEI" sheetId="43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________________TP08" localSheetId="3">'[1]PME price calculation'!#REF!</definedName>
    <definedName name="_____________________TP08" localSheetId="0">'[1]PME price calculation'!#REF!</definedName>
    <definedName name="_____________________TP08" localSheetId="1">'[1]PME price calculation'!#REF!</definedName>
    <definedName name="_____________________TP08" localSheetId="2">'[1]PME price calculation'!#REF!</definedName>
    <definedName name="_____________________TP08" localSheetId="5">'[1]PME price calculation'!#REF!</definedName>
    <definedName name="_____________________TP08" localSheetId="8">'[1]PME price calculation'!#REF!</definedName>
    <definedName name="_____________________TP08" localSheetId="10">'[1]PME price calculation'!#REF!</definedName>
    <definedName name="_____________________TP08" localSheetId="6">'[1]PME price calculation'!#REF!</definedName>
    <definedName name="_____________________TP08" localSheetId="9">'[1]PME price calculation'!#REF!</definedName>
    <definedName name="_____________________TP08" localSheetId="11">'[1]PME price calculation'!#REF!</definedName>
    <definedName name="_____________________TP08" localSheetId="7">'[1]PME price calculation'!#REF!</definedName>
    <definedName name="_____________________TP08">'[1]PME price calculation'!#REF!</definedName>
    <definedName name="____________________TP08" localSheetId="3">'[2]PME price calculation'!#REF!</definedName>
    <definedName name="____________________TP08" localSheetId="0">'[2]PME price calculation'!#REF!</definedName>
    <definedName name="____________________TP08" localSheetId="1">'[2]PME price calculation'!#REF!</definedName>
    <definedName name="____________________TP08" localSheetId="2">'[2]PME price calculation'!#REF!</definedName>
    <definedName name="____________________TP08" localSheetId="5">'[2]PME price calculation'!#REF!</definedName>
    <definedName name="____________________TP08" localSheetId="8">'[2]PME price calculation'!#REF!</definedName>
    <definedName name="____________________TP08" localSheetId="10">'[2]PME price calculation'!#REF!</definedName>
    <definedName name="____________________TP08" localSheetId="6">'[2]PME price calculation'!#REF!</definedName>
    <definedName name="____________________TP08" localSheetId="9">'[2]PME price calculation'!#REF!</definedName>
    <definedName name="____________________TP08" localSheetId="11">'[2]PME price calculation'!#REF!</definedName>
    <definedName name="____________________TP08" localSheetId="7">'[2]PME price calculation'!#REF!</definedName>
    <definedName name="____________________TP08">'[2]PME price calculation'!#REF!</definedName>
    <definedName name="__________________TP08" localSheetId="3">'[2]PME price calculation'!#REF!</definedName>
    <definedName name="__________________TP08" localSheetId="0">'[2]PME price calculation'!#REF!</definedName>
    <definedName name="__________________TP08" localSheetId="1">'[2]PME price calculation'!#REF!</definedName>
    <definedName name="__________________TP08" localSheetId="2">'[2]PME price calculation'!#REF!</definedName>
    <definedName name="__________________TP08" localSheetId="5">'[2]PME price calculation'!#REF!</definedName>
    <definedName name="__________________TP08" localSheetId="8">'[2]PME price calculation'!#REF!</definedName>
    <definedName name="__________________TP08" localSheetId="10">'[2]PME price calculation'!#REF!</definedName>
    <definedName name="__________________TP08" localSheetId="6">'[2]PME price calculation'!#REF!</definedName>
    <definedName name="__________________TP08" localSheetId="9">'[2]PME price calculation'!#REF!</definedName>
    <definedName name="__________________TP08" localSheetId="11">'[2]PME price calculation'!#REF!</definedName>
    <definedName name="__________________TP08" localSheetId="7">'[2]PME price calculation'!#REF!</definedName>
    <definedName name="__________________TP08">'[2]PME price calculation'!#REF!</definedName>
    <definedName name="________________TP08" localSheetId="3">'[2]PME price calculation'!#REF!</definedName>
    <definedName name="________________TP08" localSheetId="0">'[2]PME price calculation'!#REF!</definedName>
    <definedName name="________________TP08" localSheetId="1">'[2]PME price calculation'!#REF!</definedName>
    <definedName name="________________TP08" localSheetId="2">'[2]PME price calculation'!#REF!</definedName>
    <definedName name="________________TP08" localSheetId="5">'[2]PME price calculation'!#REF!</definedName>
    <definedName name="________________TP08" localSheetId="8">'[1]PME price calculation'!#REF!</definedName>
    <definedName name="________________TP08" localSheetId="10">'[2]PME price calculation'!#REF!</definedName>
    <definedName name="________________TP08" localSheetId="6">'[1]PME price calculation'!#REF!</definedName>
    <definedName name="________________TP08" localSheetId="9">'[1]PME price calculation'!#REF!</definedName>
    <definedName name="________________TP08" localSheetId="11">'[2]PME price calculation'!#REF!</definedName>
    <definedName name="________________TP08" localSheetId="7">'[1]PME price calculation'!#REF!</definedName>
    <definedName name="________________TP08">'[2]PME price calculation'!#REF!</definedName>
    <definedName name="_______________TP08" localSheetId="8">'[3]PME price calculation'!#REF!</definedName>
    <definedName name="_______________TP08" localSheetId="6">'[3]PME price calculation'!#REF!</definedName>
    <definedName name="_______________TP08" localSheetId="9">'[3]PME price calculation'!#REF!</definedName>
    <definedName name="_______________TP08" localSheetId="7">'[3]PME price calculation'!#REF!</definedName>
    <definedName name="______________TP08" localSheetId="3">'[2]PME price calculation'!#REF!</definedName>
    <definedName name="______________TP08" localSheetId="0">'[2]PME price calculation'!#REF!</definedName>
    <definedName name="______________TP08" localSheetId="1">'[2]PME price calculation'!#REF!</definedName>
    <definedName name="______________TP08" localSheetId="2">'[2]PME price calculation'!#REF!</definedName>
    <definedName name="______________TP08" localSheetId="5">'[2]PME price calculation'!#REF!</definedName>
    <definedName name="______________TP08" localSheetId="8">'[1]PME price calculation'!#REF!</definedName>
    <definedName name="______________TP08" localSheetId="10">'[2]PME price calculation'!#REF!</definedName>
    <definedName name="______________TP08" localSheetId="6">'[1]PME price calculation'!#REF!</definedName>
    <definedName name="______________TP08" localSheetId="9">'[1]PME price calculation'!#REF!</definedName>
    <definedName name="______________TP08" localSheetId="11">'[2]PME price calculation'!#REF!</definedName>
    <definedName name="______________TP08" localSheetId="7">'[1]PME price calculation'!#REF!</definedName>
    <definedName name="______________TP08">'[2]PME price calculation'!#REF!</definedName>
    <definedName name="____________TP08" localSheetId="3">'[4]PME price calculation'!#REF!</definedName>
    <definedName name="____________TP08" localSheetId="0">'[4]PME price calculation'!#REF!</definedName>
    <definedName name="____________TP08" localSheetId="1">'[4]PME price calculation'!#REF!</definedName>
    <definedName name="____________TP08" localSheetId="2">'[4]PME price calculation'!#REF!</definedName>
    <definedName name="____________TP08" localSheetId="5">'[4]PME price calculation'!#REF!</definedName>
    <definedName name="____________TP08" localSheetId="8">'[1]PME price calculation'!#REF!</definedName>
    <definedName name="____________TP08" localSheetId="10">'[4]PME price calculation'!#REF!</definedName>
    <definedName name="____________TP08" localSheetId="6">'[1]PME price calculation'!#REF!</definedName>
    <definedName name="____________TP08" localSheetId="9">'[1]PME price calculation'!#REF!</definedName>
    <definedName name="____________TP08" localSheetId="11">'[4]PME price calculation'!#REF!</definedName>
    <definedName name="____________TP08" localSheetId="7">'[1]PME price calculation'!#REF!</definedName>
    <definedName name="____________TP08">'[4]PME price calculation'!#REF!</definedName>
    <definedName name="___________DAT1" localSheetId="3">#REF!</definedName>
    <definedName name="___________DAT1" localSheetId="0">#REF!</definedName>
    <definedName name="___________DAT1" localSheetId="1">#REF!</definedName>
    <definedName name="___________DAT1" localSheetId="2">#REF!</definedName>
    <definedName name="___________DAT1" localSheetId="5">#REF!</definedName>
    <definedName name="___________DAT1" localSheetId="8">#REF!</definedName>
    <definedName name="___________DAT1" localSheetId="10">#REF!</definedName>
    <definedName name="___________DAT1" localSheetId="6">#REF!</definedName>
    <definedName name="___________DAT1" localSheetId="9">#REF!</definedName>
    <definedName name="___________DAT1" localSheetId="11">#REF!</definedName>
    <definedName name="___________DAT1" localSheetId="7">#REF!</definedName>
    <definedName name="___________DAT1">#REF!</definedName>
    <definedName name="___________DAT10" localSheetId="3">#REF!</definedName>
    <definedName name="___________DAT10" localSheetId="0">#REF!</definedName>
    <definedName name="___________DAT10" localSheetId="1">#REF!</definedName>
    <definedName name="___________DAT10" localSheetId="2">#REF!</definedName>
    <definedName name="___________DAT10" localSheetId="5">#REF!</definedName>
    <definedName name="___________DAT10" localSheetId="8">#REF!</definedName>
    <definedName name="___________DAT10" localSheetId="10">#REF!</definedName>
    <definedName name="___________DAT10" localSheetId="6">#REF!</definedName>
    <definedName name="___________DAT10" localSheetId="9">#REF!</definedName>
    <definedName name="___________DAT10" localSheetId="11">#REF!</definedName>
    <definedName name="___________DAT10" localSheetId="7">#REF!</definedName>
    <definedName name="___________DAT10">#REF!</definedName>
    <definedName name="___________DAT11" localSheetId="3">#REF!</definedName>
    <definedName name="___________DAT11" localSheetId="0">#REF!</definedName>
    <definedName name="___________DAT11" localSheetId="1">#REF!</definedName>
    <definedName name="___________DAT11" localSheetId="2">#REF!</definedName>
    <definedName name="___________DAT11" localSheetId="5">#REF!</definedName>
    <definedName name="___________DAT11" localSheetId="8">#REF!</definedName>
    <definedName name="___________DAT11" localSheetId="10">#REF!</definedName>
    <definedName name="___________DAT11" localSheetId="6">#REF!</definedName>
    <definedName name="___________DAT11" localSheetId="9">#REF!</definedName>
    <definedName name="___________DAT11" localSheetId="11">#REF!</definedName>
    <definedName name="___________DAT11" localSheetId="7">#REF!</definedName>
    <definedName name="___________DAT11">#REF!</definedName>
    <definedName name="___________DAT12" localSheetId="3">#REF!</definedName>
    <definedName name="___________DAT12" localSheetId="0">#REF!</definedName>
    <definedName name="___________DAT12" localSheetId="1">#REF!</definedName>
    <definedName name="___________DAT12" localSheetId="2">#REF!</definedName>
    <definedName name="___________DAT12" localSheetId="5">#REF!</definedName>
    <definedName name="___________DAT12" localSheetId="8">#REF!</definedName>
    <definedName name="___________DAT12" localSheetId="10">#REF!</definedName>
    <definedName name="___________DAT12" localSheetId="6">#REF!</definedName>
    <definedName name="___________DAT12" localSheetId="9">#REF!</definedName>
    <definedName name="___________DAT12" localSheetId="11">#REF!</definedName>
    <definedName name="___________DAT12" localSheetId="7">#REF!</definedName>
    <definedName name="___________DAT12">#REF!</definedName>
    <definedName name="___________DAT13" localSheetId="3">#REF!</definedName>
    <definedName name="___________DAT13" localSheetId="0">#REF!</definedName>
    <definedName name="___________DAT13" localSheetId="1">#REF!</definedName>
    <definedName name="___________DAT13" localSheetId="2">#REF!</definedName>
    <definedName name="___________DAT13" localSheetId="5">#REF!</definedName>
    <definedName name="___________DAT13" localSheetId="8">#REF!</definedName>
    <definedName name="___________DAT13" localSheetId="10">#REF!</definedName>
    <definedName name="___________DAT13" localSheetId="6">#REF!</definedName>
    <definedName name="___________DAT13" localSheetId="9">#REF!</definedName>
    <definedName name="___________DAT13" localSheetId="11">#REF!</definedName>
    <definedName name="___________DAT13" localSheetId="7">#REF!</definedName>
    <definedName name="___________DAT13">#REF!</definedName>
    <definedName name="___________DAT14" localSheetId="3">#REF!</definedName>
    <definedName name="___________DAT14" localSheetId="0">#REF!</definedName>
    <definedName name="___________DAT14" localSheetId="1">#REF!</definedName>
    <definedName name="___________DAT14" localSheetId="2">#REF!</definedName>
    <definedName name="___________DAT14" localSheetId="5">#REF!</definedName>
    <definedName name="___________DAT14" localSheetId="8">#REF!</definedName>
    <definedName name="___________DAT14" localSheetId="10">#REF!</definedName>
    <definedName name="___________DAT14" localSheetId="6">#REF!</definedName>
    <definedName name="___________DAT14" localSheetId="9">#REF!</definedName>
    <definedName name="___________DAT14" localSheetId="11">#REF!</definedName>
    <definedName name="___________DAT14" localSheetId="7">#REF!</definedName>
    <definedName name="___________DAT14">#REF!</definedName>
    <definedName name="___________DAT15" localSheetId="3">#REF!</definedName>
    <definedName name="___________DAT15" localSheetId="0">#REF!</definedName>
    <definedName name="___________DAT15" localSheetId="1">#REF!</definedName>
    <definedName name="___________DAT15" localSheetId="2">#REF!</definedName>
    <definedName name="___________DAT15" localSheetId="5">#REF!</definedName>
    <definedName name="___________DAT15" localSheetId="8">#REF!</definedName>
    <definedName name="___________DAT15" localSheetId="10">#REF!</definedName>
    <definedName name="___________DAT15" localSheetId="6">#REF!</definedName>
    <definedName name="___________DAT15" localSheetId="9">#REF!</definedName>
    <definedName name="___________DAT15" localSheetId="11">#REF!</definedName>
    <definedName name="___________DAT15" localSheetId="7">#REF!</definedName>
    <definedName name="___________DAT15">#REF!</definedName>
    <definedName name="___________DAT16" localSheetId="3">#REF!</definedName>
    <definedName name="___________DAT16" localSheetId="0">#REF!</definedName>
    <definedName name="___________DAT16" localSheetId="1">#REF!</definedName>
    <definedName name="___________DAT16" localSheetId="2">#REF!</definedName>
    <definedName name="___________DAT16" localSheetId="5">#REF!</definedName>
    <definedName name="___________DAT16" localSheetId="8">#REF!</definedName>
    <definedName name="___________DAT16" localSheetId="10">#REF!</definedName>
    <definedName name="___________DAT16" localSheetId="6">#REF!</definedName>
    <definedName name="___________DAT16" localSheetId="9">#REF!</definedName>
    <definedName name="___________DAT16" localSheetId="11">#REF!</definedName>
    <definedName name="___________DAT16" localSheetId="7">#REF!</definedName>
    <definedName name="___________DAT16">#REF!</definedName>
    <definedName name="___________DAT17" localSheetId="3">#REF!</definedName>
    <definedName name="___________DAT17" localSheetId="0">#REF!</definedName>
    <definedName name="___________DAT17" localSheetId="1">#REF!</definedName>
    <definedName name="___________DAT17" localSheetId="2">#REF!</definedName>
    <definedName name="___________DAT17" localSheetId="5">#REF!</definedName>
    <definedName name="___________DAT17" localSheetId="8">#REF!</definedName>
    <definedName name="___________DAT17" localSheetId="10">#REF!</definedName>
    <definedName name="___________DAT17" localSheetId="6">#REF!</definedName>
    <definedName name="___________DAT17" localSheetId="9">#REF!</definedName>
    <definedName name="___________DAT17" localSheetId="11">#REF!</definedName>
    <definedName name="___________DAT17" localSheetId="7">#REF!</definedName>
    <definedName name="___________DAT17">#REF!</definedName>
    <definedName name="___________DAT18" localSheetId="3">#REF!</definedName>
    <definedName name="___________DAT18" localSheetId="0">#REF!</definedName>
    <definedName name="___________DAT18" localSheetId="1">#REF!</definedName>
    <definedName name="___________DAT18" localSheetId="2">#REF!</definedName>
    <definedName name="___________DAT18" localSheetId="5">#REF!</definedName>
    <definedName name="___________DAT18" localSheetId="8">#REF!</definedName>
    <definedName name="___________DAT18" localSheetId="10">#REF!</definedName>
    <definedName name="___________DAT18" localSheetId="6">#REF!</definedName>
    <definedName name="___________DAT18" localSheetId="9">#REF!</definedName>
    <definedName name="___________DAT18" localSheetId="11">#REF!</definedName>
    <definedName name="___________DAT18" localSheetId="7">#REF!</definedName>
    <definedName name="___________DAT18">#REF!</definedName>
    <definedName name="___________DAT19" localSheetId="3">#REF!</definedName>
    <definedName name="___________DAT19" localSheetId="0">#REF!</definedName>
    <definedName name="___________DAT19" localSheetId="1">#REF!</definedName>
    <definedName name="___________DAT19" localSheetId="2">#REF!</definedName>
    <definedName name="___________DAT19" localSheetId="5">#REF!</definedName>
    <definedName name="___________DAT19" localSheetId="8">#REF!</definedName>
    <definedName name="___________DAT19" localSheetId="10">#REF!</definedName>
    <definedName name="___________DAT19" localSheetId="6">#REF!</definedName>
    <definedName name="___________DAT19" localSheetId="9">#REF!</definedName>
    <definedName name="___________DAT19" localSheetId="11">#REF!</definedName>
    <definedName name="___________DAT19" localSheetId="7">#REF!</definedName>
    <definedName name="___________DAT19">#REF!</definedName>
    <definedName name="___________DAT2" localSheetId="3">#REF!</definedName>
    <definedName name="___________DAT2" localSheetId="0">#REF!</definedName>
    <definedName name="___________DAT2" localSheetId="1">#REF!</definedName>
    <definedName name="___________DAT2" localSheetId="2">#REF!</definedName>
    <definedName name="___________DAT2" localSheetId="5">#REF!</definedName>
    <definedName name="___________DAT2" localSheetId="8">#REF!</definedName>
    <definedName name="___________DAT2" localSheetId="10">#REF!</definedName>
    <definedName name="___________DAT2" localSheetId="6">#REF!</definedName>
    <definedName name="___________DAT2" localSheetId="9">#REF!</definedName>
    <definedName name="___________DAT2" localSheetId="11">#REF!</definedName>
    <definedName name="___________DAT2" localSheetId="7">#REF!</definedName>
    <definedName name="___________DAT2">#REF!</definedName>
    <definedName name="___________DAT20" localSheetId="3">#REF!</definedName>
    <definedName name="___________DAT20" localSheetId="0">#REF!</definedName>
    <definedName name="___________DAT20" localSheetId="1">#REF!</definedName>
    <definedName name="___________DAT20" localSheetId="2">#REF!</definedName>
    <definedName name="___________DAT20" localSheetId="5">#REF!</definedName>
    <definedName name="___________DAT20" localSheetId="8">#REF!</definedName>
    <definedName name="___________DAT20" localSheetId="10">#REF!</definedName>
    <definedName name="___________DAT20" localSheetId="6">#REF!</definedName>
    <definedName name="___________DAT20" localSheetId="9">#REF!</definedName>
    <definedName name="___________DAT20" localSheetId="11">#REF!</definedName>
    <definedName name="___________DAT20" localSheetId="7">#REF!</definedName>
    <definedName name="___________DAT20">#REF!</definedName>
    <definedName name="___________DAT21" localSheetId="3">#REF!</definedName>
    <definedName name="___________DAT21" localSheetId="0">#REF!</definedName>
    <definedName name="___________DAT21" localSheetId="1">#REF!</definedName>
    <definedName name="___________DAT21" localSheetId="2">#REF!</definedName>
    <definedName name="___________DAT21" localSheetId="5">#REF!</definedName>
    <definedName name="___________DAT21" localSheetId="8">#REF!</definedName>
    <definedName name="___________DAT21" localSheetId="10">#REF!</definedName>
    <definedName name="___________DAT21" localSheetId="6">#REF!</definedName>
    <definedName name="___________DAT21" localSheetId="9">#REF!</definedName>
    <definedName name="___________DAT21" localSheetId="11">#REF!</definedName>
    <definedName name="___________DAT21" localSheetId="7">#REF!</definedName>
    <definedName name="___________DAT21">#REF!</definedName>
    <definedName name="___________DAT22" localSheetId="3">#REF!</definedName>
    <definedName name="___________DAT22" localSheetId="0">#REF!</definedName>
    <definedName name="___________DAT22" localSheetId="1">#REF!</definedName>
    <definedName name="___________DAT22" localSheetId="2">#REF!</definedName>
    <definedName name="___________DAT22" localSheetId="5">#REF!</definedName>
    <definedName name="___________DAT22" localSheetId="8">#REF!</definedName>
    <definedName name="___________DAT22" localSheetId="10">#REF!</definedName>
    <definedName name="___________DAT22" localSheetId="6">#REF!</definedName>
    <definedName name="___________DAT22" localSheetId="9">#REF!</definedName>
    <definedName name="___________DAT22" localSheetId="11">#REF!</definedName>
    <definedName name="___________DAT22" localSheetId="7">#REF!</definedName>
    <definedName name="___________DAT22">#REF!</definedName>
    <definedName name="___________DAT23" localSheetId="3">#REF!</definedName>
    <definedName name="___________DAT23" localSheetId="0">#REF!</definedName>
    <definedName name="___________DAT23" localSheetId="1">#REF!</definedName>
    <definedName name="___________DAT23" localSheetId="2">#REF!</definedName>
    <definedName name="___________DAT23" localSheetId="5">#REF!</definedName>
    <definedName name="___________DAT23" localSheetId="8">#REF!</definedName>
    <definedName name="___________DAT23" localSheetId="10">#REF!</definedName>
    <definedName name="___________DAT23" localSheetId="6">#REF!</definedName>
    <definedName name="___________DAT23" localSheetId="9">#REF!</definedName>
    <definedName name="___________DAT23" localSheetId="11">#REF!</definedName>
    <definedName name="___________DAT23" localSheetId="7">#REF!</definedName>
    <definedName name="___________DAT23">#REF!</definedName>
    <definedName name="___________DAT24" localSheetId="3">#REF!</definedName>
    <definedName name="___________DAT24" localSheetId="0">#REF!</definedName>
    <definedName name="___________DAT24" localSheetId="1">#REF!</definedName>
    <definedName name="___________DAT24" localSheetId="2">#REF!</definedName>
    <definedName name="___________DAT24" localSheetId="5">#REF!</definedName>
    <definedName name="___________DAT24" localSheetId="8">#REF!</definedName>
    <definedName name="___________DAT24" localSheetId="10">#REF!</definedName>
    <definedName name="___________DAT24" localSheetId="6">#REF!</definedName>
    <definedName name="___________DAT24" localSheetId="9">#REF!</definedName>
    <definedName name="___________DAT24" localSheetId="11">#REF!</definedName>
    <definedName name="___________DAT24" localSheetId="7">#REF!</definedName>
    <definedName name="___________DAT24">#REF!</definedName>
    <definedName name="___________DAT25" localSheetId="3">#REF!</definedName>
    <definedName name="___________DAT25" localSheetId="0">#REF!</definedName>
    <definedName name="___________DAT25" localSheetId="1">#REF!</definedName>
    <definedName name="___________DAT25" localSheetId="2">#REF!</definedName>
    <definedName name="___________DAT25" localSheetId="5">#REF!</definedName>
    <definedName name="___________DAT25" localSheetId="8">#REF!</definedName>
    <definedName name="___________DAT25" localSheetId="10">#REF!</definedName>
    <definedName name="___________DAT25" localSheetId="6">#REF!</definedName>
    <definedName name="___________DAT25" localSheetId="9">#REF!</definedName>
    <definedName name="___________DAT25" localSheetId="11">#REF!</definedName>
    <definedName name="___________DAT25" localSheetId="7">#REF!</definedName>
    <definedName name="___________DAT25">#REF!</definedName>
    <definedName name="___________DAT26" localSheetId="3">#REF!</definedName>
    <definedName name="___________DAT26" localSheetId="0">#REF!</definedName>
    <definedName name="___________DAT26" localSheetId="1">#REF!</definedName>
    <definedName name="___________DAT26" localSheetId="2">#REF!</definedName>
    <definedName name="___________DAT26" localSheetId="5">#REF!</definedName>
    <definedName name="___________DAT26" localSheetId="8">#REF!</definedName>
    <definedName name="___________DAT26" localSheetId="10">#REF!</definedName>
    <definedName name="___________DAT26" localSheetId="6">#REF!</definedName>
    <definedName name="___________DAT26" localSheetId="9">#REF!</definedName>
    <definedName name="___________DAT26" localSheetId="11">#REF!</definedName>
    <definedName name="___________DAT26" localSheetId="7">#REF!</definedName>
    <definedName name="___________DAT26">#REF!</definedName>
    <definedName name="___________DAT27" localSheetId="3">#REF!</definedName>
    <definedName name="___________DAT27" localSheetId="0">#REF!</definedName>
    <definedName name="___________DAT27" localSheetId="1">#REF!</definedName>
    <definedName name="___________DAT27" localSheetId="2">#REF!</definedName>
    <definedName name="___________DAT27" localSheetId="5">#REF!</definedName>
    <definedName name="___________DAT27" localSheetId="8">#REF!</definedName>
    <definedName name="___________DAT27" localSheetId="10">#REF!</definedName>
    <definedName name="___________DAT27" localSheetId="6">#REF!</definedName>
    <definedName name="___________DAT27" localSheetId="9">#REF!</definedName>
    <definedName name="___________DAT27" localSheetId="11">#REF!</definedName>
    <definedName name="___________DAT27" localSheetId="7">#REF!</definedName>
    <definedName name="___________DAT27">#REF!</definedName>
    <definedName name="___________DAT28" localSheetId="3">#REF!</definedName>
    <definedName name="___________DAT28" localSheetId="0">#REF!</definedName>
    <definedName name="___________DAT28" localSheetId="1">#REF!</definedName>
    <definedName name="___________DAT28" localSheetId="2">#REF!</definedName>
    <definedName name="___________DAT28" localSheetId="5">#REF!</definedName>
    <definedName name="___________DAT28" localSheetId="8">#REF!</definedName>
    <definedName name="___________DAT28" localSheetId="10">#REF!</definedName>
    <definedName name="___________DAT28" localSheetId="6">#REF!</definedName>
    <definedName name="___________DAT28" localSheetId="9">#REF!</definedName>
    <definedName name="___________DAT28" localSheetId="11">#REF!</definedName>
    <definedName name="___________DAT28" localSheetId="7">#REF!</definedName>
    <definedName name="___________DAT28">#REF!</definedName>
    <definedName name="___________DAT29" localSheetId="3">#REF!</definedName>
    <definedName name="___________DAT29" localSheetId="0">#REF!</definedName>
    <definedName name="___________DAT29" localSheetId="1">#REF!</definedName>
    <definedName name="___________DAT29" localSheetId="2">#REF!</definedName>
    <definedName name="___________DAT29" localSheetId="5">#REF!</definedName>
    <definedName name="___________DAT29" localSheetId="8">#REF!</definedName>
    <definedName name="___________DAT29" localSheetId="10">#REF!</definedName>
    <definedName name="___________DAT29" localSheetId="6">#REF!</definedName>
    <definedName name="___________DAT29" localSheetId="9">#REF!</definedName>
    <definedName name="___________DAT29" localSheetId="11">#REF!</definedName>
    <definedName name="___________DAT29" localSheetId="7">#REF!</definedName>
    <definedName name="___________DAT29">#REF!</definedName>
    <definedName name="___________DAT3" localSheetId="3">#REF!</definedName>
    <definedName name="___________DAT3" localSheetId="0">#REF!</definedName>
    <definedName name="___________DAT3" localSheetId="1">#REF!</definedName>
    <definedName name="___________DAT3" localSheetId="2">#REF!</definedName>
    <definedName name="___________DAT3" localSheetId="5">#REF!</definedName>
    <definedName name="___________DAT3" localSheetId="8">#REF!</definedName>
    <definedName name="___________DAT3" localSheetId="10">#REF!</definedName>
    <definedName name="___________DAT3" localSheetId="6">#REF!</definedName>
    <definedName name="___________DAT3" localSheetId="9">#REF!</definedName>
    <definedName name="___________DAT3" localSheetId="11">#REF!</definedName>
    <definedName name="___________DAT3" localSheetId="7">#REF!</definedName>
    <definedName name="___________DAT3">#REF!</definedName>
    <definedName name="___________DAT30" localSheetId="3">#REF!</definedName>
    <definedName name="___________DAT30" localSheetId="0">#REF!</definedName>
    <definedName name="___________DAT30" localSheetId="1">#REF!</definedName>
    <definedName name="___________DAT30" localSheetId="2">#REF!</definedName>
    <definedName name="___________DAT30" localSheetId="5">#REF!</definedName>
    <definedName name="___________DAT30" localSheetId="8">#REF!</definedName>
    <definedName name="___________DAT30" localSheetId="10">#REF!</definedName>
    <definedName name="___________DAT30" localSheetId="6">#REF!</definedName>
    <definedName name="___________DAT30" localSheetId="9">#REF!</definedName>
    <definedName name="___________DAT30" localSheetId="11">#REF!</definedName>
    <definedName name="___________DAT30" localSheetId="7">#REF!</definedName>
    <definedName name="___________DAT30">#REF!</definedName>
    <definedName name="___________DAT31" localSheetId="3">#REF!</definedName>
    <definedName name="___________DAT31" localSheetId="0">#REF!</definedName>
    <definedName name="___________DAT31" localSheetId="1">#REF!</definedName>
    <definedName name="___________DAT31" localSheetId="2">#REF!</definedName>
    <definedName name="___________DAT31" localSheetId="5">#REF!</definedName>
    <definedName name="___________DAT31" localSheetId="8">#REF!</definedName>
    <definedName name="___________DAT31" localSheetId="10">#REF!</definedName>
    <definedName name="___________DAT31" localSheetId="6">#REF!</definedName>
    <definedName name="___________DAT31" localSheetId="9">#REF!</definedName>
    <definedName name="___________DAT31" localSheetId="11">#REF!</definedName>
    <definedName name="___________DAT31" localSheetId="7">#REF!</definedName>
    <definedName name="___________DAT31">#REF!</definedName>
    <definedName name="___________DAT32" localSheetId="3">#REF!</definedName>
    <definedName name="___________DAT32" localSheetId="0">#REF!</definedName>
    <definedName name="___________DAT32" localSheetId="1">#REF!</definedName>
    <definedName name="___________DAT32" localSheetId="2">#REF!</definedName>
    <definedName name="___________DAT32" localSheetId="5">#REF!</definedName>
    <definedName name="___________DAT32" localSheetId="8">#REF!</definedName>
    <definedName name="___________DAT32" localSheetId="10">#REF!</definedName>
    <definedName name="___________DAT32" localSheetId="6">#REF!</definedName>
    <definedName name="___________DAT32" localSheetId="9">#REF!</definedName>
    <definedName name="___________DAT32" localSheetId="11">#REF!</definedName>
    <definedName name="___________DAT32" localSheetId="7">#REF!</definedName>
    <definedName name="___________DAT32">#REF!</definedName>
    <definedName name="___________DAT33" localSheetId="3">#REF!</definedName>
    <definedName name="___________DAT33" localSheetId="0">#REF!</definedName>
    <definedName name="___________DAT33" localSheetId="1">#REF!</definedName>
    <definedName name="___________DAT33" localSheetId="2">#REF!</definedName>
    <definedName name="___________DAT33" localSheetId="5">#REF!</definedName>
    <definedName name="___________DAT33" localSheetId="8">#REF!</definedName>
    <definedName name="___________DAT33" localSheetId="10">#REF!</definedName>
    <definedName name="___________DAT33" localSheetId="6">#REF!</definedName>
    <definedName name="___________DAT33" localSheetId="9">#REF!</definedName>
    <definedName name="___________DAT33" localSheetId="11">#REF!</definedName>
    <definedName name="___________DAT33" localSheetId="7">#REF!</definedName>
    <definedName name="___________DAT33">#REF!</definedName>
    <definedName name="___________DAT34" localSheetId="3">#REF!</definedName>
    <definedName name="___________DAT34" localSheetId="0">#REF!</definedName>
    <definedName name="___________DAT34" localSheetId="1">#REF!</definedName>
    <definedName name="___________DAT34" localSheetId="2">#REF!</definedName>
    <definedName name="___________DAT34" localSheetId="5">#REF!</definedName>
    <definedName name="___________DAT34" localSheetId="8">#REF!</definedName>
    <definedName name="___________DAT34" localSheetId="10">#REF!</definedName>
    <definedName name="___________DAT34" localSheetId="6">#REF!</definedName>
    <definedName name="___________DAT34" localSheetId="9">#REF!</definedName>
    <definedName name="___________DAT34" localSheetId="11">#REF!</definedName>
    <definedName name="___________DAT34" localSheetId="7">#REF!</definedName>
    <definedName name="___________DAT34">#REF!</definedName>
    <definedName name="___________DAT35" localSheetId="3">#REF!</definedName>
    <definedName name="___________DAT35" localSheetId="0">#REF!</definedName>
    <definedName name="___________DAT35" localSheetId="1">#REF!</definedName>
    <definedName name="___________DAT35" localSheetId="2">#REF!</definedName>
    <definedName name="___________DAT35" localSheetId="5">#REF!</definedName>
    <definedName name="___________DAT35" localSheetId="8">#REF!</definedName>
    <definedName name="___________DAT35" localSheetId="10">#REF!</definedName>
    <definedName name="___________DAT35" localSheetId="6">#REF!</definedName>
    <definedName name="___________DAT35" localSheetId="9">#REF!</definedName>
    <definedName name="___________DAT35" localSheetId="11">#REF!</definedName>
    <definedName name="___________DAT35" localSheetId="7">#REF!</definedName>
    <definedName name="___________DAT35">#REF!</definedName>
    <definedName name="___________DAT36" localSheetId="3">#REF!</definedName>
    <definedName name="___________DAT36" localSheetId="0">#REF!</definedName>
    <definedName name="___________DAT36" localSheetId="1">#REF!</definedName>
    <definedName name="___________DAT36" localSheetId="2">#REF!</definedName>
    <definedName name="___________DAT36" localSheetId="5">#REF!</definedName>
    <definedName name="___________DAT36" localSheetId="8">#REF!</definedName>
    <definedName name="___________DAT36" localSheetId="10">#REF!</definedName>
    <definedName name="___________DAT36" localSheetId="6">#REF!</definedName>
    <definedName name="___________DAT36" localSheetId="9">#REF!</definedName>
    <definedName name="___________DAT36" localSheetId="11">#REF!</definedName>
    <definedName name="___________DAT36" localSheetId="7">#REF!</definedName>
    <definedName name="___________DAT36">#REF!</definedName>
    <definedName name="___________DAT37" localSheetId="3">#REF!</definedName>
    <definedName name="___________DAT37" localSheetId="0">#REF!</definedName>
    <definedName name="___________DAT37" localSheetId="1">#REF!</definedName>
    <definedName name="___________DAT37" localSheetId="2">#REF!</definedName>
    <definedName name="___________DAT37" localSheetId="5">#REF!</definedName>
    <definedName name="___________DAT37" localSheetId="8">#REF!</definedName>
    <definedName name="___________DAT37" localSheetId="10">#REF!</definedName>
    <definedName name="___________DAT37" localSheetId="6">#REF!</definedName>
    <definedName name="___________DAT37" localSheetId="9">#REF!</definedName>
    <definedName name="___________DAT37" localSheetId="11">#REF!</definedName>
    <definedName name="___________DAT37" localSheetId="7">#REF!</definedName>
    <definedName name="___________DAT37">#REF!</definedName>
    <definedName name="___________DAT38" localSheetId="3">#REF!</definedName>
    <definedName name="___________DAT38" localSheetId="0">#REF!</definedName>
    <definedName name="___________DAT38" localSheetId="1">#REF!</definedName>
    <definedName name="___________DAT38" localSheetId="2">#REF!</definedName>
    <definedName name="___________DAT38" localSheetId="5">#REF!</definedName>
    <definedName name="___________DAT38" localSheetId="8">#REF!</definedName>
    <definedName name="___________DAT38" localSheetId="10">#REF!</definedName>
    <definedName name="___________DAT38" localSheetId="6">#REF!</definedName>
    <definedName name="___________DAT38" localSheetId="9">#REF!</definedName>
    <definedName name="___________DAT38" localSheetId="11">#REF!</definedName>
    <definedName name="___________DAT38" localSheetId="7">#REF!</definedName>
    <definedName name="___________DAT38">#REF!</definedName>
    <definedName name="___________DAT39" localSheetId="3">#REF!</definedName>
    <definedName name="___________DAT39" localSheetId="0">#REF!</definedName>
    <definedName name="___________DAT39" localSheetId="1">#REF!</definedName>
    <definedName name="___________DAT39" localSheetId="2">#REF!</definedName>
    <definedName name="___________DAT39" localSheetId="5">#REF!</definedName>
    <definedName name="___________DAT39" localSheetId="8">#REF!</definedName>
    <definedName name="___________DAT39" localSheetId="10">#REF!</definedName>
    <definedName name="___________DAT39" localSheetId="6">#REF!</definedName>
    <definedName name="___________DAT39" localSheetId="9">#REF!</definedName>
    <definedName name="___________DAT39" localSheetId="11">#REF!</definedName>
    <definedName name="___________DAT39" localSheetId="7">#REF!</definedName>
    <definedName name="___________DAT39">#REF!</definedName>
    <definedName name="___________DAT4" localSheetId="3">#REF!</definedName>
    <definedName name="___________DAT4" localSheetId="0">#REF!</definedName>
    <definedName name="___________DAT4" localSheetId="1">#REF!</definedName>
    <definedName name="___________DAT4" localSheetId="2">#REF!</definedName>
    <definedName name="___________DAT4" localSheetId="5">#REF!</definedName>
    <definedName name="___________DAT4" localSheetId="8">#REF!</definedName>
    <definedName name="___________DAT4" localSheetId="10">#REF!</definedName>
    <definedName name="___________DAT4" localSheetId="6">#REF!</definedName>
    <definedName name="___________DAT4" localSheetId="9">#REF!</definedName>
    <definedName name="___________DAT4" localSheetId="11">#REF!</definedName>
    <definedName name="___________DAT4" localSheetId="7">#REF!</definedName>
    <definedName name="___________DAT4">#REF!</definedName>
    <definedName name="___________DAT40" localSheetId="3">#REF!</definedName>
    <definedName name="___________DAT40" localSheetId="0">#REF!</definedName>
    <definedName name="___________DAT40" localSheetId="1">#REF!</definedName>
    <definedName name="___________DAT40" localSheetId="2">#REF!</definedName>
    <definedName name="___________DAT40" localSheetId="5">#REF!</definedName>
    <definedName name="___________DAT40" localSheetId="8">#REF!</definedName>
    <definedName name="___________DAT40" localSheetId="10">#REF!</definedName>
    <definedName name="___________DAT40" localSheetId="6">#REF!</definedName>
    <definedName name="___________DAT40" localSheetId="9">#REF!</definedName>
    <definedName name="___________DAT40" localSheetId="11">#REF!</definedName>
    <definedName name="___________DAT40" localSheetId="7">#REF!</definedName>
    <definedName name="___________DAT40">#REF!</definedName>
    <definedName name="___________DAT41" localSheetId="3">#REF!</definedName>
    <definedName name="___________DAT41" localSheetId="0">#REF!</definedName>
    <definedName name="___________DAT41" localSheetId="1">#REF!</definedName>
    <definedName name="___________DAT41" localSheetId="2">#REF!</definedName>
    <definedName name="___________DAT41" localSheetId="5">#REF!</definedName>
    <definedName name="___________DAT41" localSheetId="8">#REF!</definedName>
    <definedName name="___________DAT41" localSheetId="10">#REF!</definedName>
    <definedName name="___________DAT41" localSheetId="6">#REF!</definedName>
    <definedName name="___________DAT41" localSheetId="9">#REF!</definedName>
    <definedName name="___________DAT41" localSheetId="11">#REF!</definedName>
    <definedName name="___________DAT41" localSheetId="7">#REF!</definedName>
    <definedName name="___________DAT41">#REF!</definedName>
    <definedName name="___________DAT42" localSheetId="3">#REF!</definedName>
    <definedName name="___________DAT42" localSheetId="0">#REF!</definedName>
    <definedName name="___________DAT42" localSheetId="1">#REF!</definedName>
    <definedName name="___________DAT42" localSheetId="2">#REF!</definedName>
    <definedName name="___________DAT42" localSheetId="5">#REF!</definedName>
    <definedName name="___________DAT42" localSheetId="8">#REF!</definedName>
    <definedName name="___________DAT42" localSheetId="10">#REF!</definedName>
    <definedName name="___________DAT42" localSheetId="6">#REF!</definedName>
    <definedName name="___________DAT42" localSheetId="9">#REF!</definedName>
    <definedName name="___________DAT42" localSheetId="11">#REF!</definedName>
    <definedName name="___________DAT42" localSheetId="7">#REF!</definedName>
    <definedName name="___________DAT42">#REF!</definedName>
    <definedName name="___________DAT43" localSheetId="3">#REF!</definedName>
    <definedName name="___________DAT43" localSheetId="0">#REF!</definedName>
    <definedName name="___________DAT43" localSheetId="1">#REF!</definedName>
    <definedName name="___________DAT43" localSheetId="2">#REF!</definedName>
    <definedName name="___________DAT43" localSheetId="5">#REF!</definedName>
    <definedName name="___________DAT43" localSheetId="8">#REF!</definedName>
    <definedName name="___________DAT43" localSheetId="10">#REF!</definedName>
    <definedName name="___________DAT43" localSheetId="6">#REF!</definedName>
    <definedName name="___________DAT43" localSheetId="9">#REF!</definedName>
    <definedName name="___________DAT43" localSheetId="11">#REF!</definedName>
    <definedName name="___________DAT43" localSheetId="7">#REF!</definedName>
    <definedName name="___________DAT43">#REF!</definedName>
    <definedName name="___________DAT44" localSheetId="3">#REF!</definedName>
    <definedName name="___________DAT44" localSheetId="0">#REF!</definedName>
    <definedName name="___________DAT44" localSheetId="1">#REF!</definedName>
    <definedName name="___________DAT44" localSheetId="2">#REF!</definedName>
    <definedName name="___________DAT44" localSheetId="5">#REF!</definedName>
    <definedName name="___________DAT44" localSheetId="8">#REF!</definedName>
    <definedName name="___________DAT44" localSheetId="10">#REF!</definedName>
    <definedName name="___________DAT44" localSheetId="6">#REF!</definedName>
    <definedName name="___________DAT44" localSheetId="9">#REF!</definedName>
    <definedName name="___________DAT44" localSheetId="11">#REF!</definedName>
    <definedName name="___________DAT44" localSheetId="7">#REF!</definedName>
    <definedName name="___________DAT44">#REF!</definedName>
    <definedName name="___________DAT45" localSheetId="3">#REF!</definedName>
    <definedName name="___________DAT45" localSheetId="0">#REF!</definedName>
    <definedName name="___________DAT45" localSheetId="1">#REF!</definedName>
    <definedName name="___________DAT45" localSheetId="2">#REF!</definedName>
    <definedName name="___________DAT45" localSheetId="5">#REF!</definedName>
    <definedName name="___________DAT45" localSheetId="8">#REF!</definedName>
    <definedName name="___________DAT45" localSheetId="10">#REF!</definedName>
    <definedName name="___________DAT45" localSheetId="6">#REF!</definedName>
    <definedName name="___________DAT45" localSheetId="9">#REF!</definedName>
    <definedName name="___________DAT45" localSheetId="11">#REF!</definedName>
    <definedName name="___________DAT45" localSheetId="7">#REF!</definedName>
    <definedName name="___________DAT45">#REF!</definedName>
    <definedName name="___________DAT5" localSheetId="3">#REF!</definedName>
    <definedName name="___________DAT5" localSheetId="0">#REF!</definedName>
    <definedName name="___________DAT5" localSheetId="1">#REF!</definedName>
    <definedName name="___________DAT5" localSheetId="2">#REF!</definedName>
    <definedName name="___________DAT5" localSheetId="5">#REF!</definedName>
    <definedName name="___________DAT5" localSheetId="8">#REF!</definedName>
    <definedName name="___________DAT5" localSheetId="10">#REF!</definedName>
    <definedName name="___________DAT5" localSheetId="6">#REF!</definedName>
    <definedName name="___________DAT5" localSheetId="9">#REF!</definedName>
    <definedName name="___________DAT5" localSheetId="11">#REF!</definedName>
    <definedName name="___________DAT5" localSheetId="7">#REF!</definedName>
    <definedName name="___________DAT5">#REF!</definedName>
    <definedName name="___________DAT6" localSheetId="3">#REF!</definedName>
    <definedName name="___________DAT6" localSheetId="0">#REF!</definedName>
    <definedName name="___________DAT6" localSheetId="1">#REF!</definedName>
    <definedName name="___________DAT6" localSheetId="2">#REF!</definedName>
    <definedName name="___________DAT6" localSheetId="5">#REF!</definedName>
    <definedName name="___________DAT6" localSheetId="8">#REF!</definedName>
    <definedName name="___________DAT6" localSheetId="10">#REF!</definedName>
    <definedName name="___________DAT6" localSheetId="6">#REF!</definedName>
    <definedName name="___________DAT6" localSheetId="9">#REF!</definedName>
    <definedName name="___________DAT6" localSheetId="11">#REF!</definedName>
    <definedName name="___________DAT6" localSheetId="7">#REF!</definedName>
    <definedName name="___________DAT6">#REF!</definedName>
    <definedName name="___________DAT7" localSheetId="3">#REF!</definedName>
    <definedName name="___________DAT7" localSheetId="0">#REF!</definedName>
    <definedName name="___________DAT7" localSheetId="1">#REF!</definedName>
    <definedName name="___________DAT7" localSheetId="2">#REF!</definedName>
    <definedName name="___________DAT7" localSheetId="5">#REF!</definedName>
    <definedName name="___________DAT7" localSheetId="8">#REF!</definedName>
    <definedName name="___________DAT7" localSheetId="10">#REF!</definedName>
    <definedName name="___________DAT7" localSheetId="6">#REF!</definedName>
    <definedName name="___________DAT7" localSheetId="9">#REF!</definedName>
    <definedName name="___________DAT7" localSheetId="11">#REF!</definedName>
    <definedName name="___________DAT7" localSheetId="7">#REF!</definedName>
    <definedName name="___________DAT7">#REF!</definedName>
    <definedName name="___________DAT8" localSheetId="3">#REF!</definedName>
    <definedName name="___________DAT8" localSheetId="0">#REF!</definedName>
    <definedName name="___________DAT8" localSheetId="1">#REF!</definedName>
    <definedName name="___________DAT8" localSheetId="2">#REF!</definedName>
    <definedName name="___________DAT8" localSheetId="5">#REF!</definedName>
    <definedName name="___________DAT8" localSheetId="8">#REF!</definedName>
    <definedName name="___________DAT8" localSheetId="10">#REF!</definedName>
    <definedName name="___________DAT8" localSheetId="6">#REF!</definedName>
    <definedName name="___________DAT8" localSheetId="9">#REF!</definedName>
    <definedName name="___________DAT8" localSheetId="11">#REF!</definedName>
    <definedName name="___________DAT8" localSheetId="7">#REF!</definedName>
    <definedName name="___________DAT8">#REF!</definedName>
    <definedName name="___________DAT9" localSheetId="3">#REF!</definedName>
    <definedName name="___________DAT9" localSheetId="0">#REF!</definedName>
    <definedName name="___________DAT9" localSheetId="1">#REF!</definedName>
    <definedName name="___________DAT9" localSheetId="2">#REF!</definedName>
    <definedName name="___________DAT9" localSheetId="5">#REF!</definedName>
    <definedName name="___________DAT9" localSheetId="8">#REF!</definedName>
    <definedName name="___________DAT9" localSheetId="10">#REF!</definedName>
    <definedName name="___________DAT9" localSheetId="6">#REF!</definedName>
    <definedName name="___________DAT9" localSheetId="9">#REF!</definedName>
    <definedName name="___________DAT9" localSheetId="11">#REF!</definedName>
    <definedName name="___________DAT9" localSheetId="7">#REF!</definedName>
    <definedName name="___________DAT9">#REF!</definedName>
    <definedName name="___________TP08" localSheetId="3">'[4]PME price calculation'!#REF!</definedName>
    <definedName name="___________TP08" localSheetId="0">'[4]PME price calculation'!#REF!</definedName>
    <definedName name="___________TP08" localSheetId="1">'[4]PME price calculation'!#REF!</definedName>
    <definedName name="___________TP08" localSheetId="2">'[4]PME price calculation'!#REF!</definedName>
    <definedName name="___________TP08" localSheetId="5">'[4]PME price calculation'!#REF!</definedName>
    <definedName name="___________TP08" localSheetId="10">'[4]PME price calculation'!#REF!</definedName>
    <definedName name="___________TP08" localSheetId="11">'[4]PME price calculation'!#REF!</definedName>
    <definedName name="__________DAT1" localSheetId="3">#REF!</definedName>
    <definedName name="__________DAT1" localSheetId="0">#REF!</definedName>
    <definedName name="__________DAT1" localSheetId="1">#REF!</definedName>
    <definedName name="__________DAT1" localSheetId="2">#REF!</definedName>
    <definedName name="__________DAT1" localSheetId="5">#REF!</definedName>
    <definedName name="__________DAT1" localSheetId="8">#REF!</definedName>
    <definedName name="__________DAT1" localSheetId="10">#REF!</definedName>
    <definedName name="__________DAT1" localSheetId="6">#REF!</definedName>
    <definedName name="__________DAT1" localSheetId="9">#REF!</definedName>
    <definedName name="__________DAT1" localSheetId="11">#REF!</definedName>
    <definedName name="__________DAT1" localSheetId="7">#REF!</definedName>
    <definedName name="__________DAT1">#REF!</definedName>
    <definedName name="__________DAT10" localSheetId="3">#REF!</definedName>
    <definedName name="__________DAT10" localSheetId="0">#REF!</definedName>
    <definedName name="__________DAT10" localSheetId="1">#REF!</definedName>
    <definedName name="__________DAT10" localSheetId="2">#REF!</definedName>
    <definedName name="__________DAT10" localSheetId="5">#REF!</definedName>
    <definedName name="__________DAT10" localSheetId="8">#REF!</definedName>
    <definedName name="__________DAT10" localSheetId="10">#REF!</definedName>
    <definedName name="__________DAT10" localSheetId="6">#REF!</definedName>
    <definedName name="__________DAT10" localSheetId="9">#REF!</definedName>
    <definedName name="__________DAT10" localSheetId="11">#REF!</definedName>
    <definedName name="__________DAT10" localSheetId="7">#REF!</definedName>
    <definedName name="__________DAT10">#REF!</definedName>
    <definedName name="__________DAT11" localSheetId="3">#REF!</definedName>
    <definedName name="__________DAT11" localSheetId="0">#REF!</definedName>
    <definedName name="__________DAT11" localSheetId="1">#REF!</definedName>
    <definedName name="__________DAT11" localSheetId="2">#REF!</definedName>
    <definedName name="__________DAT11" localSheetId="5">#REF!</definedName>
    <definedName name="__________DAT11" localSheetId="8">#REF!</definedName>
    <definedName name="__________DAT11" localSheetId="10">#REF!</definedName>
    <definedName name="__________DAT11" localSheetId="6">#REF!</definedName>
    <definedName name="__________DAT11" localSheetId="9">#REF!</definedName>
    <definedName name="__________DAT11" localSheetId="11">#REF!</definedName>
    <definedName name="__________DAT11" localSheetId="7">#REF!</definedName>
    <definedName name="__________DAT11">#REF!</definedName>
    <definedName name="__________DAT12" localSheetId="3">#REF!</definedName>
    <definedName name="__________DAT12" localSheetId="0">#REF!</definedName>
    <definedName name="__________DAT12" localSheetId="1">#REF!</definedName>
    <definedName name="__________DAT12" localSheetId="2">#REF!</definedName>
    <definedName name="__________DAT12" localSheetId="5">#REF!</definedName>
    <definedName name="__________DAT12" localSheetId="8">#REF!</definedName>
    <definedName name="__________DAT12" localSheetId="10">#REF!</definedName>
    <definedName name="__________DAT12" localSheetId="6">#REF!</definedName>
    <definedName name="__________DAT12" localSheetId="9">#REF!</definedName>
    <definedName name="__________DAT12" localSheetId="11">#REF!</definedName>
    <definedName name="__________DAT12" localSheetId="7">#REF!</definedName>
    <definedName name="__________DAT12">#REF!</definedName>
    <definedName name="__________DAT13" localSheetId="3">#REF!</definedName>
    <definedName name="__________DAT13" localSheetId="0">#REF!</definedName>
    <definedName name="__________DAT13" localSheetId="1">#REF!</definedName>
    <definedName name="__________DAT13" localSheetId="2">#REF!</definedName>
    <definedName name="__________DAT13" localSheetId="5">#REF!</definedName>
    <definedName name="__________DAT13" localSheetId="8">#REF!</definedName>
    <definedName name="__________DAT13" localSheetId="10">#REF!</definedName>
    <definedName name="__________DAT13" localSheetId="6">#REF!</definedName>
    <definedName name="__________DAT13" localSheetId="9">#REF!</definedName>
    <definedName name="__________DAT13" localSheetId="11">#REF!</definedName>
    <definedName name="__________DAT13" localSheetId="7">#REF!</definedName>
    <definedName name="__________DAT13">#REF!</definedName>
    <definedName name="__________DAT14" localSheetId="3">#REF!</definedName>
    <definedName name="__________DAT14" localSheetId="0">#REF!</definedName>
    <definedName name="__________DAT14" localSheetId="1">#REF!</definedName>
    <definedName name="__________DAT14" localSheetId="2">#REF!</definedName>
    <definedName name="__________DAT14" localSheetId="5">#REF!</definedName>
    <definedName name="__________DAT14" localSheetId="8">#REF!</definedName>
    <definedName name="__________DAT14" localSheetId="10">#REF!</definedName>
    <definedName name="__________DAT14" localSheetId="6">#REF!</definedName>
    <definedName name="__________DAT14" localSheetId="9">#REF!</definedName>
    <definedName name="__________DAT14" localSheetId="11">#REF!</definedName>
    <definedName name="__________DAT14" localSheetId="7">#REF!</definedName>
    <definedName name="__________DAT14">#REF!</definedName>
    <definedName name="__________DAT15" localSheetId="3">#REF!</definedName>
    <definedName name="__________DAT15" localSheetId="0">#REF!</definedName>
    <definedName name="__________DAT15" localSheetId="1">#REF!</definedName>
    <definedName name="__________DAT15" localSheetId="2">#REF!</definedName>
    <definedName name="__________DAT15" localSheetId="5">#REF!</definedName>
    <definedName name="__________DAT15" localSheetId="8">#REF!</definedName>
    <definedName name="__________DAT15" localSheetId="10">#REF!</definedName>
    <definedName name="__________DAT15" localSheetId="6">#REF!</definedName>
    <definedName name="__________DAT15" localSheetId="9">#REF!</definedName>
    <definedName name="__________DAT15" localSheetId="11">#REF!</definedName>
    <definedName name="__________DAT15" localSheetId="7">#REF!</definedName>
    <definedName name="__________DAT15">#REF!</definedName>
    <definedName name="__________DAT16" localSheetId="3">#REF!</definedName>
    <definedName name="__________DAT16" localSheetId="0">#REF!</definedName>
    <definedName name="__________DAT16" localSheetId="1">#REF!</definedName>
    <definedName name="__________DAT16" localSheetId="2">#REF!</definedName>
    <definedName name="__________DAT16" localSheetId="5">#REF!</definedName>
    <definedName name="__________DAT16" localSheetId="8">#REF!</definedName>
    <definedName name="__________DAT16" localSheetId="10">#REF!</definedName>
    <definedName name="__________DAT16" localSheetId="6">#REF!</definedName>
    <definedName name="__________DAT16" localSheetId="9">#REF!</definedName>
    <definedName name="__________DAT16" localSheetId="11">#REF!</definedName>
    <definedName name="__________DAT16" localSheetId="7">#REF!</definedName>
    <definedName name="__________DAT16">#REF!</definedName>
    <definedName name="__________DAT17" localSheetId="3">#REF!</definedName>
    <definedName name="__________DAT17" localSheetId="0">#REF!</definedName>
    <definedName name="__________DAT17" localSheetId="1">#REF!</definedName>
    <definedName name="__________DAT17" localSheetId="2">#REF!</definedName>
    <definedName name="__________DAT17" localSheetId="5">#REF!</definedName>
    <definedName name="__________DAT17" localSheetId="8">#REF!</definedName>
    <definedName name="__________DAT17" localSheetId="10">#REF!</definedName>
    <definedName name="__________DAT17" localSheetId="6">#REF!</definedName>
    <definedName name="__________DAT17" localSheetId="9">#REF!</definedName>
    <definedName name="__________DAT17" localSheetId="11">#REF!</definedName>
    <definedName name="__________DAT17" localSheetId="7">#REF!</definedName>
    <definedName name="__________DAT17">#REF!</definedName>
    <definedName name="__________DAT18" localSheetId="3">#REF!</definedName>
    <definedName name="__________DAT18" localSheetId="0">#REF!</definedName>
    <definedName name="__________DAT18" localSheetId="1">#REF!</definedName>
    <definedName name="__________DAT18" localSheetId="2">#REF!</definedName>
    <definedName name="__________DAT18" localSheetId="5">#REF!</definedName>
    <definedName name="__________DAT18" localSheetId="8">#REF!</definedName>
    <definedName name="__________DAT18" localSheetId="10">#REF!</definedName>
    <definedName name="__________DAT18" localSheetId="6">#REF!</definedName>
    <definedName name="__________DAT18" localSheetId="9">#REF!</definedName>
    <definedName name="__________DAT18" localSheetId="11">#REF!</definedName>
    <definedName name="__________DAT18" localSheetId="7">#REF!</definedName>
    <definedName name="__________DAT18">#REF!</definedName>
    <definedName name="__________DAT19" localSheetId="3">#REF!</definedName>
    <definedName name="__________DAT19" localSheetId="0">#REF!</definedName>
    <definedName name="__________DAT19" localSheetId="1">#REF!</definedName>
    <definedName name="__________DAT19" localSheetId="2">#REF!</definedName>
    <definedName name="__________DAT19" localSheetId="5">#REF!</definedName>
    <definedName name="__________DAT19" localSheetId="8">#REF!</definedName>
    <definedName name="__________DAT19" localSheetId="10">#REF!</definedName>
    <definedName name="__________DAT19" localSheetId="6">#REF!</definedName>
    <definedName name="__________DAT19" localSheetId="9">#REF!</definedName>
    <definedName name="__________DAT19" localSheetId="11">#REF!</definedName>
    <definedName name="__________DAT19" localSheetId="7">#REF!</definedName>
    <definedName name="__________DAT19">#REF!</definedName>
    <definedName name="__________DAT2" localSheetId="3">#REF!</definedName>
    <definedName name="__________DAT2" localSheetId="0">#REF!</definedName>
    <definedName name="__________DAT2" localSheetId="1">#REF!</definedName>
    <definedName name="__________DAT2" localSheetId="2">#REF!</definedName>
    <definedName name="__________DAT2" localSheetId="5">#REF!</definedName>
    <definedName name="__________DAT2" localSheetId="8">#REF!</definedName>
    <definedName name="__________DAT2" localSheetId="10">#REF!</definedName>
    <definedName name="__________DAT2" localSheetId="6">#REF!</definedName>
    <definedName name="__________DAT2" localSheetId="9">#REF!</definedName>
    <definedName name="__________DAT2" localSheetId="11">#REF!</definedName>
    <definedName name="__________DAT2" localSheetId="7">#REF!</definedName>
    <definedName name="__________DAT2">#REF!</definedName>
    <definedName name="__________DAT20" localSheetId="3">#REF!</definedName>
    <definedName name="__________DAT20" localSheetId="0">#REF!</definedName>
    <definedName name="__________DAT20" localSheetId="1">#REF!</definedName>
    <definedName name="__________DAT20" localSheetId="2">#REF!</definedName>
    <definedName name="__________DAT20" localSheetId="5">#REF!</definedName>
    <definedName name="__________DAT20" localSheetId="8">#REF!</definedName>
    <definedName name="__________DAT20" localSheetId="10">#REF!</definedName>
    <definedName name="__________DAT20" localSheetId="6">#REF!</definedName>
    <definedName name="__________DAT20" localSheetId="9">#REF!</definedName>
    <definedName name="__________DAT20" localSheetId="11">#REF!</definedName>
    <definedName name="__________DAT20" localSheetId="7">#REF!</definedName>
    <definedName name="__________DAT20">#REF!</definedName>
    <definedName name="__________DAT21" localSheetId="3">#REF!</definedName>
    <definedName name="__________DAT21" localSheetId="0">#REF!</definedName>
    <definedName name="__________DAT21" localSheetId="1">#REF!</definedName>
    <definedName name="__________DAT21" localSheetId="2">#REF!</definedName>
    <definedName name="__________DAT21" localSheetId="5">#REF!</definedName>
    <definedName name="__________DAT21" localSheetId="8">#REF!</definedName>
    <definedName name="__________DAT21" localSheetId="10">#REF!</definedName>
    <definedName name="__________DAT21" localSheetId="6">#REF!</definedName>
    <definedName name="__________DAT21" localSheetId="9">#REF!</definedName>
    <definedName name="__________DAT21" localSheetId="11">#REF!</definedName>
    <definedName name="__________DAT21" localSheetId="7">#REF!</definedName>
    <definedName name="__________DAT21">#REF!</definedName>
    <definedName name="__________DAT22" localSheetId="3">#REF!</definedName>
    <definedName name="__________DAT22" localSheetId="0">#REF!</definedName>
    <definedName name="__________DAT22" localSheetId="1">#REF!</definedName>
    <definedName name="__________DAT22" localSheetId="2">#REF!</definedName>
    <definedName name="__________DAT22" localSheetId="5">#REF!</definedName>
    <definedName name="__________DAT22" localSheetId="8">#REF!</definedName>
    <definedName name="__________DAT22" localSheetId="10">#REF!</definedName>
    <definedName name="__________DAT22" localSheetId="6">#REF!</definedName>
    <definedName name="__________DAT22" localSheetId="9">#REF!</definedName>
    <definedName name="__________DAT22" localSheetId="11">#REF!</definedName>
    <definedName name="__________DAT22" localSheetId="7">#REF!</definedName>
    <definedName name="__________DAT22">#REF!</definedName>
    <definedName name="__________DAT23" localSheetId="3">#REF!</definedName>
    <definedName name="__________DAT23" localSheetId="0">#REF!</definedName>
    <definedName name="__________DAT23" localSheetId="1">#REF!</definedName>
    <definedName name="__________DAT23" localSheetId="2">#REF!</definedName>
    <definedName name="__________DAT23" localSheetId="5">#REF!</definedName>
    <definedName name="__________DAT23" localSheetId="8">#REF!</definedName>
    <definedName name="__________DAT23" localSheetId="10">#REF!</definedName>
    <definedName name="__________DAT23" localSheetId="6">#REF!</definedName>
    <definedName name="__________DAT23" localSheetId="9">#REF!</definedName>
    <definedName name="__________DAT23" localSheetId="11">#REF!</definedName>
    <definedName name="__________DAT23" localSheetId="7">#REF!</definedName>
    <definedName name="__________DAT23">#REF!</definedName>
    <definedName name="__________DAT24" localSheetId="3">#REF!</definedName>
    <definedName name="__________DAT24" localSheetId="0">#REF!</definedName>
    <definedName name="__________DAT24" localSheetId="1">#REF!</definedName>
    <definedName name="__________DAT24" localSheetId="2">#REF!</definedName>
    <definedName name="__________DAT24" localSheetId="5">#REF!</definedName>
    <definedName name="__________DAT24" localSheetId="8">#REF!</definedName>
    <definedName name="__________DAT24" localSheetId="10">#REF!</definedName>
    <definedName name="__________DAT24" localSheetId="6">#REF!</definedName>
    <definedName name="__________DAT24" localSheetId="9">#REF!</definedName>
    <definedName name="__________DAT24" localSheetId="11">#REF!</definedName>
    <definedName name="__________DAT24" localSheetId="7">#REF!</definedName>
    <definedName name="__________DAT24">#REF!</definedName>
    <definedName name="__________DAT25" localSheetId="3">#REF!</definedName>
    <definedName name="__________DAT25" localSheetId="0">#REF!</definedName>
    <definedName name="__________DAT25" localSheetId="1">#REF!</definedName>
    <definedName name="__________DAT25" localSheetId="2">#REF!</definedName>
    <definedName name="__________DAT25" localSheetId="5">#REF!</definedName>
    <definedName name="__________DAT25" localSheetId="8">#REF!</definedName>
    <definedName name="__________DAT25" localSheetId="10">#REF!</definedName>
    <definedName name="__________DAT25" localSheetId="6">#REF!</definedName>
    <definedName name="__________DAT25" localSheetId="9">#REF!</definedName>
    <definedName name="__________DAT25" localSheetId="11">#REF!</definedName>
    <definedName name="__________DAT25" localSheetId="7">#REF!</definedName>
    <definedName name="__________DAT25">#REF!</definedName>
    <definedName name="__________DAT26" localSheetId="3">#REF!</definedName>
    <definedName name="__________DAT26" localSheetId="0">#REF!</definedName>
    <definedName name="__________DAT26" localSheetId="1">#REF!</definedName>
    <definedName name="__________DAT26" localSheetId="2">#REF!</definedName>
    <definedName name="__________DAT26" localSheetId="5">#REF!</definedName>
    <definedName name="__________DAT26" localSheetId="8">#REF!</definedName>
    <definedName name="__________DAT26" localSheetId="10">#REF!</definedName>
    <definedName name="__________DAT26" localSheetId="6">#REF!</definedName>
    <definedName name="__________DAT26" localSheetId="9">#REF!</definedName>
    <definedName name="__________DAT26" localSheetId="11">#REF!</definedName>
    <definedName name="__________DAT26" localSheetId="7">#REF!</definedName>
    <definedName name="__________DAT26">#REF!</definedName>
    <definedName name="__________DAT27" localSheetId="3">#REF!</definedName>
    <definedName name="__________DAT27" localSheetId="0">#REF!</definedName>
    <definedName name="__________DAT27" localSheetId="1">#REF!</definedName>
    <definedName name="__________DAT27" localSheetId="2">#REF!</definedName>
    <definedName name="__________DAT27" localSheetId="5">#REF!</definedName>
    <definedName name="__________DAT27" localSheetId="8">#REF!</definedName>
    <definedName name="__________DAT27" localSheetId="10">#REF!</definedName>
    <definedName name="__________DAT27" localSheetId="6">#REF!</definedName>
    <definedName name="__________DAT27" localSheetId="9">#REF!</definedName>
    <definedName name="__________DAT27" localSheetId="11">#REF!</definedName>
    <definedName name="__________DAT27" localSheetId="7">#REF!</definedName>
    <definedName name="__________DAT27">#REF!</definedName>
    <definedName name="__________DAT28" localSheetId="3">#REF!</definedName>
    <definedName name="__________DAT28" localSheetId="0">#REF!</definedName>
    <definedName name="__________DAT28" localSheetId="1">#REF!</definedName>
    <definedName name="__________DAT28" localSheetId="2">#REF!</definedName>
    <definedName name="__________DAT28" localSheetId="5">#REF!</definedName>
    <definedName name="__________DAT28" localSheetId="8">#REF!</definedName>
    <definedName name="__________DAT28" localSheetId="10">#REF!</definedName>
    <definedName name="__________DAT28" localSheetId="6">#REF!</definedName>
    <definedName name="__________DAT28" localSheetId="9">#REF!</definedName>
    <definedName name="__________DAT28" localSheetId="11">#REF!</definedName>
    <definedName name="__________DAT28" localSheetId="7">#REF!</definedName>
    <definedName name="__________DAT28">#REF!</definedName>
    <definedName name="__________DAT29" localSheetId="3">#REF!</definedName>
    <definedName name="__________DAT29" localSheetId="0">#REF!</definedName>
    <definedName name="__________DAT29" localSheetId="1">#REF!</definedName>
    <definedName name="__________DAT29" localSheetId="2">#REF!</definedName>
    <definedName name="__________DAT29" localSheetId="5">#REF!</definedName>
    <definedName name="__________DAT29" localSheetId="8">#REF!</definedName>
    <definedName name="__________DAT29" localSheetId="10">#REF!</definedName>
    <definedName name="__________DAT29" localSheetId="6">#REF!</definedName>
    <definedName name="__________DAT29" localSheetId="9">#REF!</definedName>
    <definedName name="__________DAT29" localSheetId="11">#REF!</definedName>
    <definedName name="__________DAT29" localSheetId="7">#REF!</definedName>
    <definedName name="__________DAT29">#REF!</definedName>
    <definedName name="__________DAT3" localSheetId="3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 localSheetId="5">#REF!</definedName>
    <definedName name="__________DAT3" localSheetId="8">#REF!</definedName>
    <definedName name="__________DAT3" localSheetId="10">#REF!</definedName>
    <definedName name="__________DAT3" localSheetId="6">#REF!</definedName>
    <definedName name="__________DAT3" localSheetId="9">#REF!</definedName>
    <definedName name="__________DAT3" localSheetId="11">#REF!</definedName>
    <definedName name="__________DAT3" localSheetId="7">#REF!</definedName>
    <definedName name="__________DAT3">#REF!</definedName>
    <definedName name="__________DAT30" localSheetId="3">#REF!</definedName>
    <definedName name="__________DAT30" localSheetId="0">#REF!</definedName>
    <definedName name="__________DAT30" localSheetId="1">#REF!</definedName>
    <definedName name="__________DAT30" localSheetId="2">#REF!</definedName>
    <definedName name="__________DAT30" localSheetId="5">#REF!</definedName>
    <definedName name="__________DAT30" localSheetId="8">#REF!</definedName>
    <definedName name="__________DAT30" localSheetId="10">#REF!</definedName>
    <definedName name="__________DAT30" localSheetId="6">#REF!</definedName>
    <definedName name="__________DAT30" localSheetId="9">#REF!</definedName>
    <definedName name="__________DAT30" localSheetId="11">#REF!</definedName>
    <definedName name="__________DAT30" localSheetId="7">#REF!</definedName>
    <definedName name="__________DAT30">#REF!</definedName>
    <definedName name="__________DAT31" localSheetId="3">#REF!</definedName>
    <definedName name="__________DAT31" localSheetId="0">#REF!</definedName>
    <definedName name="__________DAT31" localSheetId="1">#REF!</definedName>
    <definedName name="__________DAT31" localSheetId="2">#REF!</definedName>
    <definedName name="__________DAT31" localSheetId="5">#REF!</definedName>
    <definedName name="__________DAT31" localSheetId="8">#REF!</definedName>
    <definedName name="__________DAT31" localSheetId="10">#REF!</definedName>
    <definedName name="__________DAT31" localSheetId="6">#REF!</definedName>
    <definedName name="__________DAT31" localSheetId="9">#REF!</definedName>
    <definedName name="__________DAT31" localSheetId="11">#REF!</definedName>
    <definedName name="__________DAT31" localSheetId="7">#REF!</definedName>
    <definedName name="__________DAT31">#REF!</definedName>
    <definedName name="__________DAT32" localSheetId="3">#REF!</definedName>
    <definedName name="__________DAT32" localSheetId="0">#REF!</definedName>
    <definedName name="__________DAT32" localSheetId="1">#REF!</definedName>
    <definedName name="__________DAT32" localSheetId="2">#REF!</definedName>
    <definedName name="__________DAT32" localSheetId="5">#REF!</definedName>
    <definedName name="__________DAT32" localSheetId="8">#REF!</definedName>
    <definedName name="__________DAT32" localSheetId="10">#REF!</definedName>
    <definedName name="__________DAT32" localSheetId="6">#REF!</definedName>
    <definedName name="__________DAT32" localSheetId="9">#REF!</definedName>
    <definedName name="__________DAT32" localSheetId="11">#REF!</definedName>
    <definedName name="__________DAT32" localSheetId="7">#REF!</definedName>
    <definedName name="__________DAT32">#REF!</definedName>
    <definedName name="__________DAT33" localSheetId="3">#REF!</definedName>
    <definedName name="__________DAT33" localSheetId="0">#REF!</definedName>
    <definedName name="__________DAT33" localSheetId="1">#REF!</definedName>
    <definedName name="__________DAT33" localSheetId="2">#REF!</definedName>
    <definedName name="__________DAT33" localSheetId="5">#REF!</definedName>
    <definedName name="__________DAT33" localSheetId="8">#REF!</definedName>
    <definedName name="__________DAT33" localSheetId="10">#REF!</definedName>
    <definedName name="__________DAT33" localSheetId="6">#REF!</definedName>
    <definedName name="__________DAT33" localSheetId="9">#REF!</definedName>
    <definedName name="__________DAT33" localSheetId="11">#REF!</definedName>
    <definedName name="__________DAT33" localSheetId="7">#REF!</definedName>
    <definedName name="__________DAT33">#REF!</definedName>
    <definedName name="__________DAT34" localSheetId="3">#REF!</definedName>
    <definedName name="__________DAT34" localSheetId="0">#REF!</definedName>
    <definedName name="__________DAT34" localSheetId="1">#REF!</definedName>
    <definedName name="__________DAT34" localSheetId="2">#REF!</definedName>
    <definedName name="__________DAT34" localSheetId="5">#REF!</definedName>
    <definedName name="__________DAT34" localSheetId="8">#REF!</definedName>
    <definedName name="__________DAT34" localSheetId="10">#REF!</definedName>
    <definedName name="__________DAT34" localSheetId="6">#REF!</definedName>
    <definedName name="__________DAT34" localSheetId="9">#REF!</definedName>
    <definedName name="__________DAT34" localSheetId="11">#REF!</definedName>
    <definedName name="__________DAT34" localSheetId="7">#REF!</definedName>
    <definedName name="__________DAT34">#REF!</definedName>
    <definedName name="__________DAT35" localSheetId="3">#REF!</definedName>
    <definedName name="__________DAT35" localSheetId="0">#REF!</definedName>
    <definedName name="__________DAT35" localSheetId="1">#REF!</definedName>
    <definedName name="__________DAT35" localSheetId="2">#REF!</definedName>
    <definedName name="__________DAT35" localSheetId="5">#REF!</definedName>
    <definedName name="__________DAT35" localSheetId="8">#REF!</definedName>
    <definedName name="__________DAT35" localSheetId="10">#REF!</definedName>
    <definedName name="__________DAT35" localSheetId="6">#REF!</definedName>
    <definedName name="__________DAT35" localSheetId="9">#REF!</definedName>
    <definedName name="__________DAT35" localSheetId="11">#REF!</definedName>
    <definedName name="__________DAT35" localSheetId="7">#REF!</definedName>
    <definedName name="__________DAT35">#REF!</definedName>
    <definedName name="__________DAT36" localSheetId="3">#REF!</definedName>
    <definedName name="__________DAT36" localSheetId="0">#REF!</definedName>
    <definedName name="__________DAT36" localSheetId="1">#REF!</definedName>
    <definedName name="__________DAT36" localSheetId="2">#REF!</definedName>
    <definedName name="__________DAT36" localSheetId="5">#REF!</definedName>
    <definedName name="__________DAT36" localSheetId="8">#REF!</definedName>
    <definedName name="__________DAT36" localSheetId="10">#REF!</definedName>
    <definedName name="__________DAT36" localSheetId="6">#REF!</definedName>
    <definedName name="__________DAT36" localSheetId="9">#REF!</definedName>
    <definedName name="__________DAT36" localSheetId="11">#REF!</definedName>
    <definedName name="__________DAT36" localSheetId="7">#REF!</definedName>
    <definedName name="__________DAT36">#REF!</definedName>
    <definedName name="__________DAT37" localSheetId="3">#REF!</definedName>
    <definedName name="__________DAT37" localSheetId="0">#REF!</definedName>
    <definedName name="__________DAT37" localSheetId="1">#REF!</definedName>
    <definedName name="__________DAT37" localSheetId="2">#REF!</definedName>
    <definedName name="__________DAT37" localSheetId="5">#REF!</definedName>
    <definedName name="__________DAT37" localSheetId="8">#REF!</definedName>
    <definedName name="__________DAT37" localSheetId="10">#REF!</definedName>
    <definedName name="__________DAT37" localSheetId="6">#REF!</definedName>
    <definedName name="__________DAT37" localSheetId="9">#REF!</definedName>
    <definedName name="__________DAT37" localSheetId="11">#REF!</definedName>
    <definedName name="__________DAT37" localSheetId="7">#REF!</definedName>
    <definedName name="__________DAT37">#REF!</definedName>
    <definedName name="__________DAT38" localSheetId="3">#REF!</definedName>
    <definedName name="__________DAT38" localSheetId="0">#REF!</definedName>
    <definedName name="__________DAT38" localSheetId="1">#REF!</definedName>
    <definedName name="__________DAT38" localSheetId="2">#REF!</definedName>
    <definedName name="__________DAT38" localSheetId="5">#REF!</definedName>
    <definedName name="__________DAT38" localSheetId="8">#REF!</definedName>
    <definedName name="__________DAT38" localSheetId="10">#REF!</definedName>
    <definedName name="__________DAT38" localSheetId="6">#REF!</definedName>
    <definedName name="__________DAT38" localSheetId="9">#REF!</definedName>
    <definedName name="__________DAT38" localSheetId="11">#REF!</definedName>
    <definedName name="__________DAT38" localSheetId="7">#REF!</definedName>
    <definedName name="__________DAT38">#REF!</definedName>
    <definedName name="__________DAT39" localSheetId="3">#REF!</definedName>
    <definedName name="__________DAT39" localSheetId="0">#REF!</definedName>
    <definedName name="__________DAT39" localSheetId="1">#REF!</definedName>
    <definedName name="__________DAT39" localSheetId="2">#REF!</definedName>
    <definedName name="__________DAT39" localSheetId="5">#REF!</definedName>
    <definedName name="__________DAT39" localSheetId="8">#REF!</definedName>
    <definedName name="__________DAT39" localSheetId="10">#REF!</definedName>
    <definedName name="__________DAT39" localSheetId="6">#REF!</definedName>
    <definedName name="__________DAT39" localSheetId="9">#REF!</definedName>
    <definedName name="__________DAT39" localSheetId="11">#REF!</definedName>
    <definedName name="__________DAT39" localSheetId="7">#REF!</definedName>
    <definedName name="__________DAT39">#REF!</definedName>
    <definedName name="__________DAT4" localSheetId="3">#REF!</definedName>
    <definedName name="__________DAT4" localSheetId="0">#REF!</definedName>
    <definedName name="__________DAT4" localSheetId="1">#REF!</definedName>
    <definedName name="__________DAT4" localSheetId="2">#REF!</definedName>
    <definedName name="__________DAT4" localSheetId="5">#REF!</definedName>
    <definedName name="__________DAT4" localSheetId="8">#REF!</definedName>
    <definedName name="__________DAT4" localSheetId="10">#REF!</definedName>
    <definedName name="__________DAT4" localSheetId="6">#REF!</definedName>
    <definedName name="__________DAT4" localSheetId="9">#REF!</definedName>
    <definedName name="__________DAT4" localSheetId="11">#REF!</definedName>
    <definedName name="__________DAT4" localSheetId="7">#REF!</definedName>
    <definedName name="__________DAT4">#REF!</definedName>
    <definedName name="__________DAT40" localSheetId="3">#REF!</definedName>
    <definedName name="__________DAT40" localSheetId="0">#REF!</definedName>
    <definedName name="__________DAT40" localSheetId="1">#REF!</definedName>
    <definedName name="__________DAT40" localSheetId="2">#REF!</definedName>
    <definedName name="__________DAT40" localSheetId="5">#REF!</definedName>
    <definedName name="__________DAT40" localSheetId="8">#REF!</definedName>
    <definedName name="__________DAT40" localSheetId="10">#REF!</definedName>
    <definedName name="__________DAT40" localSheetId="6">#REF!</definedName>
    <definedName name="__________DAT40" localSheetId="9">#REF!</definedName>
    <definedName name="__________DAT40" localSheetId="11">#REF!</definedName>
    <definedName name="__________DAT40" localSheetId="7">#REF!</definedName>
    <definedName name="__________DAT40">#REF!</definedName>
    <definedName name="__________DAT41" localSheetId="3">#REF!</definedName>
    <definedName name="__________DAT41" localSheetId="0">#REF!</definedName>
    <definedName name="__________DAT41" localSheetId="1">#REF!</definedName>
    <definedName name="__________DAT41" localSheetId="2">#REF!</definedName>
    <definedName name="__________DAT41" localSheetId="5">#REF!</definedName>
    <definedName name="__________DAT41" localSheetId="8">#REF!</definedName>
    <definedName name="__________DAT41" localSheetId="10">#REF!</definedName>
    <definedName name="__________DAT41" localSheetId="6">#REF!</definedName>
    <definedName name="__________DAT41" localSheetId="9">#REF!</definedName>
    <definedName name="__________DAT41" localSheetId="11">#REF!</definedName>
    <definedName name="__________DAT41" localSheetId="7">#REF!</definedName>
    <definedName name="__________DAT41">#REF!</definedName>
    <definedName name="__________DAT42" localSheetId="3">#REF!</definedName>
    <definedName name="__________DAT42" localSheetId="0">#REF!</definedName>
    <definedName name="__________DAT42" localSheetId="1">#REF!</definedName>
    <definedName name="__________DAT42" localSheetId="2">#REF!</definedName>
    <definedName name="__________DAT42" localSheetId="5">#REF!</definedName>
    <definedName name="__________DAT42" localSheetId="8">#REF!</definedName>
    <definedName name="__________DAT42" localSheetId="10">#REF!</definedName>
    <definedName name="__________DAT42" localSheetId="6">#REF!</definedName>
    <definedName name="__________DAT42" localSheetId="9">#REF!</definedName>
    <definedName name="__________DAT42" localSheetId="11">#REF!</definedName>
    <definedName name="__________DAT42" localSheetId="7">#REF!</definedName>
    <definedName name="__________DAT42">#REF!</definedName>
    <definedName name="__________DAT43" localSheetId="3">#REF!</definedName>
    <definedName name="__________DAT43" localSheetId="0">#REF!</definedName>
    <definedName name="__________DAT43" localSheetId="1">#REF!</definedName>
    <definedName name="__________DAT43" localSheetId="2">#REF!</definedName>
    <definedName name="__________DAT43" localSheetId="5">#REF!</definedName>
    <definedName name="__________DAT43" localSheetId="8">#REF!</definedName>
    <definedName name="__________DAT43" localSheetId="10">#REF!</definedName>
    <definedName name="__________DAT43" localSheetId="6">#REF!</definedName>
    <definedName name="__________DAT43" localSheetId="9">#REF!</definedName>
    <definedName name="__________DAT43" localSheetId="11">#REF!</definedName>
    <definedName name="__________DAT43" localSheetId="7">#REF!</definedName>
    <definedName name="__________DAT43">#REF!</definedName>
    <definedName name="__________DAT44" localSheetId="3">#REF!</definedName>
    <definedName name="__________DAT44" localSheetId="0">#REF!</definedName>
    <definedName name="__________DAT44" localSheetId="1">#REF!</definedName>
    <definedName name="__________DAT44" localSheetId="2">#REF!</definedName>
    <definedName name="__________DAT44" localSheetId="5">#REF!</definedName>
    <definedName name="__________DAT44" localSheetId="8">#REF!</definedName>
    <definedName name="__________DAT44" localSheetId="10">#REF!</definedName>
    <definedName name="__________DAT44" localSheetId="6">#REF!</definedName>
    <definedName name="__________DAT44" localSheetId="9">#REF!</definedName>
    <definedName name="__________DAT44" localSheetId="11">#REF!</definedName>
    <definedName name="__________DAT44" localSheetId="7">#REF!</definedName>
    <definedName name="__________DAT44">#REF!</definedName>
    <definedName name="__________DAT45" localSheetId="3">#REF!</definedName>
    <definedName name="__________DAT45" localSheetId="0">#REF!</definedName>
    <definedName name="__________DAT45" localSheetId="1">#REF!</definedName>
    <definedName name="__________DAT45" localSheetId="2">#REF!</definedName>
    <definedName name="__________DAT45" localSheetId="5">#REF!</definedName>
    <definedName name="__________DAT45" localSheetId="8">#REF!</definedName>
    <definedName name="__________DAT45" localSheetId="10">#REF!</definedName>
    <definedName name="__________DAT45" localSheetId="6">#REF!</definedName>
    <definedName name="__________DAT45" localSheetId="9">#REF!</definedName>
    <definedName name="__________DAT45" localSheetId="11">#REF!</definedName>
    <definedName name="__________DAT45" localSheetId="7">#REF!</definedName>
    <definedName name="__________DAT45">#REF!</definedName>
    <definedName name="__________DAT5" localSheetId="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 localSheetId="5">#REF!</definedName>
    <definedName name="__________DAT5" localSheetId="8">#REF!</definedName>
    <definedName name="__________DAT5" localSheetId="10">#REF!</definedName>
    <definedName name="__________DAT5" localSheetId="6">#REF!</definedName>
    <definedName name="__________DAT5" localSheetId="9">#REF!</definedName>
    <definedName name="__________DAT5" localSheetId="11">#REF!</definedName>
    <definedName name="__________DAT5" localSheetId="7">#REF!</definedName>
    <definedName name="__________DAT5">#REF!</definedName>
    <definedName name="__________DAT6" localSheetId="3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 localSheetId="5">#REF!</definedName>
    <definedName name="__________DAT6" localSheetId="8">#REF!</definedName>
    <definedName name="__________DAT6" localSheetId="10">#REF!</definedName>
    <definedName name="__________DAT6" localSheetId="6">#REF!</definedName>
    <definedName name="__________DAT6" localSheetId="9">#REF!</definedName>
    <definedName name="__________DAT6" localSheetId="11">#REF!</definedName>
    <definedName name="__________DAT6" localSheetId="7">#REF!</definedName>
    <definedName name="__________DAT6">#REF!</definedName>
    <definedName name="__________DAT7" localSheetId="3">#REF!</definedName>
    <definedName name="__________DAT7" localSheetId="0">#REF!</definedName>
    <definedName name="__________DAT7" localSheetId="1">#REF!</definedName>
    <definedName name="__________DAT7" localSheetId="2">#REF!</definedName>
    <definedName name="__________DAT7" localSheetId="5">#REF!</definedName>
    <definedName name="__________DAT7" localSheetId="8">#REF!</definedName>
    <definedName name="__________DAT7" localSheetId="10">#REF!</definedName>
    <definedName name="__________DAT7" localSheetId="6">#REF!</definedName>
    <definedName name="__________DAT7" localSheetId="9">#REF!</definedName>
    <definedName name="__________DAT7" localSheetId="11">#REF!</definedName>
    <definedName name="__________DAT7" localSheetId="7">#REF!</definedName>
    <definedName name="__________DAT7">#REF!</definedName>
    <definedName name="__________DAT8" localSheetId="3">#REF!</definedName>
    <definedName name="__________DAT8" localSheetId="0">#REF!</definedName>
    <definedName name="__________DAT8" localSheetId="1">#REF!</definedName>
    <definedName name="__________DAT8" localSheetId="2">#REF!</definedName>
    <definedName name="__________DAT8" localSheetId="5">#REF!</definedName>
    <definedName name="__________DAT8" localSheetId="8">#REF!</definedName>
    <definedName name="__________DAT8" localSheetId="10">#REF!</definedName>
    <definedName name="__________DAT8" localSheetId="6">#REF!</definedName>
    <definedName name="__________DAT8" localSheetId="9">#REF!</definedName>
    <definedName name="__________DAT8" localSheetId="11">#REF!</definedName>
    <definedName name="__________DAT8" localSheetId="7">#REF!</definedName>
    <definedName name="__________DAT8">#REF!</definedName>
    <definedName name="__________DAT9" localSheetId="3">#REF!</definedName>
    <definedName name="__________DAT9" localSheetId="0">#REF!</definedName>
    <definedName name="__________DAT9" localSheetId="1">#REF!</definedName>
    <definedName name="__________DAT9" localSheetId="2">#REF!</definedName>
    <definedName name="__________DAT9" localSheetId="5">#REF!</definedName>
    <definedName name="__________DAT9" localSheetId="8">#REF!</definedName>
    <definedName name="__________DAT9" localSheetId="10">#REF!</definedName>
    <definedName name="__________DAT9" localSheetId="6">#REF!</definedName>
    <definedName name="__________DAT9" localSheetId="9">#REF!</definedName>
    <definedName name="__________DAT9" localSheetId="11">#REF!</definedName>
    <definedName name="__________DAT9" localSheetId="7">#REF!</definedName>
    <definedName name="__________DAT9">#REF!</definedName>
    <definedName name="_________DAT1" localSheetId="3">#REF!</definedName>
    <definedName name="_________DAT1" localSheetId="0">#REF!</definedName>
    <definedName name="_________DAT1" localSheetId="1">#REF!</definedName>
    <definedName name="_________DAT1" localSheetId="2">#REF!</definedName>
    <definedName name="_________DAT1" localSheetId="5">#REF!</definedName>
    <definedName name="_________DAT1" localSheetId="8">#REF!</definedName>
    <definedName name="_________DAT1" localSheetId="10">#REF!</definedName>
    <definedName name="_________DAT1" localSheetId="6">#REF!</definedName>
    <definedName name="_________DAT1" localSheetId="9">#REF!</definedName>
    <definedName name="_________DAT1" localSheetId="11">#REF!</definedName>
    <definedName name="_________DAT1" localSheetId="7">#REF!</definedName>
    <definedName name="_________DAT1">#REF!</definedName>
    <definedName name="_________DAT10" localSheetId="3">#REF!</definedName>
    <definedName name="_________DAT10" localSheetId="0">#REF!</definedName>
    <definedName name="_________DAT10" localSheetId="1">#REF!</definedName>
    <definedName name="_________DAT10" localSheetId="2">#REF!</definedName>
    <definedName name="_________DAT10" localSheetId="5">#REF!</definedName>
    <definedName name="_________DAT10" localSheetId="8">#REF!</definedName>
    <definedName name="_________DAT10" localSheetId="10">#REF!</definedName>
    <definedName name="_________DAT10" localSheetId="6">#REF!</definedName>
    <definedName name="_________DAT10" localSheetId="9">#REF!</definedName>
    <definedName name="_________DAT10" localSheetId="11">#REF!</definedName>
    <definedName name="_________DAT10" localSheetId="7">#REF!</definedName>
    <definedName name="_________DAT10">#REF!</definedName>
    <definedName name="_________DAT11" localSheetId="3">#REF!</definedName>
    <definedName name="_________DAT11" localSheetId="0">#REF!</definedName>
    <definedName name="_________DAT11" localSheetId="1">#REF!</definedName>
    <definedName name="_________DAT11" localSheetId="2">#REF!</definedName>
    <definedName name="_________DAT11" localSheetId="5">#REF!</definedName>
    <definedName name="_________DAT11" localSheetId="8">#REF!</definedName>
    <definedName name="_________DAT11" localSheetId="10">#REF!</definedName>
    <definedName name="_________DAT11" localSheetId="6">#REF!</definedName>
    <definedName name="_________DAT11" localSheetId="9">#REF!</definedName>
    <definedName name="_________DAT11" localSheetId="11">#REF!</definedName>
    <definedName name="_________DAT11" localSheetId="7">#REF!</definedName>
    <definedName name="_________DAT11">#REF!</definedName>
    <definedName name="_________DAT12" localSheetId="3">#REF!</definedName>
    <definedName name="_________DAT12" localSheetId="0">#REF!</definedName>
    <definedName name="_________DAT12" localSheetId="1">#REF!</definedName>
    <definedName name="_________DAT12" localSheetId="2">#REF!</definedName>
    <definedName name="_________DAT12" localSheetId="5">#REF!</definedName>
    <definedName name="_________DAT12" localSheetId="8">#REF!</definedName>
    <definedName name="_________DAT12" localSheetId="10">#REF!</definedName>
    <definedName name="_________DAT12" localSheetId="6">#REF!</definedName>
    <definedName name="_________DAT12" localSheetId="9">#REF!</definedName>
    <definedName name="_________DAT12" localSheetId="11">#REF!</definedName>
    <definedName name="_________DAT12" localSheetId="7">#REF!</definedName>
    <definedName name="_________DAT12">#REF!</definedName>
    <definedName name="_________DAT13" localSheetId="3">#REF!</definedName>
    <definedName name="_________DAT13" localSheetId="0">#REF!</definedName>
    <definedName name="_________DAT13" localSheetId="1">#REF!</definedName>
    <definedName name="_________DAT13" localSheetId="2">#REF!</definedName>
    <definedName name="_________DAT13" localSheetId="5">#REF!</definedName>
    <definedName name="_________DAT13" localSheetId="8">#REF!</definedName>
    <definedName name="_________DAT13" localSheetId="10">#REF!</definedName>
    <definedName name="_________DAT13" localSheetId="6">#REF!</definedName>
    <definedName name="_________DAT13" localSheetId="9">#REF!</definedName>
    <definedName name="_________DAT13" localSheetId="11">#REF!</definedName>
    <definedName name="_________DAT13" localSheetId="7">#REF!</definedName>
    <definedName name="_________DAT13">#REF!</definedName>
    <definedName name="_________DAT14" localSheetId="3">#REF!</definedName>
    <definedName name="_________DAT14" localSheetId="0">#REF!</definedName>
    <definedName name="_________DAT14" localSheetId="1">#REF!</definedName>
    <definedName name="_________DAT14" localSheetId="2">#REF!</definedName>
    <definedName name="_________DAT14" localSheetId="5">#REF!</definedName>
    <definedName name="_________DAT14" localSheetId="8">#REF!</definedName>
    <definedName name="_________DAT14" localSheetId="10">#REF!</definedName>
    <definedName name="_________DAT14" localSheetId="6">#REF!</definedName>
    <definedName name="_________DAT14" localSheetId="9">#REF!</definedName>
    <definedName name="_________DAT14" localSheetId="11">#REF!</definedName>
    <definedName name="_________DAT14" localSheetId="7">#REF!</definedName>
    <definedName name="_________DAT14">#REF!</definedName>
    <definedName name="_________DAT15" localSheetId="3">#REF!</definedName>
    <definedName name="_________DAT15" localSheetId="0">#REF!</definedName>
    <definedName name="_________DAT15" localSheetId="1">#REF!</definedName>
    <definedName name="_________DAT15" localSheetId="2">#REF!</definedName>
    <definedName name="_________DAT15" localSheetId="5">#REF!</definedName>
    <definedName name="_________DAT15" localSheetId="8">#REF!</definedName>
    <definedName name="_________DAT15" localSheetId="10">#REF!</definedName>
    <definedName name="_________DAT15" localSheetId="6">#REF!</definedName>
    <definedName name="_________DAT15" localSheetId="9">#REF!</definedName>
    <definedName name="_________DAT15" localSheetId="11">#REF!</definedName>
    <definedName name="_________DAT15" localSheetId="7">#REF!</definedName>
    <definedName name="_________DAT15">#REF!</definedName>
    <definedName name="_________DAT16" localSheetId="3">#REF!</definedName>
    <definedName name="_________DAT16" localSheetId="0">#REF!</definedName>
    <definedName name="_________DAT16" localSheetId="1">#REF!</definedName>
    <definedName name="_________DAT16" localSheetId="2">#REF!</definedName>
    <definedName name="_________DAT16" localSheetId="5">#REF!</definedName>
    <definedName name="_________DAT16" localSheetId="8">#REF!</definedName>
    <definedName name="_________DAT16" localSheetId="10">#REF!</definedName>
    <definedName name="_________DAT16" localSheetId="6">#REF!</definedName>
    <definedName name="_________DAT16" localSheetId="9">#REF!</definedName>
    <definedName name="_________DAT16" localSheetId="11">#REF!</definedName>
    <definedName name="_________DAT16" localSheetId="7">#REF!</definedName>
    <definedName name="_________DAT16">#REF!</definedName>
    <definedName name="_________DAT17" localSheetId="3">#REF!</definedName>
    <definedName name="_________DAT17" localSheetId="0">#REF!</definedName>
    <definedName name="_________DAT17" localSheetId="1">#REF!</definedName>
    <definedName name="_________DAT17" localSheetId="2">#REF!</definedName>
    <definedName name="_________DAT17" localSheetId="5">#REF!</definedName>
    <definedName name="_________DAT17" localSheetId="8">#REF!</definedName>
    <definedName name="_________DAT17" localSheetId="10">#REF!</definedName>
    <definedName name="_________DAT17" localSheetId="6">#REF!</definedName>
    <definedName name="_________DAT17" localSheetId="9">#REF!</definedName>
    <definedName name="_________DAT17" localSheetId="11">#REF!</definedName>
    <definedName name="_________DAT17" localSheetId="7">#REF!</definedName>
    <definedName name="_________DAT17">#REF!</definedName>
    <definedName name="_________DAT18" localSheetId="3">#REF!</definedName>
    <definedName name="_________DAT18" localSheetId="0">#REF!</definedName>
    <definedName name="_________DAT18" localSheetId="1">#REF!</definedName>
    <definedName name="_________DAT18" localSheetId="2">#REF!</definedName>
    <definedName name="_________DAT18" localSheetId="5">#REF!</definedName>
    <definedName name="_________DAT18" localSheetId="8">#REF!</definedName>
    <definedName name="_________DAT18" localSheetId="10">#REF!</definedName>
    <definedName name="_________DAT18" localSheetId="6">#REF!</definedName>
    <definedName name="_________DAT18" localSheetId="9">#REF!</definedName>
    <definedName name="_________DAT18" localSheetId="11">#REF!</definedName>
    <definedName name="_________DAT18" localSheetId="7">#REF!</definedName>
    <definedName name="_________DAT18">#REF!</definedName>
    <definedName name="_________DAT19" localSheetId="3">#REF!</definedName>
    <definedName name="_________DAT19" localSheetId="0">#REF!</definedName>
    <definedName name="_________DAT19" localSheetId="1">#REF!</definedName>
    <definedName name="_________DAT19" localSheetId="2">#REF!</definedName>
    <definedName name="_________DAT19" localSheetId="5">#REF!</definedName>
    <definedName name="_________DAT19" localSheetId="8">#REF!</definedName>
    <definedName name="_________DAT19" localSheetId="10">#REF!</definedName>
    <definedName name="_________DAT19" localSheetId="6">#REF!</definedName>
    <definedName name="_________DAT19" localSheetId="9">#REF!</definedName>
    <definedName name="_________DAT19" localSheetId="11">#REF!</definedName>
    <definedName name="_________DAT19" localSheetId="7">#REF!</definedName>
    <definedName name="_________DAT19">#REF!</definedName>
    <definedName name="_________DAT2" localSheetId="3">#REF!</definedName>
    <definedName name="_________DAT2" localSheetId="0">#REF!</definedName>
    <definedName name="_________DAT2" localSheetId="1">#REF!</definedName>
    <definedName name="_________DAT2" localSheetId="2">#REF!</definedName>
    <definedName name="_________DAT2" localSheetId="5">#REF!</definedName>
    <definedName name="_________DAT2" localSheetId="8">#REF!</definedName>
    <definedName name="_________DAT2" localSheetId="10">#REF!</definedName>
    <definedName name="_________DAT2" localSheetId="6">#REF!</definedName>
    <definedName name="_________DAT2" localSheetId="9">#REF!</definedName>
    <definedName name="_________DAT2" localSheetId="11">#REF!</definedName>
    <definedName name="_________DAT2" localSheetId="7">#REF!</definedName>
    <definedName name="_________DAT2">#REF!</definedName>
    <definedName name="_________DAT20" localSheetId="3">#REF!</definedName>
    <definedName name="_________DAT20" localSheetId="0">#REF!</definedName>
    <definedName name="_________DAT20" localSheetId="1">#REF!</definedName>
    <definedName name="_________DAT20" localSheetId="2">#REF!</definedName>
    <definedName name="_________DAT20" localSheetId="5">#REF!</definedName>
    <definedName name="_________DAT20" localSheetId="8">#REF!</definedName>
    <definedName name="_________DAT20" localSheetId="10">#REF!</definedName>
    <definedName name="_________DAT20" localSheetId="6">#REF!</definedName>
    <definedName name="_________DAT20" localSheetId="9">#REF!</definedName>
    <definedName name="_________DAT20" localSheetId="11">#REF!</definedName>
    <definedName name="_________DAT20" localSheetId="7">#REF!</definedName>
    <definedName name="_________DAT20">#REF!</definedName>
    <definedName name="_________DAT21" localSheetId="3">#REF!</definedName>
    <definedName name="_________DAT21" localSheetId="0">#REF!</definedName>
    <definedName name="_________DAT21" localSheetId="1">#REF!</definedName>
    <definedName name="_________DAT21" localSheetId="2">#REF!</definedName>
    <definedName name="_________DAT21" localSheetId="5">#REF!</definedName>
    <definedName name="_________DAT21" localSheetId="8">#REF!</definedName>
    <definedName name="_________DAT21" localSheetId="10">#REF!</definedName>
    <definedName name="_________DAT21" localSheetId="6">#REF!</definedName>
    <definedName name="_________DAT21" localSheetId="9">#REF!</definedName>
    <definedName name="_________DAT21" localSheetId="11">#REF!</definedName>
    <definedName name="_________DAT21" localSheetId="7">#REF!</definedName>
    <definedName name="_________DAT21">#REF!</definedName>
    <definedName name="_________DAT22" localSheetId="3">#REF!</definedName>
    <definedName name="_________DAT22" localSheetId="0">#REF!</definedName>
    <definedName name="_________DAT22" localSheetId="1">#REF!</definedName>
    <definedName name="_________DAT22" localSheetId="2">#REF!</definedName>
    <definedName name="_________DAT22" localSheetId="5">#REF!</definedName>
    <definedName name="_________DAT22" localSheetId="8">#REF!</definedName>
    <definedName name="_________DAT22" localSheetId="10">#REF!</definedName>
    <definedName name="_________DAT22" localSheetId="6">#REF!</definedName>
    <definedName name="_________DAT22" localSheetId="9">#REF!</definedName>
    <definedName name="_________DAT22" localSheetId="11">#REF!</definedName>
    <definedName name="_________DAT22" localSheetId="7">#REF!</definedName>
    <definedName name="_________DAT22">#REF!</definedName>
    <definedName name="_________DAT23" localSheetId="3">#REF!</definedName>
    <definedName name="_________DAT23" localSheetId="0">#REF!</definedName>
    <definedName name="_________DAT23" localSheetId="1">#REF!</definedName>
    <definedName name="_________DAT23" localSheetId="2">#REF!</definedName>
    <definedName name="_________DAT23" localSheetId="5">#REF!</definedName>
    <definedName name="_________DAT23" localSheetId="8">#REF!</definedName>
    <definedName name="_________DAT23" localSheetId="10">#REF!</definedName>
    <definedName name="_________DAT23" localSheetId="6">#REF!</definedName>
    <definedName name="_________DAT23" localSheetId="9">#REF!</definedName>
    <definedName name="_________DAT23" localSheetId="11">#REF!</definedName>
    <definedName name="_________DAT23" localSheetId="7">#REF!</definedName>
    <definedName name="_________DAT23">#REF!</definedName>
    <definedName name="_________DAT24" localSheetId="3">#REF!</definedName>
    <definedName name="_________DAT24" localSheetId="0">#REF!</definedName>
    <definedName name="_________DAT24" localSheetId="1">#REF!</definedName>
    <definedName name="_________DAT24" localSheetId="2">#REF!</definedName>
    <definedName name="_________DAT24" localSheetId="5">#REF!</definedName>
    <definedName name="_________DAT24" localSheetId="8">#REF!</definedName>
    <definedName name="_________DAT24" localSheetId="10">#REF!</definedName>
    <definedName name="_________DAT24" localSheetId="6">#REF!</definedName>
    <definedName name="_________DAT24" localSheetId="9">#REF!</definedName>
    <definedName name="_________DAT24" localSheetId="11">#REF!</definedName>
    <definedName name="_________DAT24" localSheetId="7">#REF!</definedName>
    <definedName name="_________DAT24">#REF!</definedName>
    <definedName name="_________DAT25" localSheetId="3">#REF!</definedName>
    <definedName name="_________DAT25" localSheetId="0">#REF!</definedName>
    <definedName name="_________DAT25" localSheetId="1">#REF!</definedName>
    <definedName name="_________DAT25" localSheetId="2">#REF!</definedName>
    <definedName name="_________DAT25" localSheetId="5">#REF!</definedName>
    <definedName name="_________DAT25" localSheetId="8">#REF!</definedName>
    <definedName name="_________DAT25" localSheetId="10">#REF!</definedName>
    <definedName name="_________DAT25" localSheetId="6">#REF!</definedName>
    <definedName name="_________DAT25" localSheetId="9">#REF!</definedName>
    <definedName name="_________DAT25" localSheetId="11">#REF!</definedName>
    <definedName name="_________DAT25" localSheetId="7">#REF!</definedName>
    <definedName name="_________DAT25">#REF!</definedName>
    <definedName name="_________DAT26" localSheetId="3">#REF!</definedName>
    <definedName name="_________DAT26" localSheetId="0">#REF!</definedName>
    <definedName name="_________DAT26" localSheetId="1">#REF!</definedName>
    <definedName name="_________DAT26" localSheetId="2">#REF!</definedName>
    <definedName name="_________DAT26" localSheetId="5">#REF!</definedName>
    <definedName name="_________DAT26" localSheetId="8">#REF!</definedName>
    <definedName name="_________DAT26" localSheetId="10">#REF!</definedName>
    <definedName name="_________DAT26" localSheetId="6">#REF!</definedName>
    <definedName name="_________DAT26" localSheetId="9">#REF!</definedName>
    <definedName name="_________DAT26" localSheetId="11">#REF!</definedName>
    <definedName name="_________DAT26" localSheetId="7">#REF!</definedName>
    <definedName name="_________DAT26">#REF!</definedName>
    <definedName name="_________DAT27" localSheetId="3">#REF!</definedName>
    <definedName name="_________DAT27" localSheetId="0">#REF!</definedName>
    <definedName name="_________DAT27" localSheetId="1">#REF!</definedName>
    <definedName name="_________DAT27" localSheetId="2">#REF!</definedName>
    <definedName name="_________DAT27" localSheetId="5">#REF!</definedName>
    <definedName name="_________DAT27" localSheetId="8">#REF!</definedName>
    <definedName name="_________DAT27" localSheetId="10">#REF!</definedName>
    <definedName name="_________DAT27" localSheetId="6">#REF!</definedName>
    <definedName name="_________DAT27" localSheetId="9">#REF!</definedName>
    <definedName name="_________DAT27" localSheetId="11">#REF!</definedName>
    <definedName name="_________DAT27" localSheetId="7">#REF!</definedName>
    <definedName name="_________DAT27">#REF!</definedName>
    <definedName name="_________DAT28" localSheetId="3">#REF!</definedName>
    <definedName name="_________DAT28" localSheetId="0">#REF!</definedName>
    <definedName name="_________DAT28" localSheetId="1">#REF!</definedName>
    <definedName name="_________DAT28" localSheetId="2">#REF!</definedName>
    <definedName name="_________DAT28" localSheetId="5">#REF!</definedName>
    <definedName name="_________DAT28" localSheetId="8">#REF!</definedName>
    <definedName name="_________DAT28" localSheetId="10">#REF!</definedName>
    <definedName name="_________DAT28" localSheetId="6">#REF!</definedName>
    <definedName name="_________DAT28" localSheetId="9">#REF!</definedName>
    <definedName name="_________DAT28" localSheetId="11">#REF!</definedName>
    <definedName name="_________DAT28" localSheetId="7">#REF!</definedName>
    <definedName name="_________DAT28">#REF!</definedName>
    <definedName name="_________DAT29" localSheetId="3">#REF!</definedName>
    <definedName name="_________DAT29" localSheetId="0">#REF!</definedName>
    <definedName name="_________DAT29" localSheetId="1">#REF!</definedName>
    <definedName name="_________DAT29" localSheetId="2">#REF!</definedName>
    <definedName name="_________DAT29" localSheetId="5">#REF!</definedName>
    <definedName name="_________DAT29" localSheetId="8">#REF!</definedName>
    <definedName name="_________DAT29" localSheetId="10">#REF!</definedName>
    <definedName name="_________DAT29" localSheetId="6">#REF!</definedName>
    <definedName name="_________DAT29" localSheetId="9">#REF!</definedName>
    <definedName name="_________DAT29" localSheetId="11">#REF!</definedName>
    <definedName name="_________DAT29" localSheetId="7">#REF!</definedName>
    <definedName name="_________DAT29">#REF!</definedName>
    <definedName name="_________DAT3" localSheetId="3">#REF!</definedName>
    <definedName name="_________DAT3" localSheetId="0">#REF!</definedName>
    <definedName name="_________DAT3" localSheetId="1">#REF!</definedName>
    <definedName name="_________DAT3" localSheetId="2">#REF!</definedName>
    <definedName name="_________DAT3" localSheetId="5">#REF!</definedName>
    <definedName name="_________DAT3" localSheetId="8">#REF!</definedName>
    <definedName name="_________DAT3" localSheetId="10">#REF!</definedName>
    <definedName name="_________DAT3" localSheetId="6">#REF!</definedName>
    <definedName name="_________DAT3" localSheetId="9">#REF!</definedName>
    <definedName name="_________DAT3" localSheetId="11">#REF!</definedName>
    <definedName name="_________DAT3" localSheetId="7">#REF!</definedName>
    <definedName name="_________DAT3">#REF!</definedName>
    <definedName name="_________DAT30" localSheetId="3">#REF!</definedName>
    <definedName name="_________DAT30" localSheetId="0">#REF!</definedName>
    <definedName name="_________DAT30" localSheetId="1">#REF!</definedName>
    <definedName name="_________DAT30" localSheetId="2">#REF!</definedName>
    <definedName name="_________DAT30" localSheetId="5">#REF!</definedName>
    <definedName name="_________DAT30" localSheetId="8">#REF!</definedName>
    <definedName name="_________DAT30" localSheetId="10">#REF!</definedName>
    <definedName name="_________DAT30" localSheetId="6">#REF!</definedName>
    <definedName name="_________DAT30" localSheetId="9">#REF!</definedName>
    <definedName name="_________DAT30" localSheetId="11">#REF!</definedName>
    <definedName name="_________DAT30" localSheetId="7">#REF!</definedName>
    <definedName name="_________DAT30">#REF!</definedName>
    <definedName name="_________DAT31" localSheetId="3">#REF!</definedName>
    <definedName name="_________DAT31" localSheetId="0">#REF!</definedName>
    <definedName name="_________DAT31" localSheetId="1">#REF!</definedName>
    <definedName name="_________DAT31" localSheetId="2">#REF!</definedName>
    <definedName name="_________DAT31" localSheetId="5">#REF!</definedName>
    <definedName name="_________DAT31" localSheetId="8">#REF!</definedName>
    <definedName name="_________DAT31" localSheetId="10">#REF!</definedName>
    <definedName name="_________DAT31" localSheetId="6">#REF!</definedName>
    <definedName name="_________DAT31" localSheetId="9">#REF!</definedName>
    <definedName name="_________DAT31" localSheetId="11">#REF!</definedName>
    <definedName name="_________DAT31" localSheetId="7">#REF!</definedName>
    <definedName name="_________DAT31">#REF!</definedName>
    <definedName name="_________DAT32" localSheetId="3">#REF!</definedName>
    <definedName name="_________DAT32" localSheetId="0">#REF!</definedName>
    <definedName name="_________DAT32" localSheetId="1">#REF!</definedName>
    <definedName name="_________DAT32" localSheetId="2">#REF!</definedName>
    <definedName name="_________DAT32" localSheetId="5">#REF!</definedName>
    <definedName name="_________DAT32" localSheetId="8">#REF!</definedName>
    <definedName name="_________DAT32" localSheetId="10">#REF!</definedName>
    <definedName name="_________DAT32" localSheetId="6">#REF!</definedName>
    <definedName name="_________DAT32" localSheetId="9">#REF!</definedName>
    <definedName name="_________DAT32" localSheetId="11">#REF!</definedName>
    <definedName name="_________DAT32" localSheetId="7">#REF!</definedName>
    <definedName name="_________DAT32">#REF!</definedName>
    <definedName name="_________DAT33" localSheetId="3">#REF!</definedName>
    <definedName name="_________DAT33" localSheetId="0">#REF!</definedName>
    <definedName name="_________DAT33" localSheetId="1">#REF!</definedName>
    <definedName name="_________DAT33" localSheetId="2">#REF!</definedName>
    <definedName name="_________DAT33" localSheetId="5">#REF!</definedName>
    <definedName name="_________DAT33" localSheetId="8">#REF!</definedName>
    <definedName name="_________DAT33" localSheetId="10">#REF!</definedName>
    <definedName name="_________DAT33" localSheetId="6">#REF!</definedName>
    <definedName name="_________DAT33" localSheetId="9">#REF!</definedName>
    <definedName name="_________DAT33" localSheetId="11">#REF!</definedName>
    <definedName name="_________DAT33" localSheetId="7">#REF!</definedName>
    <definedName name="_________DAT33">#REF!</definedName>
    <definedName name="_________DAT34" localSheetId="3">#REF!</definedName>
    <definedName name="_________DAT34" localSheetId="0">#REF!</definedName>
    <definedName name="_________DAT34" localSheetId="1">#REF!</definedName>
    <definedName name="_________DAT34" localSheetId="2">#REF!</definedName>
    <definedName name="_________DAT34" localSheetId="5">#REF!</definedName>
    <definedName name="_________DAT34" localSheetId="8">#REF!</definedName>
    <definedName name="_________DAT34" localSheetId="10">#REF!</definedName>
    <definedName name="_________DAT34" localSheetId="6">#REF!</definedName>
    <definedName name="_________DAT34" localSheetId="9">#REF!</definedName>
    <definedName name="_________DAT34" localSheetId="11">#REF!</definedName>
    <definedName name="_________DAT34" localSheetId="7">#REF!</definedName>
    <definedName name="_________DAT34">#REF!</definedName>
    <definedName name="_________DAT35" localSheetId="3">#REF!</definedName>
    <definedName name="_________DAT35" localSheetId="0">#REF!</definedName>
    <definedName name="_________DAT35" localSheetId="1">#REF!</definedName>
    <definedName name="_________DAT35" localSheetId="2">#REF!</definedName>
    <definedName name="_________DAT35" localSheetId="5">#REF!</definedName>
    <definedName name="_________DAT35" localSheetId="8">#REF!</definedName>
    <definedName name="_________DAT35" localSheetId="10">#REF!</definedName>
    <definedName name="_________DAT35" localSheetId="6">#REF!</definedName>
    <definedName name="_________DAT35" localSheetId="9">#REF!</definedName>
    <definedName name="_________DAT35" localSheetId="11">#REF!</definedName>
    <definedName name="_________DAT35" localSheetId="7">#REF!</definedName>
    <definedName name="_________DAT35">#REF!</definedName>
    <definedName name="_________DAT36" localSheetId="3">#REF!</definedName>
    <definedName name="_________DAT36" localSheetId="0">#REF!</definedName>
    <definedName name="_________DAT36" localSheetId="1">#REF!</definedName>
    <definedName name="_________DAT36" localSheetId="2">#REF!</definedName>
    <definedName name="_________DAT36" localSheetId="5">#REF!</definedName>
    <definedName name="_________DAT36" localSheetId="8">#REF!</definedName>
    <definedName name="_________DAT36" localSheetId="10">#REF!</definedName>
    <definedName name="_________DAT36" localSheetId="6">#REF!</definedName>
    <definedName name="_________DAT36" localSheetId="9">#REF!</definedName>
    <definedName name="_________DAT36" localSheetId="11">#REF!</definedName>
    <definedName name="_________DAT36" localSheetId="7">#REF!</definedName>
    <definedName name="_________DAT36">#REF!</definedName>
    <definedName name="_________DAT37" localSheetId="3">#REF!</definedName>
    <definedName name="_________DAT37" localSheetId="0">#REF!</definedName>
    <definedName name="_________DAT37" localSheetId="1">#REF!</definedName>
    <definedName name="_________DAT37" localSheetId="2">#REF!</definedName>
    <definedName name="_________DAT37" localSheetId="5">#REF!</definedName>
    <definedName name="_________DAT37" localSheetId="8">#REF!</definedName>
    <definedName name="_________DAT37" localSheetId="10">#REF!</definedName>
    <definedName name="_________DAT37" localSheetId="6">#REF!</definedName>
    <definedName name="_________DAT37" localSheetId="9">#REF!</definedName>
    <definedName name="_________DAT37" localSheetId="11">#REF!</definedName>
    <definedName name="_________DAT37" localSheetId="7">#REF!</definedName>
    <definedName name="_________DAT37">#REF!</definedName>
    <definedName name="_________DAT38" localSheetId="3">#REF!</definedName>
    <definedName name="_________DAT38" localSheetId="0">#REF!</definedName>
    <definedName name="_________DAT38" localSheetId="1">#REF!</definedName>
    <definedName name="_________DAT38" localSheetId="2">#REF!</definedName>
    <definedName name="_________DAT38" localSheetId="5">#REF!</definedName>
    <definedName name="_________DAT38" localSheetId="8">#REF!</definedName>
    <definedName name="_________DAT38" localSheetId="10">#REF!</definedName>
    <definedName name="_________DAT38" localSheetId="6">#REF!</definedName>
    <definedName name="_________DAT38" localSheetId="9">#REF!</definedName>
    <definedName name="_________DAT38" localSheetId="11">#REF!</definedName>
    <definedName name="_________DAT38" localSheetId="7">#REF!</definedName>
    <definedName name="_________DAT38">#REF!</definedName>
    <definedName name="_________DAT39" localSheetId="3">#REF!</definedName>
    <definedName name="_________DAT39" localSheetId="0">#REF!</definedName>
    <definedName name="_________DAT39" localSheetId="1">#REF!</definedName>
    <definedName name="_________DAT39" localSheetId="2">#REF!</definedName>
    <definedName name="_________DAT39" localSheetId="5">#REF!</definedName>
    <definedName name="_________DAT39" localSheetId="8">#REF!</definedName>
    <definedName name="_________DAT39" localSheetId="10">#REF!</definedName>
    <definedName name="_________DAT39" localSheetId="6">#REF!</definedName>
    <definedName name="_________DAT39" localSheetId="9">#REF!</definedName>
    <definedName name="_________DAT39" localSheetId="11">#REF!</definedName>
    <definedName name="_________DAT39" localSheetId="7">#REF!</definedName>
    <definedName name="_________DAT39">#REF!</definedName>
    <definedName name="_________DAT4" localSheetId="3">#REF!</definedName>
    <definedName name="_________DAT4" localSheetId="0">#REF!</definedName>
    <definedName name="_________DAT4" localSheetId="1">#REF!</definedName>
    <definedName name="_________DAT4" localSheetId="2">#REF!</definedName>
    <definedName name="_________DAT4" localSheetId="5">#REF!</definedName>
    <definedName name="_________DAT4" localSheetId="8">#REF!</definedName>
    <definedName name="_________DAT4" localSheetId="10">#REF!</definedName>
    <definedName name="_________DAT4" localSheetId="6">#REF!</definedName>
    <definedName name="_________DAT4" localSheetId="9">#REF!</definedName>
    <definedName name="_________DAT4" localSheetId="11">#REF!</definedName>
    <definedName name="_________DAT4" localSheetId="7">#REF!</definedName>
    <definedName name="_________DAT4">#REF!</definedName>
    <definedName name="_________DAT40" localSheetId="3">#REF!</definedName>
    <definedName name="_________DAT40" localSheetId="0">#REF!</definedName>
    <definedName name="_________DAT40" localSheetId="1">#REF!</definedName>
    <definedName name="_________DAT40" localSheetId="2">#REF!</definedName>
    <definedName name="_________DAT40" localSheetId="5">#REF!</definedName>
    <definedName name="_________DAT40" localSheetId="8">#REF!</definedName>
    <definedName name="_________DAT40" localSheetId="10">#REF!</definedName>
    <definedName name="_________DAT40" localSheetId="6">#REF!</definedName>
    <definedName name="_________DAT40" localSheetId="9">#REF!</definedName>
    <definedName name="_________DAT40" localSheetId="11">#REF!</definedName>
    <definedName name="_________DAT40" localSheetId="7">#REF!</definedName>
    <definedName name="_________DAT40">#REF!</definedName>
    <definedName name="_________DAT41" localSheetId="3">#REF!</definedName>
    <definedName name="_________DAT41" localSheetId="0">#REF!</definedName>
    <definedName name="_________DAT41" localSheetId="1">#REF!</definedName>
    <definedName name="_________DAT41" localSheetId="2">#REF!</definedName>
    <definedName name="_________DAT41" localSheetId="5">#REF!</definedName>
    <definedName name="_________DAT41" localSheetId="8">#REF!</definedName>
    <definedName name="_________DAT41" localSheetId="10">#REF!</definedName>
    <definedName name="_________DAT41" localSheetId="6">#REF!</definedName>
    <definedName name="_________DAT41" localSheetId="9">#REF!</definedName>
    <definedName name="_________DAT41" localSheetId="11">#REF!</definedName>
    <definedName name="_________DAT41" localSheetId="7">#REF!</definedName>
    <definedName name="_________DAT41">#REF!</definedName>
    <definedName name="_________DAT42" localSheetId="3">#REF!</definedName>
    <definedName name="_________DAT42" localSheetId="0">#REF!</definedName>
    <definedName name="_________DAT42" localSheetId="1">#REF!</definedName>
    <definedName name="_________DAT42" localSheetId="2">#REF!</definedName>
    <definedName name="_________DAT42" localSheetId="5">#REF!</definedName>
    <definedName name="_________DAT42" localSheetId="8">#REF!</definedName>
    <definedName name="_________DAT42" localSheetId="10">#REF!</definedName>
    <definedName name="_________DAT42" localSheetId="6">#REF!</definedName>
    <definedName name="_________DAT42" localSheetId="9">#REF!</definedName>
    <definedName name="_________DAT42" localSheetId="11">#REF!</definedName>
    <definedName name="_________DAT42" localSheetId="7">#REF!</definedName>
    <definedName name="_________DAT42">#REF!</definedName>
    <definedName name="_________DAT43" localSheetId="3">#REF!</definedName>
    <definedName name="_________DAT43" localSheetId="0">#REF!</definedName>
    <definedName name="_________DAT43" localSheetId="1">#REF!</definedName>
    <definedName name="_________DAT43" localSheetId="2">#REF!</definedName>
    <definedName name="_________DAT43" localSheetId="5">#REF!</definedName>
    <definedName name="_________DAT43" localSheetId="8">#REF!</definedName>
    <definedName name="_________DAT43" localSheetId="10">#REF!</definedName>
    <definedName name="_________DAT43" localSheetId="6">#REF!</definedName>
    <definedName name="_________DAT43" localSheetId="9">#REF!</definedName>
    <definedName name="_________DAT43" localSheetId="11">#REF!</definedName>
    <definedName name="_________DAT43" localSheetId="7">#REF!</definedName>
    <definedName name="_________DAT43">#REF!</definedName>
    <definedName name="_________DAT44" localSheetId="3">#REF!</definedName>
    <definedName name="_________DAT44" localSheetId="0">#REF!</definedName>
    <definedName name="_________DAT44" localSheetId="1">#REF!</definedName>
    <definedName name="_________DAT44" localSheetId="2">#REF!</definedName>
    <definedName name="_________DAT44" localSheetId="5">#REF!</definedName>
    <definedName name="_________DAT44" localSheetId="8">#REF!</definedName>
    <definedName name="_________DAT44" localSheetId="10">#REF!</definedName>
    <definedName name="_________DAT44" localSheetId="6">#REF!</definedName>
    <definedName name="_________DAT44" localSheetId="9">#REF!</definedName>
    <definedName name="_________DAT44" localSheetId="11">#REF!</definedName>
    <definedName name="_________DAT44" localSheetId="7">#REF!</definedName>
    <definedName name="_________DAT44">#REF!</definedName>
    <definedName name="_________DAT45" localSheetId="3">#REF!</definedName>
    <definedName name="_________DAT45" localSheetId="0">#REF!</definedName>
    <definedName name="_________DAT45" localSheetId="1">#REF!</definedName>
    <definedName name="_________DAT45" localSheetId="2">#REF!</definedName>
    <definedName name="_________DAT45" localSheetId="5">#REF!</definedName>
    <definedName name="_________DAT45" localSheetId="8">#REF!</definedName>
    <definedName name="_________DAT45" localSheetId="10">#REF!</definedName>
    <definedName name="_________DAT45" localSheetId="6">#REF!</definedName>
    <definedName name="_________DAT45" localSheetId="9">#REF!</definedName>
    <definedName name="_________DAT45" localSheetId="11">#REF!</definedName>
    <definedName name="_________DAT45" localSheetId="7">#REF!</definedName>
    <definedName name="_________DAT45">#REF!</definedName>
    <definedName name="_________DAT5" localSheetId="3">#REF!</definedName>
    <definedName name="_________DAT5" localSheetId="0">#REF!</definedName>
    <definedName name="_________DAT5" localSheetId="1">#REF!</definedName>
    <definedName name="_________DAT5" localSheetId="2">#REF!</definedName>
    <definedName name="_________DAT5" localSheetId="5">#REF!</definedName>
    <definedName name="_________DAT5" localSheetId="8">#REF!</definedName>
    <definedName name="_________DAT5" localSheetId="10">#REF!</definedName>
    <definedName name="_________DAT5" localSheetId="6">#REF!</definedName>
    <definedName name="_________DAT5" localSheetId="9">#REF!</definedName>
    <definedName name="_________DAT5" localSheetId="11">#REF!</definedName>
    <definedName name="_________DAT5" localSheetId="7">#REF!</definedName>
    <definedName name="_________DAT5">#REF!</definedName>
    <definedName name="_________DAT6" localSheetId="3">#REF!</definedName>
    <definedName name="_________DAT6" localSheetId="0">#REF!</definedName>
    <definedName name="_________DAT6" localSheetId="1">#REF!</definedName>
    <definedName name="_________DAT6" localSheetId="2">#REF!</definedName>
    <definedName name="_________DAT6" localSheetId="5">#REF!</definedName>
    <definedName name="_________DAT6" localSheetId="8">#REF!</definedName>
    <definedName name="_________DAT6" localSheetId="10">#REF!</definedName>
    <definedName name="_________DAT6" localSheetId="6">#REF!</definedName>
    <definedName name="_________DAT6" localSheetId="9">#REF!</definedName>
    <definedName name="_________DAT6" localSheetId="11">#REF!</definedName>
    <definedName name="_________DAT6" localSheetId="7">#REF!</definedName>
    <definedName name="_________DAT6">#REF!</definedName>
    <definedName name="_________DAT7" localSheetId="3">#REF!</definedName>
    <definedName name="_________DAT7" localSheetId="0">#REF!</definedName>
    <definedName name="_________DAT7" localSheetId="1">#REF!</definedName>
    <definedName name="_________DAT7" localSheetId="2">#REF!</definedName>
    <definedName name="_________DAT7" localSheetId="5">#REF!</definedName>
    <definedName name="_________DAT7" localSheetId="8">#REF!</definedName>
    <definedName name="_________DAT7" localSheetId="10">#REF!</definedName>
    <definedName name="_________DAT7" localSheetId="6">#REF!</definedName>
    <definedName name="_________DAT7" localSheetId="9">#REF!</definedName>
    <definedName name="_________DAT7" localSheetId="11">#REF!</definedName>
    <definedName name="_________DAT7" localSheetId="7">#REF!</definedName>
    <definedName name="_________DAT7">#REF!</definedName>
    <definedName name="_________DAT8" localSheetId="3">#REF!</definedName>
    <definedName name="_________DAT8" localSheetId="0">#REF!</definedName>
    <definedName name="_________DAT8" localSheetId="1">#REF!</definedName>
    <definedName name="_________DAT8" localSheetId="2">#REF!</definedName>
    <definedName name="_________DAT8" localSheetId="5">#REF!</definedName>
    <definedName name="_________DAT8" localSheetId="8">#REF!</definedName>
    <definedName name="_________DAT8" localSheetId="10">#REF!</definedName>
    <definedName name="_________DAT8" localSheetId="6">#REF!</definedName>
    <definedName name="_________DAT8" localSheetId="9">#REF!</definedName>
    <definedName name="_________DAT8" localSheetId="11">#REF!</definedName>
    <definedName name="_________DAT8" localSheetId="7">#REF!</definedName>
    <definedName name="_________DAT8">#REF!</definedName>
    <definedName name="_________DAT9" localSheetId="3">#REF!</definedName>
    <definedName name="_________DAT9" localSheetId="0">#REF!</definedName>
    <definedName name="_________DAT9" localSheetId="1">#REF!</definedName>
    <definedName name="_________DAT9" localSheetId="2">#REF!</definedName>
    <definedName name="_________DAT9" localSheetId="5">#REF!</definedName>
    <definedName name="_________DAT9" localSheetId="8">#REF!</definedName>
    <definedName name="_________DAT9" localSheetId="10">#REF!</definedName>
    <definedName name="_________DAT9" localSheetId="6">#REF!</definedName>
    <definedName name="_________DAT9" localSheetId="9">#REF!</definedName>
    <definedName name="_________DAT9" localSheetId="11">#REF!</definedName>
    <definedName name="_________DAT9" localSheetId="7">#REF!</definedName>
    <definedName name="_________DAT9">#REF!</definedName>
    <definedName name="________DAT1" localSheetId="3">#REF!</definedName>
    <definedName name="________DAT1" localSheetId="0">#REF!</definedName>
    <definedName name="________DAT1" localSheetId="1">#REF!</definedName>
    <definedName name="________DAT1" localSheetId="2">#REF!</definedName>
    <definedName name="________DAT1" localSheetId="5">#REF!</definedName>
    <definedName name="________DAT1" localSheetId="8">#REF!</definedName>
    <definedName name="________DAT1" localSheetId="10">#REF!</definedName>
    <definedName name="________DAT1" localSheetId="6">#REF!</definedName>
    <definedName name="________DAT1" localSheetId="9">#REF!</definedName>
    <definedName name="________DAT1" localSheetId="11">#REF!</definedName>
    <definedName name="________DAT1" localSheetId="7">#REF!</definedName>
    <definedName name="________DAT1">#REF!</definedName>
    <definedName name="________DAT10" localSheetId="3">#REF!</definedName>
    <definedName name="________DAT10" localSheetId="0">#REF!</definedName>
    <definedName name="________DAT10" localSheetId="1">#REF!</definedName>
    <definedName name="________DAT10" localSheetId="2">#REF!</definedName>
    <definedName name="________DAT10" localSheetId="5">#REF!</definedName>
    <definedName name="________DAT10" localSheetId="8">#REF!</definedName>
    <definedName name="________DAT10" localSheetId="10">#REF!</definedName>
    <definedName name="________DAT10" localSheetId="6">#REF!</definedName>
    <definedName name="________DAT10" localSheetId="9">#REF!</definedName>
    <definedName name="________DAT10" localSheetId="11">#REF!</definedName>
    <definedName name="________DAT10" localSheetId="7">#REF!</definedName>
    <definedName name="________DAT10">#REF!</definedName>
    <definedName name="________DAT11" localSheetId="3">#REF!</definedName>
    <definedName name="________DAT11" localSheetId="0">#REF!</definedName>
    <definedName name="________DAT11" localSheetId="1">#REF!</definedName>
    <definedName name="________DAT11" localSheetId="2">#REF!</definedName>
    <definedName name="________DAT11" localSheetId="5">#REF!</definedName>
    <definedName name="________DAT11" localSheetId="8">#REF!</definedName>
    <definedName name="________DAT11" localSheetId="10">#REF!</definedName>
    <definedName name="________DAT11" localSheetId="6">#REF!</definedName>
    <definedName name="________DAT11" localSheetId="9">#REF!</definedName>
    <definedName name="________DAT11" localSheetId="11">#REF!</definedName>
    <definedName name="________DAT11" localSheetId="7">#REF!</definedName>
    <definedName name="________DAT11">#REF!</definedName>
    <definedName name="________DAT12" localSheetId="3">#REF!</definedName>
    <definedName name="________DAT12" localSheetId="0">#REF!</definedName>
    <definedName name="________DAT12" localSheetId="1">#REF!</definedName>
    <definedName name="________DAT12" localSheetId="2">#REF!</definedName>
    <definedName name="________DAT12" localSheetId="5">#REF!</definedName>
    <definedName name="________DAT12" localSheetId="8">#REF!</definedName>
    <definedName name="________DAT12" localSheetId="10">#REF!</definedName>
    <definedName name="________DAT12" localSheetId="6">#REF!</definedName>
    <definedName name="________DAT12" localSheetId="9">#REF!</definedName>
    <definedName name="________DAT12" localSheetId="11">#REF!</definedName>
    <definedName name="________DAT12" localSheetId="7">#REF!</definedName>
    <definedName name="________DAT12">#REF!</definedName>
    <definedName name="________DAT13" localSheetId="3">#REF!</definedName>
    <definedName name="________DAT13" localSheetId="0">#REF!</definedName>
    <definedName name="________DAT13" localSheetId="1">#REF!</definedName>
    <definedName name="________DAT13" localSheetId="2">#REF!</definedName>
    <definedName name="________DAT13" localSheetId="5">#REF!</definedName>
    <definedName name="________DAT13" localSheetId="8">#REF!</definedName>
    <definedName name="________DAT13" localSheetId="10">#REF!</definedName>
    <definedName name="________DAT13" localSheetId="6">#REF!</definedName>
    <definedName name="________DAT13" localSheetId="9">#REF!</definedName>
    <definedName name="________DAT13" localSheetId="11">#REF!</definedName>
    <definedName name="________DAT13" localSheetId="7">#REF!</definedName>
    <definedName name="________DAT13">#REF!</definedName>
    <definedName name="________DAT14" localSheetId="3">#REF!</definedName>
    <definedName name="________DAT14" localSheetId="0">#REF!</definedName>
    <definedName name="________DAT14" localSheetId="1">#REF!</definedName>
    <definedName name="________DAT14" localSheetId="2">#REF!</definedName>
    <definedName name="________DAT14" localSheetId="5">#REF!</definedName>
    <definedName name="________DAT14" localSheetId="8">#REF!</definedName>
    <definedName name="________DAT14" localSheetId="10">#REF!</definedName>
    <definedName name="________DAT14" localSheetId="6">#REF!</definedName>
    <definedName name="________DAT14" localSheetId="9">#REF!</definedName>
    <definedName name="________DAT14" localSheetId="11">#REF!</definedName>
    <definedName name="________DAT14" localSheetId="7">#REF!</definedName>
    <definedName name="________DAT14">#REF!</definedName>
    <definedName name="________DAT15" localSheetId="3">#REF!</definedName>
    <definedName name="________DAT15" localSheetId="0">#REF!</definedName>
    <definedName name="________DAT15" localSheetId="1">#REF!</definedName>
    <definedName name="________DAT15" localSheetId="2">#REF!</definedName>
    <definedName name="________DAT15" localSheetId="5">#REF!</definedName>
    <definedName name="________DAT15" localSheetId="8">#REF!</definedName>
    <definedName name="________DAT15" localSheetId="10">#REF!</definedName>
    <definedName name="________DAT15" localSheetId="6">#REF!</definedName>
    <definedName name="________DAT15" localSheetId="9">#REF!</definedName>
    <definedName name="________DAT15" localSheetId="11">#REF!</definedName>
    <definedName name="________DAT15" localSheetId="7">#REF!</definedName>
    <definedName name="________DAT15">#REF!</definedName>
    <definedName name="________DAT16" localSheetId="3">#REF!</definedName>
    <definedName name="________DAT16" localSheetId="0">#REF!</definedName>
    <definedName name="________DAT16" localSheetId="1">#REF!</definedName>
    <definedName name="________DAT16" localSheetId="2">#REF!</definedName>
    <definedName name="________DAT16" localSheetId="5">#REF!</definedName>
    <definedName name="________DAT16" localSheetId="8">#REF!</definedName>
    <definedName name="________DAT16" localSheetId="10">#REF!</definedName>
    <definedName name="________DAT16" localSheetId="6">#REF!</definedName>
    <definedName name="________DAT16" localSheetId="9">#REF!</definedName>
    <definedName name="________DAT16" localSheetId="11">#REF!</definedName>
    <definedName name="________DAT16" localSheetId="7">#REF!</definedName>
    <definedName name="________DAT16">#REF!</definedName>
    <definedName name="________DAT17" localSheetId="3">#REF!</definedName>
    <definedName name="________DAT17" localSheetId="0">#REF!</definedName>
    <definedName name="________DAT17" localSheetId="1">#REF!</definedName>
    <definedName name="________DAT17" localSheetId="2">#REF!</definedName>
    <definedName name="________DAT17" localSheetId="5">#REF!</definedName>
    <definedName name="________DAT17" localSheetId="8">#REF!</definedName>
    <definedName name="________DAT17" localSheetId="10">#REF!</definedName>
    <definedName name="________DAT17" localSheetId="6">#REF!</definedName>
    <definedName name="________DAT17" localSheetId="9">#REF!</definedName>
    <definedName name="________DAT17" localSheetId="11">#REF!</definedName>
    <definedName name="________DAT17" localSheetId="7">#REF!</definedName>
    <definedName name="________DAT17">#REF!</definedName>
    <definedName name="________DAT18" localSheetId="3">#REF!</definedName>
    <definedName name="________DAT18" localSheetId="0">#REF!</definedName>
    <definedName name="________DAT18" localSheetId="1">#REF!</definedName>
    <definedName name="________DAT18" localSheetId="2">#REF!</definedName>
    <definedName name="________DAT18" localSheetId="5">#REF!</definedName>
    <definedName name="________DAT18" localSheetId="8">#REF!</definedName>
    <definedName name="________DAT18" localSheetId="10">#REF!</definedName>
    <definedName name="________DAT18" localSheetId="6">#REF!</definedName>
    <definedName name="________DAT18" localSheetId="9">#REF!</definedName>
    <definedName name="________DAT18" localSheetId="11">#REF!</definedName>
    <definedName name="________DAT18" localSheetId="7">#REF!</definedName>
    <definedName name="________DAT18">#REF!</definedName>
    <definedName name="________DAT19" localSheetId="3">#REF!</definedName>
    <definedName name="________DAT19" localSheetId="0">#REF!</definedName>
    <definedName name="________DAT19" localSheetId="1">#REF!</definedName>
    <definedName name="________DAT19" localSheetId="2">#REF!</definedName>
    <definedName name="________DAT19" localSheetId="5">#REF!</definedName>
    <definedName name="________DAT19" localSheetId="8">#REF!</definedName>
    <definedName name="________DAT19" localSheetId="10">#REF!</definedName>
    <definedName name="________DAT19" localSheetId="6">#REF!</definedName>
    <definedName name="________DAT19" localSheetId="9">#REF!</definedName>
    <definedName name="________DAT19" localSheetId="11">#REF!</definedName>
    <definedName name="________DAT19" localSheetId="7">#REF!</definedName>
    <definedName name="________DAT19">#REF!</definedName>
    <definedName name="________DAT2" localSheetId="3">#REF!</definedName>
    <definedName name="________DAT2" localSheetId="0">#REF!</definedName>
    <definedName name="________DAT2" localSheetId="1">#REF!</definedName>
    <definedName name="________DAT2" localSheetId="2">#REF!</definedName>
    <definedName name="________DAT2" localSheetId="5">#REF!</definedName>
    <definedName name="________DAT2" localSheetId="8">#REF!</definedName>
    <definedName name="________DAT2" localSheetId="10">#REF!</definedName>
    <definedName name="________DAT2" localSheetId="6">#REF!</definedName>
    <definedName name="________DAT2" localSheetId="9">#REF!</definedName>
    <definedName name="________DAT2" localSheetId="11">#REF!</definedName>
    <definedName name="________DAT2" localSheetId="7">#REF!</definedName>
    <definedName name="________DAT2">#REF!</definedName>
    <definedName name="________DAT20" localSheetId="3">#REF!</definedName>
    <definedName name="________DAT20" localSheetId="0">#REF!</definedName>
    <definedName name="________DAT20" localSheetId="1">#REF!</definedName>
    <definedName name="________DAT20" localSheetId="2">#REF!</definedName>
    <definedName name="________DAT20" localSheetId="5">#REF!</definedName>
    <definedName name="________DAT20" localSheetId="8">#REF!</definedName>
    <definedName name="________DAT20" localSheetId="10">#REF!</definedName>
    <definedName name="________DAT20" localSheetId="6">#REF!</definedName>
    <definedName name="________DAT20" localSheetId="9">#REF!</definedName>
    <definedName name="________DAT20" localSheetId="11">#REF!</definedName>
    <definedName name="________DAT20" localSheetId="7">#REF!</definedName>
    <definedName name="________DAT20">#REF!</definedName>
    <definedName name="________DAT21" localSheetId="3">#REF!</definedName>
    <definedName name="________DAT21" localSheetId="0">#REF!</definedName>
    <definedName name="________DAT21" localSheetId="1">#REF!</definedName>
    <definedName name="________DAT21" localSheetId="2">#REF!</definedName>
    <definedName name="________DAT21" localSheetId="5">#REF!</definedName>
    <definedName name="________DAT21" localSheetId="8">#REF!</definedName>
    <definedName name="________DAT21" localSheetId="10">#REF!</definedName>
    <definedName name="________DAT21" localSheetId="6">#REF!</definedName>
    <definedName name="________DAT21" localSheetId="9">#REF!</definedName>
    <definedName name="________DAT21" localSheetId="11">#REF!</definedName>
    <definedName name="________DAT21" localSheetId="7">#REF!</definedName>
    <definedName name="________DAT21">#REF!</definedName>
    <definedName name="________DAT22" localSheetId="3">#REF!</definedName>
    <definedName name="________DAT22" localSheetId="0">#REF!</definedName>
    <definedName name="________DAT22" localSheetId="1">#REF!</definedName>
    <definedName name="________DAT22" localSheetId="2">#REF!</definedName>
    <definedName name="________DAT22" localSheetId="5">#REF!</definedName>
    <definedName name="________DAT22" localSheetId="8">#REF!</definedName>
    <definedName name="________DAT22" localSheetId="10">#REF!</definedName>
    <definedName name="________DAT22" localSheetId="6">#REF!</definedName>
    <definedName name="________DAT22" localSheetId="9">#REF!</definedName>
    <definedName name="________DAT22" localSheetId="11">#REF!</definedName>
    <definedName name="________DAT22" localSheetId="7">#REF!</definedName>
    <definedName name="________DAT22">#REF!</definedName>
    <definedName name="________DAT23" localSheetId="3">#REF!</definedName>
    <definedName name="________DAT23" localSheetId="0">#REF!</definedName>
    <definedName name="________DAT23" localSheetId="1">#REF!</definedName>
    <definedName name="________DAT23" localSheetId="2">#REF!</definedName>
    <definedName name="________DAT23" localSheetId="5">#REF!</definedName>
    <definedName name="________DAT23" localSheetId="8">#REF!</definedName>
    <definedName name="________DAT23" localSheetId="10">#REF!</definedName>
    <definedName name="________DAT23" localSheetId="6">#REF!</definedName>
    <definedName name="________DAT23" localSheetId="9">#REF!</definedName>
    <definedName name="________DAT23" localSheetId="11">#REF!</definedName>
    <definedName name="________DAT23" localSheetId="7">#REF!</definedName>
    <definedName name="________DAT23">#REF!</definedName>
    <definedName name="________DAT24" localSheetId="3">#REF!</definedName>
    <definedName name="________DAT24" localSheetId="0">#REF!</definedName>
    <definedName name="________DAT24" localSheetId="1">#REF!</definedName>
    <definedName name="________DAT24" localSheetId="2">#REF!</definedName>
    <definedName name="________DAT24" localSheetId="5">#REF!</definedName>
    <definedName name="________DAT24" localSheetId="8">#REF!</definedName>
    <definedName name="________DAT24" localSheetId="10">#REF!</definedName>
    <definedName name="________DAT24" localSheetId="6">#REF!</definedName>
    <definedName name="________DAT24" localSheetId="9">#REF!</definedName>
    <definedName name="________DAT24" localSheetId="11">#REF!</definedName>
    <definedName name="________DAT24" localSheetId="7">#REF!</definedName>
    <definedName name="________DAT24">#REF!</definedName>
    <definedName name="________DAT25" localSheetId="3">#REF!</definedName>
    <definedName name="________DAT25" localSheetId="0">#REF!</definedName>
    <definedName name="________DAT25" localSheetId="1">#REF!</definedName>
    <definedName name="________DAT25" localSheetId="2">#REF!</definedName>
    <definedName name="________DAT25" localSheetId="5">#REF!</definedName>
    <definedName name="________DAT25" localSheetId="8">#REF!</definedName>
    <definedName name="________DAT25" localSheetId="10">#REF!</definedName>
    <definedName name="________DAT25" localSheetId="6">#REF!</definedName>
    <definedName name="________DAT25" localSheetId="9">#REF!</definedName>
    <definedName name="________DAT25" localSheetId="11">#REF!</definedName>
    <definedName name="________DAT25" localSheetId="7">#REF!</definedName>
    <definedName name="________DAT25">#REF!</definedName>
    <definedName name="________DAT26" localSheetId="3">#REF!</definedName>
    <definedName name="________DAT26" localSheetId="0">#REF!</definedName>
    <definedName name="________DAT26" localSheetId="1">#REF!</definedName>
    <definedName name="________DAT26" localSheetId="2">#REF!</definedName>
    <definedName name="________DAT26" localSheetId="5">#REF!</definedName>
    <definedName name="________DAT26" localSheetId="8">#REF!</definedName>
    <definedName name="________DAT26" localSheetId="10">#REF!</definedName>
    <definedName name="________DAT26" localSheetId="6">#REF!</definedName>
    <definedName name="________DAT26" localSheetId="9">#REF!</definedName>
    <definedName name="________DAT26" localSheetId="11">#REF!</definedName>
    <definedName name="________DAT26" localSheetId="7">#REF!</definedName>
    <definedName name="________DAT26">#REF!</definedName>
    <definedName name="________DAT27" localSheetId="3">#REF!</definedName>
    <definedName name="________DAT27" localSheetId="0">#REF!</definedName>
    <definedName name="________DAT27" localSheetId="1">#REF!</definedName>
    <definedName name="________DAT27" localSheetId="2">#REF!</definedName>
    <definedName name="________DAT27" localSheetId="5">#REF!</definedName>
    <definedName name="________DAT27" localSheetId="8">#REF!</definedName>
    <definedName name="________DAT27" localSheetId="10">#REF!</definedName>
    <definedName name="________DAT27" localSheetId="6">#REF!</definedName>
    <definedName name="________DAT27" localSheetId="9">#REF!</definedName>
    <definedName name="________DAT27" localSheetId="11">#REF!</definedName>
    <definedName name="________DAT27" localSheetId="7">#REF!</definedName>
    <definedName name="________DAT27">#REF!</definedName>
    <definedName name="________DAT28" localSheetId="3">#REF!</definedName>
    <definedName name="________DAT28" localSheetId="0">#REF!</definedName>
    <definedName name="________DAT28" localSheetId="1">#REF!</definedName>
    <definedName name="________DAT28" localSheetId="2">#REF!</definedName>
    <definedName name="________DAT28" localSheetId="5">#REF!</definedName>
    <definedName name="________DAT28" localSheetId="8">#REF!</definedName>
    <definedName name="________DAT28" localSheetId="10">#REF!</definedName>
    <definedName name="________DAT28" localSheetId="6">#REF!</definedName>
    <definedName name="________DAT28" localSheetId="9">#REF!</definedName>
    <definedName name="________DAT28" localSheetId="11">#REF!</definedName>
    <definedName name="________DAT28" localSheetId="7">#REF!</definedName>
    <definedName name="________DAT28">#REF!</definedName>
    <definedName name="________DAT29" localSheetId="3">#REF!</definedName>
    <definedName name="________DAT29" localSheetId="0">#REF!</definedName>
    <definedName name="________DAT29" localSheetId="1">#REF!</definedName>
    <definedName name="________DAT29" localSheetId="2">#REF!</definedName>
    <definedName name="________DAT29" localSheetId="5">#REF!</definedName>
    <definedName name="________DAT29" localSheetId="8">#REF!</definedName>
    <definedName name="________DAT29" localSheetId="10">#REF!</definedName>
    <definedName name="________DAT29" localSheetId="6">#REF!</definedName>
    <definedName name="________DAT29" localSheetId="9">#REF!</definedName>
    <definedName name="________DAT29" localSheetId="11">#REF!</definedName>
    <definedName name="________DAT29" localSheetId="7">#REF!</definedName>
    <definedName name="________DAT29">#REF!</definedName>
    <definedName name="________DAT3" localSheetId="3">#REF!</definedName>
    <definedName name="________DAT3" localSheetId="0">#REF!</definedName>
    <definedName name="________DAT3" localSheetId="1">#REF!</definedName>
    <definedName name="________DAT3" localSheetId="2">#REF!</definedName>
    <definedName name="________DAT3" localSheetId="5">#REF!</definedName>
    <definedName name="________DAT3" localSheetId="8">#REF!</definedName>
    <definedName name="________DAT3" localSheetId="10">#REF!</definedName>
    <definedName name="________DAT3" localSheetId="6">#REF!</definedName>
    <definedName name="________DAT3" localSheetId="9">#REF!</definedName>
    <definedName name="________DAT3" localSheetId="11">#REF!</definedName>
    <definedName name="________DAT3" localSheetId="7">#REF!</definedName>
    <definedName name="________DAT3">#REF!</definedName>
    <definedName name="________DAT30" localSheetId="3">#REF!</definedName>
    <definedName name="________DAT30" localSheetId="0">#REF!</definedName>
    <definedName name="________DAT30" localSheetId="1">#REF!</definedName>
    <definedName name="________DAT30" localSheetId="2">#REF!</definedName>
    <definedName name="________DAT30" localSheetId="5">#REF!</definedName>
    <definedName name="________DAT30" localSheetId="8">#REF!</definedName>
    <definedName name="________DAT30" localSheetId="10">#REF!</definedName>
    <definedName name="________DAT30" localSheetId="6">#REF!</definedName>
    <definedName name="________DAT30" localSheetId="9">#REF!</definedName>
    <definedName name="________DAT30" localSheetId="11">#REF!</definedName>
    <definedName name="________DAT30" localSheetId="7">#REF!</definedName>
    <definedName name="________DAT30">#REF!</definedName>
    <definedName name="________DAT31" localSheetId="3">#REF!</definedName>
    <definedName name="________DAT31" localSheetId="0">#REF!</definedName>
    <definedName name="________DAT31" localSheetId="1">#REF!</definedName>
    <definedName name="________DAT31" localSheetId="2">#REF!</definedName>
    <definedName name="________DAT31" localSheetId="5">#REF!</definedName>
    <definedName name="________DAT31" localSheetId="8">#REF!</definedName>
    <definedName name="________DAT31" localSheetId="10">#REF!</definedName>
    <definedName name="________DAT31" localSheetId="6">#REF!</definedName>
    <definedName name="________DAT31" localSheetId="9">#REF!</definedName>
    <definedName name="________DAT31" localSheetId="11">#REF!</definedName>
    <definedName name="________DAT31" localSheetId="7">#REF!</definedName>
    <definedName name="________DAT31">#REF!</definedName>
    <definedName name="________DAT32" localSheetId="3">#REF!</definedName>
    <definedName name="________DAT32" localSheetId="0">#REF!</definedName>
    <definedName name="________DAT32" localSheetId="1">#REF!</definedName>
    <definedName name="________DAT32" localSheetId="2">#REF!</definedName>
    <definedName name="________DAT32" localSheetId="5">#REF!</definedName>
    <definedName name="________DAT32" localSheetId="8">#REF!</definedName>
    <definedName name="________DAT32" localSheetId="10">#REF!</definedName>
    <definedName name="________DAT32" localSheetId="6">#REF!</definedName>
    <definedName name="________DAT32" localSheetId="9">#REF!</definedName>
    <definedName name="________DAT32" localSheetId="11">#REF!</definedName>
    <definedName name="________DAT32" localSheetId="7">#REF!</definedName>
    <definedName name="________DAT32">#REF!</definedName>
    <definedName name="________DAT33" localSheetId="3">#REF!</definedName>
    <definedName name="________DAT33" localSheetId="0">#REF!</definedName>
    <definedName name="________DAT33" localSheetId="1">#REF!</definedName>
    <definedName name="________DAT33" localSheetId="2">#REF!</definedName>
    <definedName name="________DAT33" localSheetId="5">#REF!</definedName>
    <definedName name="________DAT33" localSheetId="8">#REF!</definedName>
    <definedName name="________DAT33" localSheetId="10">#REF!</definedName>
    <definedName name="________DAT33" localSheetId="6">#REF!</definedName>
    <definedName name="________DAT33" localSheetId="9">#REF!</definedName>
    <definedName name="________DAT33" localSheetId="11">#REF!</definedName>
    <definedName name="________DAT33" localSheetId="7">#REF!</definedName>
    <definedName name="________DAT33">#REF!</definedName>
    <definedName name="________DAT34" localSheetId="3">#REF!</definedName>
    <definedName name="________DAT34" localSheetId="0">#REF!</definedName>
    <definedName name="________DAT34" localSheetId="1">#REF!</definedName>
    <definedName name="________DAT34" localSheetId="2">#REF!</definedName>
    <definedName name="________DAT34" localSheetId="5">#REF!</definedName>
    <definedName name="________DAT34" localSheetId="8">#REF!</definedName>
    <definedName name="________DAT34" localSheetId="10">#REF!</definedName>
    <definedName name="________DAT34" localSheetId="6">#REF!</definedName>
    <definedName name="________DAT34" localSheetId="9">#REF!</definedName>
    <definedName name="________DAT34" localSheetId="11">#REF!</definedName>
    <definedName name="________DAT34" localSheetId="7">#REF!</definedName>
    <definedName name="________DAT34">#REF!</definedName>
    <definedName name="________DAT35" localSheetId="3">#REF!</definedName>
    <definedName name="________DAT35" localSheetId="0">#REF!</definedName>
    <definedName name="________DAT35" localSheetId="1">#REF!</definedName>
    <definedName name="________DAT35" localSheetId="2">#REF!</definedName>
    <definedName name="________DAT35" localSheetId="5">#REF!</definedName>
    <definedName name="________DAT35" localSheetId="8">#REF!</definedName>
    <definedName name="________DAT35" localSheetId="10">#REF!</definedName>
    <definedName name="________DAT35" localSheetId="6">#REF!</definedName>
    <definedName name="________DAT35" localSheetId="9">#REF!</definedName>
    <definedName name="________DAT35" localSheetId="11">#REF!</definedName>
    <definedName name="________DAT35" localSheetId="7">#REF!</definedName>
    <definedName name="________DAT35">#REF!</definedName>
    <definedName name="________DAT36" localSheetId="3">#REF!</definedName>
    <definedName name="________DAT36" localSheetId="0">#REF!</definedName>
    <definedName name="________DAT36" localSheetId="1">#REF!</definedName>
    <definedName name="________DAT36" localSheetId="2">#REF!</definedName>
    <definedName name="________DAT36" localSheetId="5">#REF!</definedName>
    <definedName name="________DAT36" localSheetId="8">#REF!</definedName>
    <definedName name="________DAT36" localSheetId="10">#REF!</definedName>
    <definedName name="________DAT36" localSheetId="6">#REF!</definedName>
    <definedName name="________DAT36" localSheetId="9">#REF!</definedName>
    <definedName name="________DAT36" localSheetId="11">#REF!</definedName>
    <definedName name="________DAT36" localSheetId="7">#REF!</definedName>
    <definedName name="________DAT36">#REF!</definedName>
    <definedName name="________DAT37" localSheetId="3">#REF!</definedName>
    <definedName name="________DAT37" localSheetId="0">#REF!</definedName>
    <definedName name="________DAT37" localSheetId="1">#REF!</definedName>
    <definedName name="________DAT37" localSheetId="2">#REF!</definedName>
    <definedName name="________DAT37" localSheetId="5">#REF!</definedName>
    <definedName name="________DAT37" localSheetId="8">#REF!</definedName>
    <definedName name="________DAT37" localSheetId="10">#REF!</definedName>
    <definedName name="________DAT37" localSheetId="6">#REF!</definedName>
    <definedName name="________DAT37" localSheetId="9">#REF!</definedName>
    <definedName name="________DAT37" localSheetId="11">#REF!</definedName>
    <definedName name="________DAT37" localSheetId="7">#REF!</definedName>
    <definedName name="________DAT37">#REF!</definedName>
    <definedName name="________DAT38" localSheetId="3">#REF!</definedName>
    <definedName name="________DAT38" localSheetId="0">#REF!</definedName>
    <definedName name="________DAT38" localSheetId="1">#REF!</definedName>
    <definedName name="________DAT38" localSheetId="2">#REF!</definedName>
    <definedName name="________DAT38" localSheetId="5">#REF!</definedName>
    <definedName name="________DAT38" localSheetId="8">#REF!</definedName>
    <definedName name="________DAT38" localSheetId="10">#REF!</definedName>
    <definedName name="________DAT38" localSheetId="6">#REF!</definedName>
    <definedName name="________DAT38" localSheetId="9">#REF!</definedName>
    <definedName name="________DAT38" localSheetId="11">#REF!</definedName>
    <definedName name="________DAT38" localSheetId="7">#REF!</definedName>
    <definedName name="________DAT38">#REF!</definedName>
    <definedName name="________DAT39" localSheetId="3">#REF!</definedName>
    <definedName name="________DAT39" localSheetId="0">#REF!</definedName>
    <definedName name="________DAT39" localSheetId="1">#REF!</definedName>
    <definedName name="________DAT39" localSheetId="2">#REF!</definedName>
    <definedName name="________DAT39" localSheetId="5">#REF!</definedName>
    <definedName name="________DAT39" localSheetId="8">#REF!</definedName>
    <definedName name="________DAT39" localSheetId="10">#REF!</definedName>
    <definedName name="________DAT39" localSheetId="6">#REF!</definedName>
    <definedName name="________DAT39" localSheetId="9">#REF!</definedName>
    <definedName name="________DAT39" localSheetId="11">#REF!</definedName>
    <definedName name="________DAT39" localSheetId="7">#REF!</definedName>
    <definedName name="________DAT39">#REF!</definedName>
    <definedName name="________DAT4" localSheetId="3">#REF!</definedName>
    <definedName name="________DAT4" localSheetId="0">#REF!</definedName>
    <definedName name="________DAT4" localSheetId="1">#REF!</definedName>
    <definedName name="________DAT4" localSheetId="2">#REF!</definedName>
    <definedName name="________DAT4" localSheetId="5">#REF!</definedName>
    <definedName name="________DAT4" localSheetId="8">#REF!</definedName>
    <definedName name="________DAT4" localSheetId="10">#REF!</definedName>
    <definedName name="________DAT4" localSheetId="6">#REF!</definedName>
    <definedName name="________DAT4" localSheetId="9">#REF!</definedName>
    <definedName name="________DAT4" localSheetId="11">#REF!</definedName>
    <definedName name="________DAT4" localSheetId="7">#REF!</definedName>
    <definedName name="________DAT4">#REF!</definedName>
    <definedName name="________DAT40" localSheetId="3">#REF!</definedName>
    <definedName name="________DAT40" localSheetId="0">#REF!</definedName>
    <definedName name="________DAT40" localSheetId="1">#REF!</definedName>
    <definedName name="________DAT40" localSheetId="2">#REF!</definedName>
    <definedName name="________DAT40" localSheetId="5">#REF!</definedName>
    <definedName name="________DAT40" localSheetId="8">#REF!</definedName>
    <definedName name="________DAT40" localSheetId="10">#REF!</definedName>
    <definedName name="________DAT40" localSheetId="6">#REF!</definedName>
    <definedName name="________DAT40" localSheetId="9">#REF!</definedName>
    <definedName name="________DAT40" localSheetId="11">#REF!</definedName>
    <definedName name="________DAT40" localSheetId="7">#REF!</definedName>
    <definedName name="________DAT40">#REF!</definedName>
    <definedName name="________DAT41" localSheetId="3">#REF!</definedName>
    <definedName name="________DAT41" localSheetId="0">#REF!</definedName>
    <definedName name="________DAT41" localSheetId="1">#REF!</definedName>
    <definedName name="________DAT41" localSheetId="2">#REF!</definedName>
    <definedName name="________DAT41" localSheetId="5">#REF!</definedName>
    <definedName name="________DAT41" localSheetId="8">#REF!</definedName>
    <definedName name="________DAT41" localSheetId="10">#REF!</definedName>
    <definedName name="________DAT41" localSheetId="6">#REF!</definedName>
    <definedName name="________DAT41" localSheetId="9">#REF!</definedName>
    <definedName name="________DAT41" localSheetId="11">#REF!</definedName>
    <definedName name="________DAT41" localSheetId="7">#REF!</definedName>
    <definedName name="________DAT41">#REF!</definedName>
    <definedName name="________DAT42" localSheetId="3">#REF!</definedName>
    <definedName name="________DAT42" localSheetId="0">#REF!</definedName>
    <definedName name="________DAT42" localSheetId="1">#REF!</definedName>
    <definedName name="________DAT42" localSheetId="2">#REF!</definedName>
    <definedName name="________DAT42" localSheetId="5">#REF!</definedName>
    <definedName name="________DAT42" localSheetId="8">#REF!</definedName>
    <definedName name="________DAT42" localSheetId="10">#REF!</definedName>
    <definedName name="________DAT42" localSheetId="6">#REF!</definedName>
    <definedName name="________DAT42" localSheetId="9">#REF!</definedName>
    <definedName name="________DAT42" localSheetId="11">#REF!</definedName>
    <definedName name="________DAT42" localSheetId="7">#REF!</definedName>
    <definedName name="________DAT42">#REF!</definedName>
    <definedName name="________DAT43" localSheetId="3">#REF!</definedName>
    <definedName name="________DAT43" localSheetId="0">#REF!</definedName>
    <definedName name="________DAT43" localSheetId="1">#REF!</definedName>
    <definedName name="________DAT43" localSheetId="2">#REF!</definedName>
    <definedName name="________DAT43" localSheetId="5">#REF!</definedName>
    <definedName name="________DAT43" localSheetId="8">#REF!</definedName>
    <definedName name="________DAT43" localSheetId="10">#REF!</definedName>
    <definedName name="________DAT43" localSheetId="6">#REF!</definedName>
    <definedName name="________DAT43" localSheetId="9">#REF!</definedName>
    <definedName name="________DAT43" localSheetId="11">#REF!</definedName>
    <definedName name="________DAT43" localSheetId="7">#REF!</definedName>
    <definedName name="________DAT43">#REF!</definedName>
    <definedName name="________DAT44" localSheetId="3">#REF!</definedName>
    <definedName name="________DAT44" localSheetId="0">#REF!</definedName>
    <definedName name="________DAT44" localSheetId="1">#REF!</definedName>
    <definedName name="________DAT44" localSheetId="2">#REF!</definedName>
    <definedName name="________DAT44" localSheetId="5">#REF!</definedName>
    <definedName name="________DAT44" localSheetId="8">#REF!</definedName>
    <definedName name="________DAT44" localSheetId="10">#REF!</definedName>
    <definedName name="________DAT44" localSheetId="6">#REF!</definedName>
    <definedName name="________DAT44" localSheetId="9">#REF!</definedName>
    <definedName name="________DAT44" localSheetId="11">#REF!</definedName>
    <definedName name="________DAT44" localSheetId="7">#REF!</definedName>
    <definedName name="________DAT44">#REF!</definedName>
    <definedName name="________DAT45" localSheetId="3">#REF!</definedName>
    <definedName name="________DAT45" localSheetId="0">#REF!</definedName>
    <definedName name="________DAT45" localSheetId="1">#REF!</definedName>
    <definedName name="________DAT45" localSheetId="2">#REF!</definedName>
    <definedName name="________DAT45" localSheetId="5">#REF!</definedName>
    <definedName name="________DAT45" localSheetId="8">#REF!</definedName>
    <definedName name="________DAT45" localSheetId="10">#REF!</definedName>
    <definedName name="________DAT45" localSheetId="6">#REF!</definedName>
    <definedName name="________DAT45" localSheetId="9">#REF!</definedName>
    <definedName name="________DAT45" localSheetId="11">#REF!</definedName>
    <definedName name="________DAT45" localSheetId="7">#REF!</definedName>
    <definedName name="________DAT45">#REF!</definedName>
    <definedName name="________DAT5" localSheetId="3">#REF!</definedName>
    <definedName name="________DAT5" localSheetId="0">#REF!</definedName>
    <definedName name="________DAT5" localSheetId="1">#REF!</definedName>
    <definedName name="________DAT5" localSheetId="2">#REF!</definedName>
    <definedName name="________DAT5" localSheetId="5">#REF!</definedName>
    <definedName name="________DAT5" localSheetId="8">#REF!</definedName>
    <definedName name="________DAT5" localSheetId="10">#REF!</definedName>
    <definedName name="________DAT5" localSheetId="6">#REF!</definedName>
    <definedName name="________DAT5" localSheetId="9">#REF!</definedName>
    <definedName name="________DAT5" localSheetId="11">#REF!</definedName>
    <definedName name="________DAT5" localSheetId="7">#REF!</definedName>
    <definedName name="________DAT5">#REF!</definedName>
    <definedName name="________DAT6" localSheetId="3">#REF!</definedName>
    <definedName name="________DAT6" localSheetId="0">#REF!</definedName>
    <definedName name="________DAT6" localSheetId="1">#REF!</definedName>
    <definedName name="________DAT6" localSheetId="2">#REF!</definedName>
    <definedName name="________DAT6" localSheetId="5">#REF!</definedName>
    <definedName name="________DAT6" localSheetId="8">#REF!</definedName>
    <definedName name="________DAT6" localSheetId="10">#REF!</definedName>
    <definedName name="________DAT6" localSheetId="6">#REF!</definedName>
    <definedName name="________DAT6" localSheetId="9">#REF!</definedName>
    <definedName name="________DAT6" localSheetId="11">#REF!</definedName>
    <definedName name="________DAT6" localSheetId="7">#REF!</definedName>
    <definedName name="________DAT6">#REF!</definedName>
    <definedName name="________DAT7" localSheetId="3">#REF!</definedName>
    <definedName name="________DAT7" localSheetId="0">#REF!</definedName>
    <definedName name="________DAT7" localSheetId="1">#REF!</definedName>
    <definedName name="________DAT7" localSheetId="2">#REF!</definedName>
    <definedName name="________DAT7" localSheetId="5">#REF!</definedName>
    <definedName name="________DAT7" localSheetId="8">#REF!</definedName>
    <definedName name="________DAT7" localSheetId="10">#REF!</definedName>
    <definedName name="________DAT7" localSheetId="6">#REF!</definedName>
    <definedName name="________DAT7" localSheetId="9">#REF!</definedName>
    <definedName name="________DAT7" localSheetId="11">#REF!</definedName>
    <definedName name="________DAT7" localSheetId="7">#REF!</definedName>
    <definedName name="________DAT7">#REF!</definedName>
    <definedName name="________DAT8" localSheetId="3">#REF!</definedName>
    <definedName name="________DAT8" localSheetId="0">#REF!</definedName>
    <definedName name="________DAT8" localSheetId="1">#REF!</definedName>
    <definedName name="________DAT8" localSheetId="2">#REF!</definedName>
    <definedName name="________DAT8" localSheetId="5">#REF!</definedName>
    <definedName name="________DAT8" localSheetId="8">#REF!</definedName>
    <definedName name="________DAT8" localSheetId="10">#REF!</definedName>
    <definedName name="________DAT8" localSheetId="6">#REF!</definedName>
    <definedName name="________DAT8" localSheetId="9">#REF!</definedName>
    <definedName name="________DAT8" localSheetId="11">#REF!</definedName>
    <definedName name="________DAT8" localSheetId="7">#REF!</definedName>
    <definedName name="________DAT8">#REF!</definedName>
    <definedName name="________DAT9" localSheetId="3">#REF!</definedName>
    <definedName name="________DAT9" localSheetId="0">#REF!</definedName>
    <definedName name="________DAT9" localSheetId="1">#REF!</definedName>
    <definedName name="________DAT9" localSheetId="2">#REF!</definedName>
    <definedName name="________DAT9" localSheetId="5">#REF!</definedName>
    <definedName name="________DAT9" localSheetId="8">#REF!</definedName>
    <definedName name="________DAT9" localSheetId="10">#REF!</definedName>
    <definedName name="________DAT9" localSheetId="6">#REF!</definedName>
    <definedName name="________DAT9" localSheetId="9">#REF!</definedName>
    <definedName name="________DAT9" localSheetId="11">#REF!</definedName>
    <definedName name="________DAT9" localSheetId="7">#REF!</definedName>
    <definedName name="________DAT9">#REF!</definedName>
    <definedName name="_______DAT1" localSheetId="3">#REF!</definedName>
    <definedName name="_______DAT1" localSheetId="0">#REF!</definedName>
    <definedName name="_______DAT1" localSheetId="1">#REF!</definedName>
    <definedName name="_______DAT1" localSheetId="2">#REF!</definedName>
    <definedName name="_______DAT1" localSheetId="5">#REF!</definedName>
    <definedName name="_______DAT1" localSheetId="8">#REF!</definedName>
    <definedName name="_______DAT1" localSheetId="10">#REF!</definedName>
    <definedName name="_______DAT1" localSheetId="6">#REF!</definedName>
    <definedName name="_______DAT1" localSheetId="9">#REF!</definedName>
    <definedName name="_______DAT1" localSheetId="11">#REF!</definedName>
    <definedName name="_______DAT1" localSheetId="7">#REF!</definedName>
    <definedName name="_______DAT1">#REF!</definedName>
    <definedName name="_______DAT10" localSheetId="3">#REF!</definedName>
    <definedName name="_______DAT10" localSheetId="0">#REF!</definedName>
    <definedName name="_______DAT10" localSheetId="1">#REF!</definedName>
    <definedName name="_______DAT10" localSheetId="2">#REF!</definedName>
    <definedName name="_______DAT10" localSheetId="5">#REF!</definedName>
    <definedName name="_______DAT10" localSheetId="8">#REF!</definedName>
    <definedName name="_______DAT10" localSheetId="10">#REF!</definedName>
    <definedName name="_______DAT10" localSheetId="6">#REF!</definedName>
    <definedName name="_______DAT10" localSheetId="9">#REF!</definedName>
    <definedName name="_______DAT10" localSheetId="11">#REF!</definedName>
    <definedName name="_______DAT10" localSheetId="7">#REF!</definedName>
    <definedName name="_______DAT10">#REF!</definedName>
    <definedName name="_______DAT11" localSheetId="3">#REF!</definedName>
    <definedName name="_______DAT11" localSheetId="0">#REF!</definedName>
    <definedName name="_______DAT11" localSheetId="1">#REF!</definedName>
    <definedName name="_______DAT11" localSheetId="2">#REF!</definedName>
    <definedName name="_______DAT11" localSheetId="5">#REF!</definedName>
    <definedName name="_______DAT11" localSheetId="8">#REF!</definedName>
    <definedName name="_______DAT11" localSheetId="10">#REF!</definedName>
    <definedName name="_______DAT11" localSheetId="6">#REF!</definedName>
    <definedName name="_______DAT11" localSheetId="9">#REF!</definedName>
    <definedName name="_______DAT11" localSheetId="11">#REF!</definedName>
    <definedName name="_______DAT11" localSheetId="7">#REF!</definedName>
    <definedName name="_______DAT11">#REF!</definedName>
    <definedName name="_______DAT12" localSheetId="3">#REF!</definedName>
    <definedName name="_______DAT12" localSheetId="0">#REF!</definedName>
    <definedName name="_______DAT12" localSheetId="1">#REF!</definedName>
    <definedName name="_______DAT12" localSheetId="2">#REF!</definedName>
    <definedName name="_______DAT12" localSheetId="5">#REF!</definedName>
    <definedName name="_______DAT12" localSheetId="8">#REF!</definedName>
    <definedName name="_______DAT12" localSheetId="10">#REF!</definedName>
    <definedName name="_______DAT12" localSheetId="6">#REF!</definedName>
    <definedName name="_______DAT12" localSheetId="9">#REF!</definedName>
    <definedName name="_______DAT12" localSheetId="11">#REF!</definedName>
    <definedName name="_______DAT12" localSheetId="7">#REF!</definedName>
    <definedName name="_______DAT12">#REF!</definedName>
    <definedName name="_______DAT13" localSheetId="3">#REF!</definedName>
    <definedName name="_______DAT13" localSheetId="0">#REF!</definedName>
    <definedName name="_______DAT13" localSheetId="1">#REF!</definedName>
    <definedName name="_______DAT13" localSheetId="2">#REF!</definedName>
    <definedName name="_______DAT13" localSheetId="5">#REF!</definedName>
    <definedName name="_______DAT13" localSheetId="8">#REF!</definedName>
    <definedName name="_______DAT13" localSheetId="10">#REF!</definedName>
    <definedName name="_______DAT13" localSheetId="6">#REF!</definedName>
    <definedName name="_______DAT13" localSheetId="9">#REF!</definedName>
    <definedName name="_______DAT13" localSheetId="11">#REF!</definedName>
    <definedName name="_______DAT13" localSheetId="7">#REF!</definedName>
    <definedName name="_______DAT13">#REF!</definedName>
    <definedName name="_______DAT14" localSheetId="3">#REF!</definedName>
    <definedName name="_______DAT14" localSheetId="0">#REF!</definedName>
    <definedName name="_______DAT14" localSheetId="1">#REF!</definedName>
    <definedName name="_______DAT14" localSheetId="2">#REF!</definedName>
    <definedName name="_______DAT14" localSheetId="5">#REF!</definedName>
    <definedName name="_______DAT14" localSheetId="8">#REF!</definedName>
    <definedName name="_______DAT14" localSheetId="10">#REF!</definedName>
    <definedName name="_______DAT14" localSheetId="6">#REF!</definedName>
    <definedName name="_______DAT14" localSheetId="9">#REF!</definedName>
    <definedName name="_______DAT14" localSheetId="11">#REF!</definedName>
    <definedName name="_______DAT14" localSheetId="7">#REF!</definedName>
    <definedName name="_______DAT14">#REF!</definedName>
    <definedName name="_______DAT15" localSheetId="3">#REF!</definedName>
    <definedName name="_______DAT15" localSheetId="0">#REF!</definedName>
    <definedName name="_______DAT15" localSheetId="1">#REF!</definedName>
    <definedName name="_______DAT15" localSheetId="2">#REF!</definedName>
    <definedName name="_______DAT15" localSheetId="5">#REF!</definedName>
    <definedName name="_______DAT15" localSheetId="8">#REF!</definedName>
    <definedName name="_______DAT15" localSheetId="10">#REF!</definedName>
    <definedName name="_______DAT15" localSheetId="6">#REF!</definedName>
    <definedName name="_______DAT15" localSheetId="9">#REF!</definedName>
    <definedName name="_______DAT15" localSheetId="11">#REF!</definedName>
    <definedName name="_______DAT15" localSheetId="7">#REF!</definedName>
    <definedName name="_______DAT15">#REF!</definedName>
    <definedName name="_______DAT16" localSheetId="3">#REF!</definedName>
    <definedName name="_______DAT16" localSheetId="0">#REF!</definedName>
    <definedName name="_______DAT16" localSheetId="1">#REF!</definedName>
    <definedName name="_______DAT16" localSheetId="2">#REF!</definedName>
    <definedName name="_______DAT16" localSheetId="5">#REF!</definedName>
    <definedName name="_______DAT16" localSheetId="8">#REF!</definedName>
    <definedName name="_______DAT16" localSheetId="10">#REF!</definedName>
    <definedName name="_______DAT16" localSheetId="6">#REF!</definedName>
    <definedName name="_______DAT16" localSheetId="9">#REF!</definedName>
    <definedName name="_______DAT16" localSheetId="11">#REF!</definedName>
    <definedName name="_______DAT16" localSheetId="7">#REF!</definedName>
    <definedName name="_______DAT16">#REF!</definedName>
    <definedName name="_______DAT17" localSheetId="3">#REF!</definedName>
    <definedName name="_______DAT17" localSheetId="0">#REF!</definedName>
    <definedName name="_______DAT17" localSheetId="1">#REF!</definedName>
    <definedName name="_______DAT17" localSheetId="2">#REF!</definedName>
    <definedName name="_______DAT17" localSheetId="5">#REF!</definedName>
    <definedName name="_______DAT17" localSheetId="8">#REF!</definedName>
    <definedName name="_______DAT17" localSheetId="10">#REF!</definedName>
    <definedName name="_______DAT17" localSheetId="6">#REF!</definedName>
    <definedName name="_______DAT17" localSheetId="9">#REF!</definedName>
    <definedName name="_______DAT17" localSheetId="11">#REF!</definedName>
    <definedName name="_______DAT17" localSheetId="7">#REF!</definedName>
    <definedName name="_______DAT17">#REF!</definedName>
    <definedName name="_______DAT18" localSheetId="3">#REF!</definedName>
    <definedName name="_______DAT18" localSheetId="0">#REF!</definedName>
    <definedName name="_______DAT18" localSheetId="1">#REF!</definedName>
    <definedName name="_______DAT18" localSheetId="2">#REF!</definedName>
    <definedName name="_______DAT18" localSheetId="5">#REF!</definedName>
    <definedName name="_______DAT18" localSheetId="8">#REF!</definedName>
    <definedName name="_______DAT18" localSheetId="10">#REF!</definedName>
    <definedName name="_______DAT18" localSheetId="6">#REF!</definedName>
    <definedName name="_______DAT18" localSheetId="9">#REF!</definedName>
    <definedName name="_______DAT18" localSheetId="11">#REF!</definedName>
    <definedName name="_______DAT18" localSheetId="7">#REF!</definedName>
    <definedName name="_______DAT18">#REF!</definedName>
    <definedName name="_______DAT19" localSheetId="3">#REF!</definedName>
    <definedName name="_______DAT19" localSheetId="0">#REF!</definedName>
    <definedName name="_______DAT19" localSheetId="1">#REF!</definedName>
    <definedName name="_______DAT19" localSheetId="2">#REF!</definedName>
    <definedName name="_______DAT19" localSheetId="5">#REF!</definedName>
    <definedName name="_______DAT19" localSheetId="8">#REF!</definedName>
    <definedName name="_______DAT19" localSheetId="10">#REF!</definedName>
    <definedName name="_______DAT19" localSheetId="6">#REF!</definedName>
    <definedName name="_______DAT19" localSheetId="9">#REF!</definedName>
    <definedName name="_______DAT19" localSheetId="11">#REF!</definedName>
    <definedName name="_______DAT19" localSheetId="7">#REF!</definedName>
    <definedName name="_______DAT19">#REF!</definedName>
    <definedName name="_______DAT2" localSheetId="3">#REF!</definedName>
    <definedName name="_______DAT2" localSheetId="0">#REF!</definedName>
    <definedName name="_______DAT2" localSheetId="1">#REF!</definedName>
    <definedName name="_______DAT2" localSheetId="2">#REF!</definedName>
    <definedName name="_______DAT2" localSheetId="5">#REF!</definedName>
    <definedName name="_______DAT2" localSheetId="8">#REF!</definedName>
    <definedName name="_______DAT2" localSheetId="10">#REF!</definedName>
    <definedName name="_______DAT2" localSheetId="6">#REF!</definedName>
    <definedName name="_______DAT2" localSheetId="9">#REF!</definedName>
    <definedName name="_______DAT2" localSheetId="11">#REF!</definedName>
    <definedName name="_______DAT2" localSheetId="7">#REF!</definedName>
    <definedName name="_______DAT2">#REF!</definedName>
    <definedName name="_______DAT20" localSheetId="3">#REF!</definedName>
    <definedName name="_______DAT20" localSheetId="0">#REF!</definedName>
    <definedName name="_______DAT20" localSheetId="1">#REF!</definedName>
    <definedName name="_______DAT20" localSheetId="2">#REF!</definedName>
    <definedName name="_______DAT20" localSheetId="5">#REF!</definedName>
    <definedName name="_______DAT20" localSheetId="8">#REF!</definedName>
    <definedName name="_______DAT20" localSheetId="10">#REF!</definedName>
    <definedName name="_______DAT20" localSheetId="6">#REF!</definedName>
    <definedName name="_______DAT20" localSheetId="9">#REF!</definedName>
    <definedName name="_______DAT20" localSheetId="11">#REF!</definedName>
    <definedName name="_______DAT20" localSheetId="7">#REF!</definedName>
    <definedName name="_______DAT20">#REF!</definedName>
    <definedName name="_______DAT21" localSheetId="3">#REF!</definedName>
    <definedName name="_______DAT21" localSheetId="0">#REF!</definedName>
    <definedName name="_______DAT21" localSheetId="1">#REF!</definedName>
    <definedName name="_______DAT21" localSheetId="2">#REF!</definedName>
    <definedName name="_______DAT21" localSheetId="5">#REF!</definedName>
    <definedName name="_______DAT21" localSheetId="8">#REF!</definedName>
    <definedName name="_______DAT21" localSheetId="10">#REF!</definedName>
    <definedName name="_______DAT21" localSheetId="6">#REF!</definedName>
    <definedName name="_______DAT21" localSheetId="9">#REF!</definedName>
    <definedName name="_______DAT21" localSheetId="11">#REF!</definedName>
    <definedName name="_______DAT21" localSheetId="7">#REF!</definedName>
    <definedName name="_______DAT21">#REF!</definedName>
    <definedName name="_______DAT22" localSheetId="3">#REF!</definedName>
    <definedName name="_______DAT22" localSheetId="0">#REF!</definedName>
    <definedName name="_______DAT22" localSheetId="1">#REF!</definedName>
    <definedName name="_______DAT22" localSheetId="2">#REF!</definedName>
    <definedName name="_______DAT22" localSheetId="5">#REF!</definedName>
    <definedName name="_______DAT22" localSheetId="8">#REF!</definedName>
    <definedName name="_______DAT22" localSheetId="10">#REF!</definedName>
    <definedName name="_______DAT22" localSheetId="6">#REF!</definedName>
    <definedName name="_______DAT22" localSheetId="9">#REF!</definedName>
    <definedName name="_______DAT22" localSheetId="11">#REF!</definedName>
    <definedName name="_______DAT22" localSheetId="7">#REF!</definedName>
    <definedName name="_______DAT22">#REF!</definedName>
    <definedName name="_______DAT23" localSheetId="3">#REF!</definedName>
    <definedName name="_______DAT23" localSheetId="0">#REF!</definedName>
    <definedName name="_______DAT23" localSheetId="1">#REF!</definedName>
    <definedName name="_______DAT23" localSheetId="2">#REF!</definedName>
    <definedName name="_______DAT23" localSheetId="5">#REF!</definedName>
    <definedName name="_______DAT23" localSheetId="8">#REF!</definedName>
    <definedName name="_______DAT23" localSheetId="10">#REF!</definedName>
    <definedName name="_______DAT23" localSheetId="6">#REF!</definedName>
    <definedName name="_______DAT23" localSheetId="9">#REF!</definedName>
    <definedName name="_______DAT23" localSheetId="11">#REF!</definedName>
    <definedName name="_______DAT23" localSheetId="7">#REF!</definedName>
    <definedName name="_______DAT23">#REF!</definedName>
    <definedName name="_______DAT24" localSheetId="3">#REF!</definedName>
    <definedName name="_______DAT24" localSheetId="0">#REF!</definedName>
    <definedName name="_______DAT24" localSheetId="1">#REF!</definedName>
    <definedName name="_______DAT24" localSheetId="2">#REF!</definedName>
    <definedName name="_______DAT24" localSheetId="5">#REF!</definedName>
    <definedName name="_______DAT24" localSheetId="8">#REF!</definedName>
    <definedName name="_______DAT24" localSheetId="10">#REF!</definedName>
    <definedName name="_______DAT24" localSheetId="6">#REF!</definedName>
    <definedName name="_______DAT24" localSheetId="9">#REF!</definedName>
    <definedName name="_______DAT24" localSheetId="11">#REF!</definedName>
    <definedName name="_______DAT24" localSheetId="7">#REF!</definedName>
    <definedName name="_______DAT24">#REF!</definedName>
    <definedName name="_______DAT25" localSheetId="3">#REF!</definedName>
    <definedName name="_______DAT25" localSheetId="0">#REF!</definedName>
    <definedName name="_______DAT25" localSheetId="1">#REF!</definedName>
    <definedName name="_______DAT25" localSheetId="2">#REF!</definedName>
    <definedName name="_______DAT25" localSheetId="5">#REF!</definedName>
    <definedName name="_______DAT25" localSheetId="8">#REF!</definedName>
    <definedName name="_______DAT25" localSheetId="10">#REF!</definedName>
    <definedName name="_______DAT25" localSheetId="6">#REF!</definedName>
    <definedName name="_______DAT25" localSheetId="9">#REF!</definedName>
    <definedName name="_______DAT25" localSheetId="11">#REF!</definedName>
    <definedName name="_______DAT25" localSheetId="7">#REF!</definedName>
    <definedName name="_______DAT25">#REF!</definedName>
    <definedName name="_______DAT26" localSheetId="3">#REF!</definedName>
    <definedName name="_______DAT26" localSheetId="0">#REF!</definedName>
    <definedName name="_______DAT26" localSheetId="1">#REF!</definedName>
    <definedName name="_______DAT26" localSheetId="2">#REF!</definedName>
    <definedName name="_______DAT26" localSheetId="5">#REF!</definedName>
    <definedName name="_______DAT26" localSheetId="8">#REF!</definedName>
    <definedName name="_______DAT26" localSheetId="10">#REF!</definedName>
    <definedName name="_______DAT26" localSheetId="6">#REF!</definedName>
    <definedName name="_______DAT26" localSheetId="9">#REF!</definedName>
    <definedName name="_______DAT26" localSheetId="11">#REF!</definedName>
    <definedName name="_______DAT26" localSheetId="7">#REF!</definedName>
    <definedName name="_______DAT26">#REF!</definedName>
    <definedName name="_______DAT27" localSheetId="3">#REF!</definedName>
    <definedName name="_______DAT27" localSheetId="0">#REF!</definedName>
    <definedName name="_______DAT27" localSheetId="1">#REF!</definedName>
    <definedName name="_______DAT27" localSheetId="2">#REF!</definedName>
    <definedName name="_______DAT27" localSheetId="5">#REF!</definedName>
    <definedName name="_______DAT27" localSheetId="8">#REF!</definedName>
    <definedName name="_______DAT27" localSheetId="10">#REF!</definedName>
    <definedName name="_______DAT27" localSheetId="6">#REF!</definedName>
    <definedName name="_______DAT27" localSheetId="9">#REF!</definedName>
    <definedName name="_______DAT27" localSheetId="11">#REF!</definedName>
    <definedName name="_______DAT27" localSheetId="7">#REF!</definedName>
    <definedName name="_______DAT27">#REF!</definedName>
    <definedName name="_______DAT28" localSheetId="3">#REF!</definedName>
    <definedName name="_______DAT28" localSheetId="0">#REF!</definedName>
    <definedName name="_______DAT28" localSheetId="1">#REF!</definedName>
    <definedName name="_______DAT28" localSheetId="2">#REF!</definedName>
    <definedName name="_______DAT28" localSheetId="5">#REF!</definedName>
    <definedName name="_______DAT28" localSheetId="8">#REF!</definedName>
    <definedName name="_______DAT28" localSheetId="10">#REF!</definedName>
    <definedName name="_______DAT28" localSheetId="6">#REF!</definedName>
    <definedName name="_______DAT28" localSheetId="9">#REF!</definedName>
    <definedName name="_______DAT28" localSheetId="11">#REF!</definedName>
    <definedName name="_______DAT28" localSheetId="7">#REF!</definedName>
    <definedName name="_______DAT28">#REF!</definedName>
    <definedName name="_______DAT29" localSheetId="3">#REF!</definedName>
    <definedName name="_______DAT29" localSheetId="0">#REF!</definedName>
    <definedName name="_______DAT29" localSheetId="1">#REF!</definedName>
    <definedName name="_______DAT29" localSheetId="2">#REF!</definedName>
    <definedName name="_______DAT29" localSheetId="5">#REF!</definedName>
    <definedName name="_______DAT29" localSheetId="8">#REF!</definedName>
    <definedName name="_______DAT29" localSheetId="10">#REF!</definedName>
    <definedName name="_______DAT29" localSheetId="6">#REF!</definedName>
    <definedName name="_______DAT29" localSheetId="9">#REF!</definedName>
    <definedName name="_______DAT29" localSheetId="11">#REF!</definedName>
    <definedName name="_______DAT29" localSheetId="7">#REF!</definedName>
    <definedName name="_______DAT29">#REF!</definedName>
    <definedName name="_______DAT3" localSheetId="3">#REF!</definedName>
    <definedName name="_______DAT3" localSheetId="0">#REF!</definedName>
    <definedName name="_______DAT3" localSheetId="1">#REF!</definedName>
    <definedName name="_______DAT3" localSheetId="2">#REF!</definedName>
    <definedName name="_______DAT3" localSheetId="5">#REF!</definedName>
    <definedName name="_______DAT3" localSheetId="8">#REF!</definedName>
    <definedName name="_______DAT3" localSheetId="10">#REF!</definedName>
    <definedName name="_______DAT3" localSheetId="6">#REF!</definedName>
    <definedName name="_______DAT3" localSheetId="9">#REF!</definedName>
    <definedName name="_______DAT3" localSheetId="11">#REF!</definedName>
    <definedName name="_______DAT3" localSheetId="7">#REF!</definedName>
    <definedName name="_______DAT3">#REF!</definedName>
    <definedName name="_______DAT30" localSheetId="3">#REF!</definedName>
    <definedName name="_______DAT30" localSheetId="0">#REF!</definedName>
    <definedName name="_______DAT30" localSheetId="1">#REF!</definedName>
    <definedName name="_______DAT30" localSheetId="2">#REF!</definedName>
    <definedName name="_______DAT30" localSheetId="5">#REF!</definedName>
    <definedName name="_______DAT30" localSheetId="8">#REF!</definedName>
    <definedName name="_______DAT30" localSheetId="10">#REF!</definedName>
    <definedName name="_______DAT30" localSheetId="6">#REF!</definedName>
    <definedName name="_______DAT30" localSheetId="9">#REF!</definedName>
    <definedName name="_______DAT30" localSheetId="11">#REF!</definedName>
    <definedName name="_______DAT30" localSheetId="7">#REF!</definedName>
    <definedName name="_______DAT30">#REF!</definedName>
    <definedName name="_______DAT31" localSheetId="3">#REF!</definedName>
    <definedName name="_______DAT31" localSheetId="0">#REF!</definedName>
    <definedName name="_______DAT31" localSheetId="1">#REF!</definedName>
    <definedName name="_______DAT31" localSheetId="2">#REF!</definedName>
    <definedName name="_______DAT31" localSheetId="5">#REF!</definedName>
    <definedName name="_______DAT31" localSheetId="8">#REF!</definedName>
    <definedName name="_______DAT31" localSheetId="10">#REF!</definedName>
    <definedName name="_______DAT31" localSheetId="6">#REF!</definedName>
    <definedName name="_______DAT31" localSheetId="9">#REF!</definedName>
    <definedName name="_______DAT31" localSheetId="11">#REF!</definedName>
    <definedName name="_______DAT31" localSheetId="7">#REF!</definedName>
    <definedName name="_______DAT31">#REF!</definedName>
    <definedName name="_______DAT32" localSheetId="3">#REF!</definedName>
    <definedName name="_______DAT32" localSheetId="0">#REF!</definedName>
    <definedName name="_______DAT32" localSheetId="1">#REF!</definedName>
    <definedName name="_______DAT32" localSheetId="2">#REF!</definedName>
    <definedName name="_______DAT32" localSheetId="5">#REF!</definedName>
    <definedName name="_______DAT32" localSheetId="8">#REF!</definedName>
    <definedName name="_______DAT32" localSheetId="10">#REF!</definedName>
    <definedName name="_______DAT32" localSheetId="6">#REF!</definedName>
    <definedName name="_______DAT32" localSheetId="9">#REF!</definedName>
    <definedName name="_______DAT32" localSheetId="11">#REF!</definedName>
    <definedName name="_______DAT32" localSheetId="7">#REF!</definedName>
    <definedName name="_______DAT32">#REF!</definedName>
    <definedName name="_______DAT33" localSheetId="3">#REF!</definedName>
    <definedName name="_______DAT33" localSheetId="0">#REF!</definedName>
    <definedName name="_______DAT33" localSheetId="1">#REF!</definedName>
    <definedName name="_______DAT33" localSheetId="2">#REF!</definedName>
    <definedName name="_______DAT33" localSheetId="5">#REF!</definedName>
    <definedName name="_______DAT33" localSheetId="8">#REF!</definedName>
    <definedName name="_______DAT33" localSheetId="10">#REF!</definedName>
    <definedName name="_______DAT33" localSheetId="6">#REF!</definedName>
    <definedName name="_______DAT33" localSheetId="9">#REF!</definedName>
    <definedName name="_______DAT33" localSheetId="11">#REF!</definedName>
    <definedName name="_______DAT33" localSheetId="7">#REF!</definedName>
    <definedName name="_______DAT33">#REF!</definedName>
    <definedName name="_______DAT34" localSheetId="3">#REF!</definedName>
    <definedName name="_______DAT34" localSheetId="0">#REF!</definedName>
    <definedName name="_______DAT34" localSheetId="1">#REF!</definedName>
    <definedName name="_______DAT34" localSheetId="2">#REF!</definedName>
    <definedName name="_______DAT34" localSheetId="5">#REF!</definedName>
    <definedName name="_______DAT34" localSheetId="8">#REF!</definedName>
    <definedName name="_______DAT34" localSheetId="10">#REF!</definedName>
    <definedName name="_______DAT34" localSheetId="6">#REF!</definedName>
    <definedName name="_______DAT34" localSheetId="9">#REF!</definedName>
    <definedName name="_______DAT34" localSheetId="11">#REF!</definedName>
    <definedName name="_______DAT34" localSheetId="7">#REF!</definedName>
    <definedName name="_______DAT34">#REF!</definedName>
    <definedName name="_______DAT35" localSheetId="3">#REF!</definedName>
    <definedName name="_______DAT35" localSheetId="0">#REF!</definedName>
    <definedName name="_______DAT35" localSheetId="1">#REF!</definedName>
    <definedName name="_______DAT35" localSheetId="2">#REF!</definedName>
    <definedName name="_______DAT35" localSheetId="5">#REF!</definedName>
    <definedName name="_______DAT35" localSheetId="8">#REF!</definedName>
    <definedName name="_______DAT35" localSheetId="10">#REF!</definedName>
    <definedName name="_______DAT35" localSheetId="6">#REF!</definedName>
    <definedName name="_______DAT35" localSheetId="9">#REF!</definedName>
    <definedName name="_______DAT35" localSheetId="11">#REF!</definedName>
    <definedName name="_______DAT35" localSheetId="7">#REF!</definedName>
    <definedName name="_______DAT35">#REF!</definedName>
    <definedName name="_______DAT36" localSheetId="3">#REF!</definedName>
    <definedName name="_______DAT36" localSheetId="0">#REF!</definedName>
    <definedName name="_______DAT36" localSheetId="1">#REF!</definedName>
    <definedName name="_______DAT36" localSheetId="2">#REF!</definedName>
    <definedName name="_______DAT36" localSheetId="5">#REF!</definedName>
    <definedName name="_______DAT36" localSheetId="8">#REF!</definedName>
    <definedName name="_______DAT36" localSheetId="10">#REF!</definedName>
    <definedName name="_______DAT36" localSheetId="6">#REF!</definedName>
    <definedName name="_______DAT36" localSheetId="9">#REF!</definedName>
    <definedName name="_______DAT36" localSheetId="11">#REF!</definedName>
    <definedName name="_______DAT36" localSheetId="7">#REF!</definedName>
    <definedName name="_______DAT36">#REF!</definedName>
    <definedName name="_______DAT37" localSheetId="3">#REF!</definedName>
    <definedName name="_______DAT37" localSheetId="0">#REF!</definedName>
    <definedName name="_______DAT37" localSheetId="1">#REF!</definedName>
    <definedName name="_______DAT37" localSheetId="2">#REF!</definedName>
    <definedName name="_______DAT37" localSheetId="5">#REF!</definedName>
    <definedName name="_______DAT37" localSheetId="8">#REF!</definedName>
    <definedName name="_______DAT37" localSheetId="10">#REF!</definedName>
    <definedName name="_______DAT37" localSheetId="6">#REF!</definedName>
    <definedName name="_______DAT37" localSheetId="9">#REF!</definedName>
    <definedName name="_______DAT37" localSheetId="11">#REF!</definedName>
    <definedName name="_______DAT37" localSheetId="7">#REF!</definedName>
    <definedName name="_______DAT37">#REF!</definedName>
    <definedName name="_______DAT38" localSheetId="3">#REF!</definedName>
    <definedName name="_______DAT38" localSheetId="0">#REF!</definedName>
    <definedName name="_______DAT38" localSheetId="1">#REF!</definedName>
    <definedName name="_______DAT38" localSheetId="2">#REF!</definedName>
    <definedName name="_______DAT38" localSheetId="5">#REF!</definedName>
    <definedName name="_______DAT38" localSheetId="8">#REF!</definedName>
    <definedName name="_______DAT38" localSheetId="10">#REF!</definedName>
    <definedName name="_______DAT38" localSheetId="6">#REF!</definedName>
    <definedName name="_______DAT38" localSheetId="9">#REF!</definedName>
    <definedName name="_______DAT38" localSheetId="11">#REF!</definedName>
    <definedName name="_______DAT38" localSheetId="7">#REF!</definedName>
    <definedName name="_______DAT38">#REF!</definedName>
    <definedName name="_______DAT39" localSheetId="3">#REF!</definedName>
    <definedName name="_______DAT39" localSheetId="0">#REF!</definedName>
    <definedName name="_______DAT39" localSheetId="1">#REF!</definedName>
    <definedName name="_______DAT39" localSheetId="2">#REF!</definedName>
    <definedName name="_______DAT39" localSheetId="5">#REF!</definedName>
    <definedName name="_______DAT39" localSheetId="8">#REF!</definedName>
    <definedName name="_______DAT39" localSheetId="10">#REF!</definedName>
    <definedName name="_______DAT39" localSheetId="6">#REF!</definedName>
    <definedName name="_______DAT39" localSheetId="9">#REF!</definedName>
    <definedName name="_______DAT39" localSheetId="11">#REF!</definedName>
    <definedName name="_______DAT39" localSheetId="7">#REF!</definedName>
    <definedName name="_______DAT39">#REF!</definedName>
    <definedName name="_______DAT4" localSheetId="3">#REF!</definedName>
    <definedName name="_______DAT4" localSheetId="0">#REF!</definedName>
    <definedName name="_______DAT4" localSheetId="1">#REF!</definedName>
    <definedName name="_______DAT4" localSheetId="2">#REF!</definedName>
    <definedName name="_______DAT4" localSheetId="5">#REF!</definedName>
    <definedName name="_______DAT4" localSheetId="8">#REF!</definedName>
    <definedName name="_______DAT4" localSheetId="10">#REF!</definedName>
    <definedName name="_______DAT4" localSheetId="6">#REF!</definedName>
    <definedName name="_______DAT4" localSheetId="9">#REF!</definedName>
    <definedName name="_______DAT4" localSheetId="11">#REF!</definedName>
    <definedName name="_______DAT4" localSheetId="7">#REF!</definedName>
    <definedName name="_______DAT4">#REF!</definedName>
    <definedName name="_______DAT40" localSheetId="3">#REF!</definedName>
    <definedName name="_______DAT40" localSheetId="0">#REF!</definedName>
    <definedName name="_______DAT40" localSheetId="1">#REF!</definedName>
    <definedName name="_______DAT40" localSheetId="2">#REF!</definedName>
    <definedName name="_______DAT40" localSheetId="5">#REF!</definedName>
    <definedName name="_______DAT40" localSheetId="8">#REF!</definedName>
    <definedName name="_______DAT40" localSheetId="10">#REF!</definedName>
    <definedName name="_______DAT40" localSheetId="6">#REF!</definedName>
    <definedName name="_______DAT40" localSheetId="9">#REF!</definedName>
    <definedName name="_______DAT40" localSheetId="11">#REF!</definedName>
    <definedName name="_______DAT40" localSheetId="7">#REF!</definedName>
    <definedName name="_______DAT40">#REF!</definedName>
    <definedName name="_______DAT41" localSheetId="3">#REF!</definedName>
    <definedName name="_______DAT41" localSheetId="0">#REF!</definedName>
    <definedName name="_______DAT41" localSheetId="1">#REF!</definedName>
    <definedName name="_______DAT41" localSheetId="2">#REF!</definedName>
    <definedName name="_______DAT41" localSheetId="5">#REF!</definedName>
    <definedName name="_______DAT41" localSheetId="8">#REF!</definedName>
    <definedName name="_______DAT41" localSheetId="10">#REF!</definedName>
    <definedName name="_______DAT41" localSheetId="6">#REF!</definedName>
    <definedName name="_______DAT41" localSheetId="9">#REF!</definedName>
    <definedName name="_______DAT41" localSheetId="11">#REF!</definedName>
    <definedName name="_______DAT41" localSheetId="7">#REF!</definedName>
    <definedName name="_______DAT41">#REF!</definedName>
    <definedName name="_______DAT42" localSheetId="3">#REF!</definedName>
    <definedName name="_______DAT42" localSheetId="0">#REF!</definedName>
    <definedName name="_______DAT42" localSheetId="1">#REF!</definedName>
    <definedName name="_______DAT42" localSheetId="2">#REF!</definedName>
    <definedName name="_______DAT42" localSheetId="5">#REF!</definedName>
    <definedName name="_______DAT42" localSheetId="8">#REF!</definedName>
    <definedName name="_______DAT42" localSheetId="10">#REF!</definedName>
    <definedName name="_______DAT42" localSheetId="6">#REF!</definedName>
    <definedName name="_______DAT42" localSheetId="9">#REF!</definedName>
    <definedName name="_______DAT42" localSheetId="11">#REF!</definedName>
    <definedName name="_______DAT42" localSheetId="7">#REF!</definedName>
    <definedName name="_______DAT42">#REF!</definedName>
    <definedName name="_______DAT43" localSheetId="3">#REF!</definedName>
    <definedName name="_______DAT43" localSheetId="0">#REF!</definedName>
    <definedName name="_______DAT43" localSheetId="1">#REF!</definedName>
    <definedName name="_______DAT43" localSheetId="2">#REF!</definedName>
    <definedName name="_______DAT43" localSheetId="5">#REF!</definedName>
    <definedName name="_______DAT43" localSheetId="8">#REF!</definedName>
    <definedName name="_______DAT43" localSheetId="10">#REF!</definedName>
    <definedName name="_______DAT43" localSheetId="6">#REF!</definedName>
    <definedName name="_______DAT43" localSheetId="9">#REF!</definedName>
    <definedName name="_______DAT43" localSheetId="11">#REF!</definedName>
    <definedName name="_______DAT43" localSheetId="7">#REF!</definedName>
    <definedName name="_______DAT43">#REF!</definedName>
    <definedName name="_______DAT44" localSheetId="3">#REF!</definedName>
    <definedName name="_______DAT44" localSheetId="0">#REF!</definedName>
    <definedName name="_______DAT44" localSheetId="1">#REF!</definedName>
    <definedName name="_______DAT44" localSheetId="2">#REF!</definedName>
    <definedName name="_______DAT44" localSheetId="5">#REF!</definedName>
    <definedName name="_______DAT44" localSheetId="8">#REF!</definedName>
    <definedName name="_______DAT44" localSheetId="10">#REF!</definedName>
    <definedName name="_______DAT44" localSheetId="6">#REF!</definedName>
    <definedName name="_______DAT44" localSheetId="9">#REF!</definedName>
    <definedName name="_______DAT44" localSheetId="11">#REF!</definedName>
    <definedName name="_______DAT44" localSheetId="7">#REF!</definedName>
    <definedName name="_______DAT44">#REF!</definedName>
    <definedName name="_______DAT45" localSheetId="3">#REF!</definedName>
    <definedName name="_______DAT45" localSheetId="0">#REF!</definedName>
    <definedName name="_______DAT45" localSheetId="1">#REF!</definedName>
    <definedName name="_______DAT45" localSheetId="2">#REF!</definedName>
    <definedName name="_______DAT45" localSheetId="5">#REF!</definedName>
    <definedName name="_______DAT45" localSheetId="8">#REF!</definedName>
    <definedName name="_______DAT45" localSheetId="10">#REF!</definedName>
    <definedName name="_______DAT45" localSheetId="6">#REF!</definedName>
    <definedName name="_______DAT45" localSheetId="9">#REF!</definedName>
    <definedName name="_______DAT45" localSheetId="11">#REF!</definedName>
    <definedName name="_______DAT45" localSheetId="7">#REF!</definedName>
    <definedName name="_______DAT45">#REF!</definedName>
    <definedName name="_______DAT5" localSheetId="3">#REF!</definedName>
    <definedName name="_______DAT5" localSheetId="0">#REF!</definedName>
    <definedName name="_______DAT5" localSheetId="1">#REF!</definedName>
    <definedName name="_______DAT5" localSheetId="2">#REF!</definedName>
    <definedName name="_______DAT5" localSheetId="5">#REF!</definedName>
    <definedName name="_______DAT5" localSheetId="8">#REF!</definedName>
    <definedName name="_______DAT5" localSheetId="10">#REF!</definedName>
    <definedName name="_______DAT5" localSheetId="6">#REF!</definedName>
    <definedName name="_______DAT5" localSheetId="9">#REF!</definedName>
    <definedName name="_______DAT5" localSheetId="11">#REF!</definedName>
    <definedName name="_______DAT5" localSheetId="7">#REF!</definedName>
    <definedName name="_______DAT5">#REF!</definedName>
    <definedName name="_______DAT6" localSheetId="3">#REF!</definedName>
    <definedName name="_______DAT6" localSheetId="0">#REF!</definedName>
    <definedName name="_______DAT6" localSheetId="1">#REF!</definedName>
    <definedName name="_______DAT6" localSheetId="2">#REF!</definedName>
    <definedName name="_______DAT6" localSheetId="5">#REF!</definedName>
    <definedName name="_______DAT6" localSheetId="8">#REF!</definedName>
    <definedName name="_______DAT6" localSheetId="10">#REF!</definedName>
    <definedName name="_______DAT6" localSheetId="6">#REF!</definedName>
    <definedName name="_______DAT6" localSheetId="9">#REF!</definedName>
    <definedName name="_______DAT6" localSheetId="11">#REF!</definedName>
    <definedName name="_______DAT6" localSheetId="7">#REF!</definedName>
    <definedName name="_______DAT6">#REF!</definedName>
    <definedName name="_______DAT7" localSheetId="3">#REF!</definedName>
    <definedName name="_______DAT7" localSheetId="0">#REF!</definedName>
    <definedName name="_______DAT7" localSheetId="1">#REF!</definedName>
    <definedName name="_______DAT7" localSheetId="2">#REF!</definedName>
    <definedName name="_______DAT7" localSheetId="5">#REF!</definedName>
    <definedName name="_______DAT7" localSheetId="8">#REF!</definedName>
    <definedName name="_______DAT7" localSheetId="10">#REF!</definedName>
    <definedName name="_______DAT7" localSheetId="6">#REF!</definedName>
    <definedName name="_______DAT7" localSheetId="9">#REF!</definedName>
    <definedName name="_______DAT7" localSheetId="11">#REF!</definedName>
    <definedName name="_______DAT7" localSheetId="7">#REF!</definedName>
    <definedName name="_______DAT7">#REF!</definedName>
    <definedName name="_______DAT8" localSheetId="3">#REF!</definedName>
    <definedName name="_______DAT8" localSheetId="0">#REF!</definedName>
    <definedName name="_______DAT8" localSheetId="1">#REF!</definedName>
    <definedName name="_______DAT8" localSheetId="2">#REF!</definedName>
    <definedName name="_______DAT8" localSheetId="5">#REF!</definedName>
    <definedName name="_______DAT8" localSheetId="8">#REF!</definedName>
    <definedName name="_______DAT8" localSheetId="10">#REF!</definedName>
    <definedName name="_______DAT8" localSheetId="6">#REF!</definedName>
    <definedName name="_______DAT8" localSheetId="9">#REF!</definedName>
    <definedName name="_______DAT8" localSheetId="11">#REF!</definedName>
    <definedName name="_______DAT8" localSheetId="7">#REF!</definedName>
    <definedName name="_______DAT8">#REF!</definedName>
    <definedName name="_______DAT9" localSheetId="3">#REF!</definedName>
    <definedName name="_______DAT9" localSheetId="0">#REF!</definedName>
    <definedName name="_______DAT9" localSheetId="1">#REF!</definedName>
    <definedName name="_______DAT9" localSheetId="2">#REF!</definedName>
    <definedName name="_______DAT9" localSheetId="5">#REF!</definedName>
    <definedName name="_______DAT9" localSheetId="8">#REF!</definedName>
    <definedName name="_______DAT9" localSheetId="10">#REF!</definedName>
    <definedName name="_______DAT9" localSheetId="6">#REF!</definedName>
    <definedName name="_______DAT9" localSheetId="9">#REF!</definedName>
    <definedName name="_______DAT9" localSheetId="11">#REF!</definedName>
    <definedName name="_______DAT9" localSheetId="7">#REF!</definedName>
    <definedName name="_______DAT9">#REF!</definedName>
    <definedName name="_______FC" localSheetId="3">#REF!</definedName>
    <definedName name="_______FC" localSheetId="0">#REF!</definedName>
    <definedName name="_______FC" localSheetId="1">#REF!</definedName>
    <definedName name="_______FC" localSheetId="2">#REF!</definedName>
    <definedName name="_______FC" localSheetId="5">#REF!</definedName>
    <definedName name="_______FC" localSheetId="8">#REF!</definedName>
    <definedName name="_______FC" localSheetId="10">#REF!</definedName>
    <definedName name="_______FC" localSheetId="6">#REF!</definedName>
    <definedName name="_______FC" localSheetId="9">#REF!</definedName>
    <definedName name="_______FC" localSheetId="11">#REF!</definedName>
    <definedName name="_______FC" localSheetId="7">#REF!</definedName>
    <definedName name="_______FC">#REF!</definedName>
    <definedName name="_______TP08" localSheetId="3">'[2]PME price calculation'!#REF!</definedName>
    <definedName name="_______TP08" localSheetId="0">'[2]PME price calculation'!#REF!</definedName>
    <definedName name="_______TP08" localSheetId="1">'[2]PME price calculation'!#REF!</definedName>
    <definedName name="_______TP08" localSheetId="2">'[2]PME price calculation'!#REF!</definedName>
    <definedName name="_______TP08" localSheetId="5">'[2]PME price calculation'!#REF!</definedName>
    <definedName name="_______TP08" localSheetId="8">'[1]PME price calculation'!#REF!</definedName>
    <definedName name="_______TP08" localSheetId="10">'[2]PME price calculation'!#REF!</definedName>
    <definedName name="_______TP08" localSheetId="6">'[1]PME price calculation'!#REF!</definedName>
    <definedName name="_______TP08" localSheetId="9">'[1]PME price calculation'!#REF!</definedName>
    <definedName name="_______TP08" localSheetId="11">'[2]PME price calculation'!#REF!</definedName>
    <definedName name="_______TP08" localSheetId="7">'[1]PME price calculation'!#REF!</definedName>
    <definedName name="_______TP08">'[2]PME price calculation'!#REF!</definedName>
    <definedName name="______DAT1" localSheetId="3">#REF!</definedName>
    <definedName name="______DAT1" localSheetId="0">#REF!</definedName>
    <definedName name="______DAT1" localSheetId="1">#REF!</definedName>
    <definedName name="______DAT1" localSheetId="2">#REF!</definedName>
    <definedName name="______DAT1" localSheetId="5">#REF!</definedName>
    <definedName name="______DAT1" localSheetId="8">#REF!</definedName>
    <definedName name="______DAT1" localSheetId="10">#REF!</definedName>
    <definedName name="______DAT1" localSheetId="6">#REF!</definedName>
    <definedName name="______DAT1" localSheetId="9">#REF!</definedName>
    <definedName name="______DAT1" localSheetId="11">#REF!</definedName>
    <definedName name="______DAT1" localSheetId="7">#REF!</definedName>
    <definedName name="______DAT1">#REF!</definedName>
    <definedName name="______DAT10" localSheetId="3">#REF!</definedName>
    <definedName name="______DAT10" localSheetId="0">#REF!</definedName>
    <definedName name="______DAT10" localSheetId="1">#REF!</definedName>
    <definedName name="______DAT10" localSheetId="2">#REF!</definedName>
    <definedName name="______DAT10" localSheetId="5">#REF!</definedName>
    <definedName name="______DAT10" localSheetId="8">#REF!</definedName>
    <definedName name="______DAT10" localSheetId="10">#REF!</definedName>
    <definedName name="______DAT10" localSheetId="6">#REF!</definedName>
    <definedName name="______DAT10" localSheetId="9">#REF!</definedName>
    <definedName name="______DAT10" localSheetId="11">#REF!</definedName>
    <definedName name="______DAT10" localSheetId="7">#REF!</definedName>
    <definedName name="______DAT10">#REF!</definedName>
    <definedName name="______DAT11" localSheetId="3">#REF!</definedName>
    <definedName name="______DAT11" localSheetId="0">#REF!</definedName>
    <definedName name="______DAT11" localSheetId="1">#REF!</definedName>
    <definedName name="______DAT11" localSheetId="2">#REF!</definedName>
    <definedName name="______DAT11" localSheetId="5">#REF!</definedName>
    <definedName name="______DAT11" localSheetId="8">#REF!</definedName>
    <definedName name="______DAT11" localSheetId="10">#REF!</definedName>
    <definedName name="______DAT11" localSheetId="6">#REF!</definedName>
    <definedName name="______DAT11" localSheetId="9">#REF!</definedName>
    <definedName name="______DAT11" localSheetId="11">#REF!</definedName>
    <definedName name="______DAT11" localSheetId="7">#REF!</definedName>
    <definedName name="______DAT11">#REF!</definedName>
    <definedName name="______DAT12" localSheetId="3">#REF!</definedName>
    <definedName name="______DAT12" localSheetId="0">#REF!</definedName>
    <definedName name="______DAT12" localSheetId="1">#REF!</definedName>
    <definedName name="______DAT12" localSheetId="2">#REF!</definedName>
    <definedName name="______DAT12" localSheetId="5">#REF!</definedName>
    <definedName name="______DAT12" localSheetId="8">#REF!</definedName>
    <definedName name="______DAT12" localSheetId="10">#REF!</definedName>
    <definedName name="______DAT12" localSheetId="6">#REF!</definedName>
    <definedName name="______DAT12" localSheetId="9">#REF!</definedName>
    <definedName name="______DAT12" localSheetId="11">#REF!</definedName>
    <definedName name="______DAT12" localSheetId="7">#REF!</definedName>
    <definedName name="______DAT12">#REF!</definedName>
    <definedName name="______DAT13" localSheetId="3">#REF!</definedName>
    <definedName name="______DAT13" localSheetId="0">#REF!</definedName>
    <definedName name="______DAT13" localSheetId="1">#REF!</definedName>
    <definedName name="______DAT13" localSheetId="2">#REF!</definedName>
    <definedName name="______DAT13" localSheetId="5">#REF!</definedName>
    <definedName name="______DAT13" localSheetId="8">#REF!</definedName>
    <definedName name="______DAT13" localSheetId="10">#REF!</definedName>
    <definedName name="______DAT13" localSheetId="6">#REF!</definedName>
    <definedName name="______DAT13" localSheetId="9">#REF!</definedName>
    <definedName name="______DAT13" localSheetId="11">#REF!</definedName>
    <definedName name="______DAT13" localSheetId="7">#REF!</definedName>
    <definedName name="______DAT13">#REF!</definedName>
    <definedName name="______DAT14" localSheetId="3">#REF!</definedName>
    <definedName name="______DAT14" localSheetId="0">#REF!</definedName>
    <definedName name="______DAT14" localSheetId="1">#REF!</definedName>
    <definedName name="______DAT14" localSheetId="2">#REF!</definedName>
    <definedName name="______DAT14" localSheetId="5">#REF!</definedName>
    <definedName name="______DAT14" localSheetId="8">#REF!</definedName>
    <definedName name="______DAT14" localSheetId="10">#REF!</definedName>
    <definedName name="______DAT14" localSheetId="6">#REF!</definedName>
    <definedName name="______DAT14" localSheetId="9">#REF!</definedName>
    <definedName name="______DAT14" localSheetId="11">#REF!</definedName>
    <definedName name="______DAT14" localSheetId="7">#REF!</definedName>
    <definedName name="______DAT14">#REF!</definedName>
    <definedName name="______DAT15" localSheetId="3">#REF!</definedName>
    <definedName name="______DAT15" localSheetId="0">#REF!</definedName>
    <definedName name="______DAT15" localSheetId="1">#REF!</definedName>
    <definedName name="______DAT15" localSheetId="2">#REF!</definedName>
    <definedName name="______DAT15" localSheetId="5">#REF!</definedName>
    <definedName name="______DAT15" localSheetId="8">#REF!</definedName>
    <definedName name="______DAT15" localSheetId="10">#REF!</definedName>
    <definedName name="______DAT15" localSheetId="6">#REF!</definedName>
    <definedName name="______DAT15" localSheetId="9">#REF!</definedName>
    <definedName name="______DAT15" localSheetId="11">#REF!</definedName>
    <definedName name="______DAT15" localSheetId="7">#REF!</definedName>
    <definedName name="______DAT15">#REF!</definedName>
    <definedName name="______DAT16" localSheetId="3">#REF!</definedName>
    <definedName name="______DAT16" localSheetId="0">#REF!</definedName>
    <definedName name="______DAT16" localSheetId="1">#REF!</definedName>
    <definedName name="______DAT16" localSheetId="2">#REF!</definedName>
    <definedName name="______DAT16" localSheetId="5">#REF!</definedName>
    <definedName name="______DAT16" localSheetId="8">#REF!</definedName>
    <definedName name="______DAT16" localSheetId="10">#REF!</definedName>
    <definedName name="______DAT16" localSheetId="6">#REF!</definedName>
    <definedName name="______DAT16" localSheetId="9">#REF!</definedName>
    <definedName name="______DAT16" localSheetId="11">#REF!</definedName>
    <definedName name="______DAT16" localSheetId="7">#REF!</definedName>
    <definedName name="______DAT16">#REF!</definedName>
    <definedName name="______DAT17" localSheetId="3">#REF!</definedName>
    <definedName name="______DAT17" localSheetId="0">#REF!</definedName>
    <definedName name="______DAT17" localSheetId="1">#REF!</definedName>
    <definedName name="______DAT17" localSheetId="2">#REF!</definedName>
    <definedName name="______DAT17" localSheetId="5">#REF!</definedName>
    <definedName name="______DAT17" localSheetId="8">#REF!</definedName>
    <definedName name="______DAT17" localSheetId="10">#REF!</definedName>
    <definedName name="______DAT17" localSheetId="6">#REF!</definedName>
    <definedName name="______DAT17" localSheetId="9">#REF!</definedName>
    <definedName name="______DAT17" localSheetId="11">#REF!</definedName>
    <definedName name="______DAT17" localSheetId="7">#REF!</definedName>
    <definedName name="______DAT17">#REF!</definedName>
    <definedName name="______DAT18" localSheetId="3">#REF!</definedName>
    <definedName name="______DAT18" localSheetId="0">#REF!</definedName>
    <definedName name="______DAT18" localSheetId="1">#REF!</definedName>
    <definedName name="______DAT18" localSheetId="2">#REF!</definedName>
    <definedName name="______DAT18" localSheetId="5">#REF!</definedName>
    <definedName name="______DAT18" localSheetId="8">#REF!</definedName>
    <definedName name="______DAT18" localSheetId="10">#REF!</definedName>
    <definedName name="______DAT18" localSheetId="6">#REF!</definedName>
    <definedName name="______DAT18" localSheetId="9">#REF!</definedName>
    <definedName name="______DAT18" localSheetId="11">#REF!</definedName>
    <definedName name="______DAT18" localSheetId="7">#REF!</definedName>
    <definedName name="______DAT18">#REF!</definedName>
    <definedName name="______DAT19" localSheetId="3">#REF!</definedName>
    <definedName name="______DAT19" localSheetId="0">#REF!</definedName>
    <definedName name="______DAT19" localSheetId="1">#REF!</definedName>
    <definedName name="______DAT19" localSheetId="2">#REF!</definedName>
    <definedName name="______DAT19" localSheetId="5">#REF!</definedName>
    <definedName name="______DAT19" localSheetId="8">#REF!</definedName>
    <definedName name="______DAT19" localSheetId="10">#REF!</definedName>
    <definedName name="______DAT19" localSheetId="6">#REF!</definedName>
    <definedName name="______DAT19" localSheetId="9">#REF!</definedName>
    <definedName name="______DAT19" localSheetId="11">#REF!</definedName>
    <definedName name="______DAT19" localSheetId="7">#REF!</definedName>
    <definedName name="______DAT19">#REF!</definedName>
    <definedName name="______DAT2" localSheetId="3">#REF!</definedName>
    <definedName name="______DAT2" localSheetId="0">#REF!</definedName>
    <definedName name="______DAT2" localSheetId="1">#REF!</definedName>
    <definedName name="______DAT2" localSheetId="2">#REF!</definedName>
    <definedName name="______DAT2" localSheetId="5">#REF!</definedName>
    <definedName name="______DAT2" localSheetId="8">#REF!</definedName>
    <definedName name="______DAT2" localSheetId="10">#REF!</definedName>
    <definedName name="______DAT2" localSheetId="6">#REF!</definedName>
    <definedName name="______DAT2" localSheetId="9">#REF!</definedName>
    <definedName name="______DAT2" localSheetId="11">#REF!</definedName>
    <definedName name="______DAT2" localSheetId="7">#REF!</definedName>
    <definedName name="______DAT2">#REF!</definedName>
    <definedName name="______DAT20" localSheetId="3">#REF!</definedName>
    <definedName name="______DAT20" localSheetId="0">#REF!</definedName>
    <definedName name="______DAT20" localSheetId="1">#REF!</definedName>
    <definedName name="______DAT20" localSheetId="2">#REF!</definedName>
    <definedName name="______DAT20" localSheetId="5">#REF!</definedName>
    <definedName name="______DAT20" localSheetId="8">#REF!</definedName>
    <definedName name="______DAT20" localSheetId="10">#REF!</definedName>
    <definedName name="______DAT20" localSheetId="6">#REF!</definedName>
    <definedName name="______DAT20" localSheetId="9">#REF!</definedName>
    <definedName name="______DAT20" localSheetId="11">#REF!</definedName>
    <definedName name="______DAT20" localSheetId="7">#REF!</definedName>
    <definedName name="______DAT20">#REF!</definedName>
    <definedName name="______DAT21" localSheetId="3">#REF!</definedName>
    <definedName name="______DAT21" localSheetId="0">#REF!</definedName>
    <definedName name="______DAT21" localSheetId="1">#REF!</definedName>
    <definedName name="______DAT21" localSheetId="2">#REF!</definedName>
    <definedName name="______DAT21" localSheetId="5">#REF!</definedName>
    <definedName name="______DAT21" localSheetId="8">#REF!</definedName>
    <definedName name="______DAT21" localSheetId="10">#REF!</definedName>
    <definedName name="______DAT21" localSheetId="6">#REF!</definedName>
    <definedName name="______DAT21" localSheetId="9">#REF!</definedName>
    <definedName name="______DAT21" localSheetId="11">#REF!</definedName>
    <definedName name="______DAT21" localSheetId="7">#REF!</definedName>
    <definedName name="______DAT21">#REF!</definedName>
    <definedName name="______DAT22" localSheetId="3">#REF!</definedName>
    <definedName name="______DAT22" localSheetId="0">#REF!</definedName>
    <definedName name="______DAT22" localSheetId="1">#REF!</definedName>
    <definedName name="______DAT22" localSheetId="2">#REF!</definedName>
    <definedName name="______DAT22" localSheetId="5">#REF!</definedName>
    <definedName name="______DAT22" localSheetId="8">#REF!</definedName>
    <definedName name="______DAT22" localSheetId="10">#REF!</definedName>
    <definedName name="______DAT22" localSheetId="6">#REF!</definedName>
    <definedName name="______DAT22" localSheetId="9">#REF!</definedName>
    <definedName name="______DAT22" localSheetId="11">#REF!</definedName>
    <definedName name="______DAT22" localSheetId="7">#REF!</definedName>
    <definedName name="______DAT22">#REF!</definedName>
    <definedName name="______DAT23" localSheetId="3">#REF!</definedName>
    <definedName name="______DAT23" localSheetId="0">#REF!</definedName>
    <definedName name="______DAT23" localSheetId="1">#REF!</definedName>
    <definedName name="______DAT23" localSheetId="2">#REF!</definedName>
    <definedName name="______DAT23" localSheetId="5">#REF!</definedName>
    <definedName name="______DAT23" localSheetId="8">#REF!</definedName>
    <definedName name="______DAT23" localSheetId="10">#REF!</definedName>
    <definedName name="______DAT23" localSheetId="6">#REF!</definedName>
    <definedName name="______DAT23" localSheetId="9">#REF!</definedName>
    <definedName name="______DAT23" localSheetId="11">#REF!</definedName>
    <definedName name="______DAT23" localSheetId="7">#REF!</definedName>
    <definedName name="______DAT23">#REF!</definedName>
    <definedName name="______DAT24" localSheetId="3">#REF!</definedName>
    <definedName name="______DAT24" localSheetId="0">#REF!</definedName>
    <definedName name="______DAT24" localSheetId="1">#REF!</definedName>
    <definedName name="______DAT24" localSheetId="2">#REF!</definedName>
    <definedName name="______DAT24" localSheetId="5">#REF!</definedName>
    <definedName name="______DAT24" localSheetId="8">#REF!</definedName>
    <definedName name="______DAT24" localSheetId="10">#REF!</definedName>
    <definedName name="______DAT24" localSheetId="6">#REF!</definedName>
    <definedName name="______DAT24" localSheetId="9">#REF!</definedName>
    <definedName name="______DAT24" localSheetId="11">#REF!</definedName>
    <definedName name="______DAT24" localSheetId="7">#REF!</definedName>
    <definedName name="______DAT24">#REF!</definedName>
    <definedName name="______DAT25" localSheetId="3">#REF!</definedName>
    <definedName name="______DAT25" localSheetId="0">#REF!</definedName>
    <definedName name="______DAT25" localSheetId="1">#REF!</definedName>
    <definedName name="______DAT25" localSheetId="2">#REF!</definedName>
    <definedName name="______DAT25" localSheetId="5">#REF!</definedName>
    <definedName name="______DAT25" localSheetId="8">#REF!</definedName>
    <definedName name="______DAT25" localSheetId="10">#REF!</definedName>
    <definedName name="______DAT25" localSheetId="6">#REF!</definedName>
    <definedName name="______DAT25" localSheetId="9">#REF!</definedName>
    <definedName name="______DAT25" localSheetId="11">#REF!</definedName>
    <definedName name="______DAT25" localSheetId="7">#REF!</definedName>
    <definedName name="______DAT25">#REF!</definedName>
    <definedName name="______DAT26" localSheetId="3">#REF!</definedName>
    <definedName name="______DAT26" localSheetId="0">#REF!</definedName>
    <definedName name="______DAT26" localSheetId="1">#REF!</definedName>
    <definedName name="______DAT26" localSheetId="2">#REF!</definedName>
    <definedName name="______DAT26" localSheetId="5">#REF!</definedName>
    <definedName name="______DAT26" localSheetId="8">#REF!</definedName>
    <definedName name="______DAT26" localSheetId="10">#REF!</definedName>
    <definedName name="______DAT26" localSheetId="6">#REF!</definedName>
    <definedName name="______DAT26" localSheetId="9">#REF!</definedName>
    <definedName name="______DAT26" localSheetId="11">#REF!</definedName>
    <definedName name="______DAT26" localSheetId="7">#REF!</definedName>
    <definedName name="______DAT26">#REF!</definedName>
    <definedName name="______DAT27" localSheetId="3">#REF!</definedName>
    <definedName name="______DAT27" localSheetId="0">#REF!</definedName>
    <definedName name="______DAT27" localSheetId="1">#REF!</definedName>
    <definedName name="______DAT27" localSheetId="2">#REF!</definedName>
    <definedName name="______DAT27" localSheetId="5">#REF!</definedName>
    <definedName name="______DAT27" localSheetId="8">#REF!</definedName>
    <definedName name="______DAT27" localSheetId="10">#REF!</definedName>
    <definedName name="______DAT27" localSheetId="6">#REF!</definedName>
    <definedName name="______DAT27" localSheetId="9">#REF!</definedName>
    <definedName name="______DAT27" localSheetId="11">#REF!</definedName>
    <definedName name="______DAT27" localSheetId="7">#REF!</definedName>
    <definedName name="______DAT27">#REF!</definedName>
    <definedName name="______DAT28" localSheetId="3">#REF!</definedName>
    <definedName name="______DAT28" localSheetId="0">#REF!</definedName>
    <definedName name="______DAT28" localSheetId="1">#REF!</definedName>
    <definedName name="______DAT28" localSheetId="2">#REF!</definedName>
    <definedName name="______DAT28" localSheetId="5">#REF!</definedName>
    <definedName name="______DAT28" localSheetId="8">#REF!</definedName>
    <definedName name="______DAT28" localSheetId="10">#REF!</definedName>
    <definedName name="______DAT28" localSheetId="6">#REF!</definedName>
    <definedName name="______DAT28" localSheetId="9">#REF!</definedName>
    <definedName name="______DAT28" localSheetId="11">#REF!</definedName>
    <definedName name="______DAT28" localSheetId="7">#REF!</definedName>
    <definedName name="______DAT28">#REF!</definedName>
    <definedName name="______DAT29" localSheetId="3">#REF!</definedName>
    <definedName name="______DAT29" localSheetId="0">#REF!</definedName>
    <definedName name="______DAT29" localSheetId="1">#REF!</definedName>
    <definedName name="______DAT29" localSheetId="2">#REF!</definedName>
    <definedName name="______DAT29" localSheetId="5">#REF!</definedName>
    <definedName name="______DAT29" localSheetId="8">#REF!</definedName>
    <definedName name="______DAT29" localSheetId="10">#REF!</definedName>
    <definedName name="______DAT29" localSheetId="6">#REF!</definedName>
    <definedName name="______DAT29" localSheetId="9">#REF!</definedName>
    <definedName name="______DAT29" localSheetId="11">#REF!</definedName>
    <definedName name="______DAT29" localSheetId="7">#REF!</definedName>
    <definedName name="______DAT29">#REF!</definedName>
    <definedName name="______DAT3" localSheetId="3">#REF!</definedName>
    <definedName name="______DAT3" localSheetId="0">#REF!</definedName>
    <definedName name="______DAT3" localSheetId="1">#REF!</definedName>
    <definedName name="______DAT3" localSheetId="2">#REF!</definedName>
    <definedName name="______DAT3" localSheetId="5">#REF!</definedName>
    <definedName name="______DAT3" localSheetId="8">#REF!</definedName>
    <definedName name="______DAT3" localSheetId="10">#REF!</definedName>
    <definedName name="______DAT3" localSheetId="6">#REF!</definedName>
    <definedName name="______DAT3" localSheetId="9">#REF!</definedName>
    <definedName name="______DAT3" localSheetId="11">#REF!</definedName>
    <definedName name="______DAT3" localSheetId="7">#REF!</definedName>
    <definedName name="______DAT3">#REF!</definedName>
    <definedName name="______DAT30" localSheetId="3">#REF!</definedName>
    <definedName name="______DAT30" localSheetId="0">#REF!</definedName>
    <definedName name="______DAT30" localSheetId="1">#REF!</definedName>
    <definedName name="______DAT30" localSheetId="2">#REF!</definedName>
    <definedName name="______DAT30" localSheetId="5">#REF!</definedName>
    <definedName name="______DAT30" localSheetId="8">#REF!</definedName>
    <definedName name="______DAT30" localSheetId="10">#REF!</definedName>
    <definedName name="______DAT30" localSheetId="6">#REF!</definedName>
    <definedName name="______DAT30" localSheetId="9">#REF!</definedName>
    <definedName name="______DAT30" localSheetId="11">#REF!</definedName>
    <definedName name="______DAT30" localSheetId="7">#REF!</definedName>
    <definedName name="______DAT30">#REF!</definedName>
    <definedName name="______DAT31" localSheetId="3">#REF!</definedName>
    <definedName name="______DAT31" localSheetId="0">#REF!</definedName>
    <definedName name="______DAT31" localSheetId="1">#REF!</definedName>
    <definedName name="______DAT31" localSheetId="2">#REF!</definedName>
    <definedName name="______DAT31" localSheetId="5">#REF!</definedName>
    <definedName name="______DAT31" localSheetId="8">#REF!</definedName>
    <definedName name="______DAT31" localSheetId="10">#REF!</definedName>
    <definedName name="______DAT31" localSheetId="6">#REF!</definedName>
    <definedName name="______DAT31" localSheetId="9">#REF!</definedName>
    <definedName name="______DAT31" localSheetId="11">#REF!</definedName>
    <definedName name="______DAT31" localSheetId="7">#REF!</definedName>
    <definedName name="______DAT31">#REF!</definedName>
    <definedName name="______DAT32" localSheetId="3">#REF!</definedName>
    <definedName name="______DAT32" localSheetId="0">#REF!</definedName>
    <definedName name="______DAT32" localSheetId="1">#REF!</definedName>
    <definedName name="______DAT32" localSheetId="2">#REF!</definedName>
    <definedName name="______DAT32" localSheetId="5">#REF!</definedName>
    <definedName name="______DAT32" localSheetId="8">#REF!</definedName>
    <definedName name="______DAT32" localSheetId="10">#REF!</definedName>
    <definedName name="______DAT32" localSheetId="6">#REF!</definedName>
    <definedName name="______DAT32" localSheetId="9">#REF!</definedName>
    <definedName name="______DAT32" localSheetId="11">#REF!</definedName>
    <definedName name="______DAT32" localSheetId="7">#REF!</definedName>
    <definedName name="______DAT32">#REF!</definedName>
    <definedName name="______DAT33" localSheetId="3">#REF!</definedName>
    <definedName name="______DAT33" localSheetId="0">#REF!</definedName>
    <definedName name="______DAT33" localSheetId="1">#REF!</definedName>
    <definedName name="______DAT33" localSheetId="2">#REF!</definedName>
    <definedName name="______DAT33" localSheetId="5">#REF!</definedName>
    <definedName name="______DAT33" localSheetId="8">#REF!</definedName>
    <definedName name="______DAT33" localSheetId="10">#REF!</definedName>
    <definedName name="______DAT33" localSheetId="6">#REF!</definedName>
    <definedName name="______DAT33" localSheetId="9">#REF!</definedName>
    <definedName name="______DAT33" localSheetId="11">#REF!</definedName>
    <definedName name="______DAT33" localSheetId="7">#REF!</definedName>
    <definedName name="______DAT33">#REF!</definedName>
    <definedName name="______DAT34" localSheetId="3">#REF!</definedName>
    <definedName name="______DAT34" localSheetId="0">#REF!</definedName>
    <definedName name="______DAT34" localSheetId="1">#REF!</definedName>
    <definedName name="______DAT34" localSheetId="2">#REF!</definedName>
    <definedName name="______DAT34" localSheetId="5">#REF!</definedName>
    <definedName name="______DAT34" localSheetId="8">#REF!</definedName>
    <definedName name="______DAT34" localSheetId="10">#REF!</definedName>
    <definedName name="______DAT34" localSheetId="6">#REF!</definedName>
    <definedName name="______DAT34" localSheetId="9">#REF!</definedName>
    <definedName name="______DAT34" localSheetId="11">#REF!</definedName>
    <definedName name="______DAT34" localSheetId="7">#REF!</definedName>
    <definedName name="______DAT34">#REF!</definedName>
    <definedName name="______DAT35" localSheetId="3">#REF!</definedName>
    <definedName name="______DAT35" localSheetId="0">#REF!</definedName>
    <definedName name="______DAT35" localSheetId="1">#REF!</definedName>
    <definedName name="______DAT35" localSheetId="2">#REF!</definedName>
    <definedName name="______DAT35" localSheetId="5">#REF!</definedName>
    <definedName name="______DAT35" localSheetId="8">#REF!</definedName>
    <definedName name="______DAT35" localSheetId="10">#REF!</definedName>
    <definedName name="______DAT35" localSheetId="6">#REF!</definedName>
    <definedName name="______DAT35" localSheetId="9">#REF!</definedName>
    <definedName name="______DAT35" localSheetId="11">#REF!</definedName>
    <definedName name="______DAT35" localSheetId="7">#REF!</definedName>
    <definedName name="______DAT35">#REF!</definedName>
    <definedName name="______DAT36" localSheetId="3">#REF!</definedName>
    <definedName name="______DAT36" localSheetId="0">#REF!</definedName>
    <definedName name="______DAT36" localSheetId="1">#REF!</definedName>
    <definedName name="______DAT36" localSheetId="2">#REF!</definedName>
    <definedName name="______DAT36" localSheetId="5">#REF!</definedName>
    <definedName name="______DAT36" localSheetId="8">#REF!</definedName>
    <definedName name="______DAT36" localSheetId="10">#REF!</definedName>
    <definedName name="______DAT36" localSheetId="6">#REF!</definedName>
    <definedName name="______DAT36" localSheetId="9">#REF!</definedName>
    <definedName name="______DAT36" localSheetId="11">#REF!</definedName>
    <definedName name="______DAT36" localSheetId="7">#REF!</definedName>
    <definedName name="______DAT36">#REF!</definedName>
    <definedName name="______DAT37" localSheetId="3">#REF!</definedName>
    <definedName name="______DAT37" localSheetId="0">#REF!</definedName>
    <definedName name="______DAT37" localSheetId="1">#REF!</definedName>
    <definedName name="______DAT37" localSheetId="2">#REF!</definedName>
    <definedName name="______DAT37" localSheetId="5">#REF!</definedName>
    <definedName name="______DAT37" localSheetId="8">#REF!</definedName>
    <definedName name="______DAT37" localSheetId="10">#REF!</definedName>
    <definedName name="______DAT37" localSheetId="6">#REF!</definedName>
    <definedName name="______DAT37" localSheetId="9">#REF!</definedName>
    <definedName name="______DAT37" localSheetId="11">#REF!</definedName>
    <definedName name="______DAT37" localSheetId="7">#REF!</definedName>
    <definedName name="______DAT37">#REF!</definedName>
    <definedName name="______DAT38" localSheetId="3">#REF!</definedName>
    <definedName name="______DAT38" localSheetId="0">#REF!</definedName>
    <definedName name="______DAT38" localSheetId="1">#REF!</definedName>
    <definedName name="______DAT38" localSheetId="2">#REF!</definedName>
    <definedName name="______DAT38" localSheetId="5">#REF!</definedName>
    <definedName name="______DAT38" localSheetId="8">#REF!</definedName>
    <definedName name="______DAT38" localSheetId="10">#REF!</definedName>
    <definedName name="______DAT38" localSheetId="6">#REF!</definedName>
    <definedName name="______DAT38" localSheetId="9">#REF!</definedName>
    <definedName name="______DAT38" localSheetId="11">#REF!</definedName>
    <definedName name="______DAT38" localSheetId="7">#REF!</definedName>
    <definedName name="______DAT38">#REF!</definedName>
    <definedName name="______DAT39" localSheetId="3">#REF!</definedName>
    <definedName name="______DAT39" localSheetId="0">#REF!</definedName>
    <definedName name="______DAT39" localSheetId="1">#REF!</definedName>
    <definedName name="______DAT39" localSheetId="2">#REF!</definedName>
    <definedName name="______DAT39" localSheetId="5">#REF!</definedName>
    <definedName name="______DAT39" localSheetId="8">#REF!</definedName>
    <definedName name="______DAT39" localSheetId="10">#REF!</definedName>
    <definedName name="______DAT39" localSheetId="6">#REF!</definedName>
    <definedName name="______DAT39" localSheetId="9">#REF!</definedName>
    <definedName name="______DAT39" localSheetId="11">#REF!</definedName>
    <definedName name="______DAT39" localSheetId="7">#REF!</definedName>
    <definedName name="______DAT39">#REF!</definedName>
    <definedName name="______DAT4" localSheetId="3">#REF!</definedName>
    <definedName name="______DAT4" localSheetId="0">#REF!</definedName>
    <definedName name="______DAT4" localSheetId="1">#REF!</definedName>
    <definedName name="______DAT4" localSheetId="2">#REF!</definedName>
    <definedName name="______DAT4" localSheetId="5">#REF!</definedName>
    <definedName name="______DAT4" localSheetId="8">#REF!</definedName>
    <definedName name="______DAT4" localSheetId="10">#REF!</definedName>
    <definedName name="______DAT4" localSheetId="6">#REF!</definedName>
    <definedName name="______DAT4" localSheetId="9">#REF!</definedName>
    <definedName name="______DAT4" localSheetId="11">#REF!</definedName>
    <definedName name="______DAT4" localSheetId="7">#REF!</definedName>
    <definedName name="______DAT4">#REF!</definedName>
    <definedName name="______DAT40" localSheetId="3">#REF!</definedName>
    <definedName name="______DAT40" localSheetId="0">#REF!</definedName>
    <definedName name="______DAT40" localSheetId="1">#REF!</definedName>
    <definedName name="______DAT40" localSheetId="2">#REF!</definedName>
    <definedName name="______DAT40" localSheetId="5">#REF!</definedName>
    <definedName name="______DAT40" localSheetId="8">#REF!</definedName>
    <definedName name="______DAT40" localSheetId="10">#REF!</definedName>
    <definedName name="______DAT40" localSheetId="6">#REF!</definedName>
    <definedName name="______DAT40" localSheetId="9">#REF!</definedName>
    <definedName name="______DAT40" localSheetId="11">#REF!</definedName>
    <definedName name="______DAT40" localSheetId="7">#REF!</definedName>
    <definedName name="______DAT40">#REF!</definedName>
    <definedName name="______DAT41" localSheetId="3">#REF!</definedName>
    <definedName name="______DAT41" localSheetId="0">#REF!</definedName>
    <definedName name="______DAT41" localSheetId="1">#REF!</definedName>
    <definedName name="______DAT41" localSheetId="2">#REF!</definedName>
    <definedName name="______DAT41" localSheetId="5">#REF!</definedName>
    <definedName name="______DAT41" localSheetId="8">#REF!</definedName>
    <definedName name="______DAT41" localSheetId="10">#REF!</definedName>
    <definedName name="______DAT41" localSheetId="6">#REF!</definedName>
    <definedName name="______DAT41" localSheetId="9">#REF!</definedName>
    <definedName name="______DAT41" localSheetId="11">#REF!</definedName>
    <definedName name="______DAT41" localSheetId="7">#REF!</definedName>
    <definedName name="______DAT41">#REF!</definedName>
    <definedName name="______DAT42" localSheetId="3">#REF!</definedName>
    <definedName name="______DAT42" localSheetId="0">#REF!</definedName>
    <definedName name="______DAT42" localSheetId="1">#REF!</definedName>
    <definedName name="______DAT42" localSheetId="2">#REF!</definedName>
    <definedName name="______DAT42" localSheetId="5">#REF!</definedName>
    <definedName name="______DAT42" localSheetId="8">#REF!</definedName>
    <definedName name="______DAT42" localSheetId="10">#REF!</definedName>
    <definedName name="______DAT42" localSheetId="6">#REF!</definedName>
    <definedName name="______DAT42" localSheetId="9">#REF!</definedName>
    <definedName name="______DAT42" localSheetId="11">#REF!</definedName>
    <definedName name="______DAT42" localSheetId="7">#REF!</definedName>
    <definedName name="______DAT42">#REF!</definedName>
    <definedName name="______DAT43" localSheetId="3">#REF!</definedName>
    <definedName name="______DAT43" localSheetId="0">#REF!</definedName>
    <definedName name="______DAT43" localSheetId="1">#REF!</definedName>
    <definedName name="______DAT43" localSheetId="2">#REF!</definedName>
    <definedName name="______DAT43" localSheetId="5">#REF!</definedName>
    <definedName name="______DAT43" localSheetId="8">#REF!</definedName>
    <definedName name="______DAT43" localSheetId="10">#REF!</definedName>
    <definedName name="______DAT43" localSheetId="6">#REF!</definedName>
    <definedName name="______DAT43" localSheetId="9">#REF!</definedName>
    <definedName name="______DAT43" localSheetId="11">#REF!</definedName>
    <definedName name="______DAT43" localSheetId="7">#REF!</definedName>
    <definedName name="______DAT43">#REF!</definedName>
    <definedName name="______DAT44" localSheetId="3">#REF!</definedName>
    <definedName name="______DAT44" localSheetId="0">#REF!</definedName>
    <definedName name="______DAT44" localSheetId="1">#REF!</definedName>
    <definedName name="______DAT44" localSheetId="2">#REF!</definedName>
    <definedName name="______DAT44" localSheetId="5">#REF!</definedName>
    <definedName name="______DAT44" localSheetId="8">#REF!</definedName>
    <definedName name="______DAT44" localSheetId="10">#REF!</definedName>
    <definedName name="______DAT44" localSheetId="6">#REF!</definedName>
    <definedName name="______DAT44" localSheetId="9">#REF!</definedName>
    <definedName name="______DAT44" localSheetId="11">#REF!</definedName>
    <definedName name="______DAT44" localSheetId="7">#REF!</definedName>
    <definedName name="______DAT44">#REF!</definedName>
    <definedName name="______DAT45" localSheetId="3">#REF!</definedName>
    <definedName name="______DAT45" localSheetId="0">#REF!</definedName>
    <definedName name="______DAT45" localSheetId="1">#REF!</definedName>
    <definedName name="______DAT45" localSheetId="2">#REF!</definedName>
    <definedName name="______DAT45" localSheetId="5">#REF!</definedName>
    <definedName name="______DAT45" localSheetId="8">#REF!</definedName>
    <definedName name="______DAT45" localSheetId="10">#REF!</definedName>
    <definedName name="______DAT45" localSheetId="6">#REF!</definedName>
    <definedName name="______DAT45" localSheetId="9">#REF!</definedName>
    <definedName name="______DAT45" localSheetId="11">#REF!</definedName>
    <definedName name="______DAT45" localSheetId="7">#REF!</definedName>
    <definedName name="______DAT45">#REF!</definedName>
    <definedName name="______DAT5" localSheetId="3">#REF!</definedName>
    <definedName name="______DAT5" localSheetId="0">#REF!</definedName>
    <definedName name="______DAT5" localSheetId="1">#REF!</definedName>
    <definedName name="______DAT5" localSheetId="2">#REF!</definedName>
    <definedName name="______DAT5" localSheetId="5">#REF!</definedName>
    <definedName name="______DAT5" localSheetId="8">#REF!</definedName>
    <definedName name="______DAT5" localSheetId="10">#REF!</definedName>
    <definedName name="______DAT5" localSheetId="6">#REF!</definedName>
    <definedName name="______DAT5" localSheetId="9">#REF!</definedName>
    <definedName name="______DAT5" localSheetId="11">#REF!</definedName>
    <definedName name="______DAT5" localSheetId="7">#REF!</definedName>
    <definedName name="______DAT5">#REF!</definedName>
    <definedName name="______DAT6" localSheetId="3">#REF!</definedName>
    <definedName name="______DAT6" localSheetId="0">#REF!</definedName>
    <definedName name="______DAT6" localSheetId="1">#REF!</definedName>
    <definedName name="______DAT6" localSheetId="2">#REF!</definedName>
    <definedName name="______DAT6" localSheetId="5">#REF!</definedName>
    <definedName name="______DAT6" localSheetId="8">#REF!</definedName>
    <definedName name="______DAT6" localSheetId="10">#REF!</definedName>
    <definedName name="______DAT6" localSheetId="6">#REF!</definedName>
    <definedName name="______DAT6" localSheetId="9">#REF!</definedName>
    <definedName name="______DAT6" localSheetId="11">#REF!</definedName>
    <definedName name="______DAT6" localSheetId="7">#REF!</definedName>
    <definedName name="______DAT6">#REF!</definedName>
    <definedName name="______DAT7" localSheetId="3">#REF!</definedName>
    <definedName name="______DAT7" localSheetId="0">#REF!</definedName>
    <definedName name="______DAT7" localSheetId="1">#REF!</definedName>
    <definedName name="______DAT7" localSheetId="2">#REF!</definedName>
    <definedName name="______DAT7" localSheetId="5">#REF!</definedName>
    <definedName name="______DAT7" localSheetId="8">#REF!</definedName>
    <definedName name="______DAT7" localSheetId="10">#REF!</definedName>
    <definedName name="______DAT7" localSheetId="6">#REF!</definedName>
    <definedName name="______DAT7" localSheetId="9">#REF!</definedName>
    <definedName name="______DAT7" localSheetId="11">#REF!</definedName>
    <definedName name="______DAT7" localSheetId="7">#REF!</definedName>
    <definedName name="______DAT7">#REF!</definedName>
    <definedName name="______DAT8" localSheetId="3">#REF!</definedName>
    <definedName name="______DAT8" localSheetId="0">#REF!</definedName>
    <definedName name="______DAT8" localSheetId="1">#REF!</definedName>
    <definedName name="______DAT8" localSheetId="2">#REF!</definedName>
    <definedName name="______DAT8" localSheetId="5">#REF!</definedName>
    <definedName name="______DAT8" localSheetId="8">#REF!</definedName>
    <definedName name="______DAT8" localSheetId="10">#REF!</definedName>
    <definedName name="______DAT8" localSheetId="6">#REF!</definedName>
    <definedName name="______DAT8" localSheetId="9">#REF!</definedName>
    <definedName name="______DAT8" localSheetId="11">#REF!</definedName>
    <definedName name="______DAT8" localSheetId="7">#REF!</definedName>
    <definedName name="______DAT8">#REF!</definedName>
    <definedName name="______DAT9" localSheetId="3">#REF!</definedName>
    <definedName name="______DAT9" localSheetId="0">#REF!</definedName>
    <definedName name="______DAT9" localSheetId="1">#REF!</definedName>
    <definedName name="______DAT9" localSheetId="2">#REF!</definedName>
    <definedName name="______DAT9" localSheetId="5">#REF!</definedName>
    <definedName name="______DAT9" localSheetId="8">#REF!</definedName>
    <definedName name="______DAT9" localSheetId="10">#REF!</definedName>
    <definedName name="______DAT9" localSheetId="6">#REF!</definedName>
    <definedName name="______DAT9" localSheetId="9">#REF!</definedName>
    <definedName name="______DAT9" localSheetId="11">#REF!</definedName>
    <definedName name="______DAT9" localSheetId="7">#REF!</definedName>
    <definedName name="______DAT9">#REF!</definedName>
    <definedName name="______FC" localSheetId="3">#REF!</definedName>
    <definedName name="______FC" localSheetId="0">#REF!</definedName>
    <definedName name="______FC" localSheetId="1">#REF!</definedName>
    <definedName name="______FC" localSheetId="2">#REF!</definedName>
    <definedName name="______FC" localSheetId="5">#REF!</definedName>
    <definedName name="______FC" localSheetId="8">#REF!</definedName>
    <definedName name="______FC" localSheetId="10">#REF!</definedName>
    <definedName name="______FC" localSheetId="6">#REF!</definedName>
    <definedName name="______FC" localSheetId="9">#REF!</definedName>
    <definedName name="______FC" localSheetId="11">#REF!</definedName>
    <definedName name="______FC" localSheetId="7">#REF!</definedName>
    <definedName name="______FC">#REF!</definedName>
    <definedName name="______TP08" localSheetId="3">'[2]PME price calculation'!#REF!</definedName>
    <definedName name="______TP08" localSheetId="0">'[2]PME price calculation'!#REF!</definedName>
    <definedName name="______TP08" localSheetId="1">'[2]PME price calculation'!#REF!</definedName>
    <definedName name="______TP08" localSheetId="2">'[2]PME price calculation'!#REF!</definedName>
    <definedName name="______TP08" localSheetId="5">'[2]PME price calculation'!#REF!</definedName>
    <definedName name="______TP08" localSheetId="8">'[1]PME price calculation'!#REF!</definedName>
    <definedName name="______TP08" localSheetId="10">'[2]PME price calculation'!#REF!</definedName>
    <definedName name="______TP08" localSheetId="6">'[1]PME price calculation'!#REF!</definedName>
    <definedName name="______TP08" localSheetId="9">'[1]PME price calculation'!#REF!</definedName>
    <definedName name="______TP08" localSheetId="11">'[2]PME price calculation'!#REF!</definedName>
    <definedName name="______TP08" localSheetId="7">'[1]PME price calculation'!#REF!</definedName>
    <definedName name="______TP08">'[2]PME price calculation'!#REF!</definedName>
    <definedName name="_____DAT1" localSheetId="3">#REF!</definedName>
    <definedName name="_____DAT1" localSheetId="0">#REF!</definedName>
    <definedName name="_____DAT1" localSheetId="1">#REF!</definedName>
    <definedName name="_____DAT1" localSheetId="2">#REF!</definedName>
    <definedName name="_____DAT1" localSheetId="5">#REF!</definedName>
    <definedName name="_____DAT1" localSheetId="8">#REF!</definedName>
    <definedName name="_____DAT1" localSheetId="10">#REF!</definedName>
    <definedName name="_____DAT1" localSheetId="6">#REF!</definedName>
    <definedName name="_____DAT1" localSheetId="9">#REF!</definedName>
    <definedName name="_____DAT1" localSheetId="11">#REF!</definedName>
    <definedName name="_____DAT1" localSheetId="7">#REF!</definedName>
    <definedName name="_____DAT1">#REF!</definedName>
    <definedName name="_____DAT10" localSheetId="3">#REF!</definedName>
    <definedName name="_____DAT10" localSheetId="0">#REF!</definedName>
    <definedName name="_____DAT10" localSheetId="1">#REF!</definedName>
    <definedName name="_____DAT10" localSheetId="2">#REF!</definedName>
    <definedName name="_____DAT10" localSheetId="5">#REF!</definedName>
    <definedName name="_____DAT10" localSheetId="8">#REF!</definedName>
    <definedName name="_____DAT10" localSheetId="10">#REF!</definedName>
    <definedName name="_____DAT10" localSheetId="6">#REF!</definedName>
    <definedName name="_____DAT10" localSheetId="9">#REF!</definedName>
    <definedName name="_____DAT10" localSheetId="11">#REF!</definedName>
    <definedName name="_____DAT10" localSheetId="7">#REF!</definedName>
    <definedName name="_____DAT10">#REF!</definedName>
    <definedName name="_____DAT11" localSheetId="3">#REF!</definedName>
    <definedName name="_____DAT11" localSheetId="0">#REF!</definedName>
    <definedName name="_____DAT11" localSheetId="1">#REF!</definedName>
    <definedName name="_____DAT11" localSheetId="2">#REF!</definedName>
    <definedName name="_____DAT11" localSheetId="5">#REF!</definedName>
    <definedName name="_____DAT11" localSheetId="8">#REF!</definedName>
    <definedName name="_____DAT11" localSheetId="10">#REF!</definedName>
    <definedName name="_____DAT11" localSheetId="6">#REF!</definedName>
    <definedName name="_____DAT11" localSheetId="9">#REF!</definedName>
    <definedName name="_____DAT11" localSheetId="11">#REF!</definedName>
    <definedName name="_____DAT11" localSheetId="7">#REF!</definedName>
    <definedName name="_____DAT11">#REF!</definedName>
    <definedName name="_____DAT12" localSheetId="3">#REF!</definedName>
    <definedName name="_____DAT12" localSheetId="0">#REF!</definedName>
    <definedName name="_____DAT12" localSheetId="1">#REF!</definedName>
    <definedName name="_____DAT12" localSheetId="2">#REF!</definedName>
    <definedName name="_____DAT12" localSheetId="5">#REF!</definedName>
    <definedName name="_____DAT12" localSheetId="8">#REF!</definedName>
    <definedName name="_____DAT12" localSheetId="10">#REF!</definedName>
    <definedName name="_____DAT12" localSheetId="6">#REF!</definedName>
    <definedName name="_____DAT12" localSheetId="9">#REF!</definedName>
    <definedName name="_____DAT12" localSheetId="11">#REF!</definedName>
    <definedName name="_____DAT12" localSheetId="7">#REF!</definedName>
    <definedName name="_____DAT12">#REF!</definedName>
    <definedName name="_____DAT13" localSheetId="3">#REF!</definedName>
    <definedName name="_____DAT13" localSheetId="0">#REF!</definedName>
    <definedName name="_____DAT13" localSheetId="1">#REF!</definedName>
    <definedName name="_____DAT13" localSheetId="2">#REF!</definedName>
    <definedName name="_____DAT13" localSheetId="5">#REF!</definedName>
    <definedName name="_____DAT13" localSheetId="8">#REF!</definedName>
    <definedName name="_____DAT13" localSheetId="10">#REF!</definedName>
    <definedName name="_____DAT13" localSheetId="6">#REF!</definedName>
    <definedName name="_____DAT13" localSheetId="9">#REF!</definedName>
    <definedName name="_____DAT13" localSheetId="11">#REF!</definedName>
    <definedName name="_____DAT13" localSheetId="7">#REF!</definedName>
    <definedName name="_____DAT13">#REF!</definedName>
    <definedName name="_____DAT14" localSheetId="3">#REF!</definedName>
    <definedName name="_____DAT14" localSheetId="0">#REF!</definedName>
    <definedName name="_____DAT14" localSheetId="1">#REF!</definedName>
    <definedName name="_____DAT14" localSheetId="2">#REF!</definedName>
    <definedName name="_____DAT14" localSheetId="5">#REF!</definedName>
    <definedName name="_____DAT14" localSheetId="8">#REF!</definedName>
    <definedName name="_____DAT14" localSheetId="10">#REF!</definedName>
    <definedName name="_____DAT14" localSheetId="6">#REF!</definedName>
    <definedName name="_____DAT14" localSheetId="9">#REF!</definedName>
    <definedName name="_____DAT14" localSheetId="11">#REF!</definedName>
    <definedName name="_____DAT14" localSheetId="7">#REF!</definedName>
    <definedName name="_____DAT14">#REF!</definedName>
    <definedName name="_____DAT15" localSheetId="3">#REF!</definedName>
    <definedName name="_____DAT15" localSheetId="0">#REF!</definedName>
    <definedName name="_____DAT15" localSheetId="1">#REF!</definedName>
    <definedName name="_____DAT15" localSheetId="2">#REF!</definedName>
    <definedName name="_____DAT15" localSheetId="5">#REF!</definedName>
    <definedName name="_____DAT15" localSheetId="8">#REF!</definedName>
    <definedName name="_____DAT15" localSheetId="10">#REF!</definedName>
    <definedName name="_____DAT15" localSheetId="6">#REF!</definedName>
    <definedName name="_____DAT15" localSheetId="9">#REF!</definedName>
    <definedName name="_____DAT15" localSheetId="11">#REF!</definedName>
    <definedName name="_____DAT15" localSheetId="7">#REF!</definedName>
    <definedName name="_____DAT15">#REF!</definedName>
    <definedName name="_____DAT16" localSheetId="3">#REF!</definedName>
    <definedName name="_____DAT16" localSheetId="0">#REF!</definedName>
    <definedName name="_____DAT16" localSheetId="1">#REF!</definedName>
    <definedName name="_____DAT16" localSheetId="2">#REF!</definedName>
    <definedName name="_____DAT16" localSheetId="5">#REF!</definedName>
    <definedName name="_____DAT16" localSheetId="8">#REF!</definedName>
    <definedName name="_____DAT16" localSheetId="10">#REF!</definedName>
    <definedName name="_____DAT16" localSheetId="6">#REF!</definedName>
    <definedName name="_____DAT16" localSheetId="9">#REF!</definedName>
    <definedName name="_____DAT16" localSheetId="11">#REF!</definedName>
    <definedName name="_____DAT16" localSheetId="7">#REF!</definedName>
    <definedName name="_____DAT16">#REF!</definedName>
    <definedName name="_____DAT17" localSheetId="3">#REF!</definedName>
    <definedName name="_____DAT17" localSheetId="0">#REF!</definedName>
    <definedName name="_____DAT17" localSheetId="1">#REF!</definedName>
    <definedName name="_____DAT17" localSheetId="2">#REF!</definedName>
    <definedName name="_____DAT17" localSheetId="5">#REF!</definedName>
    <definedName name="_____DAT17" localSheetId="8">#REF!</definedName>
    <definedName name="_____DAT17" localSheetId="10">#REF!</definedName>
    <definedName name="_____DAT17" localSheetId="6">#REF!</definedName>
    <definedName name="_____DAT17" localSheetId="9">#REF!</definedName>
    <definedName name="_____DAT17" localSheetId="11">#REF!</definedName>
    <definedName name="_____DAT17" localSheetId="7">#REF!</definedName>
    <definedName name="_____DAT17">#REF!</definedName>
    <definedName name="_____DAT18" localSheetId="3">#REF!</definedName>
    <definedName name="_____DAT18" localSheetId="0">#REF!</definedName>
    <definedName name="_____DAT18" localSheetId="1">#REF!</definedName>
    <definedName name="_____DAT18" localSheetId="2">#REF!</definedName>
    <definedName name="_____DAT18" localSheetId="5">#REF!</definedName>
    <definedName name="_____DAT18" localSheetId="8">#REF!</definedName>
    <definedName name="_____DAT18" localSheetId="10">#REF!</definedName>
    <definedName name="_____DAT18" localSheetId="6">#REF!</definedName>
    <definedName name="_____DAT18" localSheetId="9">#REF!</definedName>
    <definedName name="_____DAT18" localSheetId="11">#REF!</definedName>
    <definedName name="_____DAT18" localSheetId="7">#REF!</definedName>
    <definedName name="_____DAT18">#REF!</definedName>
    <definedName name="_____DAT19" localSheetId="3">#REF!</definedName>
    <definedName name="_____DAT19" localSheetId="0">#REF!</definedName>
    <definedName name="_____DAT19" localSheetId="1">#REF!</definedName>
    <definedName name="_____DAT19" localSheetId="2">#REF!</definedName>
    <definedName name="_____DAT19" localSheetId="5">#REF!</definedName>
    <definedName name="_____DAT19" localSheetId="8">#REF!</definedName>
    <definedName name="_____DAT19" localSheetId="10">#REF!</definedName>
    <definedName name="_____DAT19" localSheetId="6">#REF!</definedName>
    <definedName name="_____DAT19" localSheetId="9">#REF!</definedName>
    <definedName name="_____DAT19" localSheetId="11">#REF!</definedName>
    <definedName name="_____DAT19" localSheetId="7">#REF!</definedName>
    <definedName name="_____DAT19">#REF!</definedName>
    <definedName name="_____DAT2" localSheetId="3">#REF!</definedName>
    <definedName name="_____DAT2" localSheetId="0">#REF!</definedName>
    <definedName name="_____DAT2" localSheetId="1">#REF!</definedName>
    <definedName name="_____DAT2" localSheetId="2">#REF!</definedName>
    <definedName name="_____DAT2" localSheetId="5">#REF!</definedName>
    <definedName name="_____DAT2" localSheetId="8">#REF!</definedName>
    <definedName name="_____DAT2" localSheetId="10">#REF!</definedName>
    <definedName name="_____DAT2" localSheetId="6">#REF!</definedName>
    <definedName name="_____DAT2" localSheetId="9">#REF!</definedName>
    <definedName name="_____DAT2" localSheetId="11">#REF!</definedName>
    <definedName name="_____DAT2" localSheetId="7">#REF!</definedName>
    <definedName name="_____DAT2">#REF!</definedName>
    <definedName name="_____DAT20" localSheetId="3">#REF!</definedName>
    <definedName name="_____DAT20" localSheetId="0">#REF!</definedName>
    <definedName name="_____DAT20" localSheetId="1">#REF!</definedName>
    <definedName name="_____DAT20" localSheetId="2">#REF!</definedName>
    <definedName name="_____DAT20" localSheetId="5">#REF!</definedName>
    <definedName name="_____DAT20" localSheetId="8">#REF!</definedName>
    <definedName name="_____DAT20" localSheetId="10">#REF!</definedName>
    <definedName name="_____DAT20" localSheetId="6">#REF!</definedName>
    <definedName name="_____DAT20" localSheetId="9">#REF!</definedName>
    <definedName name="_____DAT20" localSheetId="11">#REF!</definedName>
    <definedName name="_____DAT20" localSheetId="7">#REF!</definedName>
    <definedName name="_____DAT20">#REF!</definedName>
    <definedName name="_____DAT21" localSheetId="3">#REF!</definedName>
    <definedName name="_____DAT21" localSheetId="0">#REF!</definedName>
    <definedName name="_____DAT21" localSheetId="1">#REF!</definedName>
    <definedName name="_____DAT21" localSheetId="2">#REF!</definedName>
    <definedName name="_____DAT21" localSheetId="5">#REF!</definedName>
    <definedName name="_____DAT21" localSheetId="8">#REF!</definedName>
    <definedName name="_____DAT21" localSheetId="10">#REF!</definedName>
    <definedName name="_____DAT21" localSheetId="6">#REF!</definedName>
    <definedName name="_____DAT21" localSheetId="9">#REF!</definedName>
    <definedName name="_____DAT21" localSheetId="11">#REF!</definedName>
    <definedName name="_____DAT21" localSheetId="7">#REF!</definedName>
    <definedName name="_____DAT21">#REF!</definedName>
    <definedName name="_____DAT22" localSheetId="3">#REF!</definedName>
    <definedName name="_____DAT22" localSheetId="0">#REF!</definedName>
    <definedName name="_____DAT22" localSheetId="1">#REF!</definedName>
    <definedName name="_____DAT22" localSheetId="2">#REF!</definedName>
    <definedName name="_____DAT22" localSheetId="5">#REF!</definedName>
    <definedName name="_____DAT22" localSheetId="8">#REF!</definedName>
    <definedName name="_____DAT22" localSheetId="10">#REF!</definedName>
    <definedName name="_____DAT22" localSheetId="6">#REF!</definedName>
    <definedName name="_____DAT22" localSheetId="9">#REF!</definedName>
    <definedName name="_____DAT22" localSheetId="11">#REF!</definedName>
    <definedName name="_____DAT22" localSheetId="7">#REF!</definedName>
    <definedName name="_____DAT22">#REF!</definedName>
    <definedName name="_____DAT23" localSheetId="3">#REF!</definedName>
    <definedName name="_____DAT23" localSheetId="0">#REF!</definedName>
    <definedName name="_____DAT23" localSheetId="1">#REF!</definedName>
    <definedName name="_____DAT23" localSheetId="2">#REF!</definedName>
    <definedName name="_____DAT23" localSheetId="5">#REF!</definedName>
    <definedName name="_____DAT23" localSheetId="8">#REF!</definedName>
    <definedName name="_____DAT23" localSheetId="10">#REF!</definedName>
    <definedName name="_____DAT23" localSheetId="6">#REF!</definedName>
    <definedName name="_____DAT23" localSheetId="9">#REF!</definedName>
    <definedName name="_____DAT23" localSheetId="11">#REF!</definedName>
    <definedName name="_____DAT23" localSheetId="7">#REF!</definedName>
    <definedName name="_____DAT23">#REF!</definedName>
    <definedName name="_____DAT24" localSheetId="3">#REF!</definedName>
    <definedName name="_____DAT24" localSheetId="0">#REF!</definedName>
    <definedName name="_____DAT24" localSheetId="1">#REF!</definedName>
    <definedName name="_____DAT24" localSheetId="2">#REF!</definedName>
    <definedName name="_____DAT24" localSheetId="5">#REF!</definedName>
    <definedName name="_____DAT24" localSheetId="8">#REF!</definedName>
    <definedName name="_____DAT24" localSheetId="10">#REF!</definedName>
    <definedName name="_____DAT24" localSheetId="6">#REF!</definedName>
    <definedName name="_____DAT24" localSheetId="9">#REF!</definedName>
    <definedName name="_____DAT24" localSheetId="11">#REF!</definedName>
    <definedName name="_____DAT24" localSheetId="7">#REF!</definedName>
    <definedName name="_____DAT24">#REF!</definedName>
    <definedName name="_____DAT25" localSheetId="3">#REF!</definedName>
    <definedName name="_____DAT25" localSheetId="0">#REF!</definedName>
    <definedName name="_____DAT25" localSheetId="1">#REF!</definedName>
    <definedName name="_____DAT25" localSheetId="2">#REF!</definedName>
    <definedName name="_____DAT25" localSheetId="5">#REF!</definedName>
    <definedName name="_____DAT25" localSheetId="8">#REF!</definedName>
    <definedName name="_____DAT25" localSheetId="10">#REF!</definedName>
    <definedName name="_____DAT25" localSheetId="6">#REF!</definedName>
    <definedName name="_____DAT25" localSheetId="9">#REF!</definedName>
    <definedName name="_____DAT25" localSheetId="11">#REF!</definedName>
    <definedName name="_____DAT25" localSheetId="7">#REF!</definedName>
    <definedName name="_____DAT25">#REF!</definedName>
    <definedName name="_____DAT26" localSheetId="3">#REF!</definedName>
    <definedName name="_____DAT26" localSheetId="0">#REF!</definedName>
    <definedName name="_____DAT26" localSheetId="1">#REF!</definedName>
    <definedName name="_____DAT26" localSheetId="2">#REF!</definedName>
    <definedName name="_____DAT26" localSheetId="5">#REF!</definedName>
    <definedName name="_____DAT26" localSheetId="8">#REF!</definedName>
    <definedName name="_____DAT26" localSheetId="10">#REF!</definedName>
    <definedName name="_____DAT26" localSheetId="6">#REF!</definedName>
    <definedName name="_____DAT26" localSheetId="9">#REF!</definedName>
    <definedName name="_____DAT26" localSheetId="11">#REF!</definedName>
    <definedName name="_____DAT26" localSheetId="7">#REF!</definedName>
    <definedName name="_____DAT26">#REF!</definedName>
    <definedName name="_____DAT27" localSheetId="3">#REF!</definedName>
    <definedName name="_____DAT27" localSheetId="0">#REF!</definedName>
    <definedName name="_____DAT27" localSheetId="1">#REF!</definedName>
    <definedName name="_____DAT27" localSheetId="2">#REF!</definedName>
    <definedName name="_____DAT27" localSheetId="5">#REF!</definedName>
    <definedName name="_____DAT27" localSheetId="8">#REF!</definedName>
    <definedName name="_____DAT27" localSheetId="10">#REF!</definedName>
    <definedName name="_____DAT27" localSheetId="6">#REF!</definedName>
    <definedName name="_____DAT27" localSheetId="9">#REF!</definedName>
    <definedName name="_____DAT27" localSheetId="11">#REF!</definedName>
    <definedName name="_____DAT27" localSheetId="7">#REF!</definedName>
    <definedName name="_____DAT27">#REF!</definedName>
    <definedName name="_____DAT28" localSheetId="3">#REF!</definedName>
    <definedName name="_____DAT28" localSheetId="0">#REF!</definedName>
    <definedName name="_____DAT28" localSheetId="1">#REF!</definedName>
    <definedName name="_____DAT28" localSheetId="2">#REF!</definedName>
    <definedName name="_____DAT28" localSheetId="5">#REF!</definedName>
    <definedName name="_____DAT28" localSheetId="8">#REF!</definedName>
    <definedName name="_____DAT28" localSheetId="10">#REF!</definedName>
    <definedName name="_____DAT28" localSheetId="6">#REF!</definedName>
    <definedName name="_____DAT28" localSheetId="9">#REF!</definedName>
    <definedName name="_____DAT28" localSheetId="11">#REF!</definedName>
    <definedName name="_____DAT28" localSheetId="7">#REF!</definedName>
    <definedName name="_____DAT28">#REF!</definedName>
    <definedName name="_____DAT29" localSheetId="3">#REF!</definedName>
    <definedName name="_____DAT29" localSheetId="0">#REF!</definedName>
    <definedName name="_____DAT29" localSheetId="1">#REF!</definedName>
    <definedName name="_____DAT29" localSheetId="2">#REF!</definedName>
    <definedName name="_____DAT29" localSheetId="5">#REF!</definedName>
    <definedName name="_____DAT29" localSheetId="8">#REF!</definedName>
    <definedName name="_____DAT29" localSheetId="10">#REF!</definedName>
    <definedName name="_____DAT29" localSheetId="6">#REF!</definedName>
    <definedName name="_____DAT29" localSheetId="9">#REF!</definedName>
    <definedName name="_____DAT29" localSheetId="11">#REF!</definedName>
    <definedName name="_____DAT29" localSheetId="7">#REF!</definedName>
    <definedName name="_____DAT29">#REF!</definedName>
    <definedName name="_____DAT3" localSheetId="3">#REF!</definedName>
    <definedName name="_____DAT3" localSheetId="0">#REF!</definedName>
    <definedName name="_____DAT3" localSheetId="1">#REF!</definedName>
    <definedName name="_____DAT3" localSheetId="2">#REF!</definedName>
    <definedName name="_____DAT3" localSheetId="5">#REF!</definedName>
    <definedName name="_____DAT3" localSheetId="8">#REF!</definedName>
    <definedName name="_____DAT3" localSheetId="10">#REF!</definedName>
    <definedName name="_____DAT3" localSheetId="6">#REF!</definedName>
    <definedName name="_____DAT3" localSheetId="9">#REF!</definedName>
    <definedName name="_____DAT3" localSheetId="11">#REF!</definedName>
    <definedName name="_____DAT3" localSheetId="7">#REF!</definedName>
    <definedName name="_____DAT3">#REF!</definedName>
    <definedName name="_____DAT30" localSheetId="3">#REF!</definedName>
    <definedName name="_____DAT30" localSheetId="0">#REF!</definedName>
    <definedName name="_____DAT30" localSheetId="1">#REF!</definedName>
    <definedName name="_____DAT30" localSheetId="2">#REF!</definedName>
    <definedName name="_____DAT30" localSheetId="5">#REF!</definedName>
    <definedName name="_____DAT30" localSheetId="8">#REF!</definedName>
    <definedName name="_____DAT30" localSheetId="10">#REF!</definedName>
    <definedName name="_____DAT30" localSheetId="6">#REF!</definedName>
    <definedName name="_____DAT30" localSheetId="9">#REF!</definedName>
    <definedName name="_____DAT30" localSheetId="11">#REF!</definedName>
    <definedName name="_____DAT30" localSheetId="7">#REF!</definedName>
    <definedName name="_____DAT30">#REF!</definedName>
    <definedName name="_____DAT31" localSheetId="3">#REF!</definedName>
    <definedName name="_____DAT31" localSheetId="0">#REF!</definedName>
    <definedName name="_____DAT31" localSheetId="1">#REF!</definedName>
    <definedName name="_____DAT31" localSheetId="2">#REF!</definedName>
    <definedName name="_____DAT31" localSheetId="5">#REF!</definedName>
    <definedName name="_____DAT31" localSheetId="8">#REF!</definedName>
    <definedName name="_____DAT31" localSheetId="10">#REF!</definedName>
    <definedName name="_____DAT31" localSheetId="6">#REF!</definedName>
    <definedName name="_____DAT31" localSheetId="9">#REF!</definedName>
    <definedName name="_____DAT31" localSheetId="11">#REF!</definedName>
    <definedName name="_____DAT31" localSheetId="7">#REF!</definedName>
    <definedName name="_____DAT31">#REF!</definedName>
    <definedName name="_____DAT32" localSheetId="3">#REF!</definedName>
    <definedName name="_____DAT32" localSheetId="0">#REF!</definedName>
    <definedName name="_____DAT32" localSheetId="1">#REF!</definedName>
    <definedName name="_____DAT32" localSheetId="2">#REF!</definedName>
    <definedName name="_____DAT32" localSheetId="5">#REF!</definedName>
    <definedName name="_____DAT32" localSheetId="8">#REF!</definedName>
    <definedName name="_____DAT32" localSheetId="10">#REF!</definedName>
    <definedName name="_____DAT32" localSheetId="6">#REF!</definedName>
    <definedName name="_____DAT32" localSheetId="9">#REF!</definedName>
    <definedName name="_____DAT32" localSheetId="11">#REF!</definedName>
    <definedName name="_____DAT32" localSheetId="7">#REF!</definedName>
    <definedName name="_____DAT32">#REF!</definedName>
    <definedName name="_____DAT33" localSheetId="3">#REF!</definedName>
    <definedName name="_____DAT33" localSheetId="0">#REF!</definedName>
    <definedName name="_____DAT33" localSheetId="1">#REF!</definedName>
    <definedName name="_____DAT33" localSheetId="2">#REF!</definedName>
    <definedName name="_____DAT33" localSheetId="5">#REF!</definedName>
    <definedName name="_____DAT33" localSheetId="8">#REF!</definedName>
    <definedName name="_____DAT33" localSheetId="10">#REF!</definedName>
    <definedName name="_____DAT33" localSheetId="6">#REF!</definedName>
    <definedName name="_____DAT33" localSheetId="9">#REF!</definedName>
    <definedName name="_____DAT33" localSheetId="11">#REF!</definedName>
    <definedName name="_____DAT33" localSheetId="7">#REF!</definedName>
    <definedName name="_____DAT33">#REF!</definedName>
    <definedName name="_____DAT34" localSheetId="3">#REF!</definedName>
    <definedName name="_____DAT34" localSheetId="0">#REF!</definedName>
    <definedName name="_____DAT34" localSheetId="1">#REF!</definedName>
    <definedName name="_____DAT34" localSheetId="2">#REF!</definedName>
    <definedName name="_____DAT34" localSheetId="5">#REF!</definedName>
    <definedName name="_____DAT34" localSheetId="8">#REF!</definedName>
    <definedName name="_____DAT34" localSheetId="10">#REF!</definedName>
    <definedName name="_____DAT34" localSheetId="6">#REF!</definedName>
    <definedName name="_____DAT34" localSheetId="9">#REF!</definedName>
    <definedName name="_____DAT34" localSheetId="11">#REF!</definedName>
    <definedName name="_____DAT34" localSheetId="7">#REF!</definedName>
    <definedName name="_____DAT34">#REF!</definedName>
    <definedName name="_____DAT35" localSheetId="3">#REF!</definedName>
    <definedName name="_____DAT35" localSheetId="0">#REF!</definedName>
    <definedName name="_____DAT35" localSheetId="1">#REF!</definedName>
    <definedName name="_____DAT35" localSheetId="2">#REF!</definedName>
    <definedName name="_____DAT35" localSheetId="5">#REF!</definedName>
    <definedName name="_____DAT35" localSheetId="8">#REF!</definedName>
    <definedName name="_____DAT35" localSheetId="10">#REF!</definedName>
    <definedName name="_____DAT35" localSheetId="6">#REF!</definedName>
    <definedName name="_____DAT35" localSheetId="9">#REF!</definedName>
    <definedName name="_____DAT35" localSheetId="11">#REF!</definedName>
    <definedName name="_____DAT35" localSheetId="7">#REF!</definedName>
    <definedName name="_____DAT35">#REF!</definedName>
    <definedName name="_____DAT36" localSheetId="3">#REF!</definedName>
    <definedName name="_____DAT36" localSheetId="0">#REF!</definedName>
    <definedName name="_____DAT36" localSheetId="1">#REF!</definedName>
    <definedName name="_____DAT36" localSheetId="2">#REF!</definedName>
    <definedName name="_____DAT36" localSheetId="5">#REF!</definedName>
    <definedName name="_____DAT36" localSheetId="8">#REF!</definedName>
    <definedName name="_____DAT36" localSheetId="10">#REF!</definedName>
    <definedName name="_____DAT36" localSheetId="6">#REF!</definedName>
    <definedName name="_____DAT36" localSheetId="9">#REF!</definedName>
    <definedName name="_____DAT36" localSheetId="11">#REF!</definedName>
    <definedName name="_____DAT36" localSheetId="7">#REF!</definedName>
    <definedName name="_____DAT36">#REF!</definedName>
    <definedName name="_____DAT37" localSheetId="3">#REF!</definedName>
    <definedName name="_____DAT37" localSheetId="0">#REF!</definedName>
    <definedName name="_____DAT37" localSheetId="1">#REF!</definedName>
    <definedName name="_____DAT37" localSheetId="2">#REF!</definedName>
    <definedName name="_____DAT37" localSheetId="5">#REF!</definedName>
    <definedName name="_____DAT37" localSheetId="8">#REF!</definedName>
    <definedName name="_____DAT37" localSheetId="10">#REF!</definedName>
    <definedName name="_____DAT37" localSheetId="6">#REF!</definedName>
    <definedName name="_____DAT37" localSheetId="9">#REF!</definedName>
    <definedName name="_____DAT37" localSheetId="11">#REF!</definedName>
    <definedName name="_____DAT37" localSheetId="7">#REF!</definedName>
    <definedName name="_____DAT37">#REF!</definedName>
    <definedName name="_____DAT38" localSheetId="3">#REF!</definedName>
    <definedName name="_____DAT38" localSheetId="0">#REF!</definedName>
    <definedName name="_____DAT38" localSheetId="1">#REF!</definedName>
    <definedName name="_____DAT38" localSheetId="2">#REF!</definedName>
    <definedName name="_____DAT38" localSheetId="5">#REF!</definedName>
    <definedName name="_____DAT38" localSheetId="8">#REF!</definedName>
    <definedName name="_____DAT38" localSheetId="10">#REF!</definedName>
    <definedName name="_____DAT38" localSheetId="6">#REF!</definedName>
    <definedName name="_____DAT38" localSheetId="9">#REF!</definedName>
    <definedName name="_____DAT38" localSheetId="11">#REF!</definedName>
    <definedName name="_____DAT38" localSheetId="7">#REF!</definedName>
    <definedName name="_____DAT38">#REF!</definedName>
    <definedName name="_____DAT39" localSheetId="3">#REF!</definedName>
    <definedName name="_____DAT39" localSheetId="0">#REF!</definedName>
    <definedName name="_____DAT39" localSheetId="1">#REF!</definedName>
    <definedName name="_____DAT39" localSheetId="2">#REF!</definedName>
    <definedName name="_____DAT39" localSheetId="5">#REF!</definedName>
    <definedName name="_____DAT39" localSheetId="8">#REF!</definedName>
    <definedName name="_____DAT39" localSheetId="10">#REF!</definedName>
    <definedName name="_____DAT39" localSheetId="6">#REF!</definedName>
    <definedName name="_____DAT39" localSheetId="9">#REF!</definedName>
    <definedName name="_____DAT39" localSheetId="11">#REF!</definedName>
    <definedName name="_____DAT39" localSheetId="7">#REF!</definedName>
    <definedName name="_____DAT39">#REF!</definedName>
    <definedName name="_____DAT4" localSheetId="3">#REF!</definedName>
    <definedName name="_____DAT4" localSheetId="0">#REF!</definedName>
    <definedName name="_____DAT4" localSheetId="1">#REF!</definedName>
    <definedName name="_____DAT4" localSheetId="2">#REF!</definedName>
    <definedName name="_____DAT4" localSheetId="5">#REF!</definedName>
    <definedName name="_____DAT4" localSheetId="8">#REF!</definedName>
    <definedName name="_____DAT4" localSheetId="10">#REF!</definedName>
    <definedName name="_____DAT4" localSheetId="6">#REF!</definedName>
    <definedName name="_____DAT4" localSheetId="9">#REF!</definedName>
    <definedName name="_____DAT4" localSheetId="11">#REF!</definedName>
    <definedName name="_____DAT4" localSheetId="7">#REF!</definedName>
    <definedName name="_____DAT4">#REF!</definedName>
    <definedName name="_____DAT40" localSheetId="3">#REF!</definedName>
    <definedName name="_____DAT40" localSheetId="0">#REF!</definedName>
    <definedName name="_____DAT40" localSheetId="1">#REF!</definedName>
    <definedName name="_____DAT40" localSheetId="2">#REF!</definedName>
    <definedName name="_____DAT40" localSheetId="5">#REF!</definedName>
    <definedName name="_____DAT40" localSheetId="8">#REF!</definedName>
    <definedName name="_____DAT40" localSheetId="10">#REF!</definedName>
    <definedName name="_____DAT40" localSheetId="6">#REF!</definedName>
    <definedName name="_____DAT40" localSheetId="9">#REF!</definedName>
    <definedName name="_____DAT40" localSheetId="11">#REF!</definedName>
    <definedName name="_____DAT40" localSheetId="7">#REF!</definedName>
    <definedName name="_____DAT40">#REF!</definedName>
    <definedName name="_____DAT41" localSheetId="3">#REF!</definedName>
    <definedName name="_____DAT41" localSheetId="0">#REF!</definedName>
    <definedName name="_____DAT41" localSheetId="1">#REF!</definedName>
    <definedName name="_____DAT41" localSheetId="2">#REF!</definedName>
    <definedName name="_____DAT41" localSheetId="5">#REF!</definedName>
    <definedName name="_____DAT41" localSheetId="8">#REF!</definedName>
    <definedName name="_____DAT41" localSheetId="10">#REF!</definedName>
    <definedName name="_____DAT41" localSheetId="6">#REF!</definedName>
    <definedName name="_____DAT41" localSheetId="9">#REF!</definedName>
    <definedName name="_____DAT41" localSheetId="11">#REF!</definedName>
    <definedName name="_____DAT41" localSheetId="7">#REF!</definedName>
    <definedName name="_____DAT41">#REF!</definedName>
    <definedName name="_____DAT42" localSheetId="3">#REF!</definedName>
    <definedName name="_____DAT42" localSheetId="0">#REF!</definedName>
    <definedName name="_____DAT42" localSheetId="1">#REF!</definedName>
    <definedName name="_____DAT42" localSheetId="2">#REF!</definedName>
    <definedName name="_____DAT42" localSheetId="5">#REF!</definedName>
    <definedName name="_____DAT42" localSheetId="8">#REF!</definedName>
    <definedName name="_____DAT42" localSheetId="10">#REF!</definedName>
    <definedName name="_____DAT42" localSheetId="6">#REF!</definedName>
    <definedName name="_____DAT42" localSheetId="9">#REF!</definedName>
    <definedName name="_____DAT42" localSheetId="11">#REF!</definedName>
    <definedName name="_____DAT42" localSheetId="7">#REF!</definedName>
    <definedName name="_____DAT42">#REF!</definedName>
    <definedName name="_____DAT43" localSheetId="3">#REF!</definedName>
    <definedName name="_____DAT43" localSheetId="0">#REF!</definedName>
    <definedName name="_____DAT43" localSheetId="1">#REF!</definedName>
    <definedName name="_____DAT43" localSheetId="2">#REF!</definedName>
    <definedName name="_____DAT43" localSheetId="5">#REF!</definedName>
    <definedName name="_____DAT43" localSheetId="8">#REF!</definedName>
    <definedName name="_____DAT43" localSheetId="10">#REF!</definedName>
    <definedName name="_____DAT43" localSheetId="6">#REF!</definedName>
    <definedName name="_____DAT43" localSheetId="9">#REF!</definedName>
    <definedName name="_____DAT43" localSheetId="11">#REF!</definedName>
    <definedName name="_____DAT43" localSheetId="7">#REF!</definedName>
    <definedName name="_____DAT43">#REF!</definedName>
    <definedName name="_____DAT44" localSheetId="3">#REF!</definedName>
    <definedName name="_____DAT44" localSheetId="0">#REF!</definedName>
    <definedName name="_____DAT44" localSheetId="1">#REF!</definedName>
    <definedName name="_____DAT44" localSheetId="2">#REF!</definedName>
    <definedName name="_____DAT44" localSheetId="5">#REF!</definedName>
    <definedName name="_____DAT44" localSheetId="8">#REF!</definedName>
    <definedName name="_____DAT44" localSheetId="10">#REF!</definedName>
    <definedName name="_____DAT44" localSheetId="6">#REF!</definedName>
    <definedName name="_____DAT44" localSheetId="9">#REF!</definedName>
    <definedName name="_____DAT44" localSheetId="11">#REF!</definedName>
    <definedName name="_____DAT44" localSheetId="7">#REF!</definedName>
    <definedName name="_____DAT44">#REF!</definedName>
    <definedName name="_____DAT45" localSheetId="3">#REF!</definedName>
    <definedName name="_____DAT45" localSheetId="0">#REF!</definedName>
    <definedName name="_____DAT45" localSheetId="1">#REF!</definedName>
    <definedName name="_____DAT45" localSheetId="2">#REF!</definedName>
    <definedName name="_____DAT45" localSheetId="5">#REF!</definedName>
    <definedName name="_____DAT45" localSheetId="8">#REF!</definedName>
    <definedName name="_____DAT45" localSheetId="10">#REF!</definedName>
    <definedName name="_____DAT45" localSheetId="6">#REF!</definedName>
    <definedName name="_____DAT45" localSheetId="9">#REF!</definedName>
    <definedName name="_____DAT45" localSheetId="11">#REF!</definedName>
    <definedName name="_____DAT45" localSheetId="7">#REF!</definedName>
    <definedName name="_____DAT45">#REF!</definedName>
    <definedName name="_____DAT5" localSheetId="3">#REF!</definedName>
    <definedName name="_____DAT5" localSheetId="0">#REF!</definedName>
    <definedName name="_____DAT5" localSheetId="1">#REF!</definedName>
    <definedName name="_____DAT5" localSheetId="2">#REF!</definedName>
    <definedName name="_____DAT5" localSheetId="5">#REF!</definedName>
    <definedName name="_____DAT5" localSheetId="8">#REF!</definedName>
    <definedName name="_____DAT5" localSheetId="10">#REF!</definedName>
    <definedName name="_____DAT5" localSheetId="6">#REF!</definedName>
    <definedName name="_____DAT5" localSheetId="9">#REF!</definedName>
    <definedName name="_____DAT5" localSheetId="11">#REF!</definedName>
    <definedName name="_____DAT5" localSheetId="7">#REF!</definedName>
    <definedName name="_____DAT5">#REF!</definedName>
    <definedName name="_____DAT6" localSheetId="3">#REF!</definedName>
    <definedName name="_____DAT6" localSheetId="0">#REF!</definedName>
    <definedName name="_____DAT6" localSheetId="1">#REF!</definedName>
    <definedName name="_____DAT6" localSheetId="2">#REF!</definedName>
    <definedName name="_____DAT6" localSheetId="5">#REF!</definedName>
    <definedName name="_____DAT6" localSheetId="8">#REF!</definedName>
    <definedName name="_____DAT6" localSheetId="10">#REF!</definedName>
    <definedName name="_____DAT6" localSheetId="6">#REF!</definedName>
    <definedName name="_____DAT6" localSheetId="9">#REF!</definedName>
    <definedName name="_____DAT6" localSheetId="11">#REF!</definedName>
    <definedName name="_____DAT6" localSheetId="7">#REF!</definedName>
    <definedName name="_____DAT6">#REF!</definedName>
    <definedName name="_____DAT7" localSheetId="3">#REF!</definedName>
    <definedName name="_____DAT7" localSheetId="0">#REF!</definedName>
    <definedName name="_____DAT7" localSheetId="1">#REF!</definedName>
    <definedName name="_____DAT7" localSheetId="2">#REF!</definedName>
    <definedName name="_____DAT7" localSheetId="5">#REF!</definedName>
    <definedName name="_____DAT7" localSheetId="8">#REF!</definedName>
    <definedName name="_____DAT7" localSheetId="10">#REF!</definedName>
    <definedName name="_____DAT7" localSheetId="6">#REF!</definedName>
    <definedName name="_____DAT7" localSheetId="9">#REF!</definedName>
    <definedName name="_____DAT7" localSheetId="11">#REF!</definedName>
    <definedName name="_____DAT7" localSheetId="7">#REF!</definedName>
    <definedName name="_____DAT7">#REF!</definedName>
    <definedName name="_____DAT8" localSheetId="3">#REF!</definedName>
    <definedName name="_____DAT8" localSheetId="0">#REF!</definedName>
    <definedName name="_____DAT8" localSheetId="1">#REF!</definedName>
    <definedName name="_____DAT8" localSheetId="2">#REF!</definedName>
    <definedName name="_____DAT8" localSheetId="5">#REF!</definedName>
    <definedName name="_____DAT8" localSheetId="8">#REF!</definedName>
    <definedName name="_____DAT8" localSheetId="10">#REF!</definedName>
    <definedName name="_____DAT8" localSheetId="6">#REF!</definedName>
    <definedName name="_____DAT8" localSheetId="9">#REF!</definedName>
    <definedName name="_____DAT8" localSheetId="11">#REF!</definedName>
    <definedName name="_____DAT8" localSheetId="7">#REF!</definedName>
    <definedName name="_____DAT8">#REF!</definedName>
    <definedName name="_____DAT9" localSheetId="3">#REF!</definedName>
    <definedName name="_____DAT9" localSheetId="0">#REF!</definedName>
    <definedName name="_____DAT9" localSheetId="1">#REF!</definedName>
    <definedName name="_____DAT9" localSheetId="2">#REF!</definedName>
    <definedName name="_____DAT9" localSheetId="5">#REF!</definedName>
    <definedName name="_____DAT9" localSheetId="8">#REF!</definedName>
    <definedName name="_____DAT9" localSheetId="10">#REF!</definedName>
    <definedName name="_____DAT9" localSheetId="6">#REF!</definedName>
    <definedName name="_____DAT9" localSheetId="9">#REF!</definedName>
    <definedName name="_____DAT9" localSheetId="11">#REF!</definedName>
    <definedName name="_____DAT9" localSheetId="7">#REF!</definedName>
    <definedName name="_____DAT9">#REF!</definedName>
    <definedName name="_____FC" localSheetId="3">#REF!</definedName>
    <definedName name="_____FC" localSheetId="0">#REF!</definedName>
    <definedName name="_____FC" localSheetId="1">#REF!</definedName>
    <definedName name="_____FC" localSheetId="2">#REF!</definedName>
    <definedName name="_____FC" localSheetId="5">#REF!</definedName>
    <definedName name="_____FC" localSheetId="8">#REF!</definedName>
    <definedName name="_____FC" localSheetId="10">#REF!</definedName>
    <definedName name="_____FC" localSheetId="6">#REF!</definedName>
    <definedName name="_____FC" localSheetId="9">#REF!</definedName>
    <definedName name="_____FC" localSheetId="11">#REF!</definedName>
    <definedName name="_____FC" localSheetId="7">#REF!</definedName>
    <definedName name="_____FC">#REF!</definedName>
    <definedName name="_____TP08" localSheetId="3">'[4]PME price calculation'!#REF!</definedName>
    <definedName name="_____TP08" localSheetId="0">'[4]PME price calculation'!#REF!</definedName>
    <definedName name="_____TP08" localSheetId="1">'[4]PME price calculation'!#REF!</definedName>
    <definedName name="_____TP08" localSheetId="2">'[4]PME price calculation'!#REF!</definedName>
    <definedName name="_____TP08" localSheetId="5">'[4]PME price calculation'!#REF!</definedName>
    <definedName name="_____TP08" localSheetId="8">'[1]PME price calculation'!#REF!</definedName>
    <definedName name="_____TP08" localSheetId="10">'[4]PME price calculation'!#REF!</definedName>
    <definedName name="_____TP08" localSheetId="6">'[1]PME price calculation'!#REF!</definedName>
    <definedName name="_____TP08" localSheetId="9">'[1]PME price calculation'!#REF!</definedName>
    <definedName name="_____TP08" localSheetId="11">'[4]PME price calculation'!#REF!</definedName>
    <definedName name="_____TP08" localSheetId="7">'[1]PME price calculation'!#REF!</definedName>
    <definedName name="_____TP08">'[4]PME price calculation'!#REF!</definedName>
    <definedName name="____DAT1" localSheetId="3">#REF!</definedName>
    <definedName name="____DAT1" localSheetId="0">#REF!</definedName>
    <definedName name="____DAT1" localSheetId="1">#REF!</definedName>
    <definedName name="____DAT1" localSheetId="2">#REF!</definedName>
    <definedName name="____DAT1" localSheetId="5">#REF!</definedName>
    <definedName name="____DAT1" localSheetId="8">#REF!</definedName>
    <definedName name="____DAT1" localSheetId="10">#REF!</definedName>
    <definedName name="____DAT1" localSheetId="6">#REF!</definedName>
    <definedName name="____DAT1" localSheetId="9">#REF!</definedName>
    <definedName name="____DAT1" localSheetId="11">#REF!</definedName>
    <definedName name="____DAT1" localSheetId="7">#REF!</definedName>
    <definedName name="____DAT1">#REF!</definedName>
    <definedName name="____DAT10" localSheetId="3">#REF!</definedName>
    <definedName name="____DAT10" localSheetId="0">#REF!</definedName>
    <definedName name="____DAT10" localSheetId="1">#REF!</definedName>
    <definedName name="____DAT10" localSheetId="2">#REF!</definedName>
    <definedName name="____DAT10" localSheetId="5">#REF!</definedName>
    <definedName name="____DAT10" localSheetId="8">#REF!</definedName>
    <definedName name="____DAT10" localSheetId="10">#REF!</definedName>
    <definedName name="____DAT10" localSheetId="6">#REF!</definedName>
    <definedName name="____DAT10" localSheetId="9">#REF!</definedName>
    <definedName name="____DAT10" localSheetId="11">#REF!</definedName>
    <definedName name="____DAT10" localSheetId="7">#REF!</definedName>
    <definedName name="____DAT10">#REF!</definedName>
    <definedName name="____DAT11" localSheetId="3">#REF!</definedName>
    <definedName name="____DAT11" localSheetId="0">#REF!</definedName>
    <definedName name="____DAT11" localSheetId="1">#REF!</definedName>
    <definedName name="____DAT11" localSheetId="2">#REF!</definedName>
    <definedName name="____DAT11" localSheetId="5">#REF!</definedName>
    <definedName name="____DAT11" localSheetId="8">#REF!</definedName>
    <definedName name="____DAT11" localSheetId="10">#REF!</definedName>
    <definedName name="____DAT11" localSheetId="6">#REF!</definedName>
    <definedName name="____DAT11" localSheetId="9">#REF!</definedName>
    <definedName name="____DAT11" localSheetId="11">#REF!</definedName>
    <definedName name="____DAT11" localSheetId="7">#REF!</definedName>
    <definedName name="____DAT11">#REF!</definedName>
    <definedName name="____DAT12" localSheetId="3">#REF!</definedName>
    <definedName name="____DAT12" localSheetId="0">#REF!</definedName>
    <definedName name="____DAT12" localSheetId="1">#REF!</definedName>
    <definedName name="____DAT12" localSheetId="2">#REF!</definedName>
    <definedName name="____DAT12" localSheetId="5">#REF!</definedName>
    <definedName name="____DAT12" localSheetId="8">#REF!</definedName>
    <definedName name="____DAT12" localSheetId="10">#REF!</definedName>
    <definedName name="____DAT12" localSheetId="6">#REF!</definedName>
    <definedName name="____DAT12" localSheetId="9">#REF!</definedName>
    <definedName name="____DAT12" localSheetId="11">#REF!</definedName>
    <definedName name="____DAT12" localSheetId="7">#REF!</definedName>
    <definedName name="____DAT12">#REF!</definedName>
    <definedName name="____DAT13" localSheetId="3">#REF!</definedName>
    <definedName name="____DAT13" localSheetId="0">#REF!</definedName>
    <definedName name="____DAT13" localSheetId="1">#REF!</definedName>
    <definedName name="____DAT13" localSheetId="2">#REF!</definedName>
    <definedName name="____DAT13" localSheetId="5">#REF!</definedName>
    <definedName name="____DAT13" localSheetId="8">#REF!</definedName>
    <definedName name="____DAT13" localSheetId="10">#REF!</definedName>
    <definedName name="____DAT13" localSheetId="6">#REF!</definedName>
    <definedName name="____DAT13" localSheetId="9">#REF!</definedName>
    <definedName name="____DAT13" localSheetId="11">#REF!</definedName>
    <definedName name="____DAT13" localSheetId="7">#REF!</definedName>
    <definedName name="____DAT13">#REF!</definedName>
    <definedName name="____DAT14" localSheetId="3">#REF!</definedName>
    <definedName name="____DAT14" localSheetId="0">#REF!</definedName>
    <definedName name="____DAT14" localSheetId="1">#REF!</definedName>
    <definedName name="____DAT14" localSheetId="2">#REF!</definedName>
    <definedName name="____DAT14" localSheetId="5">#REF!</definedName>
    <definedName name="____DAT14" localSheetId="8">#REF!</definedName>
    <definedName name="____DAT14" localSheetId="10">#REF!</definedName>
    <definedName name="____DAT14" localSheetId="6">#REF!</definedName>
    <definedName name="____DAT14" localSheetId="9">#REF!</definedName>
    <definedName name="____DAT14" localSheetId="11">#REF!</definedName>
    <definedName name="____DAT14" localSheetId="7">#REF!</definedName>
    <definedName name="____DAT14">#REF!</definedName>
    <definedName name="____DAT15" localSheetId="3">#REF!</definedName>
    <definedName name="____DAT15" localSheetId="0">#REF!</definedName>
    <definedName name="____DAT15" localSheetId="1">#REF!</definedName>
    <definedName name="____DAT15" localSheetId="2">#REF!</definedName>
    <definedName name="____DAT15" localSheetId="5">#REF!</definedName>
    <definedName name="____DAT15" localSheetId="8">#REF!</definedName>
    <definedName name="____DAT15" localSheetId="10">#REF!</definedName>
    <definedName name="____DAT15" localSheetId="6">#REF!</definedName>
    <definedName name="____DAT15" localSheetId="9">#REF!</definedName>
    <definedName name="____DAT15" localSheetId="11">#REF!</definedName>
    <definedName name="____DAT15" localSheetId="7">#REF!</definedName>
    <definedName name="____DAT15">#REF!</definedName>
    <definedName name="____DAT16" localSheetId="3">#REF!</definedName>
    <definedName name="____DAT16" localSheetId="0">#REF!</definedName>
    <definedName name="____DAT16" localSheetId="1">#REF!</definedName>
    <definedName name="____DAT16" localSheetId="2">#REF!</definedName>
    <definedName name="____DAT16" localSheetId="5">#REF!</definedName>
    <definedName name="____DAT16" localSheetId="8">#REF!</definedName>
    <definedName name="____DAT16" localSheetId="10">#REF!</definedName>
    <definedName name="____DAT16" localSheetId="6">#REF!</definedName>
    <definedName name="____DAT16" localSheetId="9">#REF!</definedName>
    <definedName name="____DAT16" localSheetId="11">#REF!</definedName>
    <definedName name="____DAT16" localSheetId="7">#REF!</definedName>
    <definedName name="____DAT16">#REF!</definedName>
    <definedName name="____DAT17" localSheetId="3">#REF!</definedName>
    <definedName name="____DAT17" localSheetId="0">#REF!</definedName>
    <definedName name="____DAT17" localSheetId="1">#REF!</definedName>
    <definedName name="____DAT17" localSheetId="2">#REF!</definedName>
    <definedName name="____DAT17" localSheetId="5">#REF!</definedName>
    <definedName name="____DAT17" localSheetId="8">#REF!</definedName>
    <definedName name="____DAT17" localSheetId="10">#REF!</definedName>
    <definedName name="____DAT17" localSheetId="6">#REF!</definedName>
    <definedName name="____DAT17" localSheetId="9">#REF!</definedName>
    <definedName name="____DAT17" localSheetId="11">#REF!</definedName>
    <definedName name="____DAT17" localSheetId="7">#REF!</definedName>
    <definedName name="____DAT17">#REF!</definedName>
    <definedName name="____DAT18" localSheetId="3">#REF!</definedName>
    <definedName name="____DAT18" localSheetId="0">#REF!</definedName>
    <definedName name="____DAT18" localSheetId="1">#REF!</definedName>
    <definedName name="____DAT18" localSheetId="2">#REF!</definedName>
    <definedName name="____DAT18" localSheetId="5">#REF!</definedName>
    <definedName name="____DAT18" localSheetId="8">#REF!</definedName>
    <definedName name="____DAT18" localSheetId="10">#REF!</definedName>
    <definedName name="____DAT18" localSheetId="6">#REF!</definedName>
    <definedName name="____DAT18" localSheetId="9">#REF!</definedName>
    <definedName name="____DAT18" localSheetId="11">#REF!</definedName>
    <definedName name="____DAT18" localSheetId="7">#REF!</definedName>
    <definedName name="____DAT18">#REF!</definedName>
    <definedName name="____DAT19" localSheetId="3">#REF!</definedName>
    <definedName name="____DAT19" localSheetId="0">#REF!</definedName>
    <definedName name="____DAT19" localSheetId="1">#REF!</definedName>
    <definedName name="____DAT19" localSheetId="2">#REF!</definedName>
    <definedName name="____DAT19" localSheetId="5">#REF!</definedName>
    <definedName name="____DAT19" localSheetId="8">#REF!</definedName>
    <definedName name="____DAT19" localSheetId="10">#REF!</definedName>
    <definedName name="____DAT19" localSheetId="6">#REF!</definedName>
    <definedName name="____DAT19" localSheetId="9">#REF!</definedName>
    <definedName name="____DAT19" localSheetId="11">#REF!</definedName>
    <definedName name="____DAT19" localSheetId="7">#REF!</definedName>
    <definedName name="____DAT19">#REF!</definedName>
    <definedName name="____DAT2" localSheetId="3">#REF!</definedName>
    <definedName name="____DAT2" localSheetId="0">#REF!</definedName>
    <definedName name="____DAT2" localSheetId="1">#REF!</definedName>
    <definedName name="____DAT2" localSheetId="2">#REF!</definedName>
    <definedName name="____DAT2" localSheetId="5">#REF!</definedName>
    <definedName name="____DAT2" localSheetId="8">#REF!</definedName>
    <definedName name="____DAT2" localSheetId="10">#REF!</definedName>
    <definedName name="____DAT2" localSheetId="6">#REF!</definedName>
    <definedName name="____DAT2" localSheetId="9">#REF!</definedName>
    <definedName name="____DAT2" localSheetId="11">#REF!</definedName>
    <definedName name="____DAT2" localSheetId="7">#REF!</definedName>
    <definedName name="____DAT2">#REF!</definedName>
    <definedName name="____DAT20" localSheetId="3">#REF!</definedName>
    <definedName name="____DAT20" localSheetId="0">#REF!</definedName>
    <definedName name="____DAT20" localSheetId="1">#REF!</definedName>
    <definedName name="____DAT20" localSheetId="2">#REF!</definedName>
    <definedName name="____DAT20" localSheetId="5">#REF!</definedName>
    <definedName name="____DAT20" localSheetId="8">#REF!</definedName>
    <definedName name="____DAT20" localSheetId="10">#REF!</definedName>
    <definedName name="____DAT20" localSheetId="6">#REF!</definedName>
    <definedName name="____DAT20" localSheetId="9">#REF!</definedName>
    <definedName name="____DAT20" localSheetId="11">#REF!</definedName>
    <definedName name="____DAT20" localSheetId="7">#REF!</definedName>
    <definedName name="____DAT20">#REF!</definedName>
    <definedName name="____DAT21" localSheetId="3">#REF!</definedName>
    <definedName name="____DAT21" localSheetId="0">#REF!</definedName>
    <definedName name="____DAT21" localSheetId="1">#REF!</definedName>
    <definedName name="____DAT21" localSheetId="2">#REF!</definedName>
    <definedName name="____DAT21" localSheetId="5">#REF!</definedName>
    <definedName name="____DAT21" localSheetId="8">#REF!</definedName>
    <definedName name="____DAT21" localSheetId="10">#REF!</definedName>
    <definedName name="____DAT21" localSheetId="6">#REF!</definedName>
    <definedName name="____DAT21" localSheetId="9">#REF!</definedName>
    <definedName name="____DAT21" localSheetId="11">#REF!</definedName>
    <definedName name="____DAT21" localSheetId="7">#REF!</definedName>
    <definedName name="____DAT21">#REF!</definedName>
    <definedName name="____DAT22" localSheetId="3">#REF!</definedName>
    <definedName name="____DAT22" localSheetId="0">#REF!</definedName>
    <definedName name="____DAT22" localSheetId="1">#REF!</definedName>
    <definedName name="____DAT22" localSheetId="2">#REF!</definedName>
    <definedName name="____DAT22" localSheetId="5">#REF!</definedName>
    <definedName name="____DAT22" localSheetId="8">#REF!</definedName>
    <definedName name="____DAT22" localSheetId="10">#REF!</definedName>
    <definedName name="____DAT22" localSheetId="6">#REF!</definedName>
    <definedName name="____DAT22" localSheetId="9">#REF!</definedName>
    <definedName name="____DAT22" localSheetId="11">#REF!</definedName>
    <definedName name="____DAT22" localSheetId="7">#REF!</definedName>
    <definedName name="____DAT22">#REF!</definedName>
    <definedName name="____DAT23" localSheetId="3">#REF!</definedName>
    <definedName name="____DAT23" localSheetId="0">#REF!</definedName>
    <definedName name="____DAT23" localSheetId="1">#REF!</definedName>
    <definedName name="____DAT23" localSheetId="2">#REF!</definedName>
    <definedName name="____DAT23" localSheetId="5">#REF!</definedName>
    <definedName name="____DAT23" localSheetId="8">#REF!</definedName>
    <definedName name="____DAT23" localSheetId="10">#REF!</definedName>
    <definedName name="____DAT23" localSheetId="6">#REF!</definedName>
    <definedName name="____DAT23" localSheetId="9">#REF!</definedName>
    <definedName name="____DAT23" localSheetId="11">#REF!</definedName>
    <definedName name="____DAT23" localSheetId="7">#REF!</definedName>
    <definedName name="____DAT23">#REF!</definedName>
    <definedName name="____DAT24" localSheetId="3">#REF!</definedName>
    <definedName name="____DAT24" localSheetId="0">#REF!</definedName>
    <definedName name="____DAT24" localSheetId="1">#REF!</definedName>
    <definedName name="____DAT24" localSheetId="2">#REF!</definedName>
    <definedName name="____DAT24" localSheetId="5">#REF!</definedName>
    <definedName name="____DAT24" localSheetId="8">#REF!</definedName>
    <definedName name="____DAT24" localSheetId="10">#REF!</definedName>
    <definedName name="____DAT24" localSheetId="6">#REF!</definedName>
    <definedName name="____DAT24" localSheetId="9">#REF!</definedName>
    <definedName name="____DAT24" localSheetId="11">#REF!</definedName>
    <definedName name="____DAT24" localSheetId="7">#REF!</definedName>
    <definedName name="____DAT24">#REF!</definedName>
    <definedName name="____DAT25" localSheetId="3">#REF!</definedName>
    <definedName name="____DAT25" localSheetId="0">#REF!</definedName>
    <definedName name="____DAT25" localSheetId="1">#REF!</definedName>
    <definedName name="____DAT25" localSheetId="2">#REF!</definedName>
    <definedName name="____DAT25" localSheetId="5">#REF!</definedName>
    <definedName name="____DAT25" localSheetId="8">#REF!</definedName>
    <definedName name="____DAT25" localSheetId="10">#REF!</definedName>
    <definedName name="____DAT25" localSheetId="6">#REF!</definedName>
    <definedName name="____DAT25" localSheetId="9">#REF!</definedName>
    <definedName name="____DAT25" localSheetId="11">#REF!</definedName>
    <definedName name="____DAT25" localSheetId="7">#REF!</definedName>
    <definedName name="____DAT25">#REF!</definedName>
    <definedName name="____DAT26" localSheetId="3">#REF!</definedName>
    <definedName name="____DAT26" localSheetId="0">#REF!</definedName>
    <definedName name="____DAT26" localSheetId="1">#REF!</definedName>
    <definedName name="____DAT26" localSheetId="2">#REF!</definedName>
    <definedName name="____DAT26" localSheetId="5">#REF!</definedName>
    <definedName name="____DAT26" localSheetId="8">#REF!</definedName>
    <definedName name="____DAT26" localSheetId="10">#REF!</definedName>
    <definedName name="____DAT26" localSheetId="6">#REF!</definedName>
    <definedName name="____DAT26" localSheetId="9">#REF!</definedName>
    <definedName name="____DAT26" localSheetId="11">#REF!</definedName>
    <definedName name="____DAT26" localSheetId="7">#REF!</definedName>
    <definedName name="____DAT26">#REF!</definedName>
    <definedName name="____DAT27" localSheetId="3">#REF!</definedName>
    <definedName name="____DAT27" localSheetId="0">#REF!</definedName>
    <definedName name="____DAT27" localSheetId="1">#REF!</definedName>
    <definedName name="____DAT27" localSheetId="2">#REF!</definedName>
    <definedName name="____DAT27" localSheetId="5">#REF!</definedName>
    <definedName name="____DAT27" localSheetId="8">#REF!</definedName>
    <definedName name="____DAT27" localSheetId="10">#REF!</definedName>
    <definedName name="____DAT27" localSheetId="6">#REF!</definedName>
    <definedName name="____DAT27" localSheetId="9">#REF!</definedName>
    <definedName name="____DAT27" localSheetId="11">#REF!</definedName>
    <definedName name="____DAT27" localSheetId="7">#REF!</definedName>
    <definedName name="____DAT27">#REF!</definedName>
    <definedName name="____DAT28" localSheetId="3">#REF!</definedName>
    <definedName name="____DAT28" localSheetId="0">#REF!</definedName>
    <definedName name="____DAT28" localSheetId="1">#REF!</definedName>
    <definedName name="____DAT28" localSheetId="2">#REF!</definedName>
    <definedName name="____DAT28" localSheetId="5">#REF!</definedName>
    <definedName name="____DAT28" localSheetId="8">#REF!</definedName>
    <definedName name="____DAT28" localSheetId="10">#REF!</definedName>
    <definedName name="____DAT28" localSheetId="6">#REF!</definedName>
    <definedName name="____DAT28" localSheetId="9">#REF!</definedName>
    <definedName name="____DAT28" localSheetId="11">#REF!</definedName>
    <definedName name="____DAT28" localSheetId="7">#REF!</definedName>
    <definedName name="____DAT28">#REF!</definedName>
    <definedName name="____DAT29" localSheetId="3">#REF!</definedName>
    <definedName name="____DAT29" localSheetId="0">#REF!</definedName>
    <definedName name="____DAT29" localSheetId="1">#REF!</definedName>
    <definedName name="____DAT29" localSheetId="2">#REF!</definedName>
    <definedName name="____DAT29" localSheetId="5">#REF!</definedName>
    <definedName name="____DAT29" localSheetId="8">#REF!</definedName>
    <definedName name="____DAT29" localSheetId="10">#REF!</definedName>
    <definedName name="____DAT29" localSheetId="6">#REF!</definedName>
    <definedName name="____DAT29" localSheetId="9">#REF!</definedName>
    <definedName name="____DAT29" localSheetId="11">#REF!</definedName>
    <definedName name="____DAT29" localSheetId="7">#REF!</definedName>
    <definedName name="____DAT29">#REF!</definedName>
    <definedName name="____DAT3" localSheetId="3">#REF!</definedName>
    <definedName name="____DAT3" localSheetId="0">#REF!</definedName>
    <definedName name="____DAT3" localSheetId="1">#REF!</definedName>
    <definedName name="____DAT3" localSheetId="2">#REF!</definedName>
    <definedName name="____DAT3" localSheetId="5">#REF!</definedName>
    <definedName name="____DAT3" localSheetId="8">#REF!</definedName>
    <definedName name="____DAT3" localSheetId="10">#REF!</definedName>
    <definedName name="____DAT3" localSheetId="6">#REF!</definedName>
    <definedName name="____DAT3" localSheetId="9">#REF!</definedName>
    <definedName name="____DAT3" localSheetId="11">#REF!</definedName>
    <definedName name="____DAT3" localSheetId="7">#REF!</definedName>
    <definedName name="____DAT3">#REF!</definedName>
    <definedName name="____DAT30" localSheetId="3">#REF!</definedName>
    <definedName name="____DAT30" localSheetId="0">#REF!</definedName>
    <definedName name="____DAT30" localSheetId="1">#REF!</definedName>
    <definedName name="____DAT30" localSheetId="2">#REF!</definedName>
    <definedName name="____DAT30" localSheetId="5">#REF!</definedName>
    <definedName name="____DAT30" localSheetId="8">#REF!</definedName>
    <definedName name="____DAT30" localSheetId="10">#REF!</definedName>
    <definedName name="____DAT30" localSheetId="6">#REF!</definedName>
    <definedName name="____DAT30" localSheetId="9">#REF!</definedName>
    <definedName name="____DAT30" localSheetId="11">#REF!</definedName>
    <definedName name="____DAT30" localSheetId="7">#REF!</definedName>
    <definedName name="____DAT30">#REF!</definedName>
    <definedName name="____DAT31" localSheetId="3">#REF!</definedName>
    <definedName name="____DAT31" localSheetId="0">#REF!</definedName>
    <definedName name="____DAT31" localSheetId="1">#REF!</definedName>
    <definedName name="____DAT31" localSheetId="2">#REF!</definedName>
    <definedName name="____DAT31" localSheetId="5">#REF!</definedName>
    <definedName name="____DAT31" localSheetId="8">#REF!</definedName>
    <definedName name="____DAT31" localSheetId="10">#REF!</definedName>
    <definedName name="____DAT31" localSheetId="6">#REF!</definedName>
    <definedName name="____DAT31" localSheetId="9">#REF!</definedName>
    <definedName name="____DAT31" localSheetId="11">#REF!</definedName>
    <definedName name="____DAT31" localSheetId="7">#REF!</definedName>
    <definedName name="____DAT31">#REF!</definedName>
    <definedName name="____DAT32" localSheetId="3">#REF!</definedName>
    <definedName name="____DAT32" localSheetId="0">#REF!</definedName>
    <definedName name="____DAT32" localSheetId="1">#REF!</definedName>
    <definedName name="____DAT32" localSheetId="2">#REF!</definedName>
    <definedName name="____DAT32" localSheetId="5">#REF!</definedName>
    <definedName name="____DAT32" localSheetId="8">#REF!</definedName>
    <definedName name="____DAT32" localSheetId="10">#REF!</definedName>
    <definedName name="____DAT32" localSheetId="6">#REF!</definedName>
    <definedName name="____DAT32" localSheetId="9">#REF!</definedName>
    <definedName name="____DAT32" localSheetId="11">#REF!</definedName>
    <definedName name="____DAT32" localSheetId="7">#REF!</definedName>
    <definedName name="____DAT32">#REF!</definedName>
    <definedName name="____DAT33" localSheetId="3">#REF!</definedName>
    <definedName name="____DAT33" localSheetId="0">#REF!</definedName>
    <definedName name="____DAT33" localSheetId="1">#REF!</definedName>
    <definedName name="____DAT33" localSheetId="2">#REF!</definedName>
    <definedName name="____DAT33" localSheetId="5">#REF!</definedName>
    <definedName name="____DAT33" localSheetId="8">#REF!</definedName>
    <definedName name="____DAT33" localSheetId="10">#REF!</definedName>
    <definedName name="____DAT33" localSheetId="6">#REF!</definedName>
    <definedName name="____DAT33" localSheetId="9">#REF!</definedName>
    <definedName name="____DAT33" localSheetId="11">#REF!</definedName>
    <definedName name="____DAT33" localSheetId="7">#REF!</definedName>
    <definedName name="____DAT33">#REF!</definedName>
    <definedName name="____DAT34" localSheetId="3">#REF!</definedName>
    <definedName name="____DAT34" localSheetId="0">#REF!</definedName>
    <definedName name="____DAT34" localSheetId="1">#REF!</definedName>
    <definedName name="____DAT34" localSheetId="2">#REF!</definedName>
    <definedName name="____DAT34" localSheetId="5">#REF!</definedName>
    <definedName name="____DAT34" localSheetId="8">#REF!</definedName>
    <definedName name="____DAT34" localSheetId="10">#REF!</definedName>
    <definedName name="____DAT34" localSheetId="6">#REF!</definedName>
    <definedName name="____DAT34" localSheetId="9">#REF!</definedName>
    <definedName name="____DAT34" localSheetId="11">#REF!</definedName>
    <definedName name="____DAT34" localSheetId="7">#REF!</definedName>
    <definedName name="____DAT34">#REF!</definedName>
    <definedName name="____DAT35" localSheetId="3">#REF!</definedName>
    <definedName name="____DAT35" localSheetId="0">#REF!</definedName>
    <definedName name="____DAT35" localSheetId="1">#REF!</definedName>
    <definedName name="____DAT35" localSheetId="2">#REF!</definedName>
    <definedName name="____DAT35" localSheetId="5">#REF!</definedName>
    <definedName name="____DAT35" localSheetId="8">#REF!</definedName>
    <definedName name="____DAT35" localSheetId="10">#REF!</definedName>
    <definedName name="____DAT35" localSheetId="6">#REF!</definedName>
    <definedName name="____DAT35" localSheetId="9">#REF!</definedName>
    <definedName name="____DAT35" localSheetId="11">#REF!</definedName>
    <definedName name="____DAT35" localSheetId="7">#REF!</definedName>
    <definedName name="____DAT35">#REF!</definedName>
    <definedName name="____DAT36" localSheetId="3">#REF!</definedName>
    <definedName name="____DAT36" localSheetId="0">#REF!</definedName>
    <definedName name="____DAT36" localSheetId="1">#REF!</definedName>
    <definedName name="____DAT36" localSheetId="2">#REF!</definedName>
    <definedName name="____DAT36" localSheetId="5">#REF!</definedName>
    <definedName name="____DAT36" localSheetId="8">#REF!</definedName>
    <definedName name="____DAT36" localSheetId="10">#REF!</definedName>
    <definedName name="____DAT36" localSheetId="6">#REF!</definedName>
    <definedName name="____DAT36" localSheetId="9">#REF!</definedName>
    <definedName name="____DAT36" localSheetId="11">#REF!</definedName>
    <definedName name="____DAT36" localSheetId="7">#REF!</definedName>
    <definedName name="____DAT36">#REF!</definedName>
    <definedName name="____DAT37" localSheetId="3">#REF!</definedName>
    <definedName name="____DAT37" localSheetId="0">#REF!</definedName>
    <definedName name="____DAT37" localSheetId="1">#REF!</definedName>
    <definedName name="____DAT37" localSheetId="2">#REF!</definedName>
    <definedName name="____DAT37" localSheetId="5">#REF!</definedName>
    <definedName name="____DAT37" localSheetId="8">#REF!</definedName>
    <definedName name="____DAT37" localSheetId="10">#REF!</definedName>
    <definedName name="____DAT37" localSheetId="6">#REF!</definedName>
    <definedName name="____DAT37" localSheetId="9">#REF!</definedName>
    <definedName name="____DAT37" localSheetId="11">#REF!</definedName>
    <definedName name="____DAT37" localSheetId="7">#REF!</definedName>
    <definedName name="____DAT37">#REF!</definedName>
    <definedName name="____DAT38" localSheetId="3">#REF!</definedName>
    <definedName name="____DAT38" localSheetId="0">#REF!</definedName>
    <definedName name="____DAT38" localSheetId="1">#REF!</definedName>
    <definedName name="____DAT38" localSheetId="2">#REF!</definedName>
    <definedName name="____DAT38" localSheetId="5">#REF!</definedName>
    <definedName name="____DAT38" localSheetId="8">#REF!</definedName>
    <definedName name="____DAT38" localSheetId="10">#REF!</definedName>
    <definedName name="____DAT38" localSheetId="6">#REF!</definedName>
    <definedName name="____DAT38" localSheetId="9">#REF!</definedName>
    <definedName name="____DAT38" localSheetId="11">#REF!</definedName>
    <definedName name="____DAT38" localSheetId="7">#REF!</definedName>
    <definedName name="____DAT38">#REF!</definedName>
    <definedName name="____DAT39" localSheetId="3">#REF!</definedName>
    <definedName name="____DAT39" localSheetId="0">#REF!</definedName>
    <definedName name="____DAT39" localSheetId="1">#REF!</definedName>
    <definedName name="____DAT39" localSheetId="2">#REF!</definedName>
    <definedName name="____DAT39" localSheetId="5">#REF!</definedName>
    <definedName name="____DAT39" localSheetId="8">#REF!</definedName>
    <definedName name="____DAT39" localSheetId="10">#REF!</definedName>
    <definedName name="____DAT39" localSheetId="6">#REF!</definedName>
    <definedName name="____DAT39" localSheetId="9">#REF!</definedName>
    <definedName name="____DAT39" localSheetId="11">#REF!</definedName>
    <definedName name="____DAT39" localSheetId="7">#REF!</definedName>
    <definedName name="____DAT39">#REF!</definedName>
    <definedName name="____DAT4" localSheetId="3">#REF!</definedName>
    <definedName name="____DAT4" localSheetId="0">#REF!</definedName>
    <definedName name="____DAT4" localSheetId="1">#REF!</definedName>
    <definedName name="____DAT4" localSheetId="2">#REF!</definedName>
    <definedName name="____DAT4" localSheetId="5">#REF!</definedName>
    <definedName name="____DAT4" localSheetId="8">#REF!</definedName>
    <definedName name="____DAT4" localSheetId="10">#REF!</definedName>
    <definedName name="____DAT4" localSheetId="6">#REF!</definedName>
    <definedName name="____DAT4" localSheetId="9">#REF!</definedName>
    <definedName name="____DAT4" localSheetId="11">#REF!</definedName>
    <definedName name="____DAT4" localSheetId="7">#REF!</definedName>
    <definedName name="____DAT4">#REF!</definedName>
    <definedName name="____DAT40" localSheetId="3">#REF!</definedName>
    <definedName name="____DAT40" localSheetId="0">#REF!</definedName>
    <definedName name="____DAT40" localSheetId="1">#REF!</definedName>
    <definedName name="____DAT40" localSheetId="2">#REF!</definedName>
    <definedName name="____DAT40" localSheetId="5">#REF!</definedName>
    <definedName name="____DAT40" localSheetId="8">#REF!</definedName>
    <definedName name="____DAT40" localSheetId="10">#REF!</definedName>
    <definedName name="____DAT40" localSheetId="6">#REF!</definedName>
    <definedName name="____DAT40" localSheetId="9">#REF!</definedName>
    <definedName name="____DAT40" localSheetId="11">#REF!</definedName>
    <definedName name="____DAT40" localSheetId="7">#REF!</definedName>
    <definedName name="____DAT40">#REF!</definedName>
    <definedName name="____DAT41" localSheetId="3">#REF!</definedName>
    <definedName name="____DAT41" localSheetId="0">#REF!</definedName>
    <definedName name="____DAT41" localSheetId="1">#REF!</definedName>
    <definedName name="____DAT41" localSheetId="2">#REF!</definedName>
    <definedName name="____DAT41" localSheetId="5">#REF!</definedName>
    <definedName name="____DAT41" localSheetId="8">#REF!</definedName>
    <definedName name="____DAT41" localSheetId="10">#REF!</definedName>
    <definedName name="____DAT41" localSheetId="6">#REF!</definedName>
    <definedName name="____DAT41" localSheetId="9">#REF!</definedName>
    <definedName name="____DAT41" localSheetId="11">#REF!</definedName>
    <definedName name="____DAT41" localSheetId="7">#REF!</definedName>
    <definedName name="____DAT41">#REF!</definedName>
    <definedName name="____DAT42" localSheetId="3">#REF!</definedName>
    <definedName name="____DAT42" localSheetId="0">#REF!</definedName>
    <definedName name="____DAT42" localSheetId="1">#REF!</definedName>
    <definedName name="____DAT42" localSheetId="2">#REF!</definedName>
    <definedName name="____DAT42" localSheetId="5">#REF!</definedName>
    <definedName name="____DAT42" localSheetId="8">#REF!</definedName>
    <definedName name="____DAT42" localSheetId="10">#REF!</definedName>
    <definedName name="____DAT42" localSheetId="6">#REF!</definedName>
    <definedName name="____DAT42" localSheetId="9">#REF!</definedName>
    <definedName name="____DAT42" localSheetId="11">#REF!</definedName>
    <definedName name="____DAT42" localSheetId="7">#REF!</definedName>
    <definedName name="____DAT42">#REF!</definedName>
    <definedName name="____DAT43" localSheetId="3">#REF!</definedName>
    <definedName name="____DAT43" localSheetId="0">#REF!</definedName>
    <definedName name="____DAT43" localSheetId="1">#REF!</definedName>
    <definedName name="____DAT43" localSheetId="2">#REF!</definedName>
    <definedName name="____DAT43" localSheetId="5">#REF!</definedName>
    <definedName name="____DAT43" localSheetId="8">#REF!</definedName>
    <definedName name="____DAT43" localSheetId="10">#REF!</definedName>
    <definedName name="____DAT43" localSheetId="6">#REF!</definedName>
    <definedName name="____DAT43" localSheetId="9">#REF!</definedName>
    <definedName name="____DAT43" localSheetId="11">#REF!</definedName>
    <definedName name="____DAT43" localSheetId="7">#REF!</definedName>
    <definedName name="____DAT43">#REF!</definedName>
    <definedName name="____DAT44" localSheetId="3">#REF!</definedName>
    <definedName name="____DAT44" localSheetId="0">#REF!</definedName>
    <definedName name="____DAT44" localSheetId="1">#REF!</definedName>
    <definedName name="____DAT44" localSheetId="2">#REF!</definedName>
    <definedName name="____DAT44" localSheetId="5">#REF!</definedName>
    <definedName name="____DAT44" localSheetId="8">#REF!</definedName>
    <definedName name="____DAT44" localSheetId="10">#REF!</definedName>
    <definedName name="____DAT44" localSheetId="6">#REF!</definedName>
    <definedName name="____DAT44" localSheetId="9">#REF!</definedName>
    <definedName name="____DAT44" localSheetId="11">#REF!</definedName>
    <definedName name="____DAT44" localSheetId="7">#REF!</definedName>
    <definedName name="____DAT44">#REF!</definedName>
    <definedName name="____DAT45" localSheetId="3">#REF!</definedName>
    <definedName name="____DAT45" localSheetId="0">#REF!</definedName>
    <definedName name="____DAT45" localSheetId="1">#REF!</definedName>
    <definedName name="____DAT45" localSheetId="2">#REF!</definedName>
    <definedName name="____DAT45" localSheetId="5">#REF!</definedName>
    <definedName name="____DAT45" localSheetId="8">#REF!</definedName>
    <definedName name="____DAT45" localSheetId="10">#REF!</definedName>
    <definedName name="____DAT45" localSheetId="6">#REF!</definedName>
    <definedName name="____DAT45" localSheetId="9">#REF!</definedName>
    <definedName name="____DAT45" localSheetId="11">#REF!</definedName>
    <definedName name="____DAT45" localSheetId="7">#REF!</definedName>
    <definedName name="____DAT45">#REF!</definedName>
    <definedName name="____DAT5" localSheetId="3">#REF!</definedName>
    <definedName name="____DAT5" localSheetId="0">#REF!</definedName>
    <definedName name="____DAT5" localSheetId="1">#REF!</definedName>
    <definedName name="____DAT5" localSheetId="2">#REF!</definedName>
    <definedName name="____DAT5" localSheetId="5">#REF!</definedName>
    <definedName name="____DAT5" localSheetId="8">#REF!</definedName>
    <definedName name="____DAT5" localSheetId="10">#REF!</definedName>
    <definedName name="____DAT5" localSheetId="6">#REF!</definedName>
    <definedName name="____DAT5" localSheetId="9">#REF!</definedName>
    <definedName name="____DAT5" localSheetId="11">#REF!</definedName>
    <definedName name="____DAT5" localSheetId="7">#REF!</definedName>
    <definedName name="____DAT5">#REF!</definedName>
    <definedName name="____DAT6" localSheetId="3">#REF!</definedName>
    <definedName name="____DAT6" localSheetId="0">#REF!</definedName>
    <definedName name="____DAT6" localSheetId="1">#REF!</definedName>
    <definedName name="____DAT6" localSheetId="2">#REF!</definedName>
    <definedName name="____DAT6" localSheetId="5">#REF!</definedName>
    <definedName name="____DAT6" localSheetId="8">#REF!</definedName>
    <definedName name="____DAT6" localSheetId="10">#REF!</definedName>
    <definedName name="____DAT6" localSheetId="6">#REF!</definedName>
    <definedName name="____DAT6" localSheetId="9">#REF!</definedName>
    <definedName name="____DAT6" localSheetId="11">#REF!</definedName>
    <definedName name="____DAT6" localSheetId="7">#REF!</definedName>
    <definedName name="____DAT6">#REF!</definedName>
    <definedName name="____DAT7" localSheetId="3">#REF!</definedName>
    <definedName name="____DAT7" localSheetId="0">#REF!</definedName>
    <definedName name="____DAT7" localSheetId="1">#REF!</definedName>
    <definedName name="____DAT7" localSheetId="2">#REF!</definedName>
    <definedName name="____DAT7" localSheetId="5">#REF!</definedName>
    <definedName name="____DAT7" localSheetId="8">#REF!</definedName>
    <definedName name="____DAT7" localSheetId="10">#REF!</definedName>
    <definedName name="____DAT7" localSheetId="6">#REF!</definedName>
    <definedName name="____DAT7" localSheetId="9">#REF!</definedName>
    <definedName name="____DAT7" localSheetId="11">#REF!</definedName>
    <definedName name="____DAT7" localSheetId="7">#REF!</definedName>
    <definedName name="____DAT7">#REF!</definedName>
    <definedName name="____DAT8" localSheetId="3">#REF!</definedName>
    <definedName name="____DAT8" localSheetId="0">#REF!</definedName>
    <definedName name="____DAT8" localSheetId="1">#REF!</definedName>
    <definedName name="____DAT8" localSheetId="2">#REF!</definedName>
    <definedName name="____DAT8" localSheetId="5">#REF!</definedName>
    <definedName name="____DAT8" localSheetId="8">#REF!</definedName>
    <definedName name="____DAT8" localSheetId="10">#REF!</definedName>
    <definedName name="____DAT8" localSheetId="6">#REF!</definedName>
    <definedName name="____DAT8" localSheetId="9">#REF!</definedName>
    <definedName name="____DAT8" localSheetId="11">#REF!</definedName>
    <definedName name="____DAT8" localSheetId="7">#REF!</definedName>
    <definedName name="____DAT8">#REF!</definedName>
    <definedName name="____DAT9" localSheetId="3">#REF!</definedName>
    <definedName name="____DAT9" localSheetId="0">#REF!</definedName>
    <definedName name="____DAT9" localSheetId="1">#REF!</definedName>
    <definedName name="____DAT9" localSheetId="2">#REF!</definedName>
    <definedName name="____DAT9" localSheetId="5">#REF!</definedName>
    <definedName name="____DAT9" localSheetId="8">#REF!</definedName>
    <definedName name="____DAT9" localSheetId="10">#REF!</definedName>
    <definedName name="____DAT9" localSheetId="6">#REF!</definedName>
    <definedName name="____DAT9" localSheetId="9">#REF!</definedName>
    <definedName name="____DAT9" localSheetId="11">#REF!</definedName>
    <definedName name="____DAT9" localSheetId="7">#REF!</definedName>
    <definedName name="____DAT9">#REF!</definedName>
    <definedName name="____FC" localSheetId="3">#REF!</definedName>
    <definedName name="____FC" localSheetId="0">#REF!</definedName>
    <definedName name="____FC" localSheetId="1">#REF!</definedName>
    <definedName name="____FC" localSheetId="2">#REF!</definedName>
    <definedName name="____FC" localSheetId="5">#REF!</definedName>
    <definedName name="____FC" localSheetId="8">#REF!</definedName>
    <definedName name="____FC" localSheetId="10">#REF!</definedName>
    <definedName name="____FC" localSheetId="6">#REF!</definedName>
    <definedName name="____FC" localSheetId="9">#REF!</definedName>
    <definedName name="____FC" localSheetId="11">#REF!</definedName>
    <definedName name="____FC" localSheetId="7">#REF!</definedName>
    <definedName name="____FC">#REF!</definedName>
    <definedName name="___DAT1" localSheetId="3">#REF!</definedName>
    <definedName name="___DAT1" localSheetId="0">#REF!</definedName>
    <definedName name="___DAT1" localSheetId="1">#REF!</definedName>
    <definedName name="___DAT1" localSheetId="2">#REF!</definedName>
    <definedName name="___DAT1" localSheetId="5">#REF!</definedName>
    <definedName name="___DAT1" localSheetId="8">#REF!</definedName>
    <definedName name="___DAT1" localSheetId="10">#REF!</definedName>
    <definedName name="___DAT1" localSheetId="6">#REF!</definedName>
    <definedName name="___DAT1" localSheetId="9">#REF!</definedName>
    <definedName name="___DAT1" localSheetId="11">#REF!</definedName>
    <definedName name="___DAT1" localSheetId="7">#REF!</definedName>
    <definedName name="___DAT1">#REF!</definedName>
    <definedName name="___DAT10" localSheetId="3">#REF!</definedName>
    <definedName name="___DAT10" localSheetId="0">#REF!</definedName>
    <definedName name="___DAT10" localSheetId="1">#REF!</definedName>
    <definedName name="___DAT10" localSheetId="2">#REF!</definedName>
    <definedName name="___DAT10" localSheetId="5">#REF!</definedName>
    <definedName name="___DAT10" localSheetId="8">#REF!</definedName>
    <definedName name="___DAT10" localSheetId="10">#REF!</definedName>
    <definedName name="___DAT10" localSheetId="6">#REF!</definedName>
    <definedName name="___DAT10" localSheetId="9">#REF!</definedName>
    <definedName name="___DAT10" localSheetId="11">#REF!</definedName>
    <definedName name="___DAT10" localSheetId="7">#REF!</definedName>
    <definedName name="___DAT10">#REF!</definedName>
    <definedName name="___DAT11" localSheetId="3">#REF!</definedName>
    <definedName name="___DAT11" localSheetId="0">#REF!</definedName>
    <definedName name="___DAT11" localSheetId="1">#REF!</definedName>
    <definedName name="___DAT11" localSheetId="2">#REF!</definedName>
    <definedName name="___DAT11" localSheetId="5">#REF!</definedName>
    <definedName name="___DAT11" localSheetId="8">#REF!</definedName>
    <definedName name="___DAT11" localSheetId="10">#REF!</definedName>
    <definedName name="___DAT11" localSheetId="6">#REF!</definedName>
    <definedName name="___DAT11" localSheetId="9">#REF!</definedName>
    <definedName name="___DAT11" localSheetId="11">#REF!</definedName>
    <definedName name="___DAT11" localSheetId="7">#REF!</definedName>
    <definedName name="___DAT11">#REF!</definedName>
    <definedName name="___DAT12" localSheetId="3">#REF!</definedName>
    <definedName name="___DAT12" localSheetId="0">#REF!</definedName>
    <definedName name="___DAT12" localSheetId="1">#REF!</definedName>
    <definedName name="___DAT12" localSheetId="2">#REF!</definedName>
    <definedName name="___DAT12" localSheetId="5">#REF!</definedName>
    <definedName name="___DAT12" localSheetId="8">#REF!</definedName>
    <definedName name="___DAT12" localSheetId="10">#REF!</definedName>
    <definedName name="___DAT12" localSheetId="6">#REF!</definedName>
    <definedName name="___DAT12" localSheetId="9">#REF!</definedName>
    <definedName name="___DAT12" localSheetId="11">#REF!</definedName>
    <definedName name="___DAT12" localSheetId="7">#REF!</definedName>
    <definedName name="___DAT12">#REF!</definedName>
    <definedName name="___DAT13" localSheetId="3">#REF!</definedName>
    <definedName name="___DAT13" localSheetId="0">#REF!</definedName>
    <definedName name="___DAT13" localSheetId="1">#REF!</definedName>
    <definedName name="___DAT13" localSheetId="2">#REF!</definedName>
    <definedName name="___DAT13" localSheetId="5">#REF!</definedName>
    <definedName name="___DAT13" localSheetId="8">#REF!</definedName>
    <definedName name="___DAT13" localSheetId="10">#REF!</definedName>
    <definedName name="___DAT13" localSheetId="6">#REF!</definedName>
    <definedName name="___DAT13" localSheetId="9">#REF!</definedName>
    <definedName name="___DAT13" localSheetId="11">#REF!</definedName>
    <definedName name="___DAT13" localSheetId="7">#REF!</definedName>
    <definedName name="___DAT13">#REF!</definedName>
    <definedName name="___DAT14" localSheetId="3">#REF!</definedName>
    <definedName name="___DAT14" localSheetId="0">#REF!</definedName>
    <definedName name="___DAT14" localSheetId="1">#REF!</definedName>
    <definedName name="___DAT14" localSheetId="2">#REF!</definedName>
    <definedName name="___DAT14" localSheetId="5">#REF!</definedName>
    <definedName name="___DAT14" localSheetId="8">#REF!</definedName>
    <definedName name="___DAT14" localSheetId="10">#REF!</definedName>
    <definedName name="___DAT14" localSheetId="6">#REF!</definedName>
    <definedName name="___DAT14" localSheetId="9">#REF!</definedName>
    <definedName name="___DAT14" localSheetId="11">#REF!</definedName>
    <definedName name="___DAT14" localSheetId="7">#REF!</definedName>
    <definedName name="___DAT14">#REF!</definedName>
    <definedName name="___DAT15" localSheetId="3">#REF!</definedName>
    <definedName name="___DAT15" localSheetId="0">#REF!</definedName>
    <definedName name="___DAT15" localSheetId="1">#REF!</definedName>
    <definedName name="___DAT15" localSheetId="2">#REF!</definedName>
    <definedName name="___DAT15" localSheetId="5">#REF!</definedName>
    <definedName name="___DAT15" localSheetId="8">#REF!</definedName>
    <definedName name="___DAT15" localSheetId="10">#REF!</definedName>
    <definedName name="___DAT15" localSheetId="6">#REF!</definedName>
    <definedName name="___DAT15" localSheetId="9">#REF!</definedName>
    <definedName name="___DAT15" localSheetId="11">#REF!</definedName>
    <definedName name="___DAT15" localSheetId="7">#REF!</definedName>
    <definedName name="___DAT15">#REF!</definedName>
    <definedName name="___DAT16" localSheetId="3">#REF!</definedName>
    <definedName name="___DAT16" localSheetId="0">#REF!</definedName>
    <definedName name="___DAT16" localSheetId="1">#REF!</definedName>
    <definedName name="___DAT16" localSheetId="2">#REF!</definedName>
    <definedName name="___DAT16" localSheetId="5">#REF!</definedName>
    <definedName name="___DAT16" localSheetId="8">#REF!</definedName>
    <definedName name="___DAT16" localSheetId="10">#REF!</definedName>
    <definedName name="___DAT16" localSheetId="6">#REF!</definedName>
    <definedName name="___DAT16" localSheetId="9">#REF!</definedName>
    <definedName name="___DAT16" localSheetId="11">#REF!</definedName>
    <definedName name="___DAT16" localSheetId="7">#REF!</definedName>
    <definedName name="___DAT16">#REF!</definedName>
    <definedName name="___DAT17" localSheetId="3">#REF!</definedName>
    <definedName name="___DAT17" localSheetId="0">#REF!</definedName>
    <definedName name="___DAT17" localSheetId="1">#REF!</definedName>
    <definedName name="___DAT17" localSheetId="2">#REF!</definedName>
    <definedName name="___DAT17" localSheetId="5">#REF!</definedName>
    <definedName name="___DAT17" localSheetId="8">#REF!</definedName>
    <definedName name="___DAT17" localSheetId="10">#REF!</definedName>
    <definedName name="___DAT17" localSheetId="6">#REF!</definedName>
    <definedName name="___DAT17" localSheetId="9">#REF!</definedName>
    <definedName name="___DAT17" localSheetId="11">#REF!</definedName>
    <definedName name="___DAT17" localSheetId="7">#REF!</definedName>
    <definedName name="___DAT17">#REF!</definedName>
    <definedName name="___DAT18" localSheetId="3">#REF!</definedName>
    <definedName name="___DAT18" localSheetId="0">#REF!</definedName>
    <definedName name="___DAT18" localSheetId="1">#REF!</definedName>
    <definedName name="___DAT18" localSheetId="2">#REF!</definedName>
    <definedName name="___DAT18" localSheetId="5">#REF!</definedName>
    <definedName name="___DAT18" localSheetId="8">#REF!</definedName>
    <definedName name="___DAT18" localSheetId="10">#REF!</definedName>
    <definedName name="___DAT18" localSheetId="6">#REF!</definedName>
    <definedName name="___DAT18" localSheetId="9">#REF!</definedName>
    <definedName name="___DAT18" localSheetId="11">#REF!</definedName>
    <definedName name="___DAT18" localSheetId="7">#REF!</definedName>
    <definedName name="___DAT18">#REF!</definedName>
    <definedName name="___DAT19" localSheetId="3">#REF!</definedName>
    <definedName name="___DAT19" localSheetId="0">#REF!</definedName>
    <definedName name="___DAT19" localSheetId="1">#REF!</definedName>
    <definedName name="___DAT19" localSheetId="2">#REF!</definedName>
    <definedName name="___DAT19" localSheetId="5">#REF!</definedName>
    <definedName name="___DAT19" localSheetId="8">#REF!</definedName>
    <definedName name="___DAT19" localSheetId="10">#REF!</definedName>
    <definedName name="___DAT19" localSheetId="6">#REF!</definedName>
    <definedName name="___DAT19" localSheetId="9">#REF!</definedName>
    <definedName name="___DAT19" localSheetId="11">#REF!</definedName>
    <definedName name="___DAT19" localSheetId="7">#REF!</definedName>
    <definedName name="___DAT19">#REF!</definedName>
    <definedName name="___DAT2" localSheetId="3">#REF!</definedName>
    <definedName name="___DAT2" localSheetId="0">#REF!</definedName>
    <definedName name="___DAT2" localSheetId="1">#REF!</definedName>
    <definedName name="___DAT2" localSheetId="2">#REF!</definedName>
    <definedName name="___DAT2" localSheetId="5">#REF!</definedName>
    <definedName name="___DAT2" localSheetId="8">#REF!</definedName>
    <definedName name="___DAT2" localSheetId="10">#REF!</definedName>
    <definedName name="___DAT2" localSheetId="6">#REF!</definedName>
    <definedName name="___DAT2" localSheetId="9">#REF!</definedName>
    <definedName name="___DAT2" localSheetId="11">#REF!</definedName>
    <definedName name="___DAT2" localSheetId="7">#REF!</definedName>
    <definedName name="___DAT2">#REF!</definedName>
    <definedName name="___DAT20" localSheetId="3">#REF!</definedName>
    <definedName name="___DAT20" localSheetId="0">#REF!</definedName>
    <definedName name="___DAT20" localSheetId="1">#REF!</definedName>
    <definedName name="___DAT20" localSheetId="2">#REF!</definedName>
    <definedName name="___DAT20" localSheetId="5">#REF!</definedName>
    <definedName name="___DAT20" localSheetId="8">#REF!</definedName>
    <definedName name="___DAT20" localSheetId="10">#REF!</definedName>
    <definedName name="___DAT20" localSheetId="6">#REF!</definedName>
    <definedName name="___DAT20" localSheetId="9">#REF!</definedName>
    <definedName name="___DAT20" localSheetId="11">#REF!</definedName>
    <definedName name="___DAT20" localSheetId="7">#REF!</definedName>
    <definedName name="___DAT20">#REF!</definedName>
    <definedName name="___DAT21" localSheetId="3">#REF!</definedName>
    <definedName name="___DAT21" localSheetId="0">#REF!</definedName>
    <definedName name="___DAT21" localSheetId="1">#REF!</definedName>
    <definedName name="___DAT21" localSheetId="2">#REF!</definedName>
    <definedName name="___DAT21" localSheetId="5">#REF!</definedName>
    <definedName name="___DAT21" localSheetId="8">#REF!</definedName>
    <definedName name="___DAT21" localSheetId="10">#REF!</definedName>
    <definedName name="___DAT21" localSheetId="6">#REF!</definedName>
    <definedName name="___DAT21" localSheetId="9">#REF!</definedName>
    <definedName name="___DAT21" localSheetId="11">#REF!</definedName>
    <definedName name="___DAT21" localSheetId="7">#REF!</definedName>
    <definedName name="___DAT21">#REF!</definedName>
    <definedName name="___DAT22" localSheetId="3">#REF!</definedName>
    <definedName name="___DAT22" localSheetId="0">#REF!</definedName>
    <definedName name="___DAT22" localSheetId="1">#REF!</definedName>
    <definedName name="___DAT22" localSheetId="2">#REF!</definedName>
    <definedName name="___DAT22" localSheetId="5">#REF!</definedName>
    <definedName name="___DAT22" localSheetId="8">#REF!</definedName>
    <definedName name="___DAT22" localSheetId="10">#REF!</definedName>
    <definedName name="___DAT22" localSheetId="6">#REF!</definedName>
    <definedName name="___DAT22" localSheetId="9">#REF!</definedName>
    <definedName name="___DAT22" localSheetId="11">#REF!</definedName>
    <definedName name="___DAT22" localSheetId="7">#REF!</definedName>
    <definedName name="___DAT22">#REF!</definedName>
    <definedName name="___DAT23" localSheetId="3">#REF!</definedName>
    <definedName name="___DAT23" localSheetId="0">#REF!</definedName>
    <definedName name="___DAT23" localSheetId="1">#REF!</definedName>
    <definedName name="___DAT23" localSheetId="2">#REF!</definedName>
    <definedName name="___DAT23" localSheetId="5">#REF!</definedName>
    <definedName name="___DAT23" localSheetId="8">#REF!</definedName>
    <definedName name="___DAT23" localSheetId="10">#REF!</definedName>
    <definedName name="___DAT23" localSheetId="6">#REF!</definedName>
    <definedName name="___DAT23" localSheetId="9">#REF!</definedName>
    <definedName name="___DAT23" localSheetId="11">#REF!</definedName>
    <definedName name="___DAT23" localSheetId="7">#REF!</definedName>
    <definedName name="___DAT23">#REF!</definedName>
    <definedName name="___DAT24" localSheetId="3">#REF!</definedName>
    <definedName name="___DAT24" localSheetId="0">#REF!</definedName>
    <definedName name="___DAT24" localSheetId="1">#REF!</definedName>
    <definedName name="___DAT24" localSheetId="2">#REF!</definedName>
    <definedName name="___DAT24" localSheetId="5">#REF!</definedName>
    <definedName name="___DAT24" localSheetId="8">#REF!</definedName>
    <definedName name="___DAT24" localSheetId="10">#REF!</definedName>
    <definedName name="___DAT24" localSheetId="6">#REF!</definedName>
    <definedName name="___DAT24" localSheetId="9">#REF!</definedName>
    <definedName name="___DAT24" localSheetId="11">#REF!</definedName>
    <definedName name="___DAT24" localSheetId="7">#REF!</definedName>
    <definedName name="___DAT24">#REF!</definedName>
    <definedName name="___DAT25" localSheetId="3">#REF!</definedName>
    <definedName name="___DAT25" localSheetId="0">#REF!</definedName>
    <definedName name="___DAT25" localSheetId="1">#REF!</definedName>
    <definedName name="___DAT25" localSheetId="2">#REF!</definedName>
    <definedName name="___DAT25" localSheetId="5">#REF!</definedName>
    <definedName name="___DAT25" localSheetId="8">#REF!</definedName>
    <definedName name="___DAT25" localSheetId="10">#REF!</definedName>
    <definedName name="___DAT25" localSheetId="6">#REF!</definedName>
    <definedName name="___DAT25" localSheetId="9">#REF!</definedName>
    <definedName name="___DAT25" localSheetId="11">#REF!</definedName>
    <definedName name="___DAT25" localSheetId="7">#REF!</definedName>
    <definedName name="___DAT25">#REF!</definedName>
    <definedName name="___DAT26" localSheetId="3">#REF!</definedName>
    <definedName name="___DAT26" localSheetId="0">#REF!</definedName>
    <definedName name="___DAT26" localSheetId="1">#REF!</definedName>
    <definedName name="___DAT26" localSheetId="2">#REF!</definedName>
    <definedName name="___DAT26" localSheetId="5">#REF!</definedName>
    <definedName name="___DAT26" localSheetId="8">#REF!</definedName>
    <definedName name="___DAT26" localSheetId="10">#REF!</definedName>
    <definedName name="___DAT26" localSheetId="6">#REF!</definedName>
    <definedName name="___DAT26" localSheetId="9">#REF!</definedName>
    <definedName name="___DAT26" localSheetId="11">#REF!</definedName>
    <definedName name="___DAT26" localSheetId="7">#REF!</definedName>
    <definedName name="___DAT26">#REF!</definedName>
    <definedName name="___DAT27" localSheetId="3">#REF!</definedName>
    <definedName name="___DAT27" localSheetId="0">#REF!</definedName>
    <definedName name="___DAT27" localSheetId="1">#REF!</definedName>
    <definedName name="___DAT27" localSheetId="2">#REF!</definedName>
    <definedName name="___DAT27" localSheetId="5">#REF!</definedName>
    <definedName name="___DAT27" localSheetId="8">#REF!</definedName>
    <definedName name="___DAT27" localSheetId="10">#REF!</definedName>
    <definedName name="___DAT27" localSheetId="6">#REF!</definedName>
    <definedName name="___DAT27" localSheetId="9">#REF!</definedName>
    <definedName name="___DAT27" localSheetId="11">#REF!</definedName>
    <definedName name="___DAT27" localSheetId="7">#REF!</definedName>
    <definedName name="___DAT27">#REF!</definedName>
    <definedName name="___DAT28" localSheetId="3">#REF!</definedName>
    <definedName name="___DAT28" localSheetId="0">#REF!</definedName>
    <definedName name="___DAT28" localSheetId="1">#REF!</definedName>
    <definedName name="___DAT28" localSheetId="2">#REF!</definedName>
    <definedName name="___DAT28" localSheetId="5">#REF!</definedName>
    <definedName name="___DAT28" localSheetId="8">#REF!</definedName>
    <definedName name="___DAT28" localSheetId="10">#REF!</definedName>
    <definedName name="___DAT28" localSheetId="6">#REF!</definedName>
    <definedName name="___DAT28" localSheetId="9">#REF!</definedName>
    <definedName name="___DAT28" localSheetId="11">#REF!</definedName>
    <definedName name="___DAT28" localSheetId="7">#REF!</definedName>
    <definedName name="___DAT28">#REF!</definedName>
    <definedName name="___DAT29" localSheetId="3">#REF!</definedName>
    <definedName name="___DAT29" localSheetId="0">#REF!</definedName>
    <definedName name="___DAT29" localSheetId="1">#REF!</definedName>
    <definedName name="___DAT29" localSheetId="2">#REF!</definedName>
    <definedName name="___DAT29" localSheetId="5">#REF!</definedName>
    <definedName name="___DAT29" localSheetId="8">#REF!</definedName>
    <definedName name="___DAT29" localSheetId="10">#REF!</definedName>
    <definedName name="___DAT29" localSheetId="6">#REF!</definedName>
    <definedName name="___DAT29" localSheetId="9">#REF!</definedName>
    <definedName name="___DAT29" localSheetId="11">#REF!</definedName>
    <definedName name="___DAT29" localSheetId="7">#REF!</definedName>
    <definedName name="___DAT29">#REF!</definedName>
    <definedName name="___DAT3" localSheetId="3">#REF!</definedName>
    <definedName name="___DAT3" localSheetId="0">#REF!</definedName>
    <definedName name="___DAT3" localSheetId="1">#REF!</definedName>
    <definedName name="___DAT3" localSheetId="2">#REF!</definedName>
    <definedName name="___DAT3" localSheetId="5">#REF!</definedName>
    <definedName name="___DAT3" localSheetId="8">#REF!</definedName>
    <definedName name="___DAT3" localSheetId="10">#REF!</definedName>
    <definedName name="___DAT3" localSheetId="6">#REF!</definedName>
    <definedName name="___DAT3" localSheetId="9">#REF!</definedName>
    <definedName name="___DAT3" localSheetId="11">#REF!</definedName>
    <definedName name="___DAT3" localSheetId="7">#REF!</definedName>
    <definedName name="___DAT3">#REF!</definedName>
    <definedName name="___DAT30" localSheetId="3">#REF!</definedName>
    <definedName name="___DAT30" localSheetId="0">#REF!</definedName>
    <definedName name="___DAT30" localSheetId="1">#REF!</definedName>
    <definedName name="___DAT30" localSheetId="2">#REF!</definedName>
    <definedName name="___DAT30" localSheetId="5">#REF!</definedName>
    <definedName name="___DAT30" localSheetId="8">#REF!</definedName>
    <definedName name="___DAT30" localSheetId="10">#REF!</definedName>
    <definedName name="___DAT30" localSheetId="6">#REF!</definedName>
    <definedName name="___DAT30" localSheetId="9">#REF!</definedName>
    <definedName name="___DAT30" localSheetId="11">#REF!</definedName>
    <definedName name="___DAT30" localSheetId="7">#REF!</definedName>
    <definedName name="___DAT30">#REF!</definedName>
    <definedName name="___DAT31" localSheetId="3">#REF!</definedName>
    <definedName name="___DAT31" localSheetId="0">#REF!</definedName>
    <definedName name="___DAT31" localSheetId="1">#REF!</definedName>
    <definedName name="___DAT31" localSheetId="2">#REF!</definedName>
    <definedName name="___DAT31" localSheetId="5">#REF!</definedName>
    <definedName name="___DAT31" localSheetId="8">#REF!</definedName>
    <definedName name="___DAT31" localSheetId="10">#REF!</definedName>
    <definedName name="___DAT31" localSheetId="6">#REF!</definedName>
    <definedName name="___DAT31" localSheetId="9">#REF!</definedName>
    <definedName name="___DAT31" localSheetId="11">#REF!</definedName>
    <definedName name="___DAT31" localSheetId="7">#REF!</definedName>
    <definedName name="___DAT31">#REF!</definedName>
    <definedName name="___DAT32" localSheetId="3">#REF!</definedName>
    <definedName name="___DAT32" localSheetId="0">#REF!</definedName>
    <definedName name="___DAT32" localSheetId="1">#REF!</definedName>
    <definedName name="___DAT32" localSheetId="2">#REF!</definedName>
    <definedName name="___DAT32" localSheetId="5">#REF!</definedName>
    <definedName name="___DAT32" localSheetId="8">#REF!</definedName>
    <definedName name="___DAT32" localSheetId="10">#REF!</definedName>
    <definedName name="___DAT32" localSheetId="6">#REF!</definedName>
    <definedName name="___DAT32" localSheetId="9">#REF!</definedName>
    <definedName name="___DAT32" localSheetId="11">#REF!</definedName>
    <definedName name="___DAT32" localSheetId="7">#REF!</definedName>
    <definedName name="___DAT32">#REF!</definedName>
    <definedName name="___DAT33" localSheetId="3">#REF!</definedName>
    <definedName name="___DAT33" localSheetId="0">#REF!</definedName>
    <definedName name="___DAT33" localSheetId="1">#REF!</definedName>
    <definedName name="___DAT33" localSheetId="2">#REF!</definedName>
    <definedName name="___DAT33" localSheetId="5">#REF!</definedName>
    <definedName name="___DAT33" localSheetId="8">#REF!</definedName>
    <definedName name="___DAT33" localSheetId="10">#REF!</definedName>
    <definedName name="___DAT33" localSheetId="6">#REF!</definedName>
    <definedName name="___DAT33" localSheetId="9">#REF!</definedName>
    <definedName name="___DAT33" localSheetId="11">#REF!</definedName>
    <definedName name="___DAT33" localSheetId="7">#REF!</definedName>
    <definedName name="___DAT33">#REF!</definedName>
    <definedName name="___DAT34" localSheetId="3">#REF!</definedName>
    <definedName name="___DAT34" localSheetId="0">#REF!</definedName>
    <definedName name="___DAT34" localSheetId="1">#REF!</definedName>
    <definedName name="___DAT34" localSheetId="2">#REF!</definedName>
    <definedName name="___DAT34" localSheetId="5">#REF!</definedName>
    <definedName name="___DAT34" localSheetId="8">#REF!</definedName>
    <definedName name="___DAT34" localSheetId="10">#REF!</definedName>
    <definedName name="___DAT34" localSheetId="6">#REF!</definedName>
    <definedName name="___DAT34" localSheetId="9">#REF!</definedName>
    <definedName name="___DAT34" localSheetId="11">#REF!</definedName>
    <definedName name="___DAT34" localSheetId="7">#REF!</definedName>
    <definedName name="___DAT34">#REF!</definedName>
    <definedName name="___DAT35" localSheetId="3">#REF!</definedName>
    <definedName name="___DAT35" localSheetId="0">#REF!</definedName>
    <definedName name="___DAT35" localSheetId="1">#REF!</definedName>
    <definedName name="___DAT35" localSheetId="2">#REF!</definedName>
    <definedName name="___DAT35" localSheetId="5">#REF!</definedName>
    <definedName name="___DAT35" localSheetId="8">#REF!</definedName>
    <definedName name="___DAT35" localSheetId="10">#REF!</definedName>
    <definedName name="___DAT35" localSheetId="6">#REF!</definedName>
    <definedName name="___DAT35" localSheetId="9">#REF!</definedName>
    <definedName name="___DAT35" localSheetId="11">#REF!</definedName>
    <definedName name="___DAT35" localSheetId="7">#REF!</definedName>
    <definedName name="___DAT35">#REF!</definedName>
    <definedName name="___DAT36" localSheetId="3">#REF!</definedName>
    <definedName name="___DAT36" localSheetId="0">#REF!</definedName>
    <definedName name="___DAT36" localSheetId="1">#REF!</definedName>
    <definedName name="___DAT36" localSheetId="2">#REF!</definedName>
    <definedName name="___DAT36" localSheetId="5">#REF!</definedName>
    <definedName name="___DAT36" localSheetId="8">#REF!</definedName>
    <definedName name="___DAT36" localSheetId="10">#REF!</definedName>
    <definedName name="___DAT36" localSheetId="6">#REF!</definedName>
    <definedName name="___DAT36" localSheetId="9">#REF!</definedName>
    <definedName name="___DAT36" localSheetId="11">#REF!</definedName>
    <definedName name="___DAT36" localSheetId="7">#REF!</definedName>
    <definedName name="___DAT36">#REF!</definedName>
    <definedName name="___DAT37" localSheetId="3">#REF!</definedName>
    <definedName name="___DAT37" localSheetId="0">#REF!</definedName>
    <definedName name="___DAT37" localSheetId="1">#REF!</definedName>
    <definedName name="___DAT37" localSheetId="2">#REF!</definedName>
    <definedName name="___DAT37" localSheetId="5">#REF!</definedName>
    <definedName name="___DAT37" localSheetId="8">#REF!</definedName>
    <definedName name="___DAT37" localSheetId="10">#REF!</definedName>
    <definedName name="___DAT37" localSheetId="6">#REF!</definedName>
    <definedName name="___DAT37" localSheetId="9">#REF!</definedName>
    <definedName name="___DAT37" localSheetId="11">#REF!</definedName>
    <definedName name="___DAT37" localSheetId="7">#REF!</definedName>
    <definedName name="___DAT37">#REF!</definedName>
    <definedName name="___DAT38" localSheetId="3">#REF!</definedName>
    <definedName name="___DAT38" localSheetId="0">#REF!</definedName>
    <definedName name="___DAT38" localSheetId="1">#REF!</definedName>
    <definedName name="___DAT38" localSheetId="2">#REF!</definedName>
    <definedName name="___DAT38" localSheetId="5">#REF!</definedName>
    <definedName name="___DAT38" localSheetId="8">#REF!</definedName>
    <definedName name="___DAT38" localSheetId="10">#REF!</definedName>
    <definedName name="___DAT38" localSheetId="6">#REF!</definedName>
    <definedName name="___DAT38" localSheetId="9">#REF!</definedName>
    <definedName name="___DAT38" localSheetId="11">#REF!</definedName>
    <definedName name="___DAT38" localSheetId="7">#REF!</definedName>
    <definedName name="___DAT38">#REF!</definedName>
    <definedName name="___DAT39" localSheetId="3">#REF!</definedName>
    <definedName name="___DAT39" localSheetId="0">#REF!</definedName>
    <definedName name="___DAT39" localSheetId="1">#REF!</definedName>
    <definedName name="___DAT39" localSheetId="2">#REF!</definedName>
    <definedName name="___DAT39" localSheetId="5">#REF!</definedName>
    <definedName name="___DAT39" localSheetId="8">#REF!</definedName>
    <definedName name="___DAT39" localSheetId="10">#REF!</definedName>
    <definedName name="___DAT39" localSheetId="6">#REF!</definedName>
    <definedName name="___DAT39" localSheetId="9">#REF!</definedName>
    <definedName name="___DAT39" localSheetId="11">#REF!</definedName>
    <definedName name="___DAT39" localSheetId="7">#REF!</definedName>
    <definedName name="___DAT39">#REF!</definedName>
    <definedName name="___DAT4" localSheetId="3">#REF!</definedName>
    <definedName name="___DAT4" localSheetId="0">#REF!</definedName>
    <definedName name="___DAT4" localSheetId="1">#REF!</definedName>
    <definedName name="___DAT4" localSheetId="2">#REF!</definedName>
    <definedName name="___DAT4" localSheetId="5">#REF!</definedName>
    <definedName name="___DAT4" localSheetId="8">#REF!</definedName>
    <definedName name="___DAT4" localSheetId="10">#REF!</definedName>
    <definedName name="___DAT4" localSheetId="6">#REF!</definedName>
    <definedName name="___DAT4" localSheetId="9">#REF!</definedName>
    <definedName name="___DAT4" localSheetId="11">#REF!</definedName>
    <definedName name="___DAT4" localSheetId="7">#REF!</definedName>
    <definedName name="___DAT4">#REF!</definedName>
    <definedName name="___DAT40" localSheetId="3">#REF!</definedName>
    <definedName name="___DAT40" localSheetId="0">#REF!</definedName>
    <definedName name="___DAT40" localSheetId="1">#REF!</definedName>
    <definedName name="___DAT40" localSheetId="2">#REF!</definedName>
    <definedName name="___DAT40" localSheetId="5">#REF!</definedName>
    <definedName name="___DAT40" localSheetId="8">#REF!</definedName>
    <definedName name="___DAT40" localSheetId="10">#REF!</definedName>
    <definedName name="___DAT40" localSheetId="6">#REF!</definedName>
    <definedName name="___DAT40" localSheetId="9">#REF!</definedName>
    <definedName name="___DAT40" localSheetId="11">#REF!</definedName>
    <definedName name="___DAT40" localSheetId="7">#REF!</definedName>
    <definedName name="___DAT40">#REF!</definedName>
    <definedName name="___DAT41" localSheetId="3">#REF!</definedName>
    <definedName name="___DAT41" localSheetId="0">#REF!</definedName>
    <definedName name="___DAT41" localSheetId="1">#REF!</definedName>
    <definedName name="___DAT41" localSheetId="2">#REF!</definedName>
    <definedName name="___DAT41" localSheetId="5">#REF!</definedName>
    <definedName name="___DAT41" localSheetId="8">#REF!</definedName>
    <definedName name="___DAT41" localSheetId="10">#REF!</definedName>
    <definedName name="___DAT41" localSheetId="6">#REF!</definedName>
    <definedName name="___DAT41" localSheetId="9">#REF!</definedName>
    <definedName name="___DAT41" localSheetId="11">#REF!</definedName>
    <definedName name="___DAT41" localSheetId="7">#REF!</definedName>
    <definedName name="___DAT41">#REF!</definedName>
    <definedName name="___DAT42" localSheetId="3">#REF!</definedName>
    <definedName name="___DAT42" localSheetId="0">#REF!</definedName>
    <definedName name="___DAT42" localSheetId="1">#REF!</definedName>
    <definedName name="___DAT42" localSheetId="2">#REF!</definedName>
    <definedName name="___DAT42" localSheetId="5">#REF!</definedName>
    <definedName name="___DAT42" localSheetId="8">#REF!</definedName>
    <definedName name="___DAT42" localSheetId="10">#REF!</definedName>
    <definedName name="___DAT42" localSheetId="6">#REF!</definedName>
    <definedName name="___DAT42" localSheetId="9">#REF!</definedName>
    <definedName name="___DAT42" localSheetId="11">#REF!</definedName>
    <definedName name="___DAT42" localSheetId="7">#REF!</definedName>
    <definedName name="___DAT42">#REF!</definedName>
    <definedName name="___DAT43" localSheetId="3">#REF!</definedName>
    <definedName name="___DAT43" localSheetId="0">#REF!</definedName>
    <definedName name="___DAT43" localSheetId="1">#REF!</definedName>
    <definedName name="___DAT43" localSheetId="2">#REF!</definedName>
    <definedName name="___DAT43" localSheetId="5">#REF!</definedName>
    <definedName name="___DAT43" localSheetId="8">#REF!</definedName>
    <definedName name="___DAT43" localSheetId="10">#REF!</definedName>
    <definedName name="___DAT43" localSheetId="6">#REF!</definedName>
    <definedName name="___DAT43" localSheetId="9">#REF!</definedName>
    <definedName name="___DAT43" localSheetId="11">#REF!</definedName>
    <definedName name="___DAT43" localSheetId="7">#REF!</definedName>
    <definedName name="___DAT43">#REF!</definedName>
    <definedName name="___DAT44" localSheetId="3">#REF!</definedName>
    <definedName name="___DAT44" localSheetId="0">#REF!</definedName>
    <definedName name="___DAT44" localSheetId="1">#REF!</definedName>
    <definedName name="___DAT44" localSheetId="2">#REF!</definedName>
    <definedName name="___DAT44" localSheetId="5">#REF!</definedName>
    <definedName name="___DAT44" localSheetId="8">#REF!</definedName>
    <definedName name="___DAT44" localSheetId="10">#REF!</definedName>
    <definedName name="___DAT44" localSheetId="6">#REF!</definedName>
    <definedName name="___DAT44" localSheetId="9">#REF!</definedName>
    <definedName name="___DAT44" localSheetId="11">#REF!</definedName>
    <definedName name="___DAT44" localSheetId="7">#REF!</definedName>
    <definedName name="___DAT44">#REF!</definedName>
    <definedName name="___DAT45" localSheetId="3">#REF!</definedName>
    <definedName name="___DAT45" localSheetId="0">#REF!</definedName>
    <definedName name="___DAT45" localSheetId="1">#REF!</definedName>
    <definedName name="___DAT45" localSheetId="2">#REF!</definedName>
    <definedName name="___DAT45" localSheetId="5">#REF!</definedName>
    <definedName name="___DAT45" localSheetId="8">#REF!</definedName>
    <definedName name="___DAT45" localSheetId="10">#REF!</definedName>
    <definedName name="___DAT45" localSheetId="6">#REF!</definedName>
    <definedName name="___DAT45" localSheetId="9">#REF!</definedName>
    <definedName name="___DAT45" localSheetId="11">#REF!</definedName>
    <definedName name="___DAT45" localSheetId="7">#REF!</definedName>
    <definedName name="___DAT45">#REF!</definedName>
    <definedName name="___DAT5" localSheetId="3">#REF!</definedName>
    <definedName name="___DAT5" localSheetId="0">#REF!</definedName>
    <definedName name="___DAT5" localSheetId="1">#REF!</definedName>
    <definedName name="___DAT5" localSheetId="2">#REF!</definedName>
    <definedName name="___DAT5" localSheetId="5">#REF!</definedName>
    <definedName name="___DAT5" localSheetId="8">#REF!</definedName>
    <definedName name="___DAT5" localSheetId="10">#REF!</definedName>
    <definedName name="___DAT5" localSheetId="6">#REF!</definedName>
    <definedName name="___DAT5" localSheetId="9">#REF!</definedName>
    <definedName name="___DAT5" localSheetId="11">#REF!</definedName>
    <definedName name="___DAT5" localSheetId="7">#REF!</definedName>
    <definedName name="___DAT5">#REF!</definedName>
    <definedName name="___DAT6" localSheetId="3">#REF!</definedName>
    <definedName name="___DAT6" localSheetId="0">#REF!</definedName>
    <definedName name="___DAT6" localSheetId="1">#REF!</definedName>
    <definedName name="___DAT6" localSheetId="2">#REF!</definedName>
    <definedName name="___DAT6" localSheetId="5">#REF!</definedName>
    <definedName name="___DAT6" localSheetId="8">#REF!</definedName>
    <definedName name="___DAT6" localSheetId="10">#REF!</definedName>
    <definedName name="___DAT6" localSheetId="6">#REF!</definedName>
    <definedName name="___DAT6" localSheetId="9">#REF!</definedName>
    <definedName name="___DAT6" localSheetId="11">#REF!</definedName>
    <definedName name="___DAT6" localSheetId="7">#REF!</definedName>
    <definedName name="___DAT6">#REF!</definedName>
    <definedName name="___DAT7" localSheetId="3">#REF!</definedName>
    <definedName name="___DAT7" localSheetId="0">#REF!</definedName>
    <definedName name="___DAT7" localSheetId="1">#REF!</definedName>
    <definedName name="___DAT7" localSheetId="2">#REF!</definedName>
    <definedName name="___DAT7" localSheetId="5">#REF!</definedName>
    <definedName name="___DAT7" localSheetId="8">#REF!</definedName>
    <definedName name="___DAT7" localSheetId="10">#REF!</definedName>
    <definedName name="___DAT7" localSheetId="6">#REF!</definedName>
    <definedName name="___DAT7" localSheetId="9">#REF!</definedName>
    <definedName name="___DAT7" localSheetId="11">#REF!</definedName>
    <definedName name="___DAT7" localSheetId="7">#REF!</definedName>
    <definedName name="___DAT7">#REF!</definedName>
    <definedName name="___DAT8" localSheetId="3">#REF!</definedName>
    <definedName name="___DAT8" localSheetId="0">#REF!</definedName>
    <definedName name="___DAT8" localSheetId="1">#REF!</definedName>
    <definedName name="___DAT8" localSheetId="2">#REF!</definedName>
    <definedName name="___DAT8" localSheetId="5">#REF!</definedName>
    <definedName name="___DAT8" localSheetId="8">#REF!</definedName>
    <definedName name="___DAT8" localSheetId="10">#REF!</definedName>
    <definedName name="___DAT8" localSheetId="6">#REF!</definedName>
    <definedName name="___DAT8" localSheetId="9">#REF!</definedName>
    <definedName name="___DAT8" localSheetId="11">#REF!</definedName>
    <definedName name="___DAT8" localSheetId="7">#REF!</definedName>
    <definedName name="___DAT8">#REF!</definedName>
    <definedName name="___DAT9" localSheetId="3">#REF!</definedName>
    <definedName name="___DAT9" localSheetId="0">#REF!</definedName>
    <definedName name="___DAT9" localSheetId="1">#REF!</definedName>
    <definedName name="___DAT9" localSheetId="2">#REF!</definedName>
    <definedName name="___DAT9" localSheetId="5">#REF!</definedName>
    <definedName name="___DAT9" localSheetId="8">#REF!</definedName>
    <definedName name="___DAT9" localSheetId="10">#REF!</definedName>
    <definedName name="___DAT9" localSheetId="6">#REF!</definedName>
    <definedName name="___DAT9" localSheetId="9">#REF!</definedName>
    <definedName name="___DAT9" localSheetId="11">#REF!</definedName>
    <definedName name="___DAT9" localSheetId="7">#REF!</definedName>
    <definedName name="___DAT9">#REF!</definedName>
    <definedName name="___FC" localSheetId="3">#REF!</definedName>
    <definedName name="___FC" localSheetId="0">#REF!</definedName>
    <definedName name="___FC" localSheetId="1">#REF!</definedName>
    <definedName name="___FC" localSheetId="2">#REF!</definedName>
    <definedName name="___FC" localSheetId="5">#REF!</definedName>
    <definedName name="___FC" localSheetId="8">#REF!</definedName>
    <definedName name="___FC" localSheetId="10">#REF!</definedName>
    <definedName name="___FC" localSheetId="6">#REF!</definedName>
    <definedName name="___FC" localSheetId="9">#REF!</definedName>
    <definedName name="___FC" localSheetId="11">#REF!</definedName>
    <definedName name="___FC" localSheetId="7">#REF!</definedName>
    <definedName name="___FC">#REF!</definedName>
    <definedName name="___TP08" localSheetId="3">'[4]PME price calculation'!#REF!</definedName>
    <definedName name="___TP08" localSheetId="0">'[4]PME price calculation'!#REF!</definedName>
    <definedName name="___TP08" localSheetId="1">'[4]PME price calculation'!#REF!</definedName>
    <definedName name="___TP08" localSheetId="2">'[4]PME price calculation'!#REF!</definedName>
    <definedName name="___TP08" localSheetId="5">'[4]PME price calculation'!#REF!</definedName>
    <definedName name="___TP08" localSheetId="8">'[1]PME price calculation'!#REF!</definedName>
    <definedName name="___TP08" localSheetId="10">'[4]PME price calculation'!#REF!</definedName>
    <definedName name="___TP08" localSheetId="6">'[1]PME price calculation'!#REF!</definedName>
    <definedName name="___TP08" localSheetId="9">'[1]PME price calculation'!#REF!</definedName>
    <definedName name="___TP08" localSheetId="11">'[4]PME price calculation'!#REF!</definedName>
    <definedName name="___TP08" localSheetId="7">'[1]PME price calculation'!#REF!</definedName>
    <definedName name="___TP08">'[4]PME price calculation'!#REF!</definedName>
    <definedName name="__DAT1" localSheetId="3">#REF!</definedName>
    <definedName name="__DAT1" localSheetId="0">#REF!</definedName>
    <definedName name="__DAT1" localSheetId="1">#REF!</definedName>
    <definedName name="__DAT1" localSheetId="2">#REF!</definedName>
    <definedName name="__DAT1" localSheetId="5">#REF!</definedName>
    <definedName name="__DAT1" localSheetId="8">#REF!</definedName>
    <definedName name="__DAT1" localSheetId="10">#REF!</definedName>
    <definedName name="__DAT1" localSheetId="6">#REF!</definedName>
    <definedName name="__DAT1" localSheetId="9">#REF!</definedName>
    <definedName name="__DAT1" localSheetId="11">#REF!</definedName>
    <definedName name="__DAT1" localSheetId="7">#REF!</definedName>
    <definedName name="__DAT1">#REF!</definedName>
    <definedName name="__DAT10" localSheetId="3">#REF!</definedName>
    <definedName name="__DAT10" localSheetId="0">#REF!</definedName>
    <definedName name="__DAT10" localSheetId="1">#REF!</definedName>
    <definedName name="__DAT10" localSheetId="2">#REF!</definedName>
    <definedName name="__DAT10" localSheetId="5">#REF!</definedName>
    <definedName name="__DAT10" localSheetId="8">#REF!</definedName>
    <definedName name="__DAT10" localSheetId="10">#REF!</definedName>
    <definedName name="__DAT10" localSheetId="6">#REF!</definedName>
    <definedName name="__DAT10" localSheetId="9">#REF!</definedName>
    <definedName name="__DAT10" localSheetId="11">#REF!</definedName>
    <definedName name="__DAT10" localSheetId="7">#REF!</definedName>
    <definedName name="__DAT10">#REF!</definedName>
    <definedName name="__DAT11" localSheetId="3">#REF!</definedName>
    <definedName name="__DAT11" localSheetId="0">#REF!</definedName>
    <definedName name="__DAT11" localSheetId="1">#REF!</definedName>
    <definedName name="__DAT11" localSheetId="2">#REF!</definedName>
    <definedName name="__DAT11" localSheetId="5">#REF!</definedName>
    <definedName name="__DAT11" localSheetId="8">#REF!</definedName>
    <definedName name="__DAT11" localSheetId="10">#REF!</definedName>
    <definedName name="__DAT11" localSheetId="6">#REF!</definedName>
    <definedName name="__DAT11" localSheetId="9">#REF!</definedName>
    <definedName name="__DAT11" localSheetId="11">#REF!</definedName>
    <definedName name="__DAT11" localSheetId="7">#REF!</definedName>
    <definedName name="__DAT11">#REF!</definedName>
    <definedName name="__DAT12" localSheetId="3">#REF!</definedName>
    <definedName name="__DAT12" localSheetId="0">#REF!</definedName>
    <definedName name="__DAT12" localSheetId="1">#REF!</definedName>
    <definedName name="__DAT12" localSheetId="2">#REF!</definedName>
    <definedName name="__DAT12" localSheetId="5">#REF!</definedName>
    <definedName name="__DAT12" localSheetId="8">#REF!</definedName>
    <definedName name="__DAT12" localSheetId="10">#REF!</definedName>
    <definedName name="__DAT12" localSheetId="6">#REF!</definedName>
    <definedName name="__DAT12" localSheetId="9">#REF!</definedName>
    <definedName name="__DAT12" localSheetId="11">#REF!</definedName>
    <definedName name="__DAT12" localSheetId="7">#REF!</definedName>
    <definedName name="__DAT12">#REF!</definedName>
    <definedName name="__DAT13" localSheetId="3">#REF!</definedName>
    <definedName name="__DAT13" localSheetId="0">#REF!</definedName>
    <definedName name="__DAT13" localSheetId="1">#REF!</definedName>
    <definedName name="__DAT13" localSheetId="2">#REF!</definedName>
    <definedName name="__DAT13" localSheetId="5">#REF!</definedName>
    <definedName name="__DAT13" localSheetId="8">#REF!</definedName>
    <definedName name="__DAT13" localSheetId="10">#REF!</definedName>
    <definedName name="__DAT13" localSheetId="6">#REF!</definedName>
    <definedName name="__DAT13" localSheetId="9">#REF!</definedName>
    <definedName name="__DAT13" localSheetId="11">#REF!</definedName>
    <definedName name="__DAT13" localSheetId="7">#REF!</definedName>
    <definedName name="__DAT13">#REF!</definedName>
    <definedName name="__DAT14" localSheetId="3">#REF!</definedName>
    <definedName name="__DAT14" localSheetId="0">#REF!</definedName>
    <definedName name="__DAT14" localSheetId="1">#REF!</definedName>
    <definedName name="__DAT14" localSheetId="2">#REF!</definedName>
    <definedName name="__DAT14" localSheetId="5">#REF!</definedName>
    <definedName name="__DAT14" localSheetId="8">#REF!</definedName>
    <definedName name="__DAT14" localSheetId="10">#REF!</definedName>
    <definedName name="__DAT14" localSheetId="6">#REF!</definedName>
    <definedName name="__DAT14" localSheetId="9">#REF!</definedName>
    <definedName name="__DAT14" localSheetId="11">#REF!</definedName>
    <definedName name="__DAT14" localSheetId="7">#REF!</definedName>
    <definedName name="__DAT14">#REF!</definedName>
    <definedName name="__DAT15" localSheetId="3">#REF!</definedName>
    <definedName name="__DAT15" localSheetId="0">#REF!</definedName>
    <definedName name="__DAT15" localSheetId="1">#REF!</definedName>
    <definedName name="__DAT15" localSheetId="2">#REF!</definedName>
    <definedName name="__DAT15" localSheetId="5">#REF!</definedName>
    <definedName name="__DAT15" localSheetId="8">#REF!</definedName>
    <definedName name="__DAT15" localSheetId="10">#REF!</definedName>
    <definedName name="__DAT15" localSheetId="6">#REF!</definedName>
    <definedName name="__DAT15" localSheetId="9">#REF!</definedName>
    <definedName name="__DAT15" localSheetId="11">#REF!</definedName>
    <definedName name="__DAT15" localSheetId="7">#REF!</definedName>
    <definedName name="__DAT15">#REF!</definedName>
    <definedName name="__DAT16" localSheetId="3">#REF!</definedName>
    <definedName name="__DAT16" localSheetId="0">#REF!</definedName>
    <definedName name="__DAT16" localSheetId="1">#REF!</definedName>
    <definedName name="__DAT16" localSheetId="2">#REF!</definedName>
    <definedName name="__DAT16" localSheetId="5">#REF!</definedName>
    <definedName name="__DAT16" localSheetId="8">#REF!</definedName>
    <definedName name="__DAT16" localSheetId="10">#REF!</definedName>
    <definedName name="__DAT16" localSheetId="6">#REF!</definedName>
    <definedName name="__DAT16" localSheetId="9">#REF!</definedName>
    <definedName name="__DAT16" localSheetId="11">#REF!</definedName>
    <definedName name="__DAT16" localSheetId="7">#REF!</definedName>
    <definedName name="__DAT16">#REF!</definedName>
    <definedName name="__DAT17" localSheetId="3">#REF!</definedName>
    <definedName name="__DAT17" localSheetId="0">#REF!</definedName>
    <definedName name="__DAT17" localSheetId="1">#REF!</definedName>
    <definedName name="__DAT17" localSheetId="2">#REF!</definedName>
    <definedName name="__DAT17" localSheetId="5">#REF!</definedName>
    <definedName name="__DAT17" localSheetId="8">#REF!</definedName>
    <definedName name="__DAT17" localSheetId="10">#REF!</definedName>
    <definedName name="__DAT17" localSheetId="6">#REF!</definedName>
    <definedName name="__DAT17" localSheetId="9">#REF!</definedName>
    <definedName name="__DAT17" localSheetId="11">#REF!</definedName>
    <definedName name="__DAT17" localSheetId="7">#REF!</definedName>
    <definedName name="__DAT17">#REF!</definedName>
    <definedName name="__DAT18" localSheetId="3">#REF!</definedName>
    <definedName name="__DAT18" localSheetId="0">#REF!</definedName>
    <definedName name="__DAT18" localSheetId="1">#REF!</definedName>
    <definedName name="__DAT18" localSheetId="2">#REF!</definedName>
    <definedName name="__DAT18" localSheetId="5">#REF!</definedName>
    <definedName name="__DAT18" localSheetId="8">#REF!</definedName>
    <definedName name="__DAT18" localSheetId="10">#REF!</definedName>
    <definedName name="__DAT18" localSheetId="6">#REF!</definedName>
    <definedName name="__DAT18" localSheetId="9">#REF!</definedName>
    <definedName name="__DAT18" localSheetId="11">#REF!</definedName>
    <definedName name="__DAT18" localSheetId="7">#REF!</definedName>
    <definedName name="__DAT18">#REF!</definedName>
    <definedName name="__DAT19" localSheetId="3">#REF!</definedName>
    <definedName name="__DAT19" localSheetId="0">#REF!</definedName>
    <definedName name="__DAT19" localSheetId="1">#REF!</definedName>
    <definedName name="__DAT19" localSheetId="2">#REF!</definedName>
    <definedName name="__DAT19" localSheetId="5">#REF!</definedName>
    <definedName name="__DAT19" localSheetId="8">#REF!</definedName>
    <definedName name="__DAT19" localSheetId="10">#REF!</definedName>
    <definedName name="__DAT19" localSheetId="6">#REF!</definedName>
    <definedName name="__DAT19" localSheetId="9">#REF!</definedName>
    <definedName name="__DAT19" localSheetId="11">#REF!</definedName>
    <definedName name="__DAT19" localSheetId="7">#REF!</definedName>
    <definedName name="__DAT19">#REF!</definedName>
    <definedName name="__DAT2" localSheetId="3">#REF!</definedName>
    <definedName name="__DAT2" localSheetId="0">#REF!</definedName>
    <definedName name="__DAT2" localSheetId="1">#REF!</definedName>
    <definedName name="__DAT2" localSheetId="2">#REF!</definedName>
    <definedName name="__DAT2" localSheetId="5">#REF!</definedName>
    <definedName name="__DAT2" localSheetId="8">#REF!</definedName>
    <definedName name="__DAT2" localSheetId="10">#REF!</definedName>
    <definedName name="__DAT2" localSheetId="6">#REF!</definedName>
    <definedName name="__DAT2" localSheetId="9">#REF!</definedName>
    <definedName name="__DAT2" localSheetId="11">#REF!</definedName>
    <definedName name="__DAT2" localSheetId="7">#REF!</definedName>
    <definedName name="__DAT2">#REF!</definedName>
    <definedName name="__DAT20" localSheetId="3">#REF!</definedName>
    <definedName name="__DAT20" localSheetId="0">#REF!</definedName>
    <definedName name="__DAT20" localSheetId="1">#REF!</definedName>
    <definedName name="__DAT20" localSheetId="2">#REF!</definedName>
    <definedName name="__DAT20" localSheetId="5">#REF!</definedName>
    <definedName name="__DAT20" localSheetId="8">#REF!</definedName>
    <definedName name="__DAT20" localSheetId="10">#REF!</definedName>
    <definedName name="__DAT20" localSheetId="6">#REF!</definedName>
    <definedName name="__DAT20" localSheetId="9">#REF!</definedName>
    <definedName name="__DAT20" localSheetId="11">#REF!</definedName>
    <definedName name="__DAT20" localSheetId="7">#REF!</definedName>
    <definedName name="__DAT20">#REF!</definedName>
    <definedName name="__DAT21" localSheetId="3">#REF!</definedName>
    <definedName name="__DAT21" localSheetId="0">#REF!</definedName>
    <definedName name="__DAT21" localSheetId="1">#REF!</definedName>
    <definedName name="__DAT21" localSheetId="2">#REF!</definedName>
    <definedName name="__DAT21" localSheetId="5">#REF!</definedName>
    <definedName name="__DAT21" localSheetId="8">#REF!</definedName>
    <definedName name="__DAT21" localSheetId="10">#REF!</definedName>
    <definedName name="__DAT21" localSheetId="6">#REF!</definedName>
    <definedName name="__DAT21" localSheetId="9">#REF!</definedName>
    <definedName name="__DAT21" localSheetId="11">#REF!</definedName>
    <definedName name="__DAT21" localSheetId="7">#REF!</definedName>
    <definedName name="__DAT21">#REF!</definedName>
    <definedName name="__DAT22" localSheetId="3">#REF!</definedName>
    <definedName name="__DAT22" localSheetId="0">#REF!</definedName>
    <definedName name="__DAT22" localSheetId="1">#REF!</definedName>
    <definedName name="__DAT22" localSheetId="2">#REF!</definedName>
    <definedName name="__DAT22" localSheetId="5">#REF!</definedName>
    <definedName name="__DAT22" localSheetId="8">#REF!</definedName>
    <definedName name="__DAT22" localSheetId="10">#REF!</definedName>
    <definedName name="__DAT22" localSheetId="6">#REF!</definedName>
    <definedName name="__DAT22" localSheetId="9">#REF!</definedName>
    <definedName name="__DAT22" localSheetId="11">#REF!</definedName>
    <definedName name="__DAT22" localSheetId="7">#REF!</definedName>
    <definedName name="__DAT22">#REF!</definedName>
    <definedName name="__DAT23" localSheetId="3">#REF!</definedName>
    <definedName name="__DAT23" localSheetId="0">#REF!</definedName>
    <definedName name="__DAT23" localSheetId="1">#REF!</definedName>
    <definedName name="__DAT23" localSheetId="2">#REF!</definedName>
    <definedName name="__DAT23" localSheetId="5">#REF!</definedName>
    <definedName name="__DAT23" localSheetId="8">#REF!</definedName>
    <definedName name="__DAT23" localSheetId="10">#REF!</definedName>
    <definedName name="__DAT23" localSheetId="6">#REF!</definedName>
    <definedName name="__DAT23" localSheetId="9">#REF!</definedName>
    <definedName name="__DAT23" localSheetId="11">#REF!</definedName>
    <definedName name="__DAT23" localSheetId="7">#REF!</definedName>
    <definedName name="__DAT23">#REF!</definedName>
    <definedName name="__DAT24" localSheetId="3">#REF!</definedName>
    <definedName name="__DAT24" localSheetId="0">#REF!</definedName>
    <definedName name="__DAT24" localSheetId="1">#REF!</definedName>
    <definedName name="__DAT24" localSheetId="2">#REF!</definedName>
    <definedName name="__DAT24" localSheetId="5">#REF!</definedName>
    <definedName name="__DAT24" localSheetId="8">#REF!</definedName>
    <definedName name="__DAT24" localSheetId="10">#REF!</definedName>
    <definedName name="__DAT24" localSheetId="6">#REF!</definedName>
    <definedName name="__DAT24" localSheetId="9">#REF!</definedName>
    <definedName name="__DAT24" localSheetId="11">#REF!</definedName>
    <definedName name="__DAT24" localSheetId="7">#REF!</definedName>
    <definedName name="__DAT24">#REF!</definedName>
    <definedName name="__DAT25" localSheetId="3">#REF!</definedName>
    <definedName name="__DAT25" localSheetId="0">#REF!</definedName>
    <definedName name="__DAT25" localSheetId="1">#REF!</definedName>
    <definedName name="__DAT25" localSheetId="2">#REF!</definedName>
    <definedName name="__DAT25" localSheetId="5">#REF!</definedName>
    <definedName name="__DAT25" localSheetId="8">#REF!</definedName>
    <definedName name="__DAT25" localSheetId="10">#REF!</definedName>
    <definedName name="__DAT25" localSheetId="6">#REF!</definedName>
    <definedName name="__DAT25" localSheetId="9">#REF!</definedName>
    <definedName name="__DAT25" localSheetId="11">#REF!</definedName>
    <definedName name="__DAT25" localSheetId="7">#REF!</definedName>
    <definedName name="__DAT25">#REF!</definedName>
    <definedName name="__DAT26" localSheetId="3">#REF!</definedName>
    <definedName name="__DAT26" localSheetId="0">#REF!</definedName>
    <definedName name="__DAT26" localSheetId="1">#REF!</definedName>
    <definedName name="__DAT26" localSheetId="2">#REF!</definedName>
    <definedName name="__DAT26" localSheetId="5">#REF!</definedName>
    <definedName name="__DAT26" localSheetId="8">#REF!</definedName>
    <definedName name="__DAT26" localSheetId="10">#REF!</definedName>
    <definedName name="__DAT26" localSheetId="6">#REF!</definedName>
    <definedName name="__DAT26" localSheetId="9">#REF!</definedName>
    <definedName name="__DAT26" localSheetId="11">#REF!</definedName>
    <definedName name="__DAT26" localSheetId="7">#REF!</definedName>
    <definedName name="__DAT26">#REF!</definedName>
    <definedName name="__DAT27" localSheetId="3">#REF!</definedName>
    <definedName name="__DAT27" localSheetId="0">#REF!</definedName>
    <definedName name="__DAT27" localSheetId="1">#REF!</definedName>
    <definedName name="__DAT27" localSheetId="2">#REF!</definedName>
    <definedName name="__DAT27" localSheetId="5">#REF!</definedName>
    <definedName name="__DAT27" localSheetId="8">#REF!</definedName>
    <definedName name="__DAT27" localSheetId="10">#REF!</definedName>
    <definedName name="__DAT27" localSheetId="6">#REF!</definedName>
    <definedName name="__DAT27" localSheetId="9">#REF!</definedName>
    <definedName name="__DAT27" localSheetId="11">#REF!</definedName>
    <definedName name="__DAT27" localSheetId="7">#REF!</definedName>
    <definedName name="__DAT27">#REF!</definedName>
    <definedName name="__DAT28" localSheetId="3">#REF!</definedName>
    <definedName name="__DAT28" localSheetId="0">#REF!</definedName>
    <definedName name="__DAT28" localSheetId="1">#REF!</definedName>
    <definedName name="__DAT28" localSheetId="2">#REF!</definedName>
    <definedName name="__DAT28" localSheetId="5">#REF!</definedName>
    <definedName name="__DAT28" localSheetId="8">#REF!</definedName>
    <definedName name="__DAT28" localSheetId="10">#REF!</definedName>
    <definedName name="__DAT28" localSheetId="6">#REF!</definedName>
    <definedName name="__DAT28" localSheetId="9">#REF!</definedName>
    <definedName name="__DAT28" localSheetId="11">#REF!</definedName>
    <definedName name="__DAT28" localSheetId="7">#REF!</definedName>
    <definedName name="__DAT28">#REF!</definedName>
    <definedName name="__DAT29" localSheetId="3">#REF!</definedName>
    <definedName name="__DAT29" localSheetId="0">#REF!</definedName>
    <definedName name="__DAT29" localSheetId="1">#REF!</definedName>
    <definedName name="__DAT29" localSheetId="2">#REF!</definedName>
    <definedName name="__DAT29" localSheetId="5">#REF!</definedName>
    <definedName name="__DAT29" localSheetId="8">#REF!</definedName>
    <definedName name="__DAT29" localSheetId="10">#REF!</definedName>
    <definedName name="__DAT29" localSheetId="6">#REF!</definedName>
    <definedName name="__DAT29" localSheetId="9">#REF!</definedName>
    <definedName name="__DAT29" localSheetId="11">#REF!</definedName>
    <definedName name="__DAT29" localSheetId="7">#REF!</definedName>
    <definedName name="__DAT29">#REF!</definedName>
    <definedName name="__DAT3" localSheetId="3">#REF!</definedName>
    <definedName name="__DAT3" localSheetId="0">#REF!</definedName>
    <definedName name="__DAT3" localSheetId="1">#REF!</definedName>
    <definedName name="__DAT3" localSheetId="2">#REF!</definedName>
    <definedName name="__DAT3" localSheetId="5">#REF!</definedName>
    <definedName name="__DAT3" localSheetId="8">#REF!</definedName>
    <definedName name="__DAT3" localSheetId="10">#REF!</definedName>
    <definedName name="__DAT3" localSheetId="6">#REF!</definedName>
    <definedName name="__DAT3" localSheetId="9">#REF!</definedName>
    <definedName name="__DAT3" localSheetId="11">#REF!</definedName>
    <definedName name="__DAT3" localSheetId="7">#REF!</definedName>
    <definedName name="__DAT3">#REF!</definedName>
    <definedName name="__DAT30" localSheetId="3">#REF!</definedName>
    <definedName name="__DAT30" localSheetId="0">#REF!</definedName>
    <definedName name="__DAT30" localSheetId="1">#REF!</definedName>
    <definedName name="__DAT30" localSheetId="2">#REF!</definedName>
    <definedName name="__DAT30" localSheetId="5">#REF!</definedName>
    <definedName name="__DAT30" localSheetId="8">#REF!</definedName>
    <definedName name="__DAT30" localSheetId="10">#REF!</definedName>
    <definedName name="__DAT30" localSheetId="6">#REF!</definedName>
    <definedName name="__DAT30" localSheetId="9">#REF!</definedName>
    <definedName name="__DAT30" localSheetId="11">#REF!</definedName>
    <definedName name="__DAT30" localSheetId="7">#REF!</definedName>
    <definedName name="__DAT30">#REF!</definedName>
    <definedName name="__DAT31" localSheetId="3">#REF!</definedName>
    <definedName name="__DAT31" localSheetId="0">#REF!</definedName>
    <definedName name="__DAT31" localSheetId="1">#REF!</definedName>
    <definedName name="__DAT31" localSheetId="2">#REF!</definedName>
    <definedName name="__DAT31" localSheetId="5">#REF!</definedName>
    <definedName name="__DAT31" localSheetId="8">#REF!</definedName>
    <definedName name="__DAT31" localSheetId="10">#REF!</definedName>
    <definedName name="__DAT31" localSheetId="6">#REF!</definedName>
    <definedName name="__DAT31" localSheetId="9">#REF!</definedName>
    <definedName name="__DAT31" localSheetId="11">#REF!</definedName>
    <definedName name="__DAT31" localSheetId="7">#REF!</definedName>
    <definedName name="__DAT31">#REF!</definedName>
    <definedName name="__DAT32" localSheetId="3">#REF!</definedName>
    <definedName name="__DAT32" localSheetId="0">#REF!</definedName>
    <definedName name="__DAT32" localSheetId="1">#REF!</definedName>
    <definedName name="__DAT32" localSheetId="2">#REF!</definedName>
    <definedName name="__DAT32" localSheetId="5">#REF!</definedName>
    <definedName name="__DAT32" localSheetId="8">#REF!</definedName>
    <definedName name="__DAT32" localSheetId="10">#REF!</definedName>
    <definedName name="__DAT32" localSheetId="6">#REF!</definedName>
    <definedName name="__DAT32" localSheetId="9">#REF!</definedName>
    <definedName name="__DAT32" localSheetId="11">#REF!</definedName>
    <definedName name="__DAT32" localSheetId="7">#REF!</definedName>
    <definedName name="__DAT32">#REF!</definedName>
    <definedName name="__DAT33" localSheetId="3">#REF!</definedName>
    <definedName name="__DAT33" localSheetId="0">#REF!</definedName>
    <definedName name="__DAT33" localSheetId="1">#REF!</definedName>
    <definedName name="__DAT33" localSheetId="2">#REF!</definedName>
    <definedName name="__DAT33" localSheetId="5">#REF!</definedName>
    <definedName name="__DAT33" localSheetId="8">#REF!</definedName>
    <definedName name="__DAT33" localSheetId="10">#REF!</definedName>
    <definedName name="__DAT33" localSheetId="6">#REF!</definedName>
    <definedName name="__DAT33" localSheetId="9">#REF!</definedName>
    <definedName name="__DAT33" localSheetId="11">#REF!</definedName>
    <definedName name="__DAT33" localSheetId="7">#REF!</definedName>
    <definedName name="__DAT33">#REF!</definedName>
    <definedName name="__DAT34" localSheetId="3">#REF!</definedName>
    <definedName name="__DAT34" localSheetId="0">#REF!</definedName>
    <definedName name="__DAT34" localSheetId="1">#REF!</definedName>
    <definedName name="__DAT34" localSheetId="2">#REF!</definedName>
    <definedName name="__DAT34" localSheetId="5">#REF!</definedName>
    <definedName name="__DAT34" localSheetId="8">#REF!</definedName>
    <definedName name="__DAT34" localSheetId="10">#REF!</definedName>
    <definedName name="__DAT34" localSheetId="6">#REF!</definedName>
    <definedName name="__DAT34" localSheetId="9">#REF!</definedName>
    <definedName name="__DAT34" localSheetId="11">#REF!</definedName>
    <definedName name="__DAT34" localSheetId="7">#REF!</definedName>
    <definedName name="__DAT34">#REF!</definedName>
    <definedName name="__DAT35" localSheetId="3">#REF!</definedName>
    <definedName name="__DAT35" localSheetId="0">#REF!</definedName>
    <definedName name="__DAT35" localSheetId="1">#REF!</definedName>
    <definedName name="__DAT35" localSheetId="2">#REF!</definedName>
    <definedName name="__DAT35" localSheetId="5">#REF!</definedName>
    <definedName name="__DAT35" localSheetId="8">#REF!</definedName>
    <definedName name="__DAT35" localSheetId="10">#REF!</definedName>
    <definedName name="__DAT35" localSheetId="6">#REF!</definedName>
    <definedName name="__DAT35" localSheetId="9">#REF!</definedName>
    <definedName name="__DAT35" localSheetId="11">#REF!</definedName>
    <definedName name="__DAT35" localSheetId="7">#REF!</definedName>
    <definedName name="__DAT35">#REF!</definedName>
    <definedName name="__DAT36" localSheetId="3">#REF!</definedName>
    <definedName name="__DAT36" localSheetId="0">#REF!</definedName>
    <definedName name="__DAT36" localSheetId="1">#REF!</definedName>
    <definedName name="__DAT36" localSheetId="2">#REF!</definedName>
    <definedName name="__DAT36" localSheetId="5">#REF!</definedName>
    <definedName name="__DAT36" localSheetId="8">#REF!</definedName>
    <definedName name="__DAT36" localSheetId="10">#REF!</definedName>
    <definedName name="__DAT36" localSheetId="6">#REF!</definedName>
    <definedName name="__DAT36" localSheetId="9">#REF!</definedName>
    <definedName name="__DAT36" localSheetId="11">#REF!</definedName>
    <definedName name="__DAT36" localSheetId="7">#REF!</definedName>
    <definedName name="__DAT36">#REF!</definedName>
    <definedName name="__DAT37" localSheetId="3">#REF!</definedName>
    <definedName name="__DAT37" localSheetId="0">#REF!</definedName>
    <definedName name="__DAT37" localSheetId="1">#REF!</definedName>
    <definedName name="__DAT37" localSheetId="2">#REF!</definedName>
    <definedName name="__DAT37" localSheetId="5">#REF!</definedName>
    <definedName name="__DAT37" localSheetId="8">#REF!</definedName>
    <definedName name="__DAT37" localSheetId="10">#REF!</definedName>
    <definedName name="__DAT37" localSheetId="6">#REF!</definedName>
    <definedName name="__DAT37" localSheetId="9">#REF!</definedName>
    <definedName name="__DAT37" localSheetId="11">#REF!</definedName>
    <definedName name="__DAT37" localSheetId="7">#REF!</definedName>
    <definedName name="__DAT37">#REF!</definedName>
    <definedName name="__DAT38" localSheetId="3">#REF!</definedName>
    <definedName name="__DAT38" localSheetId="0">#REF!</definedName>
    <definedName name="__DAT38" localSheetId="1">#REF!</definedName>
    <definedName name="__DAT38" localSheetId="2">#REF!</definedName>
    <definedName name="__DAT38" localSheetId="5">#REF!</definedName>
    <definedName name="__DAT38" localSheetId="8">#REF!</definedName>
    <definedName name="__DAT38" localSheetId="10">#REF!</definedName>
    <definedName name="__DAT38" localSheetId="6">#REF!</definedName>
    <definedName name="__DAT38" localSheetId="9">#REF!</definedName>
    <definedName name="__DAT38" localSheetId="11">#REF!</definedName>
    <definedName name="__DAT38" localSheetId="7">#REF!</definedName>
    <definedName name="__DAT38">#REF!</definedName>
    <definedName name="__DAT39" localSheetId="3">#REF!</definedName>
    <definedName name="__DAT39" localSheetId="0">#REF!</definedName>
    <definedName name="__DAT39" localSheetId="1">#REF!</definedName>
    <definedName name="__DAT39" localSheetId="2">#REF!</definedName>
    <definedName name="__DAT39" localSheetId="5">#REF!</definedName>
    <definedName name="__DAT39" localSheetId="8">#REF!</definedName>
    <definedName name="__DAT39" localSheetId="10">#REF!</definedName>
    <definedName name="__DAT39" localSheetId="6">#REF!</definedName>
    <definedName name="__DAT39" localSheetId="9">#REF!</definedName>
    <definedName name="__DAT39" localSheetId="11">#REF!</definedName>
    <definedName name="__DAT39" localSheetId="7">#REF!</definedName>
    <definedName name="__DAT39">#REF!</definedName>
    <definedName name="__DAT4" localSheetId="3">#REF!</definedName>
    <definedName name="__DAT4" localSheetId="0">#REF!</definedName>
    <definedName name="__DAT4" localSheetId="1">#REF!</definedName>
    <definedName name="__DAT4" localSheetId="2">#REF!</definedName>
    <definedName name="__DAT4" localSheetId="5">#REF!</definedName>
    <definedName name="__DAT4" localSheetId="8">#REF!</definedName>
    <definedName name="__DAT4" localSheetId="10">#REF!</definedName>
    <definedName name="__DAT4" localSheetId="6">#REF!</definedName>
    <definedName name="__DAT4" localSheetId="9">#REF!</definedName>
    <definedName name="__DAT4" localSheetId="11">#REF!</definedName>
    <definedName name="__DAT4" localSheetId="7">#REF!</definedName>
    <definedName name="__DAT4">#REF!</definedName>
    <definedName name="__DAT40" localSheetId="3">#REF!</definedName>
    <definedName name="__DAT40" localSheetId="0">#REF!</definedName>
    <definedName name="__DAT40" localSheetId="1">#REF!</definedName>
    <definedName name="__DAT40" localSheetId="2">#REF!</definedName>
    <definedName name="__DAT40" localSheetId="5">#REF!</definedName>
    <definedName name="__DAT40" localSheetId="8">#REF!</definedName>
    <definedName name="__DAT40" localSheetId="10">#REF!</definedName>
    <definedName name="__DAT40" localSheetId="6">#REF!</definedName>
    <definedName name="__DAT40" localSheetId="9">#REF!</definedName>
    <definedName name="__DAT40" localSheetId="11">#REF!</definedName>
    <definedName name="__DAT40" localSheetId="7">#REF!</definedName>
    <definedName name="__DAT40">#REF!</definedName>
    <definedName name="__DAT41" localSheetId="3">#REF!</definedName>
    <definedName name="__DAT41" localSheetId="0">#REF!</definedName>
    <definedName name="__DAT41" localSheetId="1">#REF!</definedName>
    <definedName name="__DAT41" localSheetId="2">#REF!</definedName>
    <definedName name="__DAT41" localSheetId="5">#REF!</definedName>
    <definedName name="__DAT41" localSheetId="8">#REF!</definedName>
    <definedName name="__DAT41" localSheetId="10">#REF!</definedName>
    <definedName name="__DAT41" localSheetId="6">#REF!</definedName>
    <definedName name="__DAT41" localSheetId="9">#REF!</definedName>
    <definedName name="__DAT41" localSheetId="11">#REF!</definedName>
    <definedName name="__DAT41" localSheetId="7">#REF!</definedName>
    <definedName name="__DAT41">#REF!</definedName>
    <definedName name="__DAT42" localSheetId="3">#REF!</definedName>
    <definedName name="__DAT42" localSheetId="0">#REF!</definedName>
    <definedName name="__DAT42" localSheetId="1">#REF!</definedName>
    <definedName name="__DAT42" localSheetId="2">#REF!</definedName>
    <definedName name="__DAT42" localSheetId="5">#REF!</definedName>
    <definedName name="__DAT42" localSheetId="8">#REF!</definedName>
    <definedName name="__DAT42" localSheetId="10">#REF!</definedName>
    <definedName name="__DAT42" localSheetId="6">#REF!</definedName>
    <definedName name="__DAT42" localSheetId="9">#REF!</definedName>
    <definedName name="__DAT42" localSheetId="11">#REF!</definedName>
    <definedName name="__DAT42" localSheetId="7">#REF!</definedName>
    <definedName name="__DAT42">#REF!</definedName>
    <definedName name="__DAT43" localSheetId="3">#REF!</definedName>
    <definedName name="__DAT43" localSheetId="0">#REF!</definedName>
    <definedName name="__DAT43" localSheetId="1">#REF!</definedName>
    <definedName name="__DAT43" localSheetId="2">#REF!</definedName>
    <definedName name="__DAT43" localSheetId="5">#REF!</definedName>
    <definedName name="__DAT43" localSheetId="8">#REF!</definedName>
    <definedName name="__DAT43" localSheetId="10">#REF!</definedName>
    <definedName name="__DAT43" localSheetId="6">#REF!</definedName>
    <definedName name="__DAT43" localSheetId="9">#REF!</definedName>
    <definedName name="__DAT43" localSheetId="11">#REF!</definedName>
    <definedName name="__DAT43" localSheetId="7">#REF!</definedName>
    <definedName name="__DAT43">#REF!</definedName>
    <definedName name="__DAT44" localSheetId="3">#REF!</definedName>
    <definedName name="__DAT44" localSheetId="0">#REF!</definedName>
    <definedName name="__DAT44" localSheetId="1">#REF!</definedName>
    <definedName name="__DAT44" localSheetId="2">#REF!</definedName>
    <definedName name="__DAT44" localSheetId="5">#REF!</definedName>
    <definedName name="__DAT44" localSheetId="8">#REF!</definedName>
    <definedName name="__DAT44" localSheetId="10">#REF!</definedName>
    <definedName name="__DAT44" localSheetId="6">#REF!</definedName>
    <definedName name="__DAT44" localSheetId="9">#REF!</definedName>
    <definedName name="__DAT44" localSheetId="11">#REF!</definedName>
    <definedName name="__DAT44" localSheetId="7">#REF!</definedName>
    <definedName name="__DAT44">#REF!</definedName>
    <definedName name="__DAT45" localSheetId="3">#REF!</definedName>
    <definedName name="__DAT45" localSheetId="0">#REF!</definedName>
    <definedName name="__DAT45" localSheetId="1">#REF!</definedName>
    <definedName name="__DAT45" localSheetId="2">#REF!</definedName>
    <definedName name="__DAT45" localSheetId="5">#REF!</definedName>
    <definedName name="__DAT45" localSheetId="8">#REF!</definedName>
    <definedName name="__DAT45" localSheetId="10">#REF!</definedName>
    <definedName name="__DAT45" localSheetId="6">#REF!</definedName>
    <definedName name="__DAT45" localSheetId="9">#REF!</definedName>
    <definedName name="__DAT45" localSheetId="11">#REF!</definedName>
    <definedName name="__DAT45" localSheetId="7">#REF!</definedName>
    <definedName name="__DAT45">#REF!</definedName>
    <definedName name="__DAT5" localSheetId="3">#REF!</definedName>
    <definedName name="__DAT5" localSheetId="0">#REF!</definedName>
    <definedName name="__DAT5" localSheetId="1">#REF!</definedName>
    <definedName name="__DAT5" localSheetId="2">#REF!</definedName>
    <definedName name="__DAT5" localSheetId="5">#REF!</definedName>
    <definedName name="__DAT5" localSheetId="8">#REF!</definedName>
    <definedName name="__DAT5" localSheetId="10">#REF!</definedName>
    <definedName name="__DAT5" localSheetId="6">#REF!</definedName>
    <definedName name="__DAT5" localSheetId="9">#REF!</definedName>
    <definedName name="__DAT5" localSheetId="11">#REF!</definedName>
    <definedName name="__DAT5" localSheetId="7">#REF!</definedName>
    <definedName name="__DAT5">#REF!</definedName>
    <definedName name="__DAT6" localSheetId="3">#REF!</definedName>
    <definedName name="__DAT6" localSheetId="0">#REF!</definedName>
    <definedName name="__DAT6" localSheetId="1">#REF!</definedName>
    <definedName name="__DAT6" localSheetId="2">#REF!</definedName>
    <definedName name="__DAT6" localSheetId="5">#REF!</definedName>
    <definedName name="__DAT6" localSheetId="8">#REF!</definedName>
    <definedName name="__DAT6" localSheetId="10">#REF!</definedName>
    <definedName name="__DAT6" localSheetId="6">#REF!</definedName>
    <definedName name="__DAT6" localSheetId="9">#REF!</definedName>
    <definedName name="__DAT6" localSheetId="11">#REF!</definedName>
    <definedName name="__DAT6" localSheetId="7">#REF!</definedName>
    <definedName name="__DAT6">#REF!</definedName>
    <definedName name="__DAT7" localSheetId="3">#REF!</definedName>
    <definedName name="__DAT7" localSheetId="0">#REF!</definedName>
    <definedName name="__DAT7" localSheetId="1">#REF!</definedName>
    <definedName name="__DAT7" localSheetId="2">#REF!</definedName>
    <definedName name="__DAT7" localSheetId="5">#REF!</definedName>
    <definedName name="__DAT7" localSheetId="8">#REF!</definedName>
    <definedName name="__DAT7" localSheetId="10">#REF!</definedName>
    <definedName name="__DAT7" localSheetId="6">#REF!</definedName>
    <definedName name="__DAT7" localSheetId="9">#REF!</definedName>
    <definedName name="__DAT7" localSheetId="11">#REF!</definedName>
    <definedName name="__DAT7" localSheetId="7">#REF!</definedName>
    <definedName name="__DAT7">#REF!</definedName>
    <definedName name="__DAT8" localSheetId="3">#REF!</definedName>
    <definedName name="__DAT8" localSheetId="0">#REF!</definedName>
    <definedName name="__DAT8" localSheetId="1">#REF!</definedName>
    <definedName name="__DAT8" localSheetId="2">#REF!</definedName>
    <definedName name="__DAT8" localSheetId="5">#REF!</definedName>
    <definedName name="__DAT8" localSheetId="8">#REF!</definedName>
    <definedName name="__DAT8" localSheetId="10">#REF!</definedName>
    <definedName name="__DAT8" localSheetId="6">#REF!</definedName>
    <definedName name="__DAT8" localSheetId="9">#REF!</definedName>
    <definedName name="__DAT8" localSheetId="11">#REF!</definedName>
    <definedName name="__DAT8" localSheetId="7">#REF!</definedName>
    <definedName name="__DAT8">#REF!</definedName>
    <definedName name="__DAT9" localSheetId="3">#REF!</definedName>
    <definedName name="__DAT9" localSheetId="0">#REF!</definedName>
    <definedName name="__DAT9" localSheetId="1">#REF!</definedName>
    <definedName name="__DAT9" localSheetId="2">#REF!</definedName>
    <definedName name="__DAT9" localSheetId="5">#REF!</definedName>
    <definedName name="__DAT9" localSheetId="8">#REF!</definedName>
    <definedName name="__DAT9" localSheetId="10">#REF!</definedName>
    <definedName name="__DAT9" localSheetId="6">#REF!</definedName>
    <definedName name="__DAT9" localSheetId="9">#REF!</definedName>
    <definedName name="__DAT9" localSheetId="11">#REF!</definedName>
    <definedName name="__DAT9" localSheetId="7">#REF!</definedName>
    <definedName name="__DAT9">#REF!</definedName>
    <definedName name="__FC" localSheetId="3">#REF!</definedName>
    <definedName name="__FC" localSheetId="0">#REF!</definedName>
    <definedName name="__FC" localSheetId="1">#REF!</definedName>
    <definedName name="__FC" localSheetId="2">#REF!</definedName>
    <definedName name="__FC" localSheetId="5">#REF!</definedName>
    <definedName name="__FC" localSheetId="8">#REF!</definedName>
    <definedName name="__FC" localSheetId="10">#REF!</definedName>
    <definedName name="__FC" localSheetId="6">#REF!</definedName>
    <definedName name="__FC" localSheetId="9">#REF!</definedName>
    <definedName name="__FC" localSheetId="11">#REF!</definedName>
    <definedName name="__FC" localSheetId="7">#REF!</definedName>
    <definedName name="__FC">#REF!</definedName>
    <definedName name="__TP08" localSheetId="3">'[4]PME price calculation'!#REF!</definedName>
    <definedName name="__TP08" localSheetId="0">'[4]PME price calculation'!#REF!</definedName>
    <definedName name="__TP08" localSheetId="1">'[4]PME price calculation'!#REF!</definedName>
    <definedName name="__TP08" localSheetId="2">'[4]PME price calculation'!#REF!</definedName>
    <definedName name="__TP08" localSheetId="5">'[4]PME price calculation'!#REF!</definedName>
    <definedName name="__TP08" localSheetId="8">'[1]PME price calculation'!#REF!</definedName>
    <definedName name="__TP08" localSheetId="10">'[4]PME price calculation'!#REF!</definedName>
    <definedName name="__TP08" localSheetId="6">'[1]PME price calculation'!#REF!</definedName>
    <definedName name="__TP08" localSheetId="9">'[1]PME price calculation'!#REF!</definedName>
    <definedName name="__TP08" localSheetId="11">'[4]PME price calculation'!#REF!</definedName>
    <definedName name="__TP08" localSheetId="7">'[1]PME price calculation'!#REF!</definedName>
    <definedName name="__TP08">'[4]PME price calculation'!#REF!</definedName>
    <definedName name="_DAT1" localSheetId="3">#REF!</definedName>
    <definedName name="_DAT1" localSheetId="0">#REF!</definedName>
    <definedName name="_DAT1" localSheetId="1">#REF!</definedName>
    <definedName name="_DAT1" localSheetId="2">#REF!</definedName>
    <definedName name="_DAT1" localSheetId="5">#REF!</definedName>
    <definedName name="_DAT1" localSheetId="8">#REF!</definedName>
    <definedName name="_DAT1" localSheetId="10">#REF!</definedName>
    <definedName name="_DAT1" localSheetId="6">#REF!</definedName>
    <definedName name="_DAT1" localSheetId="9">#REF!</definedName>
    <definedName name="_DAT1" localSheetId="11">#REF!</definedName>
    <definedName name="_DAT1" localSheetId="7">#REF!</definedName>
    <definedName name="_DAT1">#REF!</definedName>
    <definedName name="_DAT10" localSheetId="3">#REF!</definedName>
    <definedName name="_DAT10" localSheetId="0">#REF!</definedName>
    <definedName name="_DAT10" localSheetId="1">#REF!</definedName>
    <definedName name="_DAT10" localSheetId="2">#REF!</definedName>
    <definedName name="_DAT10" localSheetId="5">#REF!</definedName>
    <definedName name="_DAT10" localSheetId="8">#REF!</definedName>
    <definedName name="_DAT10" localSheetId="10">#REF!</definedName>
    <definedName name="_DAT10" localSheetId="6">#REF!</definedName>
    <definedName name="_DAT10" localSheetId="9">#REF!</definedName>
    <definedName name="_DAT10" localSheetId="11">#REF!</definedName>
    <definedName name="_DAT10" localSheetId="7">#REF!</definedName>
    <definedName name="_DAT10">#REF!</definedName>
    <definedName name="_DAT11" localSheetId="3">#REF!</definedName>
    <definedName name="_DAT11" localSheetId="0">#REF!</definedName>
    <definedName name="_DAT11" localSheetId="1">#REF!</definedName>
    <definedName name="_DAT11" localSheetId="2">#REF!</definedName>
    <definedName name="_DAT11" localSheetId="5">#REF!</definedName>
    <definedName name="_DAT11" localSheetId="8">#REF!</definedName>
    <definedName name="_DAT11" localSheetId="10">#REF!</definedName>
    <definedName name="_DAT11" localSheetId="6">#REF!</definedName>
    <definedName name="_DAT11" localSheetId="9">#REF!</definedName>
    <definedName name="_DAT11" localSheetId="11">#REF!</definedName>
    <definedName name="_DAT11" localSheetId="7">#REF!</definedName>
    <definedName name="_DAT11">#REF!</definedName>
    <definedName name="_DAT12" localSheetId="3">#REF!</definedName>
    <definedName name="_DAT12" localSheetId="0">#REF!</definedName>
    <definedName name="_DAT12" localSheetId="1">#REF!</definedName>
    <definedName name="_DAT12" localSheetId="2">#REF!</definedName>
    <definedName name="_DAT12" localSheetId="5">#REF!</definedName>
    <definedName name="_DAT12" localSheetId="8">#REF!</definedName>
    <definedName name="_DAT12" localSheetId="10">#REF!</definedName>
    <definedName name="_DAT12" localSheetId="6">#REF!</definedName>
    <definedName name="_DAT12" localSheetId="9">#REF!</definedName>
    <definedName name="_DAT12" localSheetId="11">#REF!</definedName>
    <definedName name="_DAT12" localSheetId="7">#REF!</definedName>
    <definedName name="_DAT12">#REF!</definedName>
    <definedName name="_DAT13" localSheetId="3">#REF!</definedName>
    <definedName name="_DAT13" localSheetId="0">#REF!</definedName>
    <definedName name="_DAT13" localSheetId="1">#REF!</definedName>
    <definedName name="_DAT13" localSheetId="2">#REF!</definedName>
    <definedName name="_DAT13" localSheetId="5">#REF!</definedName>
    <definedName name="_DAT13" localSheetId="8">#REF!</definedName>
    <definedName name="_DAT13" localSheetId="10">#REF!</definedName>
    <definedName name="_DAT13" localSheetId="6">#REF!</definedName>
    <definedName name="_DAT13" localSheetId="9">#REF!</definedName>
    <definedName name="_DAT13" localSheetId="11">#REF!</definedName>
    <definedName name="_DAT13" localSheetId="7">#REF!</definedName>
    <definedName name="_DAT13">#REF!</definedName>
    <definedName name="_DAT14" localSheetId="3">#REF!</definedName>
    <definedName name="_DAT14" localSheetId="0">#REF!</definedName>
    <definedName name="_DAT14" localSheetId="1">#REF!</definedName>
    <definedName name="_DAT14" localSheetId="2">#REF!</definedName>
    <definedName name="_DAT14" localSheetId="5">#REF!</definedName>
    <definedName name="_DAT14" localSheetId="8">#REF!</definedName>
    <definedName name="_DAT14" localSheetId="10">#REF!</definedName>
    <definedName name="_DAT14" localSheetId="6">#REF!</definedName>
    <definedName name="_DAT14" localSheetId="9">#REF!</definedName>
    <definedName name="_DAT14" localSheetId="11">#REF!</definedName>
    <definedName name="_DAT14" localSheetId="7">#REF!</definedName>
    <definedName name="_DAT14">#REF!</definedName>
    <definedName name="_DAT15" localSheetId="3">#REF!</definedName>
    <definedName name="_DAT15" localSheetId="0">#REF!</definedName>
    <definedName name="_DAT15" localSheetId="1">#REF!</definedName>
    <definedName name="_DAT15" localSheetId="2">#REF!</definedName>
    <definedName name="_DAT15" localSheetId="5">#REF!</definedName>
    <definedName name="_DAT15" localSheetId="8">#REF!</definedName>
    <definedName name="_DAT15" localSheetId="10">#REF!</definedName>
    <definedName name="_DAT15" localSheetId="6">#REF!</definedName>
    <definedName name="_DAT15" localSheetId="9">#REF!</definedName>
    <definedName name="_DAT15" localSheetId="11">#REF!</definedName>
    <definedName name="_DAT15" localSheetId="7">#REF!</definedName>
    <definedName name="_DAT15">#REF!</definedName>
    <definedName name="_DAT16" localSheetId="3">#REF!</definedName>
    <definedName name="_DAT16" localSheetId="0">#REF!</definedName>
    <definedName name="_DAT16" localSheetId="1">#REF!</definedName>
    <definedName name="_DAT16" localSheetId="2">#REF!</definedName>
    <definedName name="_DAT16" localSheetId="5">#REF!</definedName>
    <definedName name="_DAT16" localSheetId="8">#REF!</definedName>
    <definedName name="_DAT16" localSheetId="10">#REF!</definedName>
    <definedName name="_DAT16" localSheetId="6">#REF!</definedName>
    <definedName name="_DAT16" localSheetId="9">#REF!</definedName>
    <definedName name="_DAT16" localSheetId="11">#REF!</definedName>
    <definedName name="_DAT16" localSheetId="7">#REF!</definedName>
    <definedName name="_DAT16">#REF!</definedName>
    <definedName name="_DAT17" localSheetId="3">#REF!</definedName>
    <definedName name="_DAT17" localSheetId="0">#REF!</definedName>
    <definedName name="_DAT17" localSheetId="1">#REF!</definedName>
    <definedName name="_DAT17" localSheetId="2">#REF!</definedName>
    <definedName name="_DAT17" localSheetId="5">#REF!</definedName>
    <definedName name="_DAT17" localSheetId="8">#REF!</definedName>
    <definedName name="_DAT17" localSheetId="10">#REF!</definedName>
    <definedName name="_DAT17" localSheetId="6">#REF!</definedName>
    <definedName name="_DAT17" localSheetId="9">#REF!</definedName>
    <definedName name="_DAT17" localSheetId="11">#REF!</definedName>
    <definedName name="_DAT17" localSheetId="7">#REF!</definedName>
    <definedName name="_DAT17">#REF!</definedName>
    <definedName name="_DAT18" localSheetId="3">#REF!</definedName>
    <definedName name="_DAT18" localSheetId="0">#REF!</definedName>
    <definedName name="_DAT18" localSheetId="1">#REF!</definedName>
    <definedName name="_DAT18" localSheetId="2">#REF!</definedName>
    <definedName name="_DAT18" localSheetId="5">#REF!</definedName>
    <definedName name="_DAT18" localSheetId="8">#REF!</definedName>
    <definedName name="_DAT18" localSheetId="10">#REF!</definedName>
    <definedName name="_DAT18" localSheetId="6">#REF!</definedName>
    <definedName name="_DAT18" localSheetId="9">#REF!</definedName>
    <definedName name="_DAT18" localSheetId="11">#REF!</definedName>
    <definedName name="_DAT18" localSheetId="7">#REF!</definedName>
    <definedName name="_DAT18">#REF!</definedName>
    <definedName name="_DAT19" localSheetId="3">#REF!</definedName>
    <definedName name="_DAT19" localSheetId="0">#REF!</definedName>
    <definedName name="_DAT19" localSheetId="1">#REF!</definedName>
    <definedName name="_DAT19" localSheetId="2">#REF!</definedName>
    <definedName name="_DAT19" localSheetId="5">#REF!</definedName>
    <definedName name="_DAT19" localSheetId="8">#REF!</definedName>
    <definedName name="_DAT19" localSheetId="10">#REF!</definedName>
    <definedName name="_DAT19" localSheetId="6">#REF!</definedName>
    <definedName name="_DAT19" localSheetId="9">#REF!</definedName>
    <definedName name="_DAT19" localSheetId="11">#REF!</definedName>
    <definedName name="_DAT19" localSheetId="7">#REF!</definedName>
    <definedName name="_DAT19">#REF!</definedName>
    <definedName name="_DAT2" localSheetId="3">#REF!</definedName>
    <definedName name="_DAT2" localSheetId="0">#REF!</definedName>
    <definedName name="_DAT2" localSheetId="1">#REF!</definedName>
    <definedName name="_DAT2" localSheetId="2">#REF!</definedName>
    <definedName name="_DAT2" localSheetId="5">#REF!</definedName>
    <definedName name="_DAT2" localSheetId="8">#REF!</definedName>
    <definedName name="_DAT2" localSheetId="10">#REF!</definedName>
    <definedName name="_DAT2" localSheetId="6">#REF!</definedName>
    <definedName name="_DAT2" localSheetId="9">#REF!</definedName>
    <definedName name="_DAT2" localSheetId="11">#REF!</definedName>
    <definedName name="_DAT2" localSheetId="7">#REF!</definedName>
    <definedName name="_DAT2">#REF!</definedName>
    <definedName name="_DAT20" localSheetId="3">#REF!</definedName>
    <definedName name="_DAT20" localSheetId="0">#REF!</definedName>
    <definedName name="_DAT20" localSheetId="1">#REF!</definedName>
    <definedName name="_DAT20" localSheetId="2">#REF!</definedName>
    <definedName name="_DAT20" localSheetId="5">#REF!</definedName>
    <definedName name="_DAT20" localSheetId="8">#REF!</definedName>
    <definedName name="_DAT20" localSheetId="10">#REF!</definedName>
    <definedName name="_DAT20" localSheetId="6">#REF!</definedName>
    <definedName name="_DAT20" localSheetId="9">#REF!</definedName>
    <definedName name="_DAT20" localSheetId="11">#REF!</definedName>
    <definedName name="_DAT20" localSheetId="7">#REF!</definedName>
    <definedName name="_DAT20">#REF!</definedName>
    <definedName name="_DAT21" localSheetId="3">#REF!</definedName>
    <definedName name="_DAT21" localSheetId="0">#REF!</definedName>
    <definedName name="_DAT21" localSheetId="1">#REF!</definedName>
    <definedName name="_DAT21" localSheetId="2">#REF!</definedName>
    <definedName name="_DAT21" localSheetId="5">#REF!</definedName>
    <definedName name="_DAT21" localSheetId="8">#REF!</definedName>
    <definedName name="_DAT21" localSheetId="10">#REF!</definedName>
    <definedName name="_DAT21" localSheetId="6">#REF!</definedName>
    <definedName name="_DAT21" localSheetId="9">#REF!</definedName>
    <definedName name="_DAT21" localSheetId="11">#REF!</definedName>
    <definedName name="_DAT21" localSheetId="7">#REF!</definedName>
    <definedName name="_DAT21">#REF!</definedName>
    <definedName name="_DAT22" localSheetId="3">#REF!</definedName>
    <definedName name="_DAT22" localSheetId="0">#REF!</definedName>
    <definedName name="_DAT22" localSheetId="1">#REF!</definedName>
    <definedName name="_DAT22" localSheetId="2">#REF!</definedName>
    <definedName name="_DAT22" localSheetId="5">#REF!</definedName>
    <definedName name="_DAT22" localSheetId="8">#REF!</definedName>
    <definedName name="_DAT22" localSheetId="10">#REF!</definedName>
    <definedName name="_DAT22" localSheetId="6">#REF!</definedName>
    <definedName name="_DAT22" localSheetId="9">#REF!</definedName>
    <definedName name="_DAT22" localSheetId="11">#REF!</definedName>
    <definedName name="_DAT22" localSheetId="7">#REF!</definedName>
    <definedName name="_DAT22">#REF!</definedName>
    <definedName name="_DAT23" localSheetId="3">#REF!</definedName>
    <definedName name="_DAT23" localSheetId="0">#REF!</definedName>
    <definedName name="_DAT23" localSheetId="1">#REF!</definedName>
    <definedName name="_DAT23" localSheetId="2">#REF!</definedName>
    <definedName name="_DAT23" localSheetId="5">#REF!</definedName>
    <definedName name="_DAT23" localSheetId="8">#REF!</definedName>
    <definedName name="_DAT23" localSheetId="10">#REF!</definedName>
    <definedName name="_DAT23" localSheetId="6">#REF!</definedName>
    <definedName name="_DAT23" localSheetId="9">#REF!</definedName>
    <definedName name="_DAT23" localSheetId="11">#REF!</definedName>
    <definedName name="_DAT23" localSheetId="7">#REF!</definedName>
    <definedName name="_DAT23">#REF!</definedName>
    <definedName name="_DAT24" localSheetId="3">#REF!</definedName>
    <definedName name="_DAT24" localSheetId="0">#REF!</definedName>
    <definedName name="_DAT24" localSheetId="1">#REF!</definedName>
    <definedName name="_DAT24" localSheetId="2">#REF!</definedName>
    <definedName name="_DAT24" localSheetId="5">#REF!</definedName>
    <definedName name="_DAT24" localSheetId="8">#REF!</definedName>
    <definedName name="_DAT24" localSheetId="10">#REF!</definedName>
    <definedName name="_DAT24" localSheetId="6">#REF!</definedName>
    <definedName name="_DAT24" localSheetId="9">#REF!</definedName>
    <definedName name="_DAT24" localSheetId="11">#REF!</definedName>
    <definedName name="_DAT24" localSheetId="7">#REF!</definedName>
    <definedName name="_DAT24">#REF!</definedName>
    <definedName name="_DAT25" localSheetId="3">#REF!</definedName>
    <definedName name="_DAT25" localSheetId="0">#REF!</definedName>
    <definedName name="_DAT25" localSheetId="1">#REF!</definedName>
    <definedName name="_DAT25" localSheetId="2">#REF!</definedName>
    <definedName name="_DAT25" localSheetId="5">#REF!</definedName>
    <definedName name="_DAT25" localSheetId="8">#REF!</definedName>
    <definedName name="_DAT25" localSheetId="10">#REF!</definedName>
    <definedName name="_DAT25" localSheetId="6">#REF!</definedName>
    <definedName name="_DAT25" localSheetId="9">#REF!</definedName>
    <definedName name="_DAT25" localSheetId="11">#REF!</definedName>
    <definedName name="_DAT25" localSheetId="7">#REF!</definedName>
    <definedName name="_DAT25">#REF!</definedName>
    <definedName name="_DAT26" localSheetId="3">#REF!</definedName>
    <definedName name="_DAT26" localSheetId="0">#REF!</definedName>
    <definedName name="_DAT26" localSheetId="1">#REF!</definedName>
    <definedName name="_DAT26" localSheetId="2">#REF!</definedName>
    <definedName name="_DAT26" localSheetId="5">#REF!</definedName>
    <definedName name="_DAT26" localSheetId="8">#REF!</definedName>
    <definedName name="_DAT26" localSheetId="10">#REF!</definedName>
    <definedName name="_DAT26" localSheetId="6">#REF!</definedName>
    <definedName name="_DAT26" localSheetId="9">#REF!</definedName>
    <definedName name="_DAT26" localSheetId="11">#REF!</definedName>
    <definedName name="_DAT26" localSheetId="7">#REF!</definedName>
    <definedName name="_DAT26">#REF!</definedName>
    <definedName name="_DAT27" localSheetId="3">#REF!</definedName>
    <definedName name="_DAT27" localSheetId="0">#REF!</definedName>
    <definedName name="_DAT27" localSheetId="1">#REF!</definedName>
    <definedName name="_DAT27" localSheetId="2">#REF!</definedName>
    <definedName name="_DAT27" localSheetId="5">#REF!</definedName>
    <definedName name="_DAT27" localSheetId="8">#REF!</definedName>
    <definedName name="_DAT27" localSheetId="10">#REF!</definedName>
    <definedName name="_DAT27" localSheetId="6">#REF!</definedName>
    <definedName name="_DAT27" localSheetId="9">#REF!</definedName>
    <definedName name="_DAT27" localSheetId="11">#REF!</definedName>
    <definedName name="_DAT27" localSheetId="7">#REF!</definedName>
    <definedName name="_DAT27">#REF!</definedName>
    <definedName name="_DAT28" localSheetId="3">#REF!</definedName>
    <definedName name="_DAT28" localSheetId="0">#REF!</definedName>
    <definedName name="_DAT28" localSheetId="1">#REF!</definedName>
    <definedName name="_DAT28" localSheetId="2">#REF!</definedName>
    <definedName name="_DAT28" localSheetId="5">#REF!</definedName>
    <definedName name="_DAT28" localSheetId="8">#REF!</definedName>
    <definedName name="_DAT28" localSheetId="10">#REF!</definedName>
    <definedName name="_DAT28" localSheetId="6">#REF!</definedName>
    <definedName name="_DAT28" localSheetId="9">#REF!</definedName>
    <definedName name="_DAT28" localSheetId="11">#REF!</definedName>
    <definedName name="_DAT28" localSheetId="7">#REF!</definedName>
    <definedName name="_DAT28">#REF!</definedName>
    <definedName name="_DAT29" localSheetId="3">#REF!</definedName>
    <definedName name="_DAT29" localSheetId="0">#REF!</definedName>
    <definedName name="_DAT29" localSheetId="1">#REF!</definedName>
    <definedName name="_DAT29" localSheetId="2">#REF!</definedName>
    <definedName name="_DAT29" localSheetId="5">#REF!</definedName>
    <definedName name="_DAT29" localSheetId="8">#REF!</definedName>
    <definedName name="_DAT29" localSheetId="10">#REF!</definedName>
    <definedName name="_DAT29" localSheetId="6">#REF!</definedName>
    <definedName name="_DAT29" localSheetId="9">#REF!</definedName>
    <definedName name="_DAT29" localSheetId="11">#REF!</definedName>
    <definedName name="_DAT29" localSheetId="7">#REF!</definedName>
    <definedName name="_DAT29">#REF!</definedName>
    <definedName name="_DAT3" localSheetId="3">#REF!</definedName>
    <definedName name="_DAT3" localSheetId="0">#REF!</definedName>
    <definedName name="_DAT3" localSheetId="1">#REF!</definedName>
    <definedName name="_DAT3" localSheetId="2">#REF!</definedName>
    <definedName name="_DAT3" localSheetId="5">#REF!</definedName>
    <definedName name="_DAT3" localSheetId="8">#REF!</definedName>
    <definedName name="_DAT3" localSheetId="10">#REF!</definedName>
    <definedName name="_DAT3" localSheetId="6">#REF!</definedName>
    <definedName name="_DAT3" localSheetId="9">#REF!</definedName>
    <definedName name="_DAT3" localSheetId="11">#REF!</definedName>
    <definedName name="_DAT3" localSheetId="7">#REF!</definedName>
    <definedName name="_DAT3">#REF!</definedName>
    <definedName name="_DAT30" localSheetId="3">#REF!</definedName>
    <definedName name="_DAT30" localSheetId="0">#REF!</definedName>
    <definedName name="_DAT30" localSheetId="1">#REF!</definedName>
    <definedName name="_DAT30" localSheetId="2">#REF!</definedName>
    <definedName name="_DAT30" localSheetId="5">#REF!</definedName>
    <definedName name="_DAT30" localSheetId="8">#REF!</definedName>
    <definedName name="_DAT30" localSheetId="10">#REF!</definedName>
    <definedName name="_DAT30" localSheetId="6">#REF!</definedName>
    <definedName name="_DAT30" localSheetId="9">#REF!</definedName>
    <definedName name="_DAT30" localSheetId="11">#REF!</definedName>
    <definedName name="_DAT30" localSheetId="7">#REF!</definedName>
    <definedName name="_DAT30">#REF!</definedName>
    <definedName name="_DAT31" localSheetId="3">#REF!</definedName>
    <definedName name="_DAT31" localSheetId="0">#REF!</definedName>
    <definedName name="_DAT31" localSheetId="1">#REF!</definedName>
    <definedName name="_DAT31" localSheetId="2">#REF!</definedName>
    <definedName name="_DAT31" localSheetId="5">#REF!</definedName>
    <definedName name="_DAT31" localSheetId="8">#REF!</definedName>
    <definedName name="_DAT31" localSheetId="10">#REF!</definedName>
    <definedName name="_DAT31" localSheetId="6">#REF!</definedName>
    <definedName name="_DAT31" localSheetId="9">#REF!</definedName>
    <definedName name="_DAT31" localSheetId="11">#REF!</definedName>
    <definedName name="_DAT31" localSheetId="7">#REF!</definedName>
    <definedName name="_DAT31">#REF!</definedName>
    <definedName name="_DAT32" localSheetId="3">#REF!</definedName>
    <definedName name="_DAT32" localSheetId="0">#REF!</definedName>
    <definedName name="_DAT32" localSheetId="1">#REF!</definedName>
    <definedName name="_DAT32" localSheetId="2">#REF!</definedName>
    <definedName name="_DAT32" localSheetId="5">#REF!</definedName>
    <definedName name="_DAT32" localSheetId="8">#REF!</definedName>
    <definedName name="_DAT32" localSheetId="10">#REF!</definedName>
    <definedName name="_DAT32" localSheetId="6">#REF!</definedName>
    <definedName name="_DAT32" localSheetId="9">#REF!</definedName>
    <definedName name="_DAT32" localSheetId="11">#REF!</definedName>
    <definedName name="_DAT32" localSheetId="7">#REF!</definedName>
    <definedName name="_DAT32">#REF!</definedName>
    <definedName name="_DAT33" localSheetId="3">#REF!</definedName>
    <definedName name="_DAT33" localSheetId="0">#REF!</definedName>
    <definedName name="_DAT33" localSheetId="1">#REF!</definedName>
    <definedName name="_DAT33" localSheetId="2">#REF!</definedName>
    <definedName name="_DAT33" localSheetId="5">#REF!</definedName>
    <definedName name="_DAT33" localSheetId="8">#REF!</definedName>
    <definedName name="_DAT33" localSheetId="10">#REF!</definedName>
    <definedName name="_DAT33" localSheetId="6">#REF!</definedName>
    <definedName name="_DAT33" localSheetId="9">#REF!</definedName>
    <definedName name="_DAT33" localSheetId="11">#REF!</definedName>
    <definedName name="_DAT33" localSheetId="7">#REF!</definedName>
    <definedName name="_DAT33">#REF!</definedName>
    <definedName name="_DAT34" localSheetId="3">#REF!</definedName>
    <definedName name="_DAT34" localSheetId="0">#REF!</definedName>
    <definedName name="_DAT34" localSheetId="1">#REF!</definedName>
    <definedName name="_DAT34" localSheetId="2">#REF!</definedName>
    <definedName name="_DAT34" localSheetId="5">#REF!</definedName>
    <definedName name="_DAT34" localSheetId="8">#REF!</definedName>
    <definedName name="_DAT34" localSheetId="10">#REF!</definedName>
    <definedName name="_DAT34" localSheetId="6">#REF!</definedName>
    <definedName name="_DAT34" localSheetId="9">#REF!</definedName>
    <definedName name="_DAT34" localSheetId="11">#REF!</definedName>
    <definedName name="_DAT34" localSheetId="7">#REF!</definedName>
    <definedName name="_DAT34">#REF!</definedName>
    <definedName name="_DAT35" localSheetId="3">#REF!</definedName>
    <definedName name="_DAT35" localSheetId="0">#REF!</definedName>
    <definedName name="_DAT35" localSheetId="1">#REF!</definedName>
    <definedName name="_DAT35" localSheetId="2">#REF!</definedName>
    <definedName name="_DAT35" localSheetId="5">#REF!</definedName>
    <definedName name="_DAT35" localSheetId="8">#REF!</definedName>
    <definedName name="_DAT35" localSheetId="10">#REF!</definedName>
    <definedName name="_DAT35" localSheetId="6">#REF!</definedName>
    <definedName name="_DAT35" localSheetId="9">#REF!</definedName>
    <definedName name="_DAT35" localSheetId="11">#REF!</definedName>
    <definedName name="_DAT35" localSheetId="7">#REF!</definedName>
    <definedName name="_DAT35">#REF!</definedName>
    <definedName name="_DAT36" localSheetId="3">#REF!</definedName>
    <definedName name="_DAT36" localSheetId="0">#REF!</definedName>
    <definedName name="_DAT36" localSheetId="1">#REF!</definedName>
    <definedName name="_DAT36" localSheetId="2">#REF!</definedName>
    <definedName name="_DAT36" localSheetId="5">#REF!</definedName>
    <definedName name="_DAT36" localSheetId="8">#REF!</definedName>
    <definedName name="_DAT36" localSheetId="10">#REF!</definedName>
    <definedName name="_DAT36" localSheetId="6">#REF!</definedName>
    <definedName name="_DAT36" localSheetId="9">#REF!</definedName>
    <definedName name="_DAT36" localSheetId="11">#REF!</definedName>
    <definedName name="_DAT36" localSheetId="7">#REF!</definedName>
    <definedName name="_DAT36">#REF!</definedName>
    <definedName name="_DAT37" localSheetId="3">#REF!</definedName>
    <definedName name="_DAT37" localSheetId="0">#REF!</definedName>
    <definedName name="_DAT37" localSheetId="1">#REF!</definedName>
    <definedName name="_DAT37" localSheetId="2">#REF!</definedName>
    <definedName name="_DAT37" localSheetId="5">#REF!</definedName>
    <definedName name="_DAT37" localSheetId="8">#REF!</definedName>
    <definedName name="_DAT37" localSheetId="10">#REF!</definedName>
    <definedName name="_DAT37" localSheetId="6">#REF!</definedName>
    <definedName name="_DAT37" localSheetId="9">#REF!</definedName>
    <definedName name="_DAT37" localSheetId="11">#REF!</definedName>
    <definedName name="_DAT37" localSheetId="7">#REF!</definedName>
    <definedName name="_DAT37">#REF!</definedName>
    <definedName name="_DAT38" localSheetId="3">#REF!</definedName>
    <definedName name="_DAT38" localSheetId="0">#REF!</definedName>
    <definedName name="_DAT38" localSheetId="1">#REF!</definedName>
    <definedName name="_DAT38" localSheetId="2">#REF!</definedName>
    <definedName name="_DAT38" localSheetId="5">#REF!</definedName>
    <definedName name="_DAT38" localSheetId="8">#REF!</definedName>
    <definedName name="_DAT38" localSheetId="10">#REF!</definedName>
    <definedName name="_DAT38" localSheetId="6">#REF!</definedName>
    <definedName name="_DAT38" localSheetId="9">#REF!</definedName>
    <definedName name="_DAT38" localSheetId="11">#REF!</definedName>
    <definedName name="_DAT38" localSheetId="7">#REF!</definedName>
    <definedName name="_DAT38">#REF!</definedName>
    <definedName name="_DAT39" localSheetId="3">#REF!</definedName>
    <definedName name="_DAT39" localSheetId="0">#REF!</definedName>
    <definedName name="_DAT39" localSheetId="1">#REF!</definedName>
    <definedName name="_DAT39" localSheetId="2">#REF!</definedName>
    <definedName name="_DAT39" localSheetId="5">#REF!</definedName>
    <definedName name="_DAT39" localSheetId="8">#REF!</definedName>
    <definedName name="_DAT39" localSheetId="10">#REF!</definedName>
    <definedName name="_DAT39" localSheetId="6">#REF!</definedName>
    <definedName name="_DAT39" localSheetId="9">#REF!</definedName>
    <definedName name="_DAT39" localSheetId="11">#REF!</definedName>
    <definedName name="_DAT39" localSheetId="7">#REF!</definedName>
    <definedName name="_DAT39">#REF!</definedName>
    <definedName name="_DAT4" localSheetId="3">#REF!</definedName>
    <definedName name="_DAT4" localSheetId="0">#REF!</definedName>
    <definedName name="_DAT4" localSheetId="1">#REF!</definedName>
    <definedName name="_DAT4" localSheetId="2">#REF!</definedName>
    <definedName name="_DAT4" localSheetId="5">#REF!</definedName>
    <definedName name="_DAT4" localSheetId="8">#REF!</definedName>
    <definedName name="_DAT4" localSheetId="10">#REF!</definedName>
    <definedName name="_DAT4" localSheetId="6">#REF!</definedName>
    <definedName name="_DAT4" localSheetId="9">#REF!</definedName>
    <definedName name="_DAT4" localSheetId="11">#REF!</definedName>
    <definedName name="_DAT4" localSheetId="7">#REF!</definedName>
    <definedName name="_DAT4">#REF!</definedName>
    <definedName name="_DAT40" localSheetId="3">#REF!</definedName>
    <definedName name="_DAT40" localSheetId="0">#REF!</definedName>
    <definedName name="_DAT40" localSheetId="1">#REF!</definedName>
    <definedName name="_DAT40" localSheetId="2">#REF!</definedName>
    <definedName name="_DAT40" localSheetId="5">#REF!</definedName>
    <definedName name="_DAT40" localSheetId="8">#REF!</definedName>
    <definedName name="_DAT40" localSheetId="10">#REF!</definedName>
    <definedName name="_DAT40" localSheetId="6">#REF!</definedName>
    <definedName name="_DAT40" localSheetId="9">#REF!</definedName>
    <definedName name="_DAT40" localSheetId="11">#REF!</definedName>
    <definedName name="_DAT40" localSheetId="7">#REF!</definedName>
    <definedName name="_DAT40">#REF!</definedName>
    <definedName name="_DAT41" localSheetId="3">#REF!</definedName>
    <definedName name="_DAT41" localSheetId="0">#REF!</definedName>
    <definedName name="_DAT41" localSheetId="1">#REF!</definedName>
    <definedName name="_DAT41" localSheetId="2">#REF!</definedName>
    <definedName name="_DAT41" localSheetId="5">#REF!</definedName>
    <definedName name="_DAT41" localSheetId="8">#REF!</definedName>
    <definedName name="_DAT41" localSheetId="10">#REF!</definedName>
    <definedName name="_DAT41" localSheetId="6">#REF!</definedName>
    <definedName name="_DAT41" localSheetId="9">#REF!</definedName>
    <definedName name="_DAT41" localSheetId="11">#REF!</definedName>
    <definedName name="_DAT41" localSheetId="7">#REF!</definedName>
    <definedName name="_DAT41">#REF!</definedName>
    <definedName name="_DAT42" localSheetId="3">#REF!</definedName>
    <definedName name="_DAT42" localSheetId="0">#REF!</definedName>
    <definedName name="_DAT42" localSheetId="1">#REF!</definedName>
    <definedName name="_DAT42" localSheetId="2">#REF!</definedName>
    <definedName name="_DAT42" localSheetId="5">#REF!</definedName>
    <definedName name="_DAT42" localSheetId="8">#REF!</definedName>
    <definedName name="_DAT42" localSheetId="10">#REF!</definedName>
    <definedName name="_DAT42" localSheetId="6">#REF!</definedName>
    <definedName name="_DAT42" localSheetId="9">#REF!</definedName>
    <definedName name="_DAT42" localSheetId="11">#REF!</definedName>
    <definedName name="_DAT42" localSheetId="7">#REF!</definedName>
    <definedName name="_DAT42">#REF!</definedName>
    <definedName name="_DAT43" localSheetId="3">#REF!</definedName>
    <definedName name="_DAT43" localSheetId="0">#REF!</definedName>
    <definedName name="_DAT43" localSheetId="1">#REF!</definedName>
    <definedName name="_DAT43" localSheetId="2">#REF!</definedName>
    <definedName name="_DAT43" localSheetId="5">#REF!</definedName>
    <definedName name="_DAT43" localSheetId="8">#REF!</definedName>
    <definedName name="_DAT43" localSheetId="10">#REF!</definedName>
    <definedName name="_DAT43" localSheetId="6">#REF!</definedName>
    <definedName name="_DAT43" localSheetId="9">#REF!</definedName>
    <definedName name="_DAT43" localSheetId="11">#REF!</definedName>
    <definedName name="_DAT43" localSheetId="7">#REF!</definedName>
    <definedName name="_DAT43">#REF!</definedName>
    <definedName name="_DAT44" localSheetId="3">#REF!</definedName>
    <definedName name="_DAT44" localSheetId="0">#REF!</definedName>
    <definedName name="_DAT44" localSheetId="1">#REF!</definedName>
    <definedName name="_DAT44" localSheetId="2">#REF!</definedName>
    <definedName name="_DAT44" localSheetId="5">#REF!</definedName>
    <definedName name="_DAT44" localSheetId="8">#REF!</definedName>
    <definedName name="_DAT44" localSheetId="10">#REF!</definedName>
    <definedName name="_DAT44" localSheetId="6">#REF!</definedName>
    <definedName name="_DAT44" localSheetId="9">#REF!</definedName>
    <definedName name="_DAT44" localSheetId="11">#REF!</definedName>
    <definedName name="_DAT44" localSheetId="7">#REF!</definedName>
    <definedName name="_DAT44">#REF!</definedName>
    <definedName name="_DAT45" localSheetId="3">#REF!</definedName>
    <definedName name="_DAT45" localSheetId="0">#REF!</definedName>
    <definedName name="_DAT45" localSheetId="1">#REF!</definedName>
    <definedName name="_DAT45" localSheetId="2">#REF!</definedName>
    <definedName name="_DAT45" localSheetId="5">#REF!</definedName>
    <definedName name="_DAT45" localSheetId="8">#REF!</definedName>
    <definedName name="_DAT45" localSheetId="10">#REF!</definedName>
    <definedName name="_DAT45" localSheetId="6">#REF!</definedName>
    <definedName name="_DAT45" localSheetId="9">#REF!</definedName>
    <definedName name="_DAT45" localSheetId="11">#REF!</definedName>
    <definedName name="_DAT45" localSheetId="7">#REF!</definedName>
    <definedName name="_DAT45">#REF!</definedName>
    <definedName name="_DAT5" localSheetId="3">#REF!</definedName>
    <definedName name="_DAT5" localSheetId="0">#REF!</definedName>
    <definedName name="_DAT5" localSheetId="1">#REF!</definedName>
    <definedName name="_DAT5" localSheetId="2">#REF!</definedName>
    <definedName name="_DAT5" localSheetId="5">#REF!</definedName>
    <definedName name="_DAT5" localSheetId="8">#REF!</definedName>
    <definedName name="_DAT5" localSheetId="10">#REF!</definedName>
    <definedName name="_DAT5" localSheetId="6">#REF!</definedName>
    <definedName name="_DAT5" localSheetId="9">#REF!</definedName>
    <definedName name="_DAT5" localSheetId="11">#REF!</definedName>
    <definedName name="_DAT5" localSheetId="7">#REF!</definedName>
    <definedName name="_DAT5">#REF!</definedName>
    <definedName name="_DAT6" localSheetId="3">#REF!</definedName>
    <definedName name="_DAT6" localSheetId="0">#REF!</definedName>
    <definedName name="_DAT6" localSheetId="1">#REF!</definedName>
    <definedName name="_DAT6" localSheetId="2">#REF!</definedName>
    <definedName name="_DAT6" localSheetId="5">#REF!</definedName>
    <definedName name="_DAT6" localSheetId="8">#REF!</definedName>
    <definedName name="_DAT6" localSheetId="10">#REF!</definedName>
    <definedName name="_DAT6" localSheetId="6">#REF!</definedName>
    <definedName name="_DAT6" localSheetId="9">#REF!</definedName>
    <definedName name="_DAT6" localSheetId="11">#REF!</definedName>
    <definedName name="_DAT6" localSheetId="7">#REF!</definedName>
    <definedName name="_DAT6">#REF!</definedName>
    <definedName name="_DAT7" localSheetId="3">#REF!</definedName>
    <definedName name="_DAT7" localSheetId="0">#REF!</definedName>
    <definedName name="_DAT7" localSheetId="1">#REF!</definedName>
    <definedName name="_DAT7" localSheetId="2">#REF!</definedName>
    <definedName name="_DAT7" localSheetId="5">#REF!</definedName>
    <definedName name="_DAT7" localSheetId="8">#REF!</definedName>
    <definedName name="_DAT7" localSheetId="10">#REF!</definedName>
    <definedName name="_DAT7" localSheetId="6">#REF!</definedName>
    <definedName name="_DAT7" localSheetId="9">#REF!</definedName>
    <definedName name="_DAT7" localSheetId="11">#REF!</definedName>
    <definedName name="_DAT7" localSheetId="7">#REF!</definedName>
    <definedName name="_DAT7">#REF!</definedName>
    <definedName name="_DAT8" localSheetId="3">#REF!</definedName>
    <definedName name="_DAT8" localSheetId="0">#REF!</definedName>
    <definedName name="_DAT8" localSheetId="1">#REF!</definedName>
    <definedName name="_DAT8" localSheetId="2">#REF!</definedName>
    <definedName name="_DAT8" localSheetId="5">#REF!</definedName>
    <definedName name="_DAT8" localSheetId="8">#REF!</definedName>
    <definedName name="_DAT8" localSheetId="10">#REF!</definedName>
    <definedName name="_DAT8" localSheetId="6">#REF!</definedName>
    <definedName name="_DAT8" localSheetId="9">#REF!</definedName>
    <definedName name="_DAT8" localSheetId="11">#REF!</definedName>
    <definedName name="_DAT8" localSheetId="7">#REF!</definedName>
    <definedName name="_DAT8">#REF!</definedName>
    <definedName name="_DAT9" localSheetId="3">#REF!</definedName>
    <definedName name="_DAT9" localSheetId="0">#REF!</definedName>
    <definedName name="_DAT9" localSheetId="1">#REF!</definedName>
    <definedName name="_DAT9" localSheetId="2">#REF!</definedName>
    <definedName name="_DAT9" localSheetId="5">#REF!</definedName>
    <definedName name="_DAT9" localSheetId="8">#REF!</definedName>
    <definedName name="_DAT9" localSheetId="10">#REF!</definedName>
    <definedName name="_DAT9" localSheetId="6">#REF!</definedName>
    <definedName name="_DAT9" localSheetId="9">#REF!</definedName>
    <definedName name="_DAT9" localSheetId="11">#REF!</definedName>
    <definedName name="_DAT9" localSheetId="7">#REF!</definedName>
    <definedName name="_DAT9">#REF!</definedName>
    <definedName name="_FC" localSheetId="3">#REF!</definedName>
    <definedName name="_FC" localSheetId="0">#REF!</definedName>
    <definedName name="_FC" localSheetId="1">#REF!</definedName>
    <definedName name="_FC" localSheetId="2">#REF!</definedName>
    <definedName name="_FC" localSheetId="5">#REF!</definedName>
    <definedName name="_FC" localSheetId="8">#REF!</definedName>
    <definedName name="_FC" localSheetId="10">#REF!</definedName>
    <definedName name="_FC" localSheetId="6">#REF!</definedName>
    <definedName name="_FC" localSheetId="9">#REF!</definedName>
    <definedName name="_FC" localSheetId="11">#REF!</definedName>
    <definedName name="_FC" localSheetId="7">#REF!</definedName>
    <definedName name="_FC">#REF!</definedName>
    <definedName name="_xlnm._FilterDatabase" localSheetId="3" hidden="1">'A2W DHW + ACC'!#REF!</definedName>
    <definedName name="_xlnm._FilterDatabase" localSheetId="0" hidden="1">'A2W R290'!$B$20:$E$49</definedName>
    <definedName name="_xlnm._FilterDatabase" localSheetId="1" hidden="1">'A2W R32'!$B$153:$E$191</definedName>
    <definedName name="_xlnm._FilterDatabase" localSheetId="2" hidden="1">'A2W R410'!$B$17:$E$104</definedName>
    <definedName name="_xlnm._FilterDatabase" localSheetId="5" hidden="1">'A2W x piezas'!$B$8:$E$11</definedName>
    <definedName name="_xlnm._FilterDatabase" localSheetId="8" hidden="1">BZ!#REF!</definedName>
    <definedName name="_xlnm._FilterDatabase" localSheetId="10" hidden="1">'PACi R32'!#REF!</definedName>
    <definedName name="_xlnm._FilterDatabase" localSheetId="6" hidden="1">RAC!#REF!</definedName>
    <definedName name="_xlnm._FilterDatabase" localSheetId="13" hidden="1">'Tarifa Compacta'!$E$1:$E$2469</definedName>
    <definedName name="_xlnm._FilterDatabase" localSheetId="9" hidden="1">UZ!#REF!</definedName>
    <definedName name="_xlnm._FilterDatabase" localSheetId="11" hidden="1">VRF!$B$8:$F$8</definedName>
    <definedName name="_xlnm._FilterDatabase" localSheetId="7" hidden="1">'XKE-WKE'!#REF!</definedName>
    <definedName name="_TP08" localSheetId="3">'[4]PME price calculation'!#REF!</definedName>
    <definedName name="_TP08" localSheetId="0">'[4]PME price calculation'!#REF!</definedName>
    <definedName name="_TP08" localSheetId="1">'[4]PME price calculation'!#REF!</definedName>
    <definedName name="_TP08" localSheetId="2">'[4]PME price calculation'!#REF!</definedName>
    <definedName name="_TP08" localSheetId="5">'[4]PME price calculation'!#REF!</definedName>
    <definedName name="_TP08" localSheetId="8">'[1]PME price calculation'!#REF!</definedName>
    <definedName name="_TP08" localSheetId="10">'[4]PME price calculation'!#REF!</definedName>
    <definedName name="_TP08" localSheetId="6">'[1]PME price calculation'!#REF!</definedName>
    <definedName name="_TP08" localSheetId="9">'[1]PME price calculation'!#REF!</definedName>
    <definedName name="_TP08" localSheetId="11">'[4]PME price calculation'!#REF!</definedName>
    <definedName name="_TP08" localSheetId="7">'[1]PME price calculation'!#REF!</definedName>
    <definedName name="_TP08">'[4]PME price calculation'!#REF!</definedName>
    <definedName name="a" localSheetId="8">[5]SalesCheckNSC!$Q$266:$Y$401</definedName>
    <definedName name="a" localSheetId="6">[5]SalesCheckNSC!$Q$266:$Y$401</definedName>
    <definedName name="a" localSheetId="9">[5]SalesCheckNSC!$Q$266:$Y$401</definedName>
    <definedName name="a" localSheetId="7">[5]SalesCheckNSC!$Q$266:$Y$401</definedName>
    <definedName name="a">[6]SalesCheckNSC!$Q$266:$Y$401</definedName>
    <definedName name="A___APO">"APO"</definedName>
    <definedName name="A2W" localSheetId="3" hidden="1">{"Objectives",#N/A,FALSE,"Objectives"}</definedName>
    <definedName name="A2W" localSheetId="0" hidden="1">{"Objectives",#N/A,FALSE,"Objectives"}</definedName>
    <definedName name="A2W" localSheetId="1" hidden="1">{"Objectives",#N/A,FALSE,"Objectives"}</definedName>
    <definedName name="A2W" localSheetId="2" hidden="1">{"Objectives",#N/A,FALSE,"Objectives"}</definedName>
    <definedName name="A2W" localSheetId="5" hidden="1">{"Objectives",#N/A,FALSE,"Objectives"}</definedName>
    <definedName name="A2W" localSheetId="8" hidden="1">{"Objectives",#N/A,FALSE,"Objectives"}</definedName>
    <definedName name="A2W" localSheetId="12" hidden="1">{"Objectives",#N/A,FALSE,"Objectives"}</definedName>
    <definedName name="A2W" localSheetId="4" hidden="1">{"Objectives",#N/A,FALSE,"Objectives"}</definedName>
    <definedName name="A2W" localSheetId="10" hidden="1">{"Objectives",#N/A,FALSE,"Objectives"}</definedName>
    <definedName name="A2W" localSheetId="6" hidden="1">{"Objectives",#N/A,FALSE,"Objectives"}</definedName>
    <definedName name="A2W" localSheetId="9" hidden="1">{"Objectives",#N/A,FALSE,"Objectives"}</definedName>
    <definedName name="A2W" localSheetId="11" hidden="1">{"Objectives",#N/A,FALSE,"Objectives"}</definedName>
    <definedName name="A2W" localSheetId="7" hidden="1">{"Objectives",#N/A,FALSE,"Objectives"}</definedName>
    <definedName name="A2W" hidden="1">{"Objectives",#N/A,FALSE,"Objectives"}</definedName>
    <definedName name="ACTL94" localSheetId="3">#REF!</definedName>
    <definedName name="ACTL94" localSheetId="0">#REF!</definedName>
    <definedName name="ACTL94" localSheetId="1">#REF!</definedName>
    <definedName name="ACTL94" localSheetId="2">#REF!</definedName>
    <definedName name="ACTL94" localSheetId="5">#REF!</definedName>
    <definedName name="ACTL94" localSheetId="8">#REF!</definedName>
    <definedName name="ACTL94" localSheetId="10">#REF!</definedName>
    <definedName name="ACTL94" localSheetId="6">#REF!</definedName>
    <definedName name="ACTL94" localSheetId="9">#REF!</definedName>
    <definedName name="ACTL94" localSheetId="11">#REF!</definedName>
    <definedName name="ACTL94" localSheetId="7">#REF!</definedName>
    <definedName name="ACTL94">#REF!</definedName>
    <definedName name="ACTL97" localSheetId="3">#REF!</definedName>
    <definedName name="ACTL97" localSheetId="0">#REF!</definedName>
    <definedName name="ACTL97" localSheetId="1">#REF!</definedName>
    <definedName name="ACTL97" localSheetId="2">#REF!</definedName>
    <definedName name="ACTL97" localSheetId="5">#REF!</definedName>
    <definedName name="ACTL97" localSheetId="8">#REF!</definedName>
    <definedName name="ACTL97" localSheetId="10">#REF!</definedName>
    <definedName name="ACTL97" localSheetId="6">#REF!</definedName>
    <definedName name="ACTL97" localSheetId="9">#REF!</definedName>
    <definedName name="ACTL97" localSheetId="11">#REF!</definedName>
    <definedName name="ACTL97" localSheetId="7">#REF!</definedName>
    <definedName name="ACTL97">#REF!</definedName>
    <definedName name="ADAPR">[7]Admin!$B$3:$E$46</definedName>
    <definedName name="ADAUG">[7]Admin!$B$199:$E$242</definedName>
    <definedName name="ADDEC">[7]Admin!$B$395:$E$439</definedName>
    <definedName name="ADDITIONAL_ITALIAN_STOCKSHIFTS" localSheetId="3">'[8]PPLAN CHECK'!#REF!</definedName>
    <definedName name="ADDITIONAL_ITALIAN_STOCKSHIFTS" localSheetId="0">'[8]PPLAN CHECK'!#REF!</definedName>
    <definedName name="ADDITIONAL_ITALIAN_STOCKSHIFTS" localSheetId="1">'[8]PPLAN CHECK'!#REF!</definedName>
    <definedName name="ADDITIONAL_ITALIAN_STOCKSHIFTS" localSheetId="2">'[8]PPLAN CHECK'!#REF!</definedName>
    <definedName name="ADDITIONAL_ITALIAN_STOCKSHIFTS" localSheetId="5">'[8]PPLAN CHECK'!#REF!</definedName>
    <definedName name="ADDITIONAL_ITALIAN_STOCKSHIFTS" localSheetId="8">'[9]PPLAN CHECK'!#REF!</definedName>
    <definedName name="ADDITIONAL_ITALIAN_STOCKSHIFTS" localSheetId="10">'[8]PPLAN CHECK'!#REF!</definedName>
    <definedName name="ADDITIONAL_ITALIAN_STOCKSHIFTS" localSheetId="6">'[9]PPLAN CHECK'!#REF!</definedName>
    <definedName name="ADDITIONAL_ITALIAN_STOCKSHIFTS" localSheetId="9">'[9]PPLAN CHECK'!#REF!</definedName>
    <definedName name="ADDITIONAL_ITALIAN_STOCKSHIFTS" localSheetId="11">'[8]PPLAN CHECK'!#REF!</definedName>
    <definedName name="ADDITIONAL_ITALIAN_STOCKSHIFTS" localSheetId="7">'[9]PPLAN CHECK'!#REF!</definedName>
    <definedName name="ADDITIONAL_ITALIAN_STOCKSHIFTS">'[8]PPLAN CHECK'!#REF!</definedName>
    <definedName name="ADFEB">[7]Admin!$B$493:$E$537</definedName>
    <definedName name="ADJAN">[7]Admin!$B$444:$E$487</definedName>
    <definedName name="ADJUL">[7]Admin!$B$150:$E$193</definedName>
    <definedName name="ADJUN">[7]Admin!$B$101:$E$144</definedName>
    <definedName name="Adjustement" localSheetId="3">#REF!</definedName>
    <definedName name="Adjustement" localSheetId="0">#REF!</definedName>
    <definedName name="Adjustement" localSheetId="1">#REF!</definedName>
    <definedName name="Adjustement" localSheetId="2">#REF!</definedName>
    <definedName name="Adjustement" localSheetId="5">#REF!</definedName>
    <definedName name="Adjustement" localSheetId="8">#REF!</definedName>
    <definedName name="Adjustement" localSheetId="10">#REF!</definedName>
    <definedName name="Adjustement" localSheetId="6">#REF!</definedName>
    <definedName name="Adjustement" localSheetId="9">#REF!</definedName>
    <definedName name="Adjustement" localSheetId="11">#REF!</definedName>
    <definedName name="Adjustement" localSheetId="7">#REF!</definedName>
    <definedName name="Adjustement">#REF!</definedName>
    <definedName name="ADMAR">[7]Admin!$B$542:$E$586</definedName>
    <definedName name="ADMAY">[7]Admin!$B$52:$E$95</definedName>
    <definedName name="ADMINRECHARGE" localSheetId="3">#REF!</definedName>
    <definedName name="ADMINRECHARGE" localSheetId="0">#REF!</definedName>
    <definedName name="ADMINRECHARGE" localSheetId="1">#REF!</definedName>
    <definedName name="ADMINRECHARGE" localSheetId="2">#REF!</definedName>
    <definedName name="ADMINRECHARGE" localSheetId="5">#REF!</definedName>
    <definedName name="ADMINRECHARGE" localSheetId="8">#REF!</definedName>
    <definedName name="ADMINRECHARGE" localSheetId="10">#REF!</definedName>
    <definedName name="ADMINRECHARGE" localSheetId="6">#REF!</definedName>
    <definedName name="ADMINRECHARGE" localSheetId="9">#REF!</definedName>
    <definedName name="ADMINRECHARGE" localSheetId="11">#REF!</definedName>
    <definedName name="ADMINRECHARGE" localSheetId="7">#REF!</definedName>
    <definedName name="ADMINRECHARGE">#REF!</definedName>
    <definedName name="ADNOV">[7]Admin!$B$346:$E$390</definedName>
    <definedName name="ADOCT">[7]Admin!$B$297:$E$340</definedName>
    <definedName name="ADSEP">[7]Admin!$B$248:$E$291</definedName>
    <definedName name="AGEDSTOCK" localSheetId="3">#REF!</definedName>
    <definedName name="AGEDSTOCK" localSheetId="0">#REF!</definedName>
    <definedName name="AGEDSTOCK" localSheetId="1">#REF!</definedName>
    <definedName name="AGEDSTOCK" localSheetId="2">#REF!</definedName>
    <definedName name="AGEDSTOCK" localSheetId="5">#REF!</definedName>
    <definedName name="AGEDSTOCK" localSheetId="8">#REF!</definedName>
    <definedName name="AGEDSTOCK" localSheetId="10">#REF!</definedName>
    <definedName name="AGEDSTOCK" localSheetId="6">#REF!</definedName>
    <definedName name="AGEDSTOCK" localSheetId="9">#REF!</definedName>
    <definedName name="AGEDSTOCK" localSheetId="11">#REF!</definedName>
    <definedName name="AGEDSTOCK" localSheetId="7">#REF!</definedName>
    <definedName name="AGEDSTOCK">#REF!</definedName>
    <definedName name="_xlnm.Print_Area" localSheetId="3">'A2W DHW + ACC'!#REF!</definedName>
    <definedName name="_xlnm.Print_Area" localSheetId="0">'A2W R290'!$B$1:$E$49</definedName>
    <definedName name="_xlnm.Print_Area" localSheetId="1">'A2W R32'!$B$1:$E$191</definedName>
    <definedName name="_xlnm.Print_Area" localSheetId="2">'A2W R410'!$B$1:$E$104</definedName>
    <definedName name="_xlnm.Print_Area" localSheetId="5">'A2W x piezas'!$B$1:$E$101</definedName>
    <definedName name="_xlnm.Print_Area" localSheetId="8">BZ!$B$1:$J$36</definedName>
    <definedName name="_xlnm.Print_Area" localSheetId="10">'PACi R32'!$B$1:$F$864</definedName>
    <definedName name="_xlnm.Print_Area" localSheetId="6">RAC!$B$1:$K$223</definedName>
    <definedName name="_xlnm.Print_Area" localSheetId="9">UZ!$B$1:$K$17</definedName>
    <definedName name="_xlnm.Print_Area" localSheetId="11">VRF!$B$1:$F$443</definedName>
    <definedName name="_xlnm.Print_Area" localSheetId="7">'XKE-WKE'!$B$1:$K$61</definedName>
    <definedName name="AugustBP" localSheetId="3">#REF!</definedName>
    <definedName name="AugustBP" localSheetId="0">#REF!</definedName>
    <definedName name="AugustBP" localSheetId="1">#REF!</definedName>
    <definedName name="AugustBP" localSheetId="2">#REF!</definedName>
    <definedName name="AugustBP" localSheetId="5">#REF!</definedName>
    <definedName name="AugustBP" localSheetId="8">#REF!</definedName>
    <definedName name="AugustBP" localSheetId="10">#REF!</definedName>
    <definedName name="AugustBP" localSheetId="6">#REF!</definedName>
    <definedName name="AugustBP" localSheetId="9">#REF!</definedName>
    <definedName name="AugustBP" localSheetId="11">#REF!</definedName>
    <definedName name="AugustBP" localSheetId="7">#REF!</definedName>
    <definedName name="AugustBP">#REF!</definedName>
    <definedName name="_xlnm.Database" localSheetId="3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6">#REF!</definedName>
    <definedName name="_xlnm.Database" localSheetId="9">#REF!</definedName>
    <definedName name="_xlnm.Database" localSheetId="11">#REF!</definedName>
    <definedName name="_xlnm.Database" localSheetId="7">#REF!</definedName>
    <definedName name="_xlnm.Database">#REF!</definedName>
    <definedName name="BASIS" localSheetId="3">[10]Tabelle2!$A$1:$C$1484</definedName>
    <definedName name="BASIS" localSheetId="0">[10]Tabelle2!$A$1:$C$1484</definedName>
    <definedName name="BASIS" localSheetId="1">[10]Tabelle2!$A$1:$C$1484</definedName>
    <definedName name="BASIS" localSheetId="2">[10]Tabelle2!$A$1:$C$1484</definedName>
    <definedName name="BASIS" localSheetId="5">[10]Tabelle2!$A$1:$C$1484</definedName>
    <definedName name="BASIS" localSheetId="8">[11]Tabelle2!$A$1:$C$1484</definedName>
    <definedName name="BASIS" localSheetId="10">[10]Tabelle2!$A$1:$C$1484</definedName>
    <definedName name="BASIS" localSheetId="6">[11]Tabelle2!$A$1:$C$1484</definedName>
    <definedName name="BASIS" localSheetId="9">[11]Tabelle2!$A$1:$C$1484</definedName>
    <definedName name="BASIS" localSheetId="11">[10]Tabelle2!$A$1:$C$1484</definedName>
    <definedName name="BASIS" localSheetId="7">[11]Tabelle2!$A$1:$C$1484</definedName>
    <definedName name="BASIS">[10]Tabelle2!$A$1:$C$1484</definedName>
    <definedName name="BEL">[12]data!$A$3482:$H$3913</definedName>
    <definedName name="BP" localSheetId="3">#REF!</definedName>
    <definedName name="BP" localSheetId="0">#REF!</definedName>
    <definedName name="BP" localSheetId="1">#REF!</definedName>
    <definedName name="BP" localSheetId="2">#REF!</definedName>
    <definedName name="BP" localSheetId="5">#REF!</definedName>
    <definedName name="bp" localSheetId="8">[13]LOOKUPS!$C$5</definedName>
    <definedName name="BP" localSheetId="10">#REF!</definedName>
    <definedName name="bp" localSheetId="6">[13]LOOKUPS!$C$5</definedName>
    <definedName name="bp" localSheetId="9">[13]LOOKUPS!$C$5</definedName>
    <definedName name="BP" localSheetId="11">#REF!</definedName>
    <definedName name="bp" localSheetId="7">[13]LOOKUPS!$C$5</definedName>
    <definedName name="BP">#REF!</definedName>
    <definedName name="BP_2000" localSheetId="3">#REF!</definedName>
    <definedName name="BP_2000" localSheetId="0">#REF!</definedName>
    <definedName name="BP_2000" localSheetId="1">#REF!</definedName>
    <definedName name="BP_2000" localSheetId="2">#REF!</definedName>
    <definedName name="BP_2000" localSheetId="5">#REF!</definedName>
    <definedName name="BP_2000" localSheetId="8">#REF!</definedName>
    <definedName name="BP_2000" localSheetId="10">#REF!</definedName>
    <definedName name="BP_2000" localSheetId="6">#REF!</definedName>
    <definedName name="BP_2000" localSheetId="9">#REF!</definedName>
    <definedName name="BP_2000" localSheetId="11">#REF!</definedName>
    <definedName name="BP_2000" localSheetId="7">#REF!</definedName>
    <definedName name="BP_2000">#REF!</definedName>
    <definedName name="BP_VIEW_REPORT_SECTIONS" localSheetId="3">#REF!</definedName>
    <definedName name="BP_VIEW_REPORT_SECTIONS" localSheetId="0">#REF!</definedName>
    <definedName name="BP_VIEW_REPORT_SECTIONS" localSheetId="1">#REF!</definedName>
    <definedName name="BP_VIEW_REPORT_SECTIONS" localSheetId="2">#REF!</definedName>
    <definedName name="BP_VIEW_REPORT_SECTIONS" localSheetId="5">#REF!</definedName>
    <definedName name="BP_VIEW_REPORT_SECTIONS" localSheetId="8">#REF!</definedName>
    <definedName name="BP_VIEW_REPORT_SECTIONS" localSheetId="10">#REF!</definedName>
    <definedName name="BP_VIEW_REPORT_SECTIONS" localSheetId="6">#REF!</definedName>
    <definedName name="BP_VIEW_REPORT_SECTIONS" localSheetId="9">#REF!</definedName>
    <definedName name="BP_VIEW_REPORT_SECTIONS" localSheetId="11">#REF!</definedName>
    <definedName name="BP_VIEW_REPORT_SECTIONS" localSheetId="7">#REF!</definedName>
    <definedName name="BP_VIEW_REPORT_SECTIONS">#REF!</definedName>
    <definedName name="BPCOGS" localSheetId="3">#REF!</definedName>
    <definedName name="BPCOGS" localSheetId="0">#REF!</definedName>
    <definedName name="BPCOGS" localSheetId="1">#REF!</definedName>
    <definedName name="BPCOGS" localSheetId="2">#REF!</definedName>
    <definedName name="BPCOGS" localSheetId="5">#REF!</definedName>
    <definedName name="BPCOGS" localSheetId="8">#REF!</definedName>
    <definedName name="BPCOGS" localSheetId="10">#REF!</definedName>
    <definedName name="BPCOGS" localSheetId="6">#REF!</definedName>
    <definedName name="BPCOGS" localSheetId="9">#REF!</definedName>
    <definedName name="BPCOGS" localSheetId="11">#REF!</definedName>
    <definedName name="BPCOGS" localSheetId="7">#REF!</definedName>
    <definedName name="BPCOGS">#REF!</definedName>
    <definedName name="BPdue" localSheetId="3">#REF!</definedName>
    <definedName name="BPdue" localSheetId="0">#REF!</definedName>
    <definedName name="BPdue" localSheetId="1">#REF!</definedName>
    <definedName name="BPdue" localSheetId="2">#REF!</definedName>
    <definedName name="BPdue" localSheetId="5">#REF!</definedName>
    <definedName name="BPdue" localSheetId="8">#REF!</definedName>
    <definedName name="BPdue" localSheetId="10">#REF!</definedName>
    <definedName name="BPdue" localSheetId="6">#REF!</definedName>
    <definedName name="BPdue" localSheetId="9">#REF!</definedName>
    <definedName name="BPdue" localSheetId="11">#REF!</definedName>
    <definedName name="BPdue" localSheetId="7">#REF!</definedName>
    <definedName name="BPdue">#REF!</definedName>
    <definedName name="BPGJ">[14]Sales!$C$1</definedName>
    <definedName name="BPIN" localSheetId="3">#REF!</definedName>
    <definedName name="BPIN" localSheetId="0">#REF!</definedName>
    <definedName name="BPIN" localSheetId="1">#REF!</definedName>
    <definedName name="BPIN" localSheetId="2">#REF!</definedName>
    <definedName name="BPIN" localSheetId="5">#REF!</definedName>
    <definedName name="BPIN" localSheetId="8">#REF!</definedName>
    <definedName name="BPIN" localSheetId="10">#REF!</definedName>
    <definedName name="BPIN" localSheetId="6">#REF!</definedName>
    <definedName name="BPIN" localSheetId="9">#REF!</definedName>
    <definedName name="BPIN" localSheetId="11">#REF!</definedName>
    <definedName name="BPIN" localSheetId="7">#REF!</definedName>
    <definedName name="BPIN">#REF!</definedName>
    <definedName name="BPINVENTORIES" localSheetId="3">#REF!</definedName>
    <definedName name="BPINVENTORIES" localSheetId="0">#REF!</definedName>
    <definedName name="BPINVENTORIES" localSheetId="1">#REF!</definedName>
    <definedName name="BPINVENTORIES" localSheetId="2">#REF!</definedName>
    <definedName name="BPINVENTORIES" localSheetId="5">#REF!</definedName>
    <definedName name="BPINVENTORIES" localSheetId="8">#REF!</definedName>
    <definedName name="BPINVENTORIES" localSheetId="10">#REF!</definedName>
    <definedName name="BPINVENTORIES" localSheetId="6">#REF!</definedName>
    <definedName name="BPINVENTORIES" localSheetId="9">#REF!</definedName>
    <definedName name="BPINVENTORIES" localSheetId="11">#REF!</definedName>
    <definedName name="BPINVENTORIES" localSheetId="7">#REF!</definedName>
    <definedName name="BPINVENTORIES">#REF!</definedName>
    <definedName name="BPMAD" localSheetId="3">[4]QuickVLO!#REF!</definedName>
    <definedName name="BPMAD" localSheetId="0">[4]QuickVLO!#REF!</definedName>
    <definedName name="BPMAD" localSheetId="1">[4]QuickVLO!#REF!</definedName>
    <definedName name="BPMAD" localSheetId="2">[4]QuickVLO!#REF!</definedName>
    <definedName name="BPMAD" localSheetId="5">[4]QuickVLO!#REF!</definedName>
    <definedName name="BPMAD" localSheetId="8">[3]QuickVLO!#REF!</definedName>
    <definedName name="BPMAD" localSheetId="10">[4]QuickVLO!#REF!</definedName>
    <definedName name="BPMAD" localSheetId="6">[3]QuickVLO!#REF!</definedName>
    <definedName name="BPMAD" localSheetId="9">[3]QuickVLO!#REF!</definedName>
    <definedName name="BPMAD" localSheetId="11">[4]QuickVLO!#REF!</definedName>
    <definedName name="BPMAD" localSheetId="7">[3]QuickVLO!#REF!</definedName>
    <definedName name="BPMAD">[4]QuickVLO!#REF!</definedName>
    <definedName name="BPMaking" localSheetId="3">#REF!</definedName>
    <definedName name="BPMaking" localSheetId="0">#REF!</definedName>
    <definedName name="BPMaking" localSheetId="1">#REF!</definedName>
    <definedName name="BPMaking" localSheetId="2">#REF!</definedName>
    <definedName name="BPMaking" localSheetId="5">#REF!</definedName>
    <definedName name="BPMaking" localSheetId="8">#REF!</definedName>
    <definedName name="BPMaking" localSheetId="10">#REF!</definedName>
    <definedName name="BPMaking" localSheetId="6">#REF!</definedName>
    <definedName name="BPMaking" localSheetId="9">#REF!</definedName>
    <definedName name="BPMaking" localSheetId="11">#REF!</definedName>
    <definedName name="BPMaking" localSheetId="7">#REF!</definedName>
    <definedName name="BPMaking">#REF!</definedName>
    <definedName name="BPn" localSheetId="3">#REF!</definedName>
    <definedName name="BPn" localSheetId="0">#REF!</definedName>
    <definedName name="BPn" localSheetId="1">#REF!</definedName>
    <definedName name="BPn" localSheetId="2">#REF!</definedName>
    <definedName name="BPn" localSheetId="5">#REF!</definedName>
    <definedName name="BPn" localSheetId="8">#REF!</definedName>
    <definedName name="BPn" localSheetId="10">#REF!</definedName>
    <definedName name="BPn" localSheetId="6">#REF!</definedName>
    <definedName name="BPn" localSheetId="9">#REF!</definedName>
    <definedName name="BPn" localSheetId="11">#REF!</definedName>
    <definedName name="BPn" localSheetId="7">#REF!</definedName>
    <definedName name="BPn">#REF!</definedName>
    <definedName name="BPPURCHASES" localSheetId="3">#REF!</definedName>
    <definedName name="BPPURCHASES" localSheetId="0">#REF!</definedName>
    <definedName name="BPPURCHASES" localSheetId="1">#REF!</definedName>
    <definedName name="BPPURCHASES" localSheetId="2">#REF!</definedName>
    <definedName name="BPPURCHASES" localSheetId="5">#REF!</definedName>
    <definedName name="BPPURCHASES" localSheetId="8">#REF!</definedName>
    <definedName name="BPPURCHASES" localSheetId="10">#REF!</definedName>
    <definedName name="BPPURCHASES" localSheetId="6">#REF!</definedName>
    <definedName name="BPPURCHASES" localSheetId="9">#REF!</definedName>
    <definedName name="BPPURCHASES" localSheetId="11">#REF!</definedName>
    <definedName name="BPPURCHASES" localSheetId="7">#REF!</definedName>
    <definedName name="BPPURCHASES">#REF!</definedName>
    <definedName name="BPQ">'[15]Prices &amp; BP &amp;S  for Forecast'!$I$14:$V$18</definedName>
    <definedName name="BPS" localSheetId="3">#REF!</definedName>
    <definedName name="BPS" localSheetId="0">#REF!</definedName>
    <definedName name="BPS" localSheetId="1">#REF!</definedName>
    <definedName name="BPS" localSheetId="2">#REF!</definedName>
    <definedName name="BPS" localSheetId="5">#REF!</definedName>
    <definedName name="BPS" localSheetId="8">#REF!</definedName>
    <definedName name="BPS" localSheetId="10">#REF!</definedName>
    <definedName name="BPS" localSheetId="6">#REF!</definedName>
    <definedName name="BPS" localSheetId="9">#REF!</definedName>
    <definedName name="BPS" localSheetId="11">#REF!</definedName>
    <definedName name="BPS" localSheetId="7">#REF!</definedName>
    <definedName name="BPS">#REF!</definedName>
    <definedName name="BPSALES" localSheetId="3">#REF!</definedName>
    <definedName name="BPSALES" localSheetId="0">#REF!</definedName>
    <definedName name="BPSALES" localSheetId="1">#REF!</definedName>
    <definedName name="BPSALES" localSheetId="2">#REF!</definedName>
    <definedName name="BPSALES" localSheetId="5">#REF!</definedName>
    <definedName name="BPSALES" localSheetId="8">#REF!</definedName>
    <definedName name="BPSALES" localSheetId="10">#REF!</definedName>
    <definedName name="BPSALES" localSheetId="6">#REF!</definedName>
    <definedName name="BPSALES" localSheetId="9">#REF!</definedName>
    <definedName name="BPSALES" localSheetId="11">#REF!</definedName>
    <definedName name="BPSALES" localSheetId="7">#REF!</definedName>
    <definedName name="BPSALES">#REF!</definedName>
    <definedName name="BPV">'[15]Prices &amp; BP &amp;S  for Forecast'!$I$5:$V$9</definedName>
    <definedName name="BPWBD" localSheetId="3">[4]QuickVLO!#REF!</definedName>
    <definedName name="BPWBD" localSheetId="0">[4]QuickVLO!#REF!</definedName>
    <definedName name="BPWBD" localSheetId="1">[4]QuickVLO!#REF!</definedName>
    <definedName name="BPWBD" localSheetId="2">[4]QuickVLO!#REF!</definedName>
    <definedName name="BPWBD" localSheetId="5">[4]QuickVLO!#REF!</definedName>
    <definedName name="BPWBD" localSheetId="8">[3]QuickVLO!#REF!</definedName>
    <definedName name="BPWBD" localSheetId="10">[4]QuickVLO!#REF!</definedName>
    <definedName name="BPWBD" localSheetId="6">[3]QuickVLO!#REF!</definedName>
    <definedName name="BPWBD" localSheetId="9">[3]QuickVLO!#REF!</definedName>
    <definedName name="BPWBD" localSheetId="11">[4]QuickVLO!#REF!</definedName>
    <definedName name="BPWBD" localSheetId="7">[3]QuickVLO!#REF!</definedName>
    <definedName name="BPWBD">[4]QuickVLO!#REF!</definedName>
    <definedName name="BStockMonth" localSheetId="3">[16]Parm!$F$17</definedName>
    <definedName name="BStockMonth" localSheetId="0">[16]Parm!$F$17</definedName>
    <definedName name="BStockMonth" localSheetId="1">[16]Parm!$F$17</definedName>
    <definedName name="BStockMonth" localSheetId="2">[16]Parm!$F$17</definedName>
    <definedName name="BStockMonth" localSheetId="5">[16]Parm!$F$17</definedName>
    <definedName name="BStockMonth" localSheetId="8">[17]Parm!$F$17</definedName>
    <definedName name="BStockMonth" localSheetId="10">[16]Parm!$F$17</definedName>
    <definedName name="BStockMonth" localSheetId="6">[17]Parm!$F$17</definedName>
    <definedName name="BStockMonth" localSheetId="9">[17]Parm!$F$17</definedName>
    <definedName name="BStockMonth" localSheetId="11">[16]Parm!$F$17</definedName>
    <definedName name="BStockMonth" localSheetId="7">[17]Parm!$F$17</definedName>
    <definedName name="BStockMonth">[16]Parm!$F$17</definedName>
    <definedName name="BUSCOMPMAN">[7]Admin!$B$594:$D$637</definedName>
    <definedName name="BUSPERS">[7]Pers!$B$54:$D$97</definedName>
    <definedName name="BUSPERSALL">[7]Pers!$B$6:$E$46</definedName>
    <definedName name="BUSPLANCOSTOFSALES">'[7]Cost of Sales'!$C$3:$P$38</definedName>
    <definedName name="BUSPLANSALES">[7]Sales!$C$3:$P$36</definedName>
    <definedName name="BUSPLANSERVICE">[7]Service!$C$4:$V$38</definedName>
    <definedName name="BUSPLANTRANSPORT">[7]Transport!$C$3:$T$36</definedName>
    <definedName name="check1" localSheetId="8">[18]P!$B$2:$O$3</definedName>
    <definedName name="check1" localSheetId="6">[18]P!$B$2:$O$3</definedName>
    <definedName name="check1" localSheetId="9">[18]P!$B$2:$O$3</definedName>
    <definedName name="check1" localSheetId="7">[18]P!$B$2:$O$3</definedName>
    <definedName name="check1">[19]P!$B$2:$O$3</definedName>
    <definedName name="check2" localSheetId="8">[18]S!$B$3:$AB$4</definedName>
    <definedName name="check2" localSheetId="6">[18]S!$B$3:$AB$4</definedName>
    <definedName name="check2" localSheetId="9">[18]S!$B$3:$AB$4</definedName>
    <definedName name="check2" localSheetId="7">[18]S!$B$3:$AB$4</definedName>
    <definedName name="check2">[19]S!$B$3:$AB$4</definedName>
    <definedName name="check3" localSheetId="3">#REF!</definedName>
    <definedName name="check3" localSheetId="0">#REF!</definedName>
    <definedName name="check3" localSheetId="1">#REF!</definedName>
    <definedName name="check3" localSheetId="2">#REF!</definedName>
    <definedName name="check3" localSheetId="5">#REF!</definedName>
    <definedName name="check3" localSheetId="8">#REF!</definedName>
    <definedName name="check3" localSheetId="10">#REF!</definedName>
    <definedName name="check3" localSheetId="6">#REF!</definedName>
    <definedName name="check3" localSheetId="9">#REF!</definedName>
    <definedName name="check3" localSheetId="11">#REF!</definedName>
    <definedName name="check3" localSheetId="7">#REF!</definedName>
    <definedName name="check3">#REF!</definedName>
    <definedName name="check4" localSheetId="3">#REF!</definedName>
    <definedName name="check4" localSheetId="0">#REF!</definedName>
    <definedName name="check4" localSheetId="1">#REF!</definedName>
    <definedName name="check4" localSheetId="2">#REF!</definedName>
    <definedName name="check4" localSheetId="5">#REF!</definedName>
    <definedName name="check4" localSheetId="8">#REF!</definedName>
    <definedName name="check4" localSheetId="10">#REF!</definedName>
    <definedName name="check4" localSheetId="6">#REF!</definedName>
    <definedName name="check4" localSheetId="9">#REF!</definedName>
    <definedName name="check4" localSheetId="11">#REF!</definedName>
    <definedName name="check4" localSheetId="7">#REF!</definedName>
    <definedName name="check4">#REF!</definedName>
    <definedName name="Check6" localSheetId="3">#REF!</definedName>
    <definedName name="Check6" localSheetId="0">#REF!</definedName>
    <definedName name="Check6" localSheetId="1">#REF!</definedName>
    <definedName name="Check6" localSheetId="2">#REF!</definedName>
    <definedName name="Check6" localSheetId="5">#REF!</definedName>
    <definedName name="Check6" localSheetId="8">#REF!</definedName>
    <definedName name="Check6" localSheetId="10">#REF!</definedName>
    <definedName name="Check6" localSheetId="6">#REF!</definedName>
    <definedName name="Check6" localSheetId="9">#REF!</definedName>
    <definedName name="Check6" localSheetId="11">#REF!</definedName>
    <definedName name="Check6" localSheetId="7">#REF!</definedName>
    <definedName name="Check6">#REF!</definedName>
    <definedName name="Check7" localSheetId="3">#REF!</definedName>
    <definedName name="Check7" localSheetId="0">#REF!</definedName>
    <definedName name="Check7" localSheetId="1">#REF!</definedName>
    <definedName name="Check7" localSheetId="2">#REF!</definedName>
    <definedName name="Check7" localSheetId="5">#REF!</definedName>
    <definedName name="Check7" localSheetId="8">#REF!</definedName>
    <definedName name="Check7" localSheetId="10">#REF!</definedName>
    <definedName name="Check7" localSheetId="6">#REF!</definedName>
    <definedName name="Check7" localSheetId="9">#REF!</definedName>
    <definedName name="Check7" localSheetId="11">#REF!</definedName>
    <definedName name="Check7" localSheetId="7">#REF!</definedName>
    <definedName name="Check7">#REF!</definedName>
    <definedName name="checks5" localSheetId="3">'[20]SANYO RANGE'!#REF!</definedName>
    <definedName name="checks5" localSheetId="0">'[20]SANYO RANGE'!#REF!</definedName>
    <definedName name="checks5" localSheetId="1">'[20]SANYO RANGE'!#REF!</definedName>
    <definedName name="checks5" localSheetId="2">'[20]SANYO RANGE'!#REF!</definedName>
    <definedName name="checks5" localSheetId="5">'[20]SANYO RANGE'!#REF!</definedName>
    <definedName name="checks5" localSheetId="8">'[20]SANYO RANGE'!#REF!</definedName>
    <definedName name="checks5" localSheetId="10">'[20]SANYO RANGE'!#REF!</definedName>
    <definedName name="checks5" localSheetId="6">'[20]SANYO RANGE'!#REF!</definedName>
    <definedName name="checks5" localSheetId="9">'[20]SANYO RANGE'!#REF!</definedName>
    <definedName name="checks5" localSheetId="11">'[20]SANYO RANGE'!#REF!</definedName>
    <definedName name="checks5" localSheetId="7">'[20]SANYO RANGE'!#REF!</definedName>
    <definedName name="checks5">'[20]SANYO RANGE'!#REF!</definedName>
    <definedName name="CIF" localSheetId="3">#REF!</definedName>
    <definedName name="CIF" localSheetId="0">#REF!</definedName>
    <definedName name="CIF" localSheetId="1">#REF!</definedName>
    <definedName name="CIF" localSheetId="2">#REF!</definedName>
    <definedName name="CIF" localSheetId="5">#REF!</definedName>
    <definedName name="CIF" localSheetId="8">#REF!</definedName>
    <definedName name="CIF" localSheetId="10">#REF!</definedName>
    <definedName name="CIF" localSheetId="6">#REF!</definedName>
    <definedName name="CIF" localSheetId="9">#REF!</definedName>
    <definedName name="CIF" localSheetId="11">#REF!</definedName>
    <definedName name="CIF" localSheetId="7">#REF!</definedName>
    <definedName name="CIF">#REF!</definedName>
    <definedName name="CLI">[12]data!$A$4350:$H$4781</definedName>
    <definedName name="COGSLANDED" localSheetId="3">#REF!</definedName>
    <definedName name="COGSLANDED" localSheetId="0">#REF!</definedName>
    <definedName name="COGSLANDED" localSheetId="1">#REF!</definedName>
    <definedName name="COGSLANDED" localSheetId="2">#REF!</definedName>
    <definedName name="COGSLANDED" localSheetId="5">#REF!</definedName>
    <definedName name="COGSLANDED" localSheetId="8">#REF!</definedName>
    <definedName name="COGSLANDED" localSheetId="10">#REF!</definedName>
    <definedName name="COGSLANDED" localSheetId="6">#REF!</definedName>
    <definedName name="COGSLANDED" localSheetId="9">#REF!</definedName>
    <definedName name="COGSLANDED" localSheetId="11">#REF!</definedName>
    <definedName name="COGSLANDED" localSheetId="7">#REF!</definedName>
    <definedName name="COGSLANDED">#REF!</definedName>
    <definedName name="Countries" localSheetId="3">[4]QuickVLO!#REF!</definedName>
    <definedName name="Countries" localSheetId="0">[4]QuickVLO!#REF!</definedName>
    <definedName name="Countries" localSheetId="1">[4]QuickVLO!#REF!</definedName>
    <definedName name="Countries" localSheetId="2">[4]QuickVLO!#REF!</definedName>
    <definedName name="Countries" localSheetId="5">[4]QuickVLO!#REF!</definedName>
    <definedName name="Countries" localSheetId="8">[3]QuickVLO!#REF!</definedName>
    <definedName name="Countries" localSheetId="10">[4]QuickVLO!#REF!</definedName>
    <definedName name="Countries" localSheetId="6">[3]QuickVLO!#REF!</definedName>
    <definedName name="Countries" localSheetId="9">[3]QuickVLO!#REF!</definedName>
    <definedName name="Countries" localSheetId="11">[4]QuickVLO!#REF!</definedName>
    <definedName name="Countries" localSheetId="7">[3]QuickVLO!#REF!</definedName>
    <definedName name="Countries">[4]QuickVLO!#REF!</definedName>
    <definedName name="Customers09" localSheetId="3">#REF!</definedName>
    <definedName name="Customers09" localSheetId="0">#REF!</definedName>
    <definedName name="Customers09" localSheetId="1">#REF!</definedName>
    <definedName name="Customers09" localSheetId="2">#REF!</definedName>
    <definedName name="Customers09" localSheetId="5">#REF!</definedName>
    <definedName name="Customers09" localSheetId="8">#REF!</definedName>
    <definedName name="Customers09" localSheetId="10">#REF!</definedName>
    <definedName name="Customers09" localSheetId="6">#REF!</definedName>
    <definedName name="Customers09" localSheetId="9">#REF!</definedName>
    <definedName name="Customers09" localSheetId="11">#REF!</definedName>
    <definedName name="Customers09" localSheetId="7">#REF!</definedName>
    <definedName name="Customers09">#REF!</definedName>
    <definedName name="CY">[13]LOOKUPS!$C$4</definedName>
    <definedName name="DaikintoGBD" localSheetId="3">#REF!</definedName>
    <definedName name="DaikintoGBD" localSheetId="0">#REF!</definedName>
    <definedName name="DaikintoGBD" localSheetId="1">#REF!</definedName>
    <definedName name="DaikintoGBD" localSheetId="2">#REF!</definedName>
    <definedName name="DaikintoGBD" localSheetId="5">#REF!</definedName>
    <definedName name="DaikintoGBD" localSheetId="8">#REF!</definedName>
    <definedName name="DaikintoGBD" localSheetId="10">#REF!</definedName>
    <definedName name="DaikintoGBD" localSheetId="6">#REF!</definedName>
    <definedName name="DaikintoGBD" localSheetId="9">#REF!</definedName>
    <definedName name="DaikintoGBD" localSheetId="11">#REF!</definedName>
    <definedName name="DaikintoGBD" localSheetId="7">#REF!</definedName>
    <definedName name="DaikintoGBD">#REF!</definedName>
    <definedName name="DAS">[7]DAS!$A$1:$C$18</definedName>
    <definedName name="DATA1" localSheetId="3">#REF!</definedName>
    <definedName name="DATA1" localSheetId="0">#REF!</definedName>
    <definedName name="DATA1" localSheetId="1">#REF!</definedName>
    <definedName name="DATA1" localSheetId="2">#REF!</definedName>
    <definedName name="DATA1" localSheetId="5">#REF!</definedName>
    <definedName name="DATA1" localSheetId="8">#REF!</definedName>
    <definedName name="DATA1" localSheetId="10">#REF!</definedName>
    <definedName name="DATA1" localSheetId="6">#REF!</definedName>
    <definedName name="DATA1" localSheetId="9">#REF!</definedName>
    <definedName name="DATA1" localSheetId="11">#REF!</definedName>
    <definedName name="DATA1" localSheetId="7">#REF!</definedName>
    <definedName name="DATA1">#REF!</definedName>
    <definedName name="DATA10" localSheetId="3">#REF!</definedName>
    <definedName name="DATA10" localSheetId="0">#REF!</definedName>
    <definedName name="DATA10" localSheetId="1">#REF!</definedName>
    <definedName name="DATA10" localSheetId="2">#REF!</definedName>
    <definedName name="DATA10" localSheetId="5">#REF!</definedName>
    <definedName name="DATA10" localSheetId="8">#REF!</definedName>
    <definedName name="DATA10" localSheetId="10">#REF!</definedName>
    <definedName name="DATA10" localSheetId="6">#REF!</definedName>
    <definedName name="DATA10" localSheetId="9">#REF!</definedName>
    <definedName name="DATA10" localSheetId="11">#REF!</definedName>
    <definedName name="DATA10" localSheetId="7">#REF!</definedName>
    <definedName name="DATA10">#REF!</definedName>
    <definedName name="DATA11" localSheetId="3">#REF!</definedName>
    <definedName name="DATA11" localSheetId="0">#REF!</definedName>
    <definedName name="DATA11" localSheetId="1">#REF!</definedName>
    <definedName name="DATA11" localSheetId="2">#REF!</definedName>
    <definedName name="DATA11" localSheetId="5">#REF!</definedName>
    <definedName name="DATA11" localSheetId="8">#REF!</definedName>
    <definedName name="DATA11" localSheetId="10">#REF!</definedName>
    <definedName name="DATA11" localSheetId="6">#REF!</definedName>
    <definedName name="DATA11" localSheetId="9">#REF!</definedName>
    <definedName name="DATA11" localSheetId="11">#REF!</definedName>
    <definedName name="DATA11" localSheetId="7">#REF!</definedName>
    <definedName name="DATA11">#REF!</definedName>
    <definedName name="DATA12" localSheetId="3">#REF!</definedName>
    <definedName name="DATA12" localSheetId="0">#REF!</definedName>
    <definedName name="DATA12" localSheetId="1">#REF!</definedName>
    <definedName name="DATA12" localSheetId="2">#REF!</definedName>
    <definedName name="DATA12" localSheetId="5">#REF!</definedName>
    <definedName name="DATA12" localSheetId="8">#REF!</definedName>
    <definedName name="DATA12" localSheetId="10">#REF!</definedName>
    <definedName name="DATA12" localSheetId="6">#REF!</definedName>
    <definedName name="DATA12" localSheetId="9">#REF!</definedName>
    <definedName name="DATA12" localSheetId="11">#REF!</definedName>
    <definedName name="DATA12" localSheetId="7">#REF!</definedName>
    <definedName name="DATA12">#REF!</definedName>
    <definedName name="DATA13" localSheetId="3">#REF!</definedName>
    <definedName name="DATA13" localSheetId="0">#REF!</definedName>
    <definedName name="DATA13" localSheetId="1">#REF!</definedName>
    <definedName name="DATA13" localSheetId="2">#REF!</definedName>
    <definedName name="DATA13" localSheetId="5">#REF!</definedName>
    <definedName name="DATA13" localSheetId="8">#REF!</definedName>
    <definedName name="DATA13" localSheetId="10">#REF!</definedName>
    <definedName name="DATA13" localSheetId="6">#REF!</definedName>
    <definedName name="DATA13" localSheetId="9">#REF!</definedName>
    <definedName name="DATA13" localSheetId="11">#REF!</definedName>
    <definedName name="DATA13" localSheetId="7">#REF!</definedName>
    <definedName name="DATA13">#REF!</definedName>
    <definedName name="DATA14" localSheetId="3">#REF!</definedName>
    <definedName name="DATA14" localSheetId="0">#REF!</definedName>
    <definedName name="DATA14" localSheetId="1">#REF!</definedName>
    <definedName name="DATA14" localSheetId="2">#REF!</definedName>
    <definedName name="DATA14" localSheetId="5">#REF!</definedName>
    <definedName name="DATA14" localSheetId="8">#REF!</definedName>
    <definedName name="DATA14" localSheetId="10">#REF!</definedName>
    <definedName name="DATA14" localSheetId="6">#REF!</definedName>
    <definedName name="DATA14" localSheetId="9">#REF!</definedName>
    <definedName name="DATA14" localSheetId="11">#REF!</definedName>
    <definedName name="DATA14" localSheetId="7">#REF!</definedName>
    <definedName name="DATA14">#REF!</definedName>
    <definedName name="DATA15" localSheetId="3">#REF!</definedName>
    <definedName name="DATA15" localSheetId="0">#REF!</definedName>
    <definedName name="DATA15" localSheetId="1">#REF!</definedName>
    <definedName name="DATA15" localSheetId="2">#REF!</definedName>
    <definedName name="DATA15" localSheetId="5">#REF!</definedName>
    <definedName name="DATA15" localSheetId="8">#REF!</definedName>
    <definedName name="DATA15" localSheetId="10">#REF!</definedName>
    <definedName name="DATA15" localSheetId="6">#REF!</definedName>
    <definedName name="DATA15" localSheetId="9">#REF!</definedName>
    <definedName name="DATA15" localSheetId="11">#REF!</definedName>
    <definedName name="DATA15" localSheetId="7">#REF!</definedName>
    <definedName name="DATA15">#REF!</definedName>
    <definedName name="DATA16" localSheetId="3">#REF!</definedName>
    <definedName name="DATA16" localSheetId="0">#REF!</definedName>
    <definedName name="DATA16" localSheetId="1">#REF!</definedName>
    <definedName name="DATA16" localSheetId="2">#REF!</definedName>
    <definedName name="DATA16" localSheetId="5">#REF!</definedName>
    <definedName name="DATA16" localSheetId="8">#REF!</definedName>
    <definedName name="DATA16" localSheetId="10">#REF!</definedName>
    <definedName name="DATA16" localSheetId="6">#REF!</definedName>
    <definedName name="DATA16" localSheetId="9">#REF!</definedName>
    <definedName name="DATA16" localSheetId="11">#REF!</definedName>
    <definedName name="DATA16" localSheetId="7">#REF!</definedName>
    <definedName name="DATA16">#REF!</definedName>
    <definedName name="DATA17" localSheetId="3">#REF!</definedName>
    <definedName name="DATA17" localSheetId="0">#REF!</definedName>
    <definedName name="DATA17" localSheetId="1">#REF!</definedName>
    <definedName name="DATA17" localSheetId="2">#REF!</definedName>
    <definedName name="DATA17" localSheetId="5">#REF!</definedName>
    <definedName name="DATA17" localSheetId="8">#REF!</definedName>
    <definedName name="DATA17" localSheetId="10">#REF!</definedName>
    <definedName name="DATA17" localSheetId="6">#REF!</definedName>
    <definedName name="DATA17" localSheetId="9">#REF!</definedName>
    <definedName name="DATA17" localSheetId="11">#REF!</definedName>
    <definedName name="DATA17" localSheetId="7">#REF!</definedName>
    <definedName name="DATA17">#REF!</definedName>
    <definedName name="DATA18" localSheetId="3">#REF!</definedName>
    <definedName name="DATA18" localSheetId="0">#REF!</definedName>
    <definedName name="DATA18" localSheetId="1">#REF!</definedName>
    <definedName name="DATA18" localSheetId="2">#REF!</definedName>
    <definedName name="DATA18" localSheetId="5">#REF!</definedName>
    <definedName name="DATA18" localSheetId="8">#REF!</definedName>
    <definedName name="DATA18" localSheetId="10">#REF!</definedName>
    <definedName name="DATA18" localSheetId="6">#REF!</definedName>
    <definedName name="DATA18" localSheetId="9">#REF!</definedName>
    <definedName name="DATA18" localSheetId="11">#REF!</definedName>
    <definedName name="DATA18" localSheetId="7">#REF!</definedName>
    <definedName name="DATA18">#REF!</definedName>
    <definedName name="DATA19" localSheetId="3">#REF!</definedName>
    <definedName name="DATA19" localSheetId="0">#REF!</definedName>
    <definedName name="DATA19" localSheetId="1">#REF!</definedName>
    <definedName name="DATA19" localSheetId="2">#REF!</definedName>
    <definedName name="DATA19" localSheetId="5">#REF!</definedName>
    <definedName name="DATA19" localSheetId="8">#REF!</definedName>
    <definedName name="DATA19" localSheetId="10">#REF!</definedName>
    <definedName name="DATA19" localSheetId="6">#REF!</definedName>
    <definedName name="DATA19" localSheetId="9">#REF!</definedName>
    <definedName name="DATA19" localSheetId="11">#REF!</definedName>
    <definedName name="DATA19" localSheetId="7">#REF!</definedName>
    <definedName name="DATA19">#REF!</definedName>
    <definedName name="DATA2" localSheetId="3">#REF!</definedName>
    <definedName name="DATA2" localSheetId="0">#REF!</definedName>
    <definedName name="DATA2" localSheetId="1">#REF!</definedName>
    <definedName name="DATA2" localSheetId="2">#REF!</definedName>
    <definedName name="DATA2" localSheetId="5">#REF!</definedName>
    <definedName name="DATA2" localSheetId="8">#REF!</definedName>
    <definedName name="DATA2" localSheetId="10">#REF!</definedName>
    <definedName name="DATA2" localSheetId="6">#REF!</definedName>
    <definedName name="DATA2" localSheetId="9">#REF!</definedName>
    <definedName name="DATA2" localSheetId="11">#REF!</definedName>
    <definedName name="DATA2" localSheetId="7">#REF!</definedName>
    <definedName name="DATA2">#REF!</definedName>
    <definedName name="DATA20" localSheetId="3">#REF!</definedName>
    <definedName name="DATA20" localSheetId="0">#REF!</definedName>
    <definedName name="DATA20" localSheetId="1">#REF!</definedName>
    <definedName name="DATA20" localSheetId="2">#REF!</definedName>
    <definedName name="DATA20" localSheetId="5">#REF!</definedName>
    <definedName name="DATA20" localSheetId="8">#REF!</definedName>
    <definedName name="DATA20" localSheetId="10">#REF!</definedName>
    <definedName name="DATA20" localSheetId="6">#REF!</definedName>
    <definedName name="DATA20" localSheetId="9">#REF!</definedName>
    <definedName name="DATA20" localSheetId="11">#REF!</definedName>
    <definedName name="DATA20" localSheetId="7">#REF!</definedName>
    <definedName name="DATA20">#REF!</definedName>
    <definedName name="DATA3" localSheetId="3">#REF!</definedName>
    <definedName name="DATA3" localSheetId="0">#REF!</definedName>
    <definedName name="DATA3" localSheetId="1">#REF!</definedName>
    <definedName name="DATA3" localSheetId="2">#REF!</definedName>
    <definedName name="DATA3" localSheetId="5">#REF!</definedName>
    <definedName name="DATA3" localSheetId="8">#REF!</definedName>
    <definedName name="DATA3" localSheetId="10">#REF!</definedName>
    <definedName name="DATA3" localSheetId="6">#REF!</definedName>
    <definedName name="DATA3" localSheetId="9">#REF!</definedName>
    <definedName name="DATA3" localSheetId="11">#REF!</definedName>
    <definedName name="DATA3" localSheetId="7">#REF!</definedName>
    <definedName name="DATA3">#REF!</definedName>
    <definedName name="DATA4" localSheetId="3">#REF!</definedName>
    <definedName name="DATA4" localSheetId="0">#REF!</definedName>
    <definedName name="DATA4" localSheetId="1">#REF!</definedName>
    <definedName name="DATA4" localSheetId="2">#REF!</definedName>
    <definedName name="DATA4" localSheetId="5">#REF!</definedName>
    <definedName name="DATA4" localSheetId="8">#REF!</definedName>
    <definedName name="DATA4" localSheetId="10">#REF!</definedName>
    <definedName name="DATA4" localSheetId="6">#REF!</definedName>
    <definedName name="DATA4" localSheetId="9">#REF!</definedName>
    <definedName name="DATA4" localSheetId="11">#REF!</definedName>
    <definedName name="DATA4" localSheetId="7">#REF!</definedName>
    <definedName name="DATA4">#REF!</definedName>
    <definedName name="DATA5" localSheetId="3">#REF!</definedName>
    <definedName name="DATA5" localSheetId="0">#REF!</definedName>
    <definedName name="DATA5" localSheetId="1">#REF!</definedName>
    <definedName name="DATA5" localSheetId="2">#REF!</definedName>
    <definedName name="DATA5" localSheetId="5">#REF!</definedName>
    <definedName name="DATA5" localSheetId="8">#REF!</definedName>
    <definedName name="DATA5" localSheetId="10">#REF!</definedName>
    <definedName name="DATA5" localSheetId="6">#REF!</definedName>
    <definedName name="DATA5" localSheetId="9">#REF!</definedName>
    <definedName name="DATA5" localSheetId="11">#REF!</definedName>
    <definedName name="DATA5" localSheetId="7">#REF!</definedName>
    <definedName name="DATA5">#REF!</definedName>
    <definedName name="DATA6" localSheetId="3">#REF!</definedName>
    <definedName name="DATA6" localSheetId="0">#REF!</definedName>
    <definedName name="DATA6" localSheetId="1">#REF!</definedName>
    <definedName name="DATA6" localSheetId="2">#REF!</definedName>
    <definedName name="DATA6" localSheetId="5">#REF!</definedName>
    <definedName name="DATA6" localSheetId="8">#REF!</definedName>
    <definedName name="DATA6" localSheetId="10">#REF!</definedName>
    <definedName name="DATA6" localSheetId="6">#REF!</definedName>
    <definedName name="DATA6" localSheetId="9">#REF!</definedName>
    <definedName name="DATA6" localSheetId="11">#REF!</definedName>
    <definedName name="DATA6" localSheetId="7">#REF!</definedName>
    <definedName name="DATA6">#REF!</definedName>
    <definedName name="DATA7" localSheetId="3">#REF!</definedName>
    <definedName name="DATA7" localSheetId="0">#REF!</definedName>
    <definedName name="DATA7" localSheetId="1">#REF!</definedName>
    <definedName name="DATA7" localSheetId="2">#REF!</definedName>
    <definedName name="DATA7" localSheetId="5">#REF!</definedName>
    <definedName name="DATA7" localSheetId="8">#REF!</definedName>
    <definedName name="DATA7" localSheetId="10">#REF!</definedName>
    <definedName name="DATA7" localSheetId="6">#REF!</definedName>
    <definedName name="DATA7" localSheetId="9">#REF!</definedName>
    <definedName name="DATA7" localSheetId="11">#REF!</definedName>
    <definedName name="DATA7" localSheetId="7">#REF!</definedName>
    <definedName name="DATA7">#REF!</definedName>
    <definedName name="DATA8" localSheetId="3">#REF!</definedName>
    <definedName name="DATA8" localSheetId="0">#REF!</definedName>
    <definedName name="DATA8" localSheetId="1">#REF!</definedName>
    <definedName name="DATA8" localSheetId="2">#REF!</definedName>
    <definedName name="DATA8" localSheetId="5">#REF!</definedName>
    <definedName name="DATA8" localSheetId="8">#REF!</definedName>
    <definedName name="DATA8" localSheetId="10">#REF!</definedName>
    <definedName name="DATA8" localSheetId="6">#REF!</definedName>
    <definedName name="DATA8" localSheetId="9">#REF!</definedName>
    <definedName name="DATA8" localSheetId="11">#REF!</definedName>
    <definedName name="DATA8" localSheetId="7">#REF!</definedName>
    <definedName name="DATA8">#REF!</definedName>
    <definedName name="DATA9" localSheetId="3">#REF!</definedName>
    <definedName name="DATA9" localSheetId="0">#REF!</definedName>
    <definedName name="DATA9" localSheetId="1">#REF!</definedName>
    <definedName name="DATA9" localSheetId="2">#REF!</definedName>
    <definedName name="DATA9" localSheetId="5">#REF!</definedName>
    <definedName name="DATA9" localSheetId="8">#REF!</definedName>
    <definedName name="DATA9" localSheetId="10">#REF!</definedName>
    <definedName name="DATA9" localSheetId="6">#REF!</definedName>
    <definedName name="DATA9" localSheetId="9">#REF!</definedName>
    <definedName name="DATA9" localSheetId="11">#REF!</definedName>
    <definedName name="DATA9" localSheetId="7">#REF!</definedName>
    <definedName name="DATA9">#REF!</definedName>
    <definedName name="DB" localSheetId="3">#REF!</definedName>
    <definedName name="DB" localSheetId="0">#REF!</definedName>
    <definedName name="DB" localSheetId="1">#REF!</definedName>
    <definedName name="DB" localSheetId="2">#REF!</definedName>
    <definedName name="DB" localSheetId="5">#REF!</definedName>
    <definedName name="DB" localSheetId="8">#REF!</definedName>
    <definedName name="DB" localSheetId="10">#REF!</definedName>
    <definedName name="DB" localSheetId="6">#REF!</definedName>
    <definedName name="DB" localSheetId="9">#REF!</definedName>
    <definedName name="DB" localSheetId="11">#REF!</definedName>
    <definedName name="DB" localSheetId="7">#REF!</definedName>
    <definedName name="DB">#REF!</definedName>
    <definedName name="DBVert" localSheetId="3">#REF!</definedName>
    <definedName name="DBVert" localSheetId="0">#REF!</definedName>
    <definedName name="DBVert" localSheetId="1">#REF!</definedName>
    <definedName name="DBVert" localSheetId="2">#REF!</definedName>
    <definedName name="DBVert" localSheetId="5">#REF!</definedName>
    <definedName name="DBVert" localSheetId="8">#REF!</definedName>
    <definedName name="DBVert" localSheetId="10">#REF!</definedName>
    <definedName name="DBVert" localSheetId="6">#REF!</definedName>
    <definedName name="DBVert" localSheetId="9">#REF!</definedName>
    <definedName name="DBVert" localSheetId="11">#REF!</definedName>
    <definedName name="DBVert" localSheetId="7">#REF!</definedName>
    <definedName name="DBVert">#REF!</definedName>
    <definedName name="dd" localSheetId="3">#REF!</definedName>
    <definedName name="dd" localSheetId="0">#REF!</definedName>
    <definedName name="dd" localSheetId="1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6">#REF!</definedName>
    <definedName name="dd" localSheetId="9">#REF!</definedName>
    <definedName name="dd" localSheetId="11">#REF!</definedName>
    <definedName name="dd" localSheetId="7">#REF!</definedName>
    <definedName name="dd">#REF!</definedName>
    <definedName name="DEPARTMENTS">[13]LOOKUPS!$A$8:$D$59</definedName>
    <definedName name="didem" localSheetId="8">[21]S!$A:$I</definedName>
    <definedName name="didem" localSheetId="6">[21]S!$A:$I</definedName>
    <definedName name="didem" localSheetId="9">[21]S!$A:$I</definedName>
    <definedName name="didem" localSheetId="7">[21]S!$A:$I</definedName>
    <definedName name="didem">[22]S!$A$1:$I$65536</definedName>
    <definedName name="DMDFUND">[7]DMDFUND!$A$1:$C$25</definedName>
    <definedName name="EinfBerKBPQty" localSheetId="3">#REF!</definedName>
    <definedName name="EinfBerKBPQty" localSheetId="0">#REF!</definedName>
    <definedName name="EinfBerKBPQty" localSheetId="1">#REF!</definedName>
    <definedName name="EinfBerKBPQty" localSheetId="2">#REF!</definedName>
    <definedName name="EinfBerKBPQty" localSheetId="5">#REF!</definedName>
    <definedName name="EinfBerKBPQty" localSheetId="8">#REF!</definedName>
    <definedName name="EinfBerKBPQty" localSheetId="10">#REF!</definedName>
    <definedName name="EinfBerKBPQty" localSheetId="6">#REF!</definedName>
    <definedName name="EinfBerKBPQty" localSheetId="9">#REF!</definedName>
    <definedName name="EinfBerKBPQty" localSheetId="11">#REF!</definedName>
    <definedName name="EinfBerKBPQty" localSheetId="7">#REF!</definedName>
    <definedName name="EinfBerKBPQty">#REF!</definedName>
    <definedName name="EinfBerKL" localSheetId="3">#REF!</definedName>
    <definedName name="EinfBerKL" localSheetId="0">#REF!</definedName>
    <definedName name="EinfBerKL" localSheetId="1">#REF!</definedName>
    <definedName name="EinfBerKL" localSheetId="2">#REF!</definedName>
    <definedName name="EinfBerKL" localSheetId="5">#REF!</definedName>
    <definedName name="EinfBerKL" localSheetId="8">#REF!</definedName>
    <definedName name="EinfBerKL" localSheetId="10">#REF!</definedName>
    <definedName name="EinfBerKL" localSheetId="6">#REF!</definedName>
    <definedName name="EinfBerKL" localSheetId="9">#REF!</definedName>
    <definedName name="EinfBerKL" localSheetId="11">#REF!</definedName>
    <definedName name="EinfBerKL" localSheetId="7">#REF!</definedName>
    <definedName name="EinfBerKL">#REF!</definedName>
    <definedName name="EinfBerKP" localSheetId="3">'[23]BP IDEA PA 011205'!#REF!</definedName>
    <definedName name="EinfBerKP" localSheetId="0">'[23]BP IDEA PA 011205'!#REF!</definedName>
    <definedName name="EinfBerKP" localSheetId="1">'[23]BP IDEA PA 011205'!#REF!</definedName>
    <definedName name="EinfBerKP" localSheetId="2">'[23]BP IDEA PA 011205'!#REF!</definedName>
    <definedName name="EinfBerKP" localSheetId="5">'[23]BP IDEA PA 011205'!#REF!</definedName>
    <definedName name="EinfBerKP" localSheetId="8">'[23]BP IDEA PA 011205'!#REF!</definedName>
    <definedName name="EinfBerKP" localSheetId="10">'[23]BP IDEA PA 011205'!#REF!</definedName>
    <definedName name="EinfBerKP" localSheetId="6">'[23]BP IDEA PA 011205'!#REF!</definedName>
    <definedName name="EinfBerKP" localSheetId="9">'[23]BP IDEA PA 011205'!#REF!</definedName>
    <definedName name="EinfBerKP" localSheetId="11">'[23]BP IDEA PA 011205'!#REF!</definedName>
    <definedName name="EinfBerKP" localSheetId="7">'[23]BP IDEA PA 011205'!#REF!</definedName>
    <definedName name="EinfBerKP">'[23]BP IDEA PA 011205'!#REF!</definedName>
    <definedName name="EinfBerKR" localSheetId="3">#REF!</definedName>
    <definedName name="EinfBerKR" localSheetId="0">#REF!</definedName>
    <definedName name="EinfBerKR" localSheetId="1">#REF!</definedName>
    <definedName name="EinfBerKR" localSheetId="2">#REF!</definedName>
    <definedName name="EinfBerKR" localSheetId="5">#REF!</definedName>
    <definedName name="EinfBerKR" localSheetId="8">#REF!</definedName>
    <definedName name="EinfBerKR" localSheetId="10">#REF!</definedName>
    <definedName name="EinfBerKR" localSheetId="6">#REF!</definedName>
    <definedName name="EinfBerKR" localSheetId="9">#REF!</definedName>
    <definedName name="EinfBerKR" localSheetId="11">#REF!</definedName>
    <definedName name="EinfBerKR" localSheetId="7">#REF!</definedName>
    <definedName name="EinfBerKR">#REF!</definedName>
    <definedName name="EinfBerMBPQty" localSheetId="3">#REF!</definedName>
    <definedName name="EinfBerMBPQty" localSheetId="0">#REF!</definedName>
    <definedName name="EinfBerMBPQty" localSheetId="1">#REF!</definedName>
    <definedName name="EinfBerMBPQty" localSheetId="2">#REF!</definedName>
    <definedName name="EinfBerMBPQty" localSheetId="5">#REF!</definedName>
    <definedName name="EinfBerMBPQty" localSheetId="8">#REF!</definedName>
    <definedName name="EinfBerMBPQty" localSheetId="10">#REF!</definedName>
    <definedName name="EinfBerMBPQty" localSheetId="6">#REF!</definedName>
    <definedName name="EinfBerMBPQty" localSheetId="9">#REF!</definedName>
    <definedName name="EinfBerMBPQty" localSheetId="11">#REF!</definedName>
    <definedName name="EinfBerMBPQty" localSheetId="7">#REF!</definedName>
    <definedName name="EinfBerMBPQty">#REF!</definedName>
    <definedName name="EinfBerML" localSheetId="3">#REF!</definedName>
    <definedName name="EinfBerML" localSheetId="0">#REF!</definedName>
    <definedName name="EinfBerML" localSheetId="1">#REF!</definedName>
    <definedName name="EinfBerML" localSheetId="2">#REF!</definedName>
    <definedName name="EinfBerML" localSheetId="5">#REF!</definedName>
    <definedName name="EinfBerML" localSheetId="8">#REF!</definedName>
    <definedName name="EinfBerML" localSheetId="10">#REF!</definedName>
    <definedName name="EinfBerML" localSheetId="6">#REF!</definedName>
    <definedName name="EinfBerML" localSheetId="9">#REF!</definedName>
    <definedName name="EinfBerML" localSheetId="11">#REF!</definedName>
    <definedName name="EinfBerML" localSheetId="7">#REF!</definedName>
    <definedName name="EinfBerML">#REF!</definedName>
    <definedName name="EinfBerMP" localSheetId="3">'[23]BP IDEA PA 011205'!#REF!</definedName>
    <definedName name="EinfBerMP" localSheetId="0">'[23]BP IDEA PA 011205'!#REF!</definedName>
    <definedName name="EinfBerMP" localSheetId="1">'[23]BP IDEA PA 011205'!#REF!</definedName>
    <definedName name="EinfBerMP" localSheetId="2">'[23]BP IDEA PA 011205'!#REF!</definedName>
    <definedName name="EinfBerMP" localSheetId="5">'[23]BP IDEA PA 011205'!#REF!</definedName>
    <definedName name="EinfBerMP" localSheetId="8">'[23]BP IDEA PA 011205'!#REF!</definedName>
    <definedName name="EinfBerMP" localSheetId="10">'[23]BP IDEA PA 011205'!#REF!</definedName>
    <definedName name="EinfBerMP" localSheetId="6">'[23]BP IDEA PA 011205'!#REF!</definedName>
    <definedName name="EinfBerMP" localSheetId="9">'[23]BP IDEA PA 011205'!#REF!</definedName>
    <definedName name="EinfBerMP" localSheetId="11">'[23]BP IDEA PA 011205'!#REF!</definedName>
    <definedName name="EinfBerMP" localSheetId="7">'[23]BP IDEA PA 011205'!#REF!</definedName>
    <definedName name="EinfBerMP">'[23]BP IDEA PA 011205'!#REF!</definedName>
    <definedName name="EinfBerMR" localSheetId="3">#REF!</definedName>
    <definedName name="EinfBerMR" localSheetId="0">#REF!</definedName>
    <definedName name="EinfBerMR" localSheetId="1">#REF!</definedName>
    <definedName name="EinfBerMR" localSheetId="2">#REF!</definedName>
    <definedName name="EinfBerMR" localSheetId="5">#REF!</definedName>
    <definedName name="EinfBerMR" localSheetId="8">#REF!</definedName>
    <definedName name="EinfBerMR" localSheetId="10">#REF!</definedName>
    <definedName name="EinfBerMR" localSheetId="6">#REF!</definedName>
    <definedName name="EinfBerMR" localSheetId="9">#REF!</definedName>
    <definedName name="EinfBerMR" localSheetId="11">#REF!</definedName>
    <definedName name="EinfBerMR" localSheetId="7">#REF!</definedName>
    <definedName name="EinfBerMR">#REF!</definedName>
    <definedName name="EV__LASTREFTIME__" hidden="1">40682.8458796296</definedName>
    <definedName name="FCB" localSheetId="3">#REF!</definedName>
    <definedName name="FCB" localSheetId="0">#REF!</definedName>
    <definedName name="FCB" localSheetId="1">#REF!</definedName>
    <definedName name="FCB" localSheetId="2">#REF!</definedName>
    <definedName name="FCB" localSheetId="5">#REF!</definedName>
    <definedName name="FCB" localSheetId="8">#REF!</definedName>
    <definedName name="FCB" localSheetId="10">#REF!</definedName>
    <definedName name="FCB" localSheetId="6">#REF!</definedName>
    <definedName name="FCB" localSheetId="9">#REF!</definedName>
    <definedName name="FCB" localSheetId="11">#REF!</definedName>
    <definedName name="FCB" localSheetId="7">#REF!</definedName>
    <definedName name="FCB">#REF!</definedName>
    <definedName name="FClatestXctry" localSheetId="3">#REF!</definedName>
    <definedName name="FClatestXctry" localSheetId="0">#REF!</definedName>
    <definedName name="FClatestXctry" localSheetId="1">#REF!</definedName>
    <definedName name="FClatestXctry" localSheetId="2">#REF!</definedName>
    <definedName name="FClatestXctry" localSheetId="5">#REF!</definedName>
    <definedName name="FClatestXctry" localSheetId="8">#REF!</definedName>
    <definedName name="FClatestXctry" localSheetId="10">#REF!</definedName>
    <definedName name="FClatestXctry" localSheetId="6">#REF!</definedName>
    <definedName name="FClatestXctry" localSheetId="9">#REF!</definedName>
    <definedName name="FClatestXctry" localSheetId="11">#REF!</definedName>
    <definedName name="FClatestXctry" localSheetId="7">#REF!</definedName>
    <definedName name="FClatestXctry">#REF!</definedName>
    <definedName name="FCS" localSheetId="3">#REF!</definedName>
    <definedName name="FCS" localSheetId="0">#REF!</definedName>
    <definedName name="FCS" localSheetId="1">#REF!</definedName>
    <definedName name="FCS" localSheetId="2">#REF!</definedName>
    <definedName name="FCS" localSheetId="5">#REF!</definedName>
    <definedName name="FCS" localSheetId="8">#REF!</definedName>
    <definedName name="FCS" localSheetId="10">#REF!</definedName>
    <definedName name="FCS" localSheetId="6">#REF!</definedName>
    <definedName name="FCS" localSheetId="9">#REF!</definedName>
    <definedName name="FCS" localSheetId="11">#REF!</definedName>
    <definedName name="FCS" localSheetId="7">#REF!</definedName>
    <definedName name="FCS">#REF!</definedName>
    <definedName name="FCSales">[24]SalesCheckNSC!$Q$266:$Y$400</definedName>
    <definedName name="FG_price" localSheetId="3">#REF!</definedName>
    <definedName name="FG_price" localSheetId="0">#REF!</definedName>
    <definedName name="FG_price" localSheetId="1">#REF!</definedName>
    <definedName name="FG_price" localSheetId="2">#REF!</definedName>
    <definedName name="FG_price" localSheetId="5">#REF!</definedName>
    <definedName name="FG_price" localSheetId="8">#REF!</definedName>
    <definedName name="FG_price" localSheetId="10">#REF!</definedName>
    <definedName name="FG_price" localSheetId="6">#REF!</definedName>
    <definedName name="FG_price" localSheetId="9">#REF!</definedName>
    <definedName name="FG_price" localSheetId="11">#REF!</definedName>
    <definedName name="FG_price" localSheetId="7">#REF!</definedName>
    <definedName name="FG_price">#REF!</definedName>
    <definedName name="fix" localSheetId="3">#REF!</definedName>
    <definedName name="fix" localSheetId="0">#REF!</definedName>
    <definedName name="fix" localSheetId="1">#REF!</definedName>
    <definedName name="fix" localSheetId="2">#REF!</definedName>
    <definedName name="fix" localSheetId="5">#REF!</definedName>
    <definedName name="fix" localSheetId="8">#REF!</definedName>
    <definedName name="fix" localSheetId="10">#REF!</definedName>
    <definedName name="fix" localSheetId="6">#REF!</definedName>
    <definedName name="fix" localSheetId="9">#REF!</definedName>
    <definedName name="fix" localSheetId="11">#REF!</definedName>
    <definedName name="fix" localSheetId="7">#REF!</definedName>
    <definedName name="fix">#REF!</definedName>
    <definedName name="fixing" localSheetId="3">#REF!</definedName>
    <definedName name="fixing" localSheetId="0">#REF!</definedName>
    <definedName name="fixing" localSheetId="1">#REF!</definedName>
    <definedName name="fixing" localSheetId="2">#REF!</definedName>
    <definedName name="fixing" localSheetId="5">#REF!</definedName>
    <definedName name="fixing" localSheetId="8">#REF!</definedName>
    <definedName name="fixing" localSheetId="10">#REF!</definedName>
    <definedName name="fixing" localSheetId="6">#REF!</definedName>
    <definedName name="fixing" localSheetId="9">#REF!</definedName>
    <definedName name="fixing" localSheetId="11">#REF!</definedName>
    <definedName name="fixing" localSheetId="7">#REF!</definedName>
    <definedName name="fixing">#REF!</definedName>
    <definedName name="FOB_to_CIF_Calculation" localSheetId="3">#REF!</definedName>
    <definedName name="FOB_to_CIF_Calculation" localSheetId="0">#REF!</definedName>
    <definedName name="FOB_to_CIF_Calculation" localSheetId="1">#REF!</definedName>
    <definedName name="FOB_to_CIF_Calculation" localSheetId="2">#REF!</definedName>
    <definedName name="FOB_to_CIF_Calculation" localSheetId="5">#REF!</definedName>
    <definedName name="FOB_to_CIF_Calculation" localSheetId="8">#REF!</definedName>
    <definedName name="FOB_to_CIF_Calculation" localSheetId="10">#REF!</definedName>
    <definedName name="FOB_to_CIF_Calculation" localSheetId="6">#REF!</definedName>
    <definedName name="FOB_to_CIF_Calculation" localSheetId="9">#REF!</definedName>
    <definedName name="FOB_to_CIF_Calculation" localSheetId="11">#REF!</definedName>
    <definedName name="FOB_to_CIF_Calculation" localSheetId="7">#REF!</definedName>
    <definedName name="FOB_to_CIF_Calculation">#REF!</definedName>
    <definedName name="FORECAST">[25]Forecast!$C$3:$V$28</definedName>
    <definedName name="Format" localSheetId="3">#REF!</definedName>
    <definedName name="Format" localSheetId="0">#REF!</definedName>
    <definedName name="Format" localSheetId="1">#REF!</definedName>
    <definedName name="Format" localSheetId="2">#REF!</definedName>
    <definedName name="Format" localSheetId="5">#REF!</definedName>
    <definedName name="Format" localSheetId="8">#REF!</definedName>
    <definedName name="Format" localSheetId="10">#REF!</definedName>
    <definedName name="Format" localSheetId="6">#REF!</definedName>
    <definedName name="Format" localSheetId="9">#REF!</definedName>
    <definedName name="Format" localSheetId="11">#REF!</definedName>
    <definedName name="Format" localSheetId="7">#REF!</definedName>
    <definedName name="Format">#REF!</definedName>
    <definedName name="FRA">[12]data!$A$1312:$H$1743</definedName>
    <definedName name="g" localSheetId="3">#REF!</definedName>
    <definedName name="g" localSheetId="0">#REF!</definedName>
    <definedName name="g" localSheetId="1">#REF!</definedName>
    <definedName name="g" localSheetId="2">#REF!</definedName>
    <definedName name="g" localSheetId="5">#REF!</definedName>
    <definedName name="g" localSheetId="8">#REF!</definedName>
    <definedName name="g" localSheetId="10">#REF!</definedName>
    <definedName name="g" localSheetId="6">#REF!</definedName>
    <definedName name="g" localSheetId="9">#REF!</definedName>
    <definedName name="g" localSheetId="11">#REF!</definedName>
    <definedName name="g" localSheetId="7">#REF!</definedName>
    <definedName name="g">#REF!</definedName>
    <definedName name="GER">[12]data!$A$2180:$H$2611</definedName>
    <definedName name="GIT" localSheetId="3">#REF!</definedName>
    <definedName name="GIT" localSheetId="0">#REF!</definedName>
    <definedName name="GIT" localSheetId="1">#REF!</definedName>
    <definedName name="GIT" localSheetId="2">#REF!</definedName>
    <definedName name="GIT" localSheetId="5">#REF!</definedName>
    <definedName name="GIT" localSheetId="8">#REF!</definedName>
    <definedName name="GIT" localSheetId="10">#REF!</definedName>
    <definedName name="GIT" localSheetId="6">#REF!</definedName>
    <definedName name="GIT" localSheetId="9">#REF!</definedName>
    <definedName name="GIT" localSheetId="11">#REF!</definedName>
    <definedName name="GIT" localSheetId="7">#REF!</definedName>
    <definedName name="GIT">#REF!</definedName>
    <definedName name="GRE">[12]data!$A$2614:$H$3045</definedName>
    <definedName name="Header" localSheetId="3">#REF!</definedName>
    <definedName name="Header" localSheetId="0">#REF!</definedName>
    <definedName name="Header" localSheetId="1">#REF!</definedName>
    <definedName name="Header" localSheetId="2">#REF!</definedName>
    <definedName name="Header" localSheetId="5">#REF!</definedName>
    <definedName name="Header" localSheetId="8">#REF!</definedName>
    <definedName name="Header" localSheetId="10">#REF!</definedName>
    <definedName name="Header" localSheetId="6">#REF!</definedName>
    <definedName name="Header" localSheetId="9">#REF!</definedName>
    <definedName name="Header" localSheetId="11">#REF!</definedName>
    <definedName name="Header" localSheetId="7">#REF!</definedName>
    <definedName name="Header">#REF!</definedName>
    <definedName name="historicalsales" localSheetId="3">#REF!</definedName>
    <definedName name="historicalsales" localSheetId="0">#REF!</definedName>
    <definedName name="historicalsales" localSheetId="1">#REF!</definedName>
    <definedName name="historicalsales" localSheetId="2">#REF!</definedName>
    <definedName name="historicalsales" localSheetId="5">#REF!</definedName>
    <definedName name="historicalsales" localSheetId="8">#REF!</definedName>
    <definedName name="historicalsales" localSheetId="10">#REF!</definedName>
    <definedName name="historicalsales" localSheetId="6">#REF!</definedName>
    <definedName name="historicalsales" localSheetId="9">#REF!</definedName>
    <definedName name="historicalsales" localSheetId="11">#REF!</definedName>
    <definedName name="historicalsales" localSheetId="7">#REF!</definedName>
    <definedName name="historicalsales">#REF!</definedName>
    <definedName name="Horiguchi" localSheetId="3">#REF!</definedName>
    <definedName name="Horiguchi" localSheetId="0">#REF!</definedName>
    <definedName name="Horiguchi" localSheetId="1">#REF!</definedName>
    <definedName name="Horiguchi" localSheetId="2">#REF!</definedName>
    <definedName name="Horiguchi" localSheetId="5">#REF!</definedName>
    <definedName name="Horiguchi" localSheetId="8">#REF!</definedName>
    <definedName name="Horiguchi" localSheetId="10">#REF!</definedName>
    <definedName name="Horiguchi" localSheetId="6">#REF!</definedName>
    <definedName name="Horiguchi" localSheetId="9">#REF!</definedName>
    <definedName name="Horiguchi" localSheetId="11">#REF!</definedName>
    <definedName name="Horiguchi" localSheetId="7">#REF!</definedName>
    <definedName name="Horiguchi">#REF!</definedName>
    <definedName name="I" localSheetId="8">[18]I!$A$1:$G$368</definedName>
    <definedName name="I" localSheetId="6">[18]I!$A$1:$G$368</definedName>
    <definedName name="I" localSheetId="9">[18]I!$A$1:$G$368</definedName>
    <definedName name="I" localSheetId="7">[18]I!$A$1:$G$368</definedName>
    <definedName name="I">[19]I!$A$1:$G$368</definedName>
    <definedName name="INVENTORIESLANDED" localSheetId="3">#REF!</definedName>
    <definedName name="INVENTORIESLANDED" localSheetId="0">#REF!</definedName>
    <definedName name="INVENTORIESLANDED" localSheetId="1">#REF!</definedName>
    <definedName name="INVENTORIESLANDED" localSheetId="2">#REF!</definedName>
    <definedName name="INVENTORIESLANDED" localSheetId="5">#REF!</definedName>
    <definedName name="INVENTORIESLANDED" localSheetId="8">#REF!</definedName>
    <definedName name="INVENTORIESLANDED" localSheetId="10">#REF!</definedName>
    <definedName name="INVENTORIESLANDED" localSheetId="6">#REF!</definedName>
    <definedName name="INVENTORIESLANDED" localSheetId="9">#REF!</definedName>
    <definedName name="INVENTORIESLANDED" localSheetId="11">#REF!</definedName>
    <definedName name="INVENTORIESLANDED" localSheetId="7">#REF!</definedName>
    <definedName name="INVENTORIESLANDED">#REF!</definedName>
    <definedName name="IpDataArea" localSheetId="3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0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1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2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5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8">'[27]2009'!$N$14,'[27]2009'!$P$14:$V$14,'[27]2009'!$N$16,'[27]2009'!$P$16:$V$16,'[27]2009'!$N$18,'[27]2009'!$P$18:$V$18,'[27]2009'!$N$20,'[27]2009'!$P$20:$V$20,'[27]2009'!$N$22,'[27]2009'!$P$22:$V$22,'[27]2009'!$N$24,'[27]2009'!$P$24:$V$24,'[27]2009'!$N$26,'[27]2009'!$P$26:$V$26,'[27]2009'!$N$28,'[27]2009'!$P$28:$V$28,'[27]2009'!$N$30,'[27]2009'!$P$30:$V$30,'[27]2009'!$N$32,'[27]2009'!$P$32:$V$32,'[27]2009'!$N$34,'[27]2009'!$P$34:$V$34,'[27]2009'!$N$36,'[27]2009'!$P$36:$V$36</definedName>
    <definedName name="IpDataArea" localSheetId="10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6">'[27]2009'!$N$14,'[27]2009'!$P$14:$V$14,'[27]2009'!$N$16,'[27]2009'!$P$16:$V$16,'[27]2009'!$N$18,'[27]2009'!$P$18:$V$18,'[27]2009'!$N$20,'[27]2009'!$P$20:$V$20,'[27]2009'!$N$22,'[27]2009'!$P$22:$V$22,'[27]2009'!$N$24,'[27]2009'!$P$24:$V$24,'[27]2009'!$N$26,'[27]2009'!$P$26:$V$26,'[27]2009'!$N$28,'[27]2009'!$P$28:$V$28,'[27]2009'!$N$30,'[27]2009'!$P$30:$V$30,'[27]2009'!$N$32,'[27]2009'!$P$32:$V$32,'[27]2009'!$N$34,'[27]2009'!$P$34:$V$34,'[27]2009'!$N$36,'[27]2009'!$P$36:$V$36</definedName>
    <definedName name="IpDataArea" localSheetId="9">'[27]2009'!$N$14,'[27]2009'!$P$14:$V$14,'[27]2009'!$N$16,'[27]2009'!$P$16:$V$16,'[27]2009'!$N$18,'[27]2009'!$P$18:$V$18,'[27]2009'!$N$20,'[27]2009'!$P$20:$V$20,'[27]2009'!$N$22,'[27]2009'!$P$22:$V$22,'[27]2009'!$N$24,'[27]2009'!$P$24:$V$24,'[27]2009'!$N$26,'[27]2009'!$P$26:$V$26,'[27]2009'!$N$28,'[27]2009'!$P$28:$V$28,'[27]2009'!$N$30,'[27]2009'!$P$30:$V$30,'[27]2009'!$N$32,'[27]2009'!$P$32:$V$32,'[27]2009'!$N$34,'[27]2009'!$P$34:$V$34,'[27]2009'!$N$36,'[27]2009'!$P$36:$V$36</definedName>
    <definedName name="IpDataArea" localSheetId="11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pDataArea" localSheetId="7">'[27]2009'!$N$14,'[27]2009'!$P$14:$V$14,'[27]2009'!$N$16,'[27]2009'!$P$16:$V$16,'[27]2009'!$N$18,'[27]2009'!$P$18:$V$18,'[27]2009'!$N$20,'[27]2009'!$P$20:$V$20,'[27]2009'!$N$22,'[27]2009'!$P$22:$V$22,'[27]2009'!$N$24,'[27]2009'!$P$24:$V$24,'[27]2009'!$N$26,'[27]2009'!$P$26:$V$26,'[27]2009'!$N$28,'[27]2009'!$P$28:$V$28,'[27]2009'!$N$30,'[27]2009'!$P$30:$V$30,'[27]2009'!$N$32,'[27]2009'!$P$32:$V$32,'[27]2009'!$N$34,'[27]2009'!$P$34:$V$34,'[27]2009'!$N$36,'[27]2009'!$P$36:$V$36</definedName>
    <definedName name="IpDataArea">'[26]2009'!$N$14,'[26]2009'!$P$14:$V$14,'[26]2009'!$N$16,'[26]2009'!$P$16:$V$16,'[26]2009'!$N$18,'[26]2009'!$P$18:$V$18,'[26]2009'!$N$20,'[26]2009'!$P$20:$V$20,'[26]2009'!$N$22,'[26]2009'!$P$22:$V$22,'[26]2009'!$N$24,'[26]2009'!$P$24:$V$24,'[26]2009'!$N$26,'[26]2009'!$P$26:$V$26,'[26]2009'!$N$28,'[26]2009'!$P$28:$V$28,'[26]2009'!$N$30,'[26]2009'!$P$30:$V$30,'[26]2009'!$N$32,'[26]2009'!$P$32:$V$32,'[26]2009'!$N$34,'[26]2009'!$P$34:$V$34,'[26]2009'!$N$36,'[26]2009'!$P$36:$V$36</definedName>
    <definedName name="ITA">[12]data!$A$1746:$H$2177</definedName>
    <definedName name="jjjj" localSheetId="3">#REF!</definedName>
    <definedName name="jjjj" localSheetId="0">#REF!</definedName>
    <definedName name="jjjj" localSheetId="1">#REF!</definedName>
    <definedName name="jjjj" localSheetId="2">#REF!</definedName>
    <definedName name="jjjj" localSheetId="5">#REF!</definedName>
    <definedName name="jjjj" localSheetId="8">#REF!</definedName>
    <definedName name="jjjj" localSheetId="10">#REF!</definedName>
    <definedName name="jjjj" localSheetId="6">#REF!</definedName>
    <definedName name="jjjj" localSheetId="9">#REF!</definedName>
    <definedName name="jjjj" localSheetId="11">#REF!</definedName>
    <definedName name="jjjj" localSheetId="7">#REF!</definedName>
    <definedName name="jjjj">#REF!</definedName>
    <definedName name="JulyBY" localSheetId="3">#REF!</definedName>
    <definedName name="JulyBY" localSheetId="0">#REF!</definedName>
    <definedName name="JulyBY" localSheetId="1">#REF!</definedName>
    <definedName name="JulyBY" localSheetId="2">#REF!</definedName>
    <definedName name="JulyBY" localSheetId="5">#REF!</definedName>
    <definedName name="JulyBY" localSheetId="8">#REF!</definedName>
    <definedName name="JulyBY" localSheetId="10">#REF!</definedName>
    <definedName name="JulyBY" localSheetId="6">#REF!</definedName>
    <definedName name="JulyBY" localSheetId="9">#REF!</definedName>
    <definedName name="JulyBY" localSheetId="11">#REF!</definedName>
    <definedName name="JulyBY" localSheetId="7">#REF!</definedName>
    <definedName name="JulyBY">#REF!</definedName>
    <definedName name="kkkk" localSheetId="3">#REF!</definedName>
    <definedName name="kkkk" localSheetId="0">#REF!</definedName>
    <definedName name="kkkk" localSheetId="1">#REF!</definedName>
    <definedName name="kkkk" localSheetId="2">#REF!</definedName>
    <definedName name="kkkk" localSheetId="5">#REF!</definedName>
    <definedName name="kkkk" localSheetId="8">#REF!</definedName>
    <definedName name="kkkk" localSheetId="10">#REF!</definedName>
    <definedName name="kkkk" localSheetId="6">#REF!</definedName>
    <definedName name="kkkk" localSheetId="9">#REF!</definedName>
    <definedName name="kkkk" localSheetId="11">#REF!</definedName>
    <definedName name="kkkk" localSheetId="7">#REF!</definedName>
    <definedName name="kkkk">#REF!</definedName>
    <definedName name="KopMonQtyBP" localSheetId="3">#REF!</definedName>
    <definedName name="KopMonQtyBP" localSheetId="0">#REF!</definedName>
    <definedName name="KopMonQtyBP" localSheetId="1">#REF!</definedName>
    <definedName name="KopMonQtyBP" localSheetId="2">#REF!</definedName>
    <definedName name="KopMonQtyBP" localSheetId="5">#REF!</definedName>
    <definedName name="KopMonQtyBP" localSheetId="8">#REF!</definedName>
    <definedName name="KopMonQtyBP" localSheetId="10">#REF!</definedName>
    <definedName name="KopMonQtyBP" localSheetId="6">#REF!</definedName>
    <definedName name="KopMonQtyBP" localSheetId="9">#REF!</definedName>
    <definedName name="KopMonQtyBP" localSheetId="11">#REF!</definedName>
    <definedName name="KopMonQtyBP" localSheetId="7">#REF!</definedName>
    <definedName name="KopMonQtyBP">#REF!</definedName>
    <definedName name="LD" localSheetId="3">#REF!</definedName>
    <definedName name="LD" localSheetId="0">#REF!</definedName>
    <definedName name="LD" localSheetId="1">#REF!</definedName>
    <definedName name="LD" localSheetId="2">#REF!</definedName>
    <definedName name="LD" localSheetId="5">#REF!</definedName>
    <definedName name="LD" localSheetId="8">#REF!</definedName>
    <definedName name="LD" localSheetId="10">#REF!</definedName>
    <definedName name="LD" localSheetId="6">#REF!</definedName>
    <definedName name="LD" localSheetId="9">#REF!</definedName>
    <definedName name="LD" localSheetId="11">#REF!</definedName>
    <definedName name="LD" localSheetId="7">#REF!</definedName>
    <definedName name="LD">#REF!</definedName>
    <definedName name="LDdue" localSheetId="3">#REF!</definedName>
    <definedName name="LDdue" localSheetId="0">#REF!</definedName>
    <definedName name="LDdue" localSheetId="1">#REF!</definedName>
    <definedName name="LDdue" localSheetId="2">#REF!</definedName>
    <definedName name="LDdue" localSheetId="5">#REF!</definedName>
    <definedName name="LDdue" localSheetId="8">#REF!</definedName>
    <definedName name="LDdue" localSheetId="10">#REF!</definedName>
    <definedName name="LDdue" localSheetId="6">#REF!</definedName>
    <definedName name="LDdue" localSheetId="9">#REF!</definedName>
    <definedName name="LDdue" localSheetId="11">#REF!</definedName>
    <definedName name="LDdue" localSheetId="7">#REF!</definedName>
    <definedName name="LDdue">#REF!</definedName>
    <definedName name="LDuno" localSheetId="3">#REF!</definedName>
    <definedName name="LDuno" localSheetId="0">#REF!</definedName>
    <definedName name="LDuno" localSheetId="1">#REF!</definedName>
    <definedName name="LDuno" localSheetId="2">#REF!</definedName>
    <definedName name="LDuno" localSheetId="5">#REF!</definedName>
    <definedName name="LDuno" localSheetId="8">#REF!</definedName>
    <definedName name="LDuno" localSheetId="10">#REF!</definedName>
    <definedName name="LDuno" localSheetId="6">#REF!</definedName>
    <definedName name="LDuno" localSheetId="9">#REF!</definedName>
    <definedName name="LDuno" localSheetId="11">#REF!</definedName>
    <definedName name="LDuno" localSheetId="7">#REF!</definedName>
    <definedName name="LDuno">#REF!</definedName>
    <definedName name="LDVert" localSheetId="3">#REF!</definedName>
    <definedName name="LDVert" localSheetId="0">#REF!</definedName>
    <definedName name="LDVert" localSheetId="1">#REF!</definedName>
    <definedName name="LDVert" localSheetId="2">#REF!</definedName>
    <definedName name="LDVert" localSheetId="5">#REF!</definedName>
    <definedName name="LDVert" localSheetId="8">#REF!</definedName>
    <definedName name="LDVert" localSheetId="10">#REF!</definedName>
    <definedName name="LDVert" localSheetId="6">#REF!</definedName>
    <definedName name="LDVert" localSheetId="9">#REF!</definedName>
    <definedName name="LDVert" localSheetId="11">#REF!</definedName>
    <definedName name="LDVert" localSheetId="7">#REF!</definedName>
    <definedName name="LDVert">#REF!</definedName>
    <definedName name="LM" localSheetId="3">#REF!</definedName>
    <definedName name="LM" localSheetId="0">#REF!</definedName>
    <definedName name="LM" localSheetId="1">#REF!</definedName>
    <definedName name="LM" localSheetId="2">#REF!</definedName>
    <definedName name="LM" localSheetId="5">#REF!</definedName>
    <definedName name="LM" localSheetId="8">#REF!</definedName>
    <definedName name="LM" localSheetId="10">#REF!</definedName>
    <definedName name="LM" localSheetId="6">#REF!</definedName>
    <definedName name="LM" localSheetId="9">#REF!</definedName>
    <definedName name="LM" localSheetId="11">#REF!</definedName>
    <definedName name="LM" localSheetId="7">#REF!</definedName>
    <definedName name="LM">#REF!</definedName>
    <definedName name="LY">[13]LOOKUPS!$C$6</definedName>
    <definedName name="LYBP">[13]LOOKUPS!$C$7</definedName>
    <definedName name="LYn" localSheetId="3">#REF!</definedName>
    <definedName name="LYn" localSheetId="0">#REF!</definedName>
    <definedName name="LYn" localSheetId="1">#REF!</definedName>
    <definedName name="LYn" localSheetId="2">#REF!</definedName>
    <definedName name="LYn" localSheetId="5">#REF!</definedName>
    <definedName name="LYn" localSheetId="8">#REF!</definedName>
    <definedName name="LYn" localSheetId="10">#REF!</definedName>
    <definedName name="LYn" localSheetId="6">#REF!</definedName>
    <definedName name="LYn" localSheetId="9">#REF!</definedName>
    <definedName name="LYn" localSheetId="11">#REF!</definedName>
    <definedName name="LYn" localSheetId="7">#REF!</definedName>
    <definedName name="LYn">#REF!</definedName>
    <definedName name="LYnn" localSheetId="3">#REF!</definedName>
    <definedName name="LYnn" localSheetId="0">#REF!</definedName>
    <definedName name="LYnn" localSheetId="1">#REF!</definedName>
    <definedName name="LYnn" localSheetId="2">#REF!</definedName>
    <definedName name="LYnn" localSheetId="5">#REF!</definedName>
    <definedName name="LYnn" localSheetId="8">#REF!</definedName>
    <definedName name="LYnn" localSheetId="10">#REF!</definedName>
    <definedName name="LYnn" localSheetId="6">#REF!</definedName>
    <definedName name="LYnn" localSheetId="9">#REF!</definedName>
    <definedName name="LYnn" localSheetId="11">#REF!</definedName>
    <definedName name="LYnn" localSheetId="7">#REF!</definedName>
    <definedName name="LYnn">#REF!</definedName>
    <definedName name="LYQ" localSheetId="3">#REF!</definedName>
    <definedName name="LYQ" localSheetId="0">#REF!</definedName>
    <definedName name="LYQ" localSheetId="1">#REF!</definedName>
    <definedName name="LYQ" localSheetId="2">#REF!</definedName>
    <definedName name="LYQ" localSheetId="5">#REF!</definedName>
    <definedName name="LYQ" localSheetId="8">#REF!</definedName>
    <definedName name="LYQ" localSheetId="10">#REF!</definedName>
    <definedName name="LYQ" localSheetId="6">#REF!</definedName>
    <definedName name="LYQ" localSheetId="9">#REF!</definedName>
    <definedName name="LYQ" localSheetId="11">#REF!</definedName>
    <definedName name="LYQ" localSheetId="7">#REF!</definedName>
    <definedName name="LYQ">#REF!</definedName>
    <definedName name="LYS" localSheetId="3">#REF!</definedName>
    <definedName name="LYS" localSheetId="0">#REF!</definedName>
    <definedName name="LYS" localSheetId="1">#REF!</definedName>
    <definedName name="LYS" localSheetId="2">#REF!</definedName>
    <definedName name="LYS" localSheetId="5">#REF!</definedName>
    <definedName name="LYS" localSheetId="8">#REF!</definedName>
    <definedName name="LYS" localSheetId="10">#REF!</definedName>
    <definedName name="LYS" localSheetId="6">#REF!</definedName>
    <definedName name="LYS" localSheetId="9">#REF!</definedName>
    <definedName name="LYS" localSheetId="11">#REF!</definedName>
    <definedName name="LYS" localSheetId="7">#REF!</definedName>
    <definedName name="LYS">#REF!</definedName>
    <definedName name="LYV" localSheetId="3">#REF!</definedName>
    <definedName name="LYV" localSheetId="0">#REF!</definedName>
    <definedName name="LYV" localSheetId="1">#REF!</definedName>
    <definedName name="LYV" localSheetId="2">#REF!</definedName>
    <definedName name="LYV" localSheetId="5">#REF!</definedName>
    <definedName name="LYV" localSheetId="8">#REF!</definedName>
    <definedName name="LYV" localSheetId="10">#REF!</definedName>
    <definedName name="LYV" localSheetId="6">#REF!</definedName>
    <definedName name="LYV" localSheetId="9">#REF!</definedName>
    <definedName name="LYV" localSheetId="11">#REF!</definedName>
    <definedName name="LYV" localSheetId="7">#REF!</definedName>
    <definedName name="LYV">#REF!</definedName>
    <definedName name="maerzp" localSheetId="3">#REF!</definedName>
    <definedName name="maerzp" localSheetId="0">#REF!</definedName>
    <definedName name="maerzp" localSheetId="1">#REF!</definedName>
    <definedName name="maerzp" localSheetId="2">#REF!</definedName>
    <definedName name="maerzp" localSheetId="5">#REF!</definedName>
    <definedName name="maerzp" localSheetId="8">#REF!</definedName>
    <definedName name="maerzp" localSheetId="10">#REF!</definedName>
    <definedName name="maerzp" localSheetId="6">#REF!</definedName>
    <definedName name="maerzp" localSheetId="9">#REF!</definedName>
    <definedName name="maerzp" localSheetId="11">#REF!</definedName>
    <definedName name="maerzp" localSheetId="7">#REF!</definedName>
    <definedName name="maerzp">#REF!</definedName>
    <definedName name="MASTER_DATA" localSheetId="3">#REF!</definedName>
    <definedName name="MASTER_DATA" localSheetId="0">#REF!</definedName>
    <definedName name="MASTER_DATA" localSheetId="1">#REF!</definedName>
    <definedName name="MASTER_DATA" localSheetId="2">#REF!</definedName>
    <definedName name="MASTER_DATA" localSheetId="5">#REF!</definedName>
    <definedName name="MASTER_DATA" localSheetId="8">#REF!</definedName>
    <definedName name="MASTER_DATA" localSheetId="10">#REF!</definedName>
    <definedName name="MASTER_DATA" localSheetId="6">#REF!</definedName>
    <definedName name="MASTER_DATA" localSheetId="9">#REF!</definedName>
    <definedName name="MASTER_DATA" localSheetId="11">#REF!</definedName>
    <definedName name="MASTER_DATA" localSheetId="7">#REF!</definedName>
    <definedName name="MASTER_DATA">#REF!</definedName>
    <definedName name="MAster0708" localSheetId="3">#REF!</definedName>
    <definedName name="MAster0708" localSheetId="0">#REF!</definedName>
    <definedName name="MAster0708" localSheetId="1">#REF!</definedName>
    <definedName name="MAster0708" localSheetId="2">#REF!</definedName>
    <definedName name="MAster0708" localSheetId="5">#REF!</definedName>
    <definedName name="MAster0708" localSheetId="8">#REF!</definedName>
    <definedName name="MAster0708" localSheetId="10">#REF!</definedName>
    <definedName name="MAster0708" localSheetId="6">#REF!</definedName>
    <definedName name="MAster0708" localSheetId="9">#REF!</definedName>
    <definedName name="MAster0708" localSheetId="11">#REF!</definedName>
    <definedName name="MAster0708" localSheetId="7">#REF!</definedName>
    <definedName name="MAster0708">#REF!</definedName>
    <definedName name="MAster0708Bis" localSheetId="3">#REF!</definedName>
    <definedName name="MAster0708Bis" localSheetId="0">#REF!</definedName>
    <definedName name="MAster0708Bis" localSheetId="1">#REF!</definedName>
    <definedName name="MAster0708Bis" localSheetId="2">#REF!</definedName>
    <definedName name="MAster0708Bis" localSheetId="5">#REF!</definedName>
    <definedName name="MAster0708Bis" localSheetId="8">#REF!</definedName>
    <definedName name="MAster0708Bis" localSheetId="10">#REF!</definedName>
    <definedName name="MAster0708Bis" localSheetId="6">#REF!</definedName>
    <definedName name="MAster0708Bis" localSheetId="9">#REF!</definedName>
    <definedName name="MAster0708Bis" localSheetId="11">#REF!</definedName>
    <definedName name="MAster0708Bis" localSheetId="7">#REF!</definedName>
    <definedName name="MAster0708Bis">#REF!</definedName>
    <definedName name="material2006" localSheetId="3">#REF!</definedName>
    <definedName name="material2006" localSheetId="0">#REF!</definedName>
    <definedName name="material2006" localSheetId="1">#REF!</definedName>
    <definedName name="material2006" localSheetId="2">#REF!</definedName>
    <definedName name="material2006" localSheetId="5">#REF!</definedName>
    <definedName name="material2006" localSheetId="8">#REF!</definedName>
    <definedName name="material2006" localSheetId="10">#REF!</definedName>
    <definedName name="material2006" localSheetId="6">#REF!</definedName>
    <definedName name="material2006" localSheetId="9">#REF!</definedName>
    <definedName name="material2006" localSheetId="11">#REF!</definedName>
    <definedName name="material2006" localSheetId="7">#REF!</definedName>
    <definedName name="material2006">#REF!</definedName>
    <definedName name="material2006a" localSheetId="3">#REF!</definedName>
    <definedName name="material2006a" localSheetId="0">#REF!</definedName>
    <definedName name="material2006a" localSheetId="1">#REF!</definedName>
    <definedName name="material2006a" localSheetId="2">#REF!</definedName>
    <definedName name="material2006a" localSheetId="5">#REF!</definedName>
    <definedName name="material2006a" localSheetId="8">#REF!</definedName>
    <definedName name="material2006a" localSheetId="10">#REF!</definedName>
    <definedName name="material2006a" localSheetId="6">#REF!</definedName>
    <definedName name="material2006a" localSheetId="9">#REF!</definedName>
    <definedName name="material2006a" localSheetId="11">#REF!</definedName>
    <definedName name="material2006a" localSheetId="7">#REF!</definedName>
    <definedName name="material2006a">#REF!</definedName>
    <definedName name="material2006b" localSheetId="3">#REF!</definedName>
    <definedName name="material2006b" localSheetId="0">#REF!</definedName>
    <definedName name="material2006b" localSheetId="1">#REF!</definedName>
    <definedName name="material2006b" localSheetId="2">#REF!</definedName>
    <definedName name="material2006b" localSheetId="5">#REF!</definedName>
    <definedName name="material2006b" localSheetId="8">#REF!</definedName>
    <definedName name="material2006b" localSheetId="10">#REF!</definedName>
    <definedName name="material2006b" localSheetId="6">#REF!</definedName>
    <definedName name="material2006b" localSheetId="9">#REF!</definedName>
    <definedName name="material2006b" localSheetId="11">#REF!</definedName>
    <definedName name="material2006b" localSheetId="7">#REF!</definedName>
    <definedName name="material2006b">#REF!</definedName>
    <definedName name="material2006c" localSheetId="3">#REF!</definedName>
    <definedName name="material2006c" localSheetId="0">#REF!</definedName>
    <definedName name="material2006c" localSheetId="1">#REF!</definedName>
    <definedName name="material2006c" localSheetId="2">#REF!</definedName>
    <definedName name="material2006c" localSheetId="5">#REF!</definedName>
    <definedName name="material2006c" localSheetId="8">#REF!</definedName>
    <definedName name="material2006c" localSheetId="10">#REF!</definedName>
    <definedName name="material2006c" localSheetId="6">#REF!</definedName>
    <definedName name="material2006c" localSheetId="9">#REF!</definedName>
    <definedName name="material2006c" localSheetId="11">#REF!</definedName>
    <definedName name="material2006c" localSheetId="7">#REF!</definedName>
    <definedName name="material2006c">#REF!</definedName>
    <definedName name="MEFORECAST" localSheetId="3">#REF!</definedName>
    <definedName name="MEFORECAST" localSheetId="0">#REF!</definedName>
    <definedName name="MEFORECAST" localSheetId="1">#REF!</definedName>
    <definedName name="MEFORECAST" localSheetId="2">#REF!</definedName>
    <definedName name="MEFORECAST" localSheetId="5">#REF!</definedName>
    <definedName name="MEFORECAST" localSheetId="8">#REF!</definedName>
    <definedName name="MEFORECAST" localSheetId="10">#REF!</definedName>
    <definedName name="MEFORECAST" localSheetId="6">#REF!</definedName>
    <definedName name="MEFORECAST" localSheetId="9">#REF!</definedName>
    <definedName name="MEFORECAST" localSheetId="11">#REF!</definedName>
    <definedName name="MEFORECAST" localSheetId="7">#REF!</definedName>
    <definedName name="MEFORECAST">#REF!</definedName>
    <definedName name="MIX">[12]data!$A$6521:$H$6951</definedName>
    <definedName name="MMaster" localSheetId="3">#REF!</definedName>
    <definedName name="MMaster" localSheetId="0">#REF!</definedName>
    <definedName name="MMaster" localSheetId="1">#REF!</definedName>
    <definedName name="MMaster" localSheetId="2">#REF!</definedName>
    <definedName name="MMaster" localSheetId="5">#REF!</definedName>
    <definedName name="MMaster" localSheetId="8">#REF!</definedName>
    <definedName name="MMaster" localSheetId="10">#REF!</definedName>
    <definedName name="MMaster" localSheetId="6">#REF!</definedName>
    <definedName name="MMaster" localSheetId="9">#REF!</definedName>
    <definedName name="MMaster" localSheetId="11">#REF!</definedName>
    <definedName name="MMaster" localSheetId="7">#REF!</definedName>
    <definedName name="MMaster">#REF!</definedName>
    <definedName name="MMastersmall" localSheetId="3">#REF!</definedName>
    <definedName name="MMastersmall" localSheetId="0">#REF!</definedName>
    <definedName name="MMastersmall" localSheetId="1">#REF!</definedName>
    <definedName name="MMastersmall" localSheetId="2">#REF!</definedName>
    <definedName name="MMastersmall" localSheetId="5">#REF!</definedName>
    <definedName name="MMastersmall" localSheetId="8">#REF!</definedName>
    <definedName name="MMastersmall" localSheetId="10">#REF!</definedName>
    <definedName name="MMastersmall" localSheetId="6">#REF!</definedName>
    <definedName name="MMastersmall" localSheetId="9">#REF!</definedName>
    <definedName name="MMastersmall" localSheetId="11">#REF!</definedName>
    <definedName name="MMastersmall" localSheetId="7">#REF!</definedName>
    <definedName name="MMastersmall">#REF!</definedName>
    <definedName name="MOBILESCHANNEL" localSheetId="3">#REF!</definedName>
    <definedName name="MOBILESCHANNEL" localSheetId="0">#REF!</definedName>
    <definedName name="MOBILESCHANNEL" localSheetId="1">#REF!</definedName>
    <definedName name="MOBILESCHANNEL" localSheetId="2">#REF!</definedName>
    <definedName name="MOBILESCHANNEL" localSheetId="5">#REF!</definedName>
    <definedName name="MOBILESCHANNEL" localSheetId="8">#REF!</definedName>
    <definedName name="MOBILESCHANNEL" localSheetId="10">#REF!</definedName>
    <definedName name="MOBILESCHANNEL" localSheetId="6">#REF!</definedName>
    <definedName name="MOBILESCHANNEL" localSheetId="9">#REF!</definedName>
    <definedName name="MOBILESCHANNEL" localSheetId="11">#REF!</definedName>
    <definedName name="MOBILESCHANNEL" localSheetId="7">#REF!</definedName>
    <definedName name="MOBILESCHANNEL">#REF!</definedName>
    <definedName name="modcalc" localSheetId="8">[28]AUGInventoryCalc!$G$299:$BY$302</definedName>
    <definedName name="modcalc" localSheetId="6">[28]AUGInventoryCalc!$G$299:$BY$302</definedName>
    <definedName name="modcalc" localSheetId="9">[28]AUGInventoryCalc!$G$299:$BY$302</definedName>
    <definedName name="modcalc" localSheetId="7">[28]AUGInventoryCalc!$G$299:$BY$302</definedName>
    <definedName name="modcalc">[29]AUGInventoryCalc!$G$299:$BY$302</definedName>
    <definedName name="Months3" localSheetId="8">[18]QuickVLO!$D$1:$E$8</definedName>
    <definedName name="Months3" localSheetId="6">[18]QuickVLO!$D$1:$E$8</definedName>
    <definedName name="Months3" localSheetId="9">[18]QuickVLO!$D$1:$E$8</definedName>
    <definedName name="Months3" localSheetId="7">[18]QuickVLO!$D$1:$E$8</definedName>
    <definedName name="Months3">[19]QuickVLO!$D$1:$E$8</definedName>
    <definedName name="NATIONAL">[7]NATIONAL!$A$1:$C$20</definedName>
    <definedName name="NET">[12]data!$A$3048:$H$3479</definedName>
    <definedName name="newFOB" localSheetId="3">'[4]NSC price calculation'!#REF!</definedName>
    <definedName name="newFOB" localSheetId="0">'[4]NSC price calculation'!#REF!</definedName>
    <definedName name="newFOB" localSheetId="1">'[4]NSC price calculation'!#REF!</definedName>
    <definedName name="newFOB" localSheetId="2">'[4]NSC price calculation'!#REF!</definedName>
    <definedName name="newFOB" localSheetId="5">'[4]NSC price calculation'!#REF!</definedName>
    <definedName name="newFOB" localSheetId="8">'[3]NSC price calculation'!#REF!</definedName>
    <definedName name="newFOB" localSheetId="10">'[4]NSC price calculation'!#REF!</definedName>
    <definedName name="newFOB" localSheetId="6">'[3]NSC price calculation'!#REF!</definedName>
    <definedName name="newFOB" localSheetId="9">'[3]NSC price calculation'!#REF!</definedName>
    <definedName name="newFOB" localSheetId="11">'[4]NSC price calculation'!#REF!</definedName>
    <definedName name="newFOB" localSheetId="7">'[3]NSC price calculation'!#REF!</definedName>
    <definedName name="newFOB">'[4]NSC price calculation'!#REF!</definedName>
    <definedName name="noname" localSheetId="3">[30]DB09!#REF!</definedName>
    <definedName name="noname" localSheetId="0">[30]DB09!#REF!</definedName>
    <definedName name="noname" localSheetId="1">[30]DB09!#REF!</definedName>
    <definedName name="noname" localSheetId="2">[30]DB09!#REF!</definedName>
    <definedName name="noname" localSheetId="5">[30]DB09!#REF!</definedName>
    <definedName name="noname" localSheetId="8">[31]DB09!#REF!</definedName>
    <definedName name="noname" localSheetId="10">[30]DB09!#REF!</definedName>
    <definedName name="noname" localSheetId="6">[31]DB09!#REF!</definedName>
    <definedName name="noname" localSheetId="9">[31]DB09!#REF!</definedName>
    <definedName name="noname" localSheetId="11">[30]DB09!#REF!</definedName>
    <definedName name="noname" localSheetId="7">[31]DB09!#REF!</definedName>
    <definedName name="noname">[30]DB09!#REF!</definedName>
    <definedName name="noroma" localSheetId="3">#REF!</definedName>
    <definedName name="noroma" localSheetId="0">#REF!</definedName>
    <definedName name="noroma" localSheetId="1">#REF!</definedName>
    <definedName name="noroma" localSheetId="2">#REF!</definedName>
    <definedName name="noroma" localSheetId="5">#REF!</definedName>
    <definedName name="noroma" localSheetId="8">#REF!</definedName>
    <definedName name="noroma" localSheetId="10">#REF!</definedName>
    <definedName name="noroma" localSheetId="6">#REF!</definedName>
    <definedName name="noroma" localSheetId="9">#REF!</definedName>
    <definedName name="noroma" localSheetId="11">#REF!</definedName>
    <definedName name="noroma" localSheetId="7">#REF!</definedName>
    <definedName name="noroma">#REF!</definedName>
    <definedName name="NORTH">[12]data!$A$7387:$H$7819</definedName>
    <definedName name="nove" localSheetId="3">#REF!</definedName>
    <definedName name="nove" localSheetId="0">#REF!</definedName>
    <definedName name="nove" localSheetId="1">#REF!</definedName>
    <definedName name="nove" localSheetId="2">#REF!</definedName>
    <definedName name="nove" localSheetId="5">#REF!</definedName>
    <definedName name="nove" localSheetId="8">#REF!</definedName>
    <definedName name="nove" localSheetId="10">#REF!</definedName>
    <definedName name="nove" localSheetId="6">#REF!</definedName>
    <definedName name="nove" localSheetId="9">#REF!</definedName>
    <definedName name="nove" localSheetId="11">#REF!</definedName>
    <definedName name="nove" localSheetId="7">#REF!</definedName>
    <definedName name="nove">#REF!</definedName>
    <definedName name="NSCPSI" localSheetId="3">#REF!</definedName>
    <definedName name="NSCPSI" localSheetId="0">#REF!</definedName>
    <definedName name="NSCPSI" localSheetId="1">#REF!</definedName>
    <definedName name="NSCPSI" localSheetId="2">#REF!</definedName>
    <definedName name="NSCPSI" localSheetId="5">#REF!</definedName>
    <definedName name="NSCPSI" localSheetId="8">#REF!</definedName>
    <definedName name="NSCPSI" localSheetId="10">#REF!</definedName>
    <definedName name="NSCPSI" localSheetId="6">#REF!</definedName>
    <definedName name="NSCPSI" localSheetId="9">#REF!</definedName>
    <definedName name="NSCPSI" localSheetId="11">#REF!</definedName>
    <definedName name="NSCPSI" localSheetId="7">#REF!</definedName>
    <definedName name="NSCPSI">#REF!</definedName>
    <definedName name="NT">[12]data!$A$5218:$H$5649</definedName>
    <definedName name="oldsales" localSheetId="3">#REF!</definedName>
    <definedName name="oldsales" localSheetId="0">#REF!</definedName>
    <definedName name="oldsales" localSheetId="1">#REF!</definedName>
    <definedName name="oldsales" localSheetId="2">#REF!</definedName>
    <definedName name="oldsales" localSheetId="5">#REF!</definedName>
    <definedName name="oldsales" localSheetId="8">#REF!</definedName>
    <definedName name="oldsales" localSheetId="10">#REF!</definedName>
    <definedName name="oldsales" localSheetId="6">#REF!</definedName>
    <definedName name="oldsales" localSheetId="9">#REF!</definedName>
    <definedName name="oldsales" localSheetId="11">#REF!</definedName>
    <definedName name="oldsales" localSheetId="7">#REF!</definedName>
    <definedName name="oldsales">#REF!</definedName>
    <definedName name="optinventory" localSheetId="3">#REF!</definedName>
    <definedName name="optinventory" localSheetId="0">#REF!</definedName>
    <definedName name="optinventory" localSheetId="1">#REF!</definedName>
    <definedName name="optinventory" localSheetId="2">#REF!</definedName>
    <definedName name="optinventory" localSheetId="5">#REF!</definedName>
    <definedName name="optinventory" localSheetId="8">#REF!</definedName>
    <definedName name="optinventory" localSheetId="10">#REF!</definedName>
    <definedName name="optinventory" localSheetId="6">#REF!</definedName>
    <definedName name="optinventory" localSheetId="9">#REF!</definedName>
    <definedName name="optinventory" localSheetId="11">#REF!</definedName>
    <definedName name="optinventory" localSheetId="7">#REF!</definedName>
    <definedName name="optinventory">#REF!</definedName>
    <definedName name="OTH">[12]data!$A$6520:$H$6951</definedName>
    <definedName name="OTHERS">[12]data!$A$7821:$H$8253</definedName>
    <definedName name="OTHNSCPSI" localSheetId="3">#REF!</definedName>
    <definedName name="OTHNSCPSI" localSheetId="0">#REF!</definedName>
    <definedName name="OTHNSCPSI" localSheetId="1">#REF!</definedName>
    <definedName name="OTHNSCPSI" localSheetId="2">#REF!</definedName>
    <definedName name="OTHNSCPSI" localSheetId="5">#REF!</definedName>
    <definedName name="OTHNSCPSI" localSheetId="8">#REF!</definedName>
    <definedName name="OTHNSCPSI" localSheetId="10">#REF!</definedName>
    <definedName name="OTHNSCPSI" localSheetId="6">#REF!</definedName>
    <definedName name="OTHNSCPSI" localSheetId="9">#REF!</definedName>
    <definedName name="OTHNSCPSI" localSheetId="11">#REF!</definedName>
    <definedName name="OTHNSCPSI" localSheetId="7">#REF!</definedName>
    <definedName name="OTHNSCPSI">#REF!</definedName>
    <definedName name="OTHSOUTH">[12]data!$A$6087:$H$6517</definedName>
    <definedName name="Otto" localSheetId="3">#REF!</definedName>
    <definedName name="Otto" localSheetId="0">#REF!</definedName>
    <definedName name="Otto" localSheetId="1">#REF!</definedName>
    <definedName name="Otto" localSheetId="2">#REF!</definedName>
    <definedName name="Otto" localSheetId="5">#REF!</definedName>
    <definedName name="Otto" localSheetId="8">#REF!</definedName>
    <definedName name="Otto" localSheetId="10">#REF!</definedName>
    <definedName name="Otto" localSheetId="6">#REF!</definedName>
    <definedName name="Otto" localSheetId="9">#REF!</definedName>
    <definedName name="Otto" localSheetId="11">#REF!</definedName>
    <definedName name="Otto" localSheetId="7">#REF!</definedName>
    <definedName name="Otto">#REF!</definedName>
    <definedName name="P" localSheetId="8">[18]P!$A:$O</definedName>
    <definedName name="P" localSheetId="6">[18]P!$A:$O</definedName>
    <definedName name="P" localSheetId="9">[18]P!$A:$O</definedName>
    <definedName name="P" localSheetId="7">[18]P!$A:$O</definedName>
    <definedName name="P">[19]P!$A$1:$O$65536</definedName>
    <definedName name="PBECRECHARGE" localSheetId="3">#REF!</definedName>
    <definedName name="PBECRECHARGE" localSheetId="0">#REF!</definedName>
    <definedName name="PBECRECHARGE" localSheetId="1">#REF!</definedName>
    <definedName name="PBECRECHARGE" localSheetId="2">#REF!</definedName>
    <definedName name="PBECRECHARGE" localSheetId="5">#REF!</definedName>
    <definedName name="PBECRECHARGE" localSheetId="8">#REF!</definedName>
    <definedName name="PBECRECHARGE" localSheetId="10">#REF!</definedName>
    <definedName name="PBECRECHARGE" localSheetId="6">#REF!</definedName>
    <definedName name="PBECRECHARGE" localSheetId="9">#REF!</definedName>
    <definedName name="PBECRECHARGE" localSheetId="11">#REF!</definedName>
    <definedName name="PBECRECHARGE" localSheetId="7">#REF!</definedName>
    <definedName name="PBECRECHARGE">#REF!</definedName>
    <definedName name="PCheck" localSheetId="3">#REF!</definedName>
    <definedName name="PCheck" localSheetId="0">#REF!</definedName>
    <definedName name="PCheck" localSheetId="1">#REF!</definedName>
    <definedName name="PCheck" localSheetId="2">#REF!</definedName>
    <definedName name="PCheck" localSheetId="5">#REF!</definedName>
    <definedName name="PCheck" localSheetId="8">#REF!</definedName>
    <definedName name="PCheck" localSheetId="10">#REF!</definedName>
    <definedName name="PCheck" localSheetId="6">#REF!</definedName>
    <definedName name="PCheck" localSheetId="9">#REF!</definedName>
    <definedName name="PCheck" localSheetId="11">#REF!</definedName>
    <definedName name="PCheck" localSheetId="7">#REF!</definedName>
    <definedName name="PCheck">#REF!</definedName>
    <definedName name="Pcorrect" localSheetId="8">'[32]PNO NEW P'!$B:$I</definedName>
    <definedName name="Pcorrect" localSheetId="6">'[32]PNO NEW P'!$B:$I</definedName>
    <definedName name="Pcorrect" localSheetId="9">'[32]PNO NEW P'!$B:$I</definedName>
    <definedName name="Pcorrect" localSheetId="7">'[32]PNO NEW P'!$B:$I</definedName>
    <definedName name="Pcorrect">'[33]PNO NEW P'!$B$1:$I$65536</definedName>
    <definedName name="PDESalesRatio" localSheetId="3">#REF!</definedName>
    <definedName name="PDESalesRatio" localSheetId="0">#REF!</definedName>
    <definedName name="PDESalesRatio" localSheetId="1">#REF!</definedName>
    <definedName name="PDESalesRatio" localSheetId="2">#REF!</definedName>
    <definedName name="PDESalesRatio" localSheetId="5">#REF!</definedName>
    <definedName name="PDESalesRatio" localSheetId="8">#REF!</definedName>
    <definedName name="PDESalesRatio" localSheetId="10">#REF!</definedName>
    <definedName name="PDESalesRatio" localSheetId="6">#REF!</definedName>
    <definedName name="PDESalesRatio" localSheetId="9">#REF!</definedName>
    <definedName name="PDESalesRatio" localSheetId="11">#REF!</definedName>
    <definedName name="PDESalesRatio" localSheetId="7">#REF!</definedName>
    <definedName name="PDESalesRatio">#REF!</definedName>
    <definedName name="PEGStock" localSheetId="3">#REF!</definedName>
    <definedName name="PEGStock" localSheetId="0">#REF!</definedName>
    <definedName name="PEGStock" localSheetId="1">#REF!</definedName>
    <definedName name="PEGStock" localSheetId="2">#REF!</definedName>
    <definedName name="PEGStock" localSheetId="5">#REF!</definedName>
    <definedName name="PEGStock" localSheetId="8">#REF!</definedName>
    <definedName name="PEGStock" localSheetId="10">#REF!</definedName>
    <definedName name="PEGStock" localSheetId="6">#REF!</definedName>
    <definedName name="PEGStock" localSheetId="9">#REF!</definedName>
    <definedName name="PEGStock" localSheetId="11">#REF!</definedName>
    <definedName name="PEGStock" localSheetId="7">#REF!</definedName>
    <definedName name="PEGStock">#REF!</definedName>
    <definedName name="PERCENTAGEPLAN">'[7]Business Plan Percentages'!$C$4:$V$37</definedName>
    <definedName name="PERCENTAGES" localSheetId="3">#REF!</definedName>
    <definedName name="PERCENTAGES" localSheetId="0">#REF!</definedName>
    <definedName name="PERCENTAGES" localSheetId="1">#REF!</definedName>
    <definedName name="PERCENTAGES" localSheetId="2">#REF!</definedName>
    <definedName name="PERCENTAGES" localSheetId="5">#REF!</definedName>
    <definedName name="PERCENTAGES" localSheetId="8">#REF!</definedName>
    <definedName name="PERCENTAGES" localSheetId="10">#REF!</definedName>
    <definedName name="PERCENTAGES" localSheetId="6">#REF!</definedName>
    <definedName name="PERCENTAGES" localSheetId="9">#REF!</definedName>
    <definedName name="PERCENTAGES" localSheetId="11">#REF!</definedName>
    <definedName name="PERCENTAGES" localSheetId="7">#REF!</definedName>
    <definedName name="PERCENTAGES">#REF!</definedName>
    <definedName name="PESSalesRatio" localSheetId="3">#REF!</definedName>
    <definedName name="PESSalesRatio" localSheetId="0">#REF!</definedName>
    <definedName name="PESSalesRatio" localSheetId="1">#REF!</definedName>
    <definedName name="PESSalesRatio" localSheetId="2">#REF!</definedName>
    <definedName name="PESSalesRatio" localSheetId="5">#REF!</definedName>
    <definedName name="PESSalesRatio" localSheetId="8">#REF!</definedName>
    <definedName name="PESSalesRatio" localSheetId="10">#REF!</definedName>
    <definedName name="PESSalesRatio" localSheetId="6">#REF!</definedName>
    <definedName name="PESSalesRatio" localSheetId="9">#REF!</definedName>
    <definedName name="PESSalesRatio" localSheetId="11">#REF!</definedName>
    <definedName name="PESSalesRatio" localSheetId="7">#REF!</definedName>
    <definedName name="PESSalesRatio">#REF!</definedName>
    <definedName name="PGGG" localSheetId="3">#REF!</definedName>
    <definedName name="PGGG" localSheetId="0">#REF!</definedName>
    <definedName name="PGGG" localSheetId="1">#REF!</definedName>
    <definedName name="PGGG" localSheetId="2">#REF!</definedName>
    <definedName name="PGGG" localSheetId="5">#REF!</definedName>
    <definedName name="PGGG" localSheetId="8">#REF!</definedName>
    <definedName name="PGGG" localSheetId="10">#REF!</definedName>
    <definedName name="PGGG" localSheetId="6">#REF!</definedName>
    <definedName name="PGGG" localSheetId="9">#REF!</definedName>
    <definedName name="PGGG" localSheetId="11">#REF!</definedName>
    <definedName name="PGGG" localSheetId="7">#REF!</definedName>
    <definedName name="PGGG">#REF!</definedName>
    <definedName name="PITSalesRatio" localSheetId="3">#REF!</definedName>
    <definedName name="PITSalesRatio" localSheetId="0">#REF!</definedName>
    <definedName name="PITSalesRatio" localSheetId="1">#REF!</definedName>
    <definedName name="PITSalesRatio" localSheetId="2">#REF!</definedName>
    <definedName name="PITSalesRatio" localSheetId="5">#REF!</definedName>
    <definedName name="PITSalesRatio" localSheetId="8">#REF!</definedName>
    <definedName name="PITSalesRatio" localSheetId="10">#REF!</definedName>
    <definedName name="PITSalesRatio" localSheetId="6">#REF!</definedName>
    <definedName name="PITSalesRatio" localSheetId="9">#REF!</definedName>
    <definedName name="PITSalesRatio" localSheetId="11">#REF!</definedName>
    <definedName name="PITSalesRatio" localSheetId="7">#REF!</definedName>
    <definedName name="PITSalesRatio">#REF!</definedName>
    <definedName name="planning_criterios" localSheetId="3">#REF!</definedName>
    <definedName name="planning_criterios" localSheetId="0">#REF!</definedName>
    <definedName name="planning_criterios" localSheetId="1">#REF!</definedName>
    <definedName name="planning_criterios" localSheetId="2">#REF!</definedName>
    <definedName name="planning_criterios" localSheetId="5">#REF!</definedName>
    <definedName name="planning_criterios" localSheetId="8">#REF!</definedName>
    <definedName name="planning_criterios" localSheetId="10">#REF!</definedName>
    <definedName name="planning_criterios" localSheetId="6">#REF!</definedName>
    <definedName name="planning_criterios" localSheetId="9">#REF!</definedName>
    <definedName name="planning_criterios" localSheetId="11">#REF!</definedName>
    <definedName name="planning_criterios" localSheetId="7">#REF!</definedName>
    <definedName name="planning_criterios">#REF!</definedName>
    <definedName name="planning_list" localSheetId="3">#REF!</definedName>
    <definedName name="planning_list" localSheetId="0">#REF!</definedName>
    <definedName name="planning_list" localSheetId="1">#REF!</definedName>
    <definedName name="planning_list" localSheetId="2">#REF!</definedName>
    <definedName name="planning_list" localSheetId="5">#REF!</definedName>
    <definedName name="planning_list" localSheetId="8">#REF!</definedName>
    <definedName name="planning_list" localSheetId="10">#REF!</definedName>
    <definedName name="planning_list" localSheetId="6">#REF!</definedName>
    <definedName name="planning_list" localSheetId="9">#REF!</definedName>
    <definedName name="planning_list" localSheetId="11">#REF!</definedName>
    <definedName name="planning_list" localSheetId="7">#REF!</definedName>
    <definedName name="planning_list">#REF!</definedName>
    <definedName name="PMGTS" localSheetId="3">#REF!</definedName>
    <definedName name="PMGTS" localSheetId="0">#REF!</definedName>
    <definedName name="PMGTS" localSheetId="1">#REF!</definedName>
    <definedName name="PMGTS" localSheetId="2">#REF!</definedName>
    <definedName name="PMGTS" localSheetId="5">#REF!</definedName>
    <definedName name="PMGTS" localSheetId="8">#REF!</definedName>
    <definedName name="PMGTS" localSheetId="10">#REF!</definedName>
    <definedName name="PMGTS" localSheetId="6">#REF!</definedName>
    <definedName name="PMGTS" localSheetId="9">#REF!</definedName>
    <definedName name="PMGTS" localSheetId="11">#REF!</definedName>
    <definedName name="PMGTS" localSheetId="7">#REF!</definedName>
    <definedName name="PMGTS">#REF!</definedName>
    <definedName name="Populator" localSheetId="3">#REF!</definedName>
    <definedName name="Populator" localSheetId="0">#REF!</definedName>
    <definedName name="Populator" localSheetId="1">#REF!</definedName>
    <definedName name="Populator" localSheetId="2">#REF!</definedName>
    <definedName name="Populator" localSheetId="5">#REF!</definedName>
    <definedName name="Populator" localSheetId="8">#REF!</definedName>
    <definedName name="Populator" localSheetId="10">#REF!</definedName>
    <definedName name="Populator" localSheetId="6">#REF!</definedName>
    <definedName name="Populator" localSheetId="9">#REF!</definedName>
    <definedName name="Populator" localSheetId="11">#REF!</definedName>
    <definedName name="Populator" localSheetId="7">#REF!</definedName>
    <definedName name="Populator">#REF!</definedName>
    <definedName name="Populator10" localSheetId="8">'[34]1. BP builder'!$B$4:$Y$475</definedName>
    <definedName name="Populator10" localSheetId="6">'[34]1. BP builder'!$B$4:$Y$475</definedName>
    <definedName name="Populator10" localSheetId="9">'[34]1. BP builder'!$B$4:$Y$475</definedName>
    <definedName name="Populator10" localSheetId="7">'[34]1. BP builder'!$B$4:$Y$475</definedName>
    <definedName name="Populator10">'[35]1. BP builder'!$B$4:$Y$475</definedName>
    <definedName name="POR">[12]data!$A$3916:$H$4347</definedName>
    <definedName name="PPLAN" localSheetId="3">#REF!</definedName>
    <definedName name="PPLAN" localSheetId="0">#REF!</definedName>
    <definedName name="PPLAN" localSheetId="1">#REF!</definedName>
    <definedName name="PPLAN" localSheetId="2">#REF!</definedName>
    <definedName name="PPLAN" localSheetId="5">#REF!</definedName>
    <definedName name="PPLAN" localSheetId="8">#REF!</definedName>
    <definedName name="PPLAN" localSheetId="10">#REF!</definedName>
    <definedName name="PPLAN" localSheetId="6">#REF!</definedName>
    <definedName name="PPLAN" localSheetId="9">#REF!</definedName>
    <definedName name="PPLAN" localSheetId="11">#REF!</definedName>
    <definedName name="PPLAN" localSheetId="7">#REF!</definedName>
    <definedName name="PPLAN">#REF!</definedName>
    <definedName name="PPP" localSheetId="3">#REF!</definedName>
    <definedName name="PPP" localSheetId="0">#REF!</definedName>
    <definedName name="PPP" localSheetId="1">#REF!</definedName>
    <definedName name="PPP" localSheetId="2">#REF!</definedName>
    <definedName name="PPP" localSheetId="5">#REF!</definedName>
    <definedName name="PPP" localSheetId="8">#REF!</definedName>
    <definedName name="PPP" localSheetId="10">#REF!</definedName>
    <definedName name="PPP" localSheetId="6">#REF!</definedName>
    <definedName name="PPP" localSheetId="9">#REF!</definedName>
    <definedName name="PPP" localSheetId="11">#REF!</definedName>
    <definedName name="PPP" localSheetId="7">#REF!</definedName>
    <definedName name="PPP">#REF!</definedName>
    <definedName name="prices" localSheetId="3">#REF!</definedName>
    <definedName name="prices" localSheetId="0">#REF!</definedName>
    <definedName name="prices" localSheetId="1">#REF!</definedName>
    <definedName name="prices" localSheetId="2">#REF!</definedName>
    <definedName name="prices" localSheetId="5">#REF!</definedName>
    <definedName name="prices" localSheetId="8">#REF!</definedName>
    <definedName name="prices" localSheetId="10">#REF!</definedName>
    <definedName name="prices" localSheetId="6">#REF!</definedName>
    <definedName name="prices" localSheetId="9">#REF!</definedName>
    <definedName name="prices" localSheetId="11">#REF!</definedName>
    <definedName name="prices" localSheetId="7">#REF!</definedName>
    <definedName name="prices">#REF!</definedName>
    <definedName name="Pricing" localSheetId="3">#REF!</definedName>
    <definedName name="Pricing" localSheetId="0">#REF!</definedName>
    <definedName name="Pricing" localSheetId="1">#REF!</definedName>
    <definedName name="Pricing" localSheetId="2">#REF!</definedName>
    <definedName name="Pricing" localSheetId="5">#REF!</definedName>
    <definedName name="Pricing" localSheetId="8">#REF!</definedName>
    <definedName name="Pricing" localSheetId="10">#REF!</definedName>
    <definedName name="Pricing" localSheetId="6">#REF!</definedName>
    <definedName name="Pricing" localSheetId="9">#REF!</definedName>
    <definedName name="Pricing" localSheetId="11">#REF!</definedName>
    <definedName name="Pricing" localSheetId="7">#REF!</definedName>
    <definedName name="Pricing">#REF!</definedName>
    <definedName name="pricing_criterios" localSheetId="3">#REF!</definedName>
    <definedName name="pricing_criterios" localSheetId="0">#REF!</definedName>
    <definedName name="pricing_criterios" localSheetId="1">#REF!</definedName>
    <definedName name="pricing_criterios" localSheetId="2">#REF!</definedName>
    <definedName name="pricing_criterios" localSheetId="5">#REF!</definedName>
    <definedName name="pricing_criterios" localSheetId="8">#REF!</definedName>
    <definedName name="pricing_criterios" localSheetId="10">#REF!</definedName>
    <definedName name="pricing_criterios" localSheetId="6">#REF!</definedName>
    <definedName name="pricing_criterios" localSheetId="9">#REF!</definedName>
    <definedName name="pricing_criterios" localSheetId="11">#REF!</definedName>
    <definedName name="pricing_criterios" localSheetId="7">#REF!</definedName>
    <definedName name="pricing_criterios">#REF!</definedName>
    <definedName name="pricing_list" localSheetId="3">#REF!</definedName>
    <definedName name="pricing_list" localSheetId="0">#REF!</definedName>
    <definedName name="pricing_list" localSheetId="1">#REF!</definedName>
    <definedName name="pricing_list" localSheetId="2">#REF!</definedName>
    <definedName name="pricing_list" localSheetId="5">#REF!</definedName>
    <definedName name="pricing_list" localSheetId="8">#REF!</definedName>
    <definedName name="pricing_list" localSheetId="10">#REF!</definedName>
    <definedName name="pricing_list" localSheetId="6">#REF!</definedName>
    <definedName name="pricing_list" localSheetId="9">#REF!</definedName>
    <definedName name="pricing_list" localSheetId="11">#REF!</definedName>
    <definedName name="pricing_list" localSheetId="7">#REF!</definedName>
    <definedName name="pricing_list">#REF!</definedName>
    <definedName name="pricing_listII" localSheetId="3">'[36]Pricing RAC'!$B$10:$AU$1001</definedName>
    <definedName name="pricing_listII" localSheetId="0">'[36]Pricing RAC'!$B$10:$AU$1001</definedName>
    <definedName name="pricing_listII" localSheetId="1">'[36]Pricing RAC'!$B$10:$AU$1001</definedName>
    <definedName name="pricing_listII" localSheetId="2">'[36]Pricing RAC'!$B$10:$AU$1001</definedName>
    <definedName name="pricing_listII" localSheetId="5">'[36]Pricing RAC'!$B$10:$AU$1001</definedName>
    <definedName name="pricing_listII" localSheetId="8">'[37]Pricing RAC'!$B$10:$AU$1001</definedName>
    <definedName name="pricing_listII" localSheetId="10">'[36]Pricing RAC'!$B$10:$AU$1001</definedName>
    <definedName name="pricing_listII" localSheetId="6">'[37]Pricing RAC'!$B$10:$AU$1001</definedName>
    <definedName name="pricing_listII" localSheetId="9">'[37]Pricing RAC'!$B$10:$AU$1001</definedName>
    <definedName name="pricing_listII" localSheetId="11">'[36]Pricing RAC'!$B$10:$AU$1001</definedName>
    <definedName name="pricing_listII" localSheetId="7">'[37]Pricing RAC'!$B$10:$AU$1001</definedName>
    <definedName name="pricing_listII">'[36]Pricing RAC'!$B$10:$AU$1001</definedName>
    <definedName name="Prizzitemp" localSheetId="3">#REF!</definedName>
    <definedName name="Prizzitemp" localSheetId="0">#REF!</definedName>
    <definedName name="Prizzitemp" localSheetId="1">#REF!</definedName>
    <definedName name="Prizzitemp" localSheetId="2">#REF!</definedName>
    <definedName name="Prizzitemp" localSheetId="5">#REF!</definedName>
    <definedName name="Prizzitemp" localSheetId="8">#REF!</definedName>
    <definedName name="Prizzitemp" localSheetId="10">#REF!</definedName>
    <definedName name="Prizzitemp" localSheetId="6">#REF!</definedName>
    <definedName name="Prizzitemp" localSheetId="9">#REF!</definedName>
    <definedName name="Prizzitemp" localSheetId="11">#REF!</definedName>
    <definedName name="Prizzitemp" localSheetId="7">#REF!</definedName>
    <definedName name="Prizzitemp">#REF!</definedName>
    <definedName name="productbase" localSheetId="3">#REF!</definedName>
    <definedName name="productbase" localSheetId="0">#REF!</definedName>
    <definedName name="productbase" localSheetId="1">#REF!</definedName>
    <definedName name="productbase" localSheetId="2">#REF!</definedName>
    <definedName name="productbase" localSheetId="5">#REF!</definedName>
    <definedName name="productbase" localSheetId="8">#REF!</definedName>
    <definedName name="productbase" localSheetId="10">#REF!</definedName>
    <definedName name="productbase" localSheetId="6">#REF!</definedName>
    <definedName name="productbase" localSheetId="9">#REF!</definedName>
    <definedName name="productbase" localSheetId="11">#REF!</definedName>
    <definedName name="productbase" localSheetId="7">#REF!</definedName>
    <definedName name="productbase">#REF!</definedName>
    <definedName name="PSI" localSheetId="8">[38]Sheet1!$B$1:$BJ$228</definedName>
    <definedName name="PSI" localSheetId="6">[38]Sheet1!$B$1:$BJ$228</definedName>
    <definedName name="PSI" localSheetId="9">[38]Sheet1!$B$1:$BJ$228</definedName>
    <definedName name="PSI" localSheetId="7">[38]Sheet1!$B$1:$BJ$228</definedName>
    <definedName name="PSI">[39]Sheet1!$B$1:$BJ$228</definedName>
    <definedName name="PSICOGS" localSheetId="3">#REF!</definedName>
    <definedName name="PSICOGS" localSheetId="0">#REF!</definedName>
    <definedName name="PSICOGS" localSheetId="1">#REF!</definedName>
    <definedName name="PSICOGS" localSheetId="2">#REF!</definedName>
    <definedName name="PSICOGS" localSheetId="5">#REF!</definedName>
    <definedName name="PSICOGS" localSheetId="8">#REF!</definedName>
    <definedName name="PSICOGS" localSheetId="10">#REF!</definedName>
    <definedName name="PSICOGS" localSheetId="6">#REF!</definedName>
    <definedName name="PSICOGS" localSheetId="9">#REF!</definedName>
    <definedName name="PSICOGS" localSheetId="11">#REF!</definedName>
    <definedName name="PSICOGS" localSheetId="7">#REF!</definedName>
    <definedName name="PSICOGS">#REF!</definedName>
    <definedName name="PSIDAYS" localSheetId="3">#REF!</definedName>
    <definedName name="PSIDAYS" localSheetId="0">#REF!</definedName>
    <definedName name="PSIDAYS" localSheetId="1">#REF!</definedName>
    <definedName name="PSIDAYS" localSheetId="2">#REF!</definedName>
    <definedName name="PSIDAYS" localSheetId="5">#REF!</definedName>
    <definedName name="PSIDAYS" localSheetId="8">#REF!</definedName>
    <definedName name="PSIDAYS" localSheetId="10">#REF!</definedName>
    <definedName name="PSIDAYS" localSheetId="6">#REF!</definedName>
    <definedName name="PSIDAYS" localSheetId="9">#REF!</definedName>
    <definedName name="PSIDAYS" localSheetId="11">#REF!</definedName>
    <definedName name="PSIDAYS" localSheetId="7">#REF!</definedName>
    <definedName name="PSIDAYS">#REF!</definedName>
    <definedName name="PSIprice" localSheetId="3">#REF!</definedName>
    <definedName name="PSIprice" localSheetId="0">#REF!</definedName>
    <definedName name="PSIprice" localSheetId="1">#REF!</definedName>
    <definedName name="PSIprice" localSheetId="2">#REF!</definedName>
    <definedName name="PSIprice" localSheetId="5">#REF!</definedName>
    <definedName name="PSIprice" localSheetId="8">#REF!</definedName>
    <definedName name="PSIprice" localSheetId="10">#REF!</definedName>
    <definedName name="PSIprice" localSheetId="6">#REF!</definedName>
    <definedName name="PSIprice" localSheetId="9">#REF!</definedName>
    <definedName name="PSIprice" localSheetId="11">#REF!</definedName>
    <definedName name="PSIprice" localSheetId="7">#REF!</definedName>
    <definedName name="PSIprice">#REF!</definedName>
    <definedName name="PSIPURCHASES" localSheetId="3">#REF!</definedName>
    <definedName name="PSIPURCHASES" localSheetId="0">#REF!</definedName>
    <definedName name="PSIPURCHASES" localSheetId="1">#REF!</definedName>
    <definedName name="PSIPURCHASES" localSheetId="2">#REF!</definedName>
    <definedName name="PSIPURCHASES" localSheetId="5">#REF!</definedName>
    <definedName name="PSIPURCHASES" localSheetId="8">#REF!</definedName>
    <definedName name="PSIPURCHASES" localSheetId="10">#REF!</definedName>
    <definedName name="PSIPURCHASES" localSheetId="6">#REF!</definedName>
    <definedName name="PSIPURCHASES" localSheetId="9">#REF!</definedName>
    <definedName name="PSIPURCHASES" localSheetId="11">#REF!</definedName>
    <definedName name="PSIPURCHASES" localSheetId="7">#REF!</definedName>
    <definedName name="PSIPURCHASES">#REF!</definedName>
    <definedName name="PSISALES" localSheetId="3">#REF!</definedName>
    <definedName name="PSISALES" localSheetId="0">#REF!</definedName>
    <definedName name="PSISALES" localSheetId="1">#REF!</definedName>
    <definedName name="PSISALES" localSheetId="2">#REF!</definedName>
    <definedName name="PSISALES" localSheetId="5">#REF!</definedName>
    <definedName name="PSISALES" localSheetId="8">#REF!</definedName>
    <definedName name="PSISALES" localSheetId="10">#REF!</definedName>
    <definedName name="PSISALES" localSheetId="6">#REF!</definedName>
    <definedName name="PSISALES" localSheetId="9">#REF!</definedName>
    <definedName name="PSISALES" localSheetId="11">#REF!</definedName>
    <definedName name="PSISALES" localSheetId="7">#REF!</definedName>
    <definedName name="PSISALES">#REF!</definedName>
    <definedName name="PSISTOCKS" localSheetId="3">#REF!</definedName>
    <definedName name="PSISTOCKS" localSheetId="0">#REF!</definedName>
    <definedName name="PSISTOCKS" localSheetId="1">#REF!</definedName>
    <definedName name="PSISTOCKS" localSheetId="2">#REF!</definedName>
    <definedName name="PSISTOCKS" localSheetId="5">#REF!</definedName>
    <definedName name="PSISTOCKS" localSheetId="8">#REF!</definedName>
    <definedName name="PSISTOCKS" localSheetId="10">#REF!</definedName>
    <definedName name="PSISTOCKS" localSheetId="6">#REF!</definedName>
    <definedName name="PSISTOCKS" localSheetId="9">#REF!</definedName>
    <definedName name="PSISTOCKS" localSheetId="11">#REF!</definedName>
    <definedName name="PSISTOCKS" localSheetId="7">#REF!</definedName>
    <definedName name="PSISTOCKS">#REF!</definedName>
    <definedName name="PUKSalesRatio" localSheetId="3">#REF!</definedName>
    <definedName name="PUKSalesRatio" localSheetId="0">#REF!</definedName>
    <definedName name="PUKSalesRatio" localSheetId="1">#REF!</definedName>
    <definedName name="PUKSalesRatio" localSheetId="2">#REF!</definedName>
    <definedName name="PUKSalesRatio" localSheetId="5">#REF!</definedName>
    <definedName name="PUKSalesRatio" localSheetId="8">#REF!</definedName>
    <definedName name="PUKSalesRatio" localSheetId="10">#REF!</definedName>
    <definedName name="PUKSalesRatio" localSheetId="6">#REF!</definedName>
    <definedName name="PUKSalesRatio" localSheetId="9">#REF!</definedName>
    <definedName name="PUKSalesRatio" localSheetId="11">#REF!</definedName>
    <definedName name="PUKSalesRatio" localSheetId="7">#REF!</definedName>
    <definedName name="PUKSalesRatio">#REF!</definedName>
    <definedName name="PURCHASESLANDED" localSheetId="3">#REF!</definedName>
    <definedName name="PURCHASESLANDED" localSheetId="0">#REF!</definedName>
    <definedName name="PURCHASESLANDED" localSheetId="1">#REF!</definedName>
    <definedName name="PURCHASESLANDED" localSheetId="2">#REF!</definedName>
    <definedName name="PURCHASESLANDED" localSheetId="5">#REF!</definedName>
    <definedName name="PURCHASESLANDED" localSheetId="8">#REF!</definedName>
    <definedName name="PURCHASESLANDED" localSheetId="10">#REF!</definedName>
    <definedName name="PURCHASESLANDED" localSheetId="6">#REF!</definedName>
    <definedName name="PURCHASESLANDED" localSheetId="9">#REF!</definedName>
    <definedName name="PURCHASESLANDED" localSheetId="11">#REF!</definedName>
    <definedName name="PURCHASESLANDED" localSheetId="7">#REF!</definedName>
    <definedName name="PURCHASESLANDED">#REF!</definedName>
    <definedName name="PVLOOKUP" localSheetId="3">#REF!</definedName>
    <definedName name="PVLOOKUP" localSheetId="0">#REF!</definedName>
    <definedName name="PVLOOKUP" localSheetId="1">#REF!</definedName>
    <definedName name="PVLOOKUP" localSheetId="2">#REF!</definedName>
    <definedName name="PVLOOKUP" localSheetId="5">#REF!</definedName>
    <definedName name="PVLOOKUP" localSheetId="8">#REF!</definedName>
    <definedName name="PVLOOKUP" localSheetId="10">#REF!</definedName>
    <definedName name="PVLOOKUP" localSheetId="6">#REF!</definedName>
    <definedName name="PVLOOKUP" localSheetId="9">#REF!</definedName>
    <definedName name="PVLOOKUP" localSheetId="11">#REF!</definedName>
    <definedName name="PVLOOKUP" localSheetId="7">#REF!</definedName>
    <definedName name="PVLOOKUP">#REF!</definedName>
    <definedName name="Q_price_calc_2" localSheetId="3">#REF!</definedName>
    <definedName name="Q_price_calc_2" localSheetId="0">#REF!</definedName>
    <definedName name="Q_price_calc_2" localSheetId="1">#REF!</definedName>
    <definedName name="Q_price_calc_2" localSheetId="2">#REF!</definedName>
    <definedName name="Q_price_calc_2" localSheetId="5">#REF!</definedName>
    <definedName name="Q_price_calc_2" localSheetId="8">#REF!</definedName>
    <definedName name="Q_price_calc_2" localSheetId="10">#REF!</definedName>
    <definedName name="Q_price_calc_2" localSheetId="6">#REF!</definedName>
    <definedName name="Q_price_calc_2" localSheetId="9">#REF!</definedName>
    <definedName name="Q_price_calc_2" localSheetId="11">#REF!</definedName>
    <definedName name="Q_price_calc_2" localSheetId="7">#REF!</definedName>
    <definedName name="Q_price_calc_2">#REF!</definedName>
    <definedName name="Q_theoretical_cost_difference" localSheetId="3">#REF!</definedName>
    <definedName name="Q_theoretical_cost_difference" localSheetId="0">#REF!</definedName>
    <definedName name="Q_theoretical_cost_difference" localSheetId="1">#REF!</definedName>
    <definedName name="Q_theoretical_cost_difference" localSheetId="2">#REF!</definedName>
    <definedName name="Q_theoretical_cost_difference" localSheetId="5">#REF!</definedName>
    <definedName name="Q_theoretical_cost_difference" localSheetId="8">#REF!</definedName>
    <definedName name="Q_theoretical_cost_difference" localSheetId="10">#REF!</definedName>
    <definedName name="Q_theoretical_cost_difference" localSheetId="6">#REF!</definedName>
    <definedName name="Q_theoretical_cost_difference" localSheetId="9">#REF!</definedName>
    <definedName name="Q_theoretical_cost_difference" localSheetId="11">#REF!</definedName>
    <definedName name="Q_theoretical_cost_difference" localSheetId="7">#REF!</definedName>
    <definedName name="Q_theoretical_cost_difference">#REF!</definedName>
    <definedName name="QuickCheck" localSheetId="3">#REF!</definedName>
    <definedName name="QuickCheck" localSheetId="0">#REF!</definedName>
    <definedName name="QuickCheck" localSheetId="1">#REF!</definedName>
    <definedName name="QuickCheck" localSheetId="2">#REF!</definedName>
    <definedName name="QuickCheck" localSheetId="5">#REF!</definedName>
    <definedName name="QuickCheck" localSheetId="8">#REF!</definedName>
    <definedName name="QuickCheck" localSheetId="10">#REF!</definedName>
    <definedName name="QuickCheck" localSheetId="6">#REF!</definedName>
    <definedName name="QuickCheck" localSheetId="9">#REF!</definedName>
    <definedName name="QuickCheck" localSheetId="11">#REF!</definedName>
    <definedName name="QuickCheck" localSheetId="7">#REF!</definedName>
    <definedName name="QuickCheck">#REF!</definedName>
    <definedName name="rate" localSheetId="3">#REF!</definedName>
    <definedName name="rate" localSheetId="0">#REF!</definedName>
    <definedName name="rate" localSheetId="1">#REF!</definedName>
    <definedName name="rate" localSheetId="2">#REF!</definedName>
    <definedName name="rate" localSheetId="5">#REF!</definedName>
    <definedName name="rate" localSheetId="8">#REF!</definedName>
    <definedName name="rate" localSheetId="10">#REF!</definedName>
    <definedName name="rate" localSheetId="6">#REF!</definedName>
    <definedName name="rate" localSheetId="9">#REF!</definedName>
    <definedName name="rate" localSheetId="11">#REF!</definedName>
    <definedName name="rate" localSheetId="7">#REF!</definedName>
    <definedName name="rate">#REF!</definedName>
    <definedName name="Ratio" localSheetId="3">#REF!</definedName>
    <definedName name="Ratio" localSheetId="0">#REF!</definedName>
    <definedName name="Ratio" localSheetId="1">#REF!</definedName>
    <definedName name="Ratio" localSheetId="2">#REF!</definedName>
    <definedName name="Ratio" localSheetId="5">#REF!</definedName>
    <definedName name="Ratio" localSheetId="8">#REF!</definedName>
    <definedName name="Ratio" localSheetId="10">#REF!</definedName>
    <definedName name="Ratio" localSheetId="6">#REF!</definedName>
    <definedName name="Ratio" localSheetId="9">#REF!</definedName>
    <definedName name="Ratio" localSheetId="11">#REF!</definedName>
    <definedName name="Ratio" localSheetId="7">#REF!</definedName>
    <definedName name="Ratio">#REF!</definedName>
    <definedName name="RatioperCategory" localSheetId="3">#REF!</definedName>
    <definedName name="RatioperCategory" localSheetId="0">#REF!</definedName>
    <definedName name="RatioperCategory" localSheetId="1">#REF!</definedName>
    <definedName name="RatioperCategory" localSheetId="2">#REF!</definedName>
    <definedName name="RatioperCategory" localSheetId="5">#REF!</definedName>
    <definedName name="RatioperCategory" localSheetId="8">#REF!</definedName>
    <definedName name="RatioperCategory" localSheetId="10">#REF!</definedName>
    <definedName name="RatioperCategory" localSheetId="6">#REF!</definedName>
    <definedName name="RatioperCategory" localSheetId="9">#REF!</definedName>
    <definedName name="RatioperCategory" localSheetId="11">#REF!</definedName>
    <definedName name="RatioperCategory" localSheetId="7">#REF!</definedName>
    <definedName name="RatioperCategory">#REF!</definedName>
    <definedName name="RawData" localSheetId="3">#REF!</definedName>
    <definedName name="RawData" localSheetId="0">#REF!</definedName>
    <definedName name="RawData" localSheetId="1">#REF!</definedName>
    <definedName name="RawData" localSheetId="2">#REF!</definedName>
    <definedName name="RawData" localSheetId="5">#REF!</definedName>
    <definedName name="RawData" localSheetId="8">#REF!</definedName>
    <definedName name="RawData" localSheetId="10">#REF!</definedName>
    <definedName name="RawData" localSheetId="6">#REF!</definedName>
    <definedName name="RawData" localSheetId="9">#REF!</definedName>
    <definedName name="RawData" localSheetId="11">#REF!</definedName>
    <definedName name="RawData" localSheetId="7">#REF!</definedName>
    <definedName name="RawData">#REF!</definedName>
    <definedName name="REGION">[7]REGION!$A$1:$C$21</definedName>
    <definedName name="S" localSheetId="8">[18]S!$A:$AB</definedName>
    <definedName name="S" localSheetId="6">[18]S!$A:$AB</definedName>
    <definedName name="S" localSheetId="9">[18]S!$A:$AB</definedName>
    <definedName name="S" localSheetId="7">[18]S!$A:$AB</definedName>
    <definedName name="S">[19]S!$A$1:$AB$65536</definedName>
    <definedName name="SaleBook" localSheetId="8">[40]SalesBooking!$A:$L</definedName>
    <definedName name="SaleBook" localSheetId="6">[40]SalesBooking!$A:$L</definedName>
    <definedName name="SaleBook" localSheetId="9">[40]SalesBooking!$A:$L</definedName>
    <definedName name="SaleBook" localSheetId="7">[40]SalesBooking!$A:$L</definedName>
    <definedName name="SaleBook">[41]SalesBooking!$A$1:$L$65536</definedName>
    <definedName name="SALESPROMO">[7]SALESPROMO!$A$1:$C$27</definedName>
    <definedName name="SalesRatio" localSheetId="3">#REF!</definedName>
    <definedName name="SalesRatio" localSheetId="0">#REF!</definedName>
    <definedName name="SalesRatio" localSheetId="1">#REF!</definedName>
    <definedName name="SalesRatio" localSheetId="2">#REF!</definedName>
    <definedName name="SalesRatio" localSheetId="5">#REF!</definedName>
    <definedName name="SalesRatio" localSheetId="8">#REF!</definedName>
    <definedName name="SalesRatio" localSheetId="10">#REF!</definedName>
    <definedName name="SalesRatio" localSheetId="6">#REF!</definedName>
    <definedName name="SalesRatio" localSheetId="9">#REF!</definedName>
    <definedName name="SalesRatio" localSheetId="11">#REF!</definedName>
    <definedName name="SalesRatio" localSheetId="7">#REF!</definedName>
    <definedName name="SalesRatio">#REF!</definedName>
    <definedName name="SALESTRADE" localSheetId="3">#REF!</definedName>
    <definedName name="SALESTRADE" localSheetId="0">#REF!</definedName>
    <definedName name="SALESTRADE" localSheetId="1">#REF!</definedName>
    <definedName name="SALESTRADE" localSheetId="2">#REF!</definedName>
    <definedName name="SALESTRADE" localSheetId="5">#REF!</definedName>
    <definedName name="SALESTRADE" localSheetId="8">#REF!</definedName>
    <definedName name="SALESTRADE" localSheetId="10">#REF!</definedName>
    <definedName name="SALESTRADE" localSheetId="6">#REF!</definedName>
    <definedName name="SALESTRADE" localSheetId="9">#REF!</definedName>
    <definedName name="SALESTRADE" localSheetId="11">#REF!</definedName>
    <definedName name="SALESTRADE" localSheetId="7">#REF!</definedName>
    <definedName name="SALESTRADE">#REF!</definedName>
    <definedName name="SAPBEXhrIndnt" hidden="1">"Wide"</definedName>
    <definedName name="SAPBEXrevision" hidden="1">5</definedName>
    <definedName name="SAPBEXsysID" hidden="1">"PBP"</definedName>
    <definedName name="SAPBEXwbID" hidden="1">"3P5IDOAVV6WWXFIH2Z0K968K7"</definedName>
    <definedName name="SAPsysID" hidden="1">"708C5W7SBKP804JT78WJ0JNKI"</definedName>
    <definedName name="SAPwbID" hidden="1">"ARS"</definedName>
    <definedName name="SCA">[12]data!$A$5652:$H$6083</definedName>
    <definedName name="seasons" localSheetId="3">#REF!</definedName>
    <definedName name="seasons" localSheetId="0">#REF!</definedName>
    <definedName name="seasons" localSheetId="1">#REF!</definedName>
    <definedName name="seasons" localSheetId="2">#REF!</definedName>
    <definedName name="seasons" localSheetId="5">#REF!</definedName>
    <definedName name="seasons" localSheetId="8">#REF!</definedName>
    <definedName name="seasons" localSheetId="10">#REF!</definedName>
    <definedName name="seasons" localSheetId="6">#REF!</definedName>
    <definedName name="seasons" localSheetId="9">#REF!</definedName>
    <definedName name="seasons" localSheetId="11">#REF!</definedName>
    <definedName name="seasons" localSheetId="7">#REF!</definedName>
    <definedName name="seasons">#REF!</definedName>
    <definedName name="SELECTION">[13]LOOKUPS!$B$4</definedName>
    <definedName name="SHIFT">[13]LOOKUPS!$G$4</definedName>
    <definedName name="sonicel2007" localSheetId="3">'[4]EDG price calculation'!#REF!</definedName>
    <definedName name="sonicel2007" localSheetId="0">'[4]EDG price calculation'!#REF!</definedName>
    <definedName name="sonicel2007" localSheetId="1">'[4]EDG price calculation'!#REF!</definedName>
    <definedName name="sonicel2007" localSheetId="2">'[4]EDG price calculation'!#REF!</definedName>
    <definedName name="sonicel2007" localSheetId="5">'[4]EDG price calculation'!#REF!</definedName>
    <definedName name="sonicel2007" localSheetId="8">'[3]EDG price calculation'!#REF!</definedName>
    <definedName name="sonicel2007" localSheetId="10">'[4]EDG price calculation'!#REF!</definedName>
    <definedName name="sonicel2007" localSheetId="6">'[3]EDG price calculation'!#REF!</definedName>
    <definedName name="sonicel2007" localSheetId="9">'[3]EDG price calculation'!#REF!</definedName>
    <definedName name="sonicel2007" localSheetId="11">'[4]EDG price calculation'!#REF!</definedName>
    <definedName name="sonicel2007" localSheetId="7">'[3]EDG price calculation'!#REF!</definedName>
    <definedName name="sonicel2007">'[4]EDG price calculation'!#REF!</definedName>
    <definedName name="Sonicelold" localSheetId="3">'[4]EDG price calculation'!#REF!</definedName>
    <definedName name="Sonicelold" localSheetId="0">'[4]EDG price calculation'!#REF!</definedName>
    <definedName name="Sonicelold" localSheetId="1">'[4]EDG price calculation'!#REF!</definedName>
    <definedName name="Sonicelold" localSheetId="2">'[4]EDG price calculation'!#REF!</definedName>
    <definedName name="Sonicelold" localSheetId="5">'[4]EDG price calculation'!#REF!</definedName>
    <definedName name="Sonicelold" localSheetId="8">'[3]EDG price calculation'!#REF!</definedName>
    <definedName name="Sonicelold" localSheetId="10">'[4]EDG price calculation'!#REF!</definedName>
    <definedName name="Sonicelold" localSheetId="6">'[3]EDG price calculation'!#REF!</definedName>
    <definedName name="Sonicelold" localSheetId="9">'[3]EDG price calculation'!#REF!</definedName>
    <definedName name="Sonicelold" localSheetId="11">'[4]EDG price calculation'!#REF!</definedName>
    <definedName name="Sonicelold" localSheetId="7">'[3]EDG price calculation'!#REF!</definedName>
    <definedName name="Sonicelold">'[4]EDG price calculation'!#REF!</definedName>
    <definedName name="SOUTH">[12]data!$A$6953:$H$7385</definedName>
    <definedName name="SPA">[12]data!$A$878:$H$1309</definedName>
    <definedName name="Spain" localSheetId="3">#REF!</definedName>
    <definedName name="Spain" localSheetId="0">#REF!</definedName>
    <definedName name="Spain" localSheetId="1">#REF!</definedName>
    <definedName name="Spain" localSheetId="2">#REF!</definedName>
    <definedName name="Spain" localSheetId="5">#REF!</definedName>
    <definedName name="Spain" localSheetId="8">#REF!</definedName>
    <definedName name="Spain" localSheetId="10">#REF!</definedName>
    <definedName name="Spain" localSheetId="6">#REF!</definedName>
    <definedName name="Spain" localSheetId="9">#REF!</definedName>
    <definedName name="Spain" localSheetId="11">#REF!</definedName>
    <definedName name="Spain" localSheetId="7">#REF!</definedName>
    <definedName name="Spain">#REF!</definedName>
    <definedName name="summary" localSheetId="3">#REF!</definedName>
    <definedName name="summary" localSheetId="0">#REF!</definedName>
    <definedName name="summary" localSheetId="1">#REF!</definedName>
    <definedName name="summary" localSheetId="2">#REF!</definedName>
    <definedName name="summary" localSheetId="5">#REF!</definedName>
    <definedName name="summary" localSheetId="8">#REF!</definedName>
    <definedName name="summary" localSheetId="10">#REF!</definedName>
    <definedName name="summary" localSheetId="6">#REF!</definedName>
    <definedName name="summary" localSheetId="9">#REF!</definedName>
    <definedName name="summary" localSheetId="11">#REF!</definedName>
    <definedName name="summary" localSheetId="7">#REF!</definedName>
    <definedName name="summary">#REF!</definedName>
    <definedName name="SummaryTotal" localSheetId="3">#REF!</definedName>
    <definedName name="SummaryTotal" localSheetId="0">#REF!</definedName>
    <definedName name="SummaryTotal" localSheetId="1">#REF!</definedName>
    <definedName name="SummaryTotal" localSheetId="2">#REF!</definedName>
    <definedName name="SummaryTotal" localSheetId="5">#REF!</definedName>
    <definedName name="SummaryTotal" localSheetId="8">#REF!</definedName>
    <definedName name="SummaryTotal" localSheetId="10">#REF!</definedName>
    <definedName name="SummaryTotal" localSheetId="6">#REF!</definedName>
    <definedName name="SummaryTotal" localSheetId="9">#REF!</definedName>
    <definedName name="SummaryTotal" localSheetId="11">#REF!</definedName>
    <definedName name="SummaryTotal" localSheetId="7">#REF!</definedName>
    <definedName name="SummaryTotal">#REF!</definedName>
    <definedName name="SumSeasons" localSheetId="3">#REF!</definedName>
    <definedName name="SumSeasons" localSheetId="0">#REF!</definedName>
    <definedName name="SumSeasons" localSheetId="1">#REF!</definedName>
    <definedName name="SumSeasons" localSheetId="2">#REF!</definedName>
    <definedName name="SumSeasons" localSheetId="5">#REF!</definedName>
    <definedName name="SumSeasons" localSheetId="8">#REF!</definedName>
    <definedName name="SumSeasons" localSheetId="10">#REF!</definedName>
    <definedName name="SumSeasons" localSheetId="6">#REF!</definedName>
    <definedName name="SumSeasons" localSheetId="9">#REF!</definedName>
    <definedName name="SumSeasons" localSheetId="11">#REF!</definedName>
    <definedName name="SumSeasons" localSheetId="7">#REF!</definedName>
    <definedName name="SumSeasons">#REF!</definedName>
    <definedName name="Temp" localSheetId="3">#REF!</definedName>
    <definedName name="Temp" localSheetId="0">#REF!</definedName>
    <definedName name="Temp" localSheetId="1">#REF!</definedName>
    <definedName name="Temp" localSheetId="2">#REF!</definedName>
    <definedName name="Temp" localSheetId="5">#REF!</definedName>
    <definedName name="Temp" localSheetId="8">#REF!</definedName>
    <definedName name="Temp" localSheetId="10">#REF!</definedName>
    <definedName name="Temp" localSheetId="6">#REF!</definedName>
    <definedName name="Temp" localSheetId="9">#REF!</definedName>
    <definedName name="Temp" localSheetId="11">#REF!</definedName>
    <definedName name="Temp" localSheetId="7">#REF!</definedName>
    <definedName name="Temp">#REF!</definedName>
    <definedName name="temp2" localSheetId="3">#REF!</definedName>
    <definedName name="temp2" localSheetId="0">#REF!</definedName>
    <definedName name="temp2" localSheetId="1">#REF!</definedName>
    <definedName name="temp2" localSheetId="2">#REF!</definedName>
    <definedName name="temp2" localSheetId="5">#REF!</definedName>
    <definedName name="temp2" localSheetId="8">#REF!</definedName>
    <definedName name="temp2" localSheetId="10">#REF!</definedName>
    <definedName name="temp2" localSheetId="6">#REF!</definedName>
    <definedName name="temp2" localSheetId="9">#REF!</definedName>
    <definedName name="temp2" localSheetId="11">#REF!</definedName>
    <definedName name="temp2" localSheetId="7">#REF!</definedName>
    <definedName name="temp2">#REF!</definedName>
    <definedName name="tempro" localSheetId="3">#REF!</definedName>
    <definedName name="tempro" localSheetId="0">#REF!</definedName>
    <definedName name="tempro" localSheetId="1">#REF!</definedName>
    <definedName name="tempro" localSheetId="2">#REF!</definedName>
    <definedName name="tempro" localSheetId="5">#REF!</definedName>
    <definedName name="tempro" localSheetId="8">#REF!</definedName>
    <definedName name="tempro" localSheetId="10">#REF!</definedName>
    <definedName name="tempro" localSheetId="6">#REF!</definedName>
    <definedName name="tempro" localSheetId="9">#REF!</definedName>
    <definedName name="tempro" localSheetId="11">#REF!</definedName>
    <definedName name="tempro" localSheetId="7">#REF!</definedName>
    <definedName name="tempro">#REF!</definedName>
    <definedName name="test" localSheetId="3">[42]DB09!#REF!</definedName>
    <definedName name="test" localSheetId="0">[42]DB09!#REF!</definedName>
    <definedName name="test" localSheetId="1">[42]DB09!#REF!</definedName>
    <definedName name="test" localSheetId="2">[42]DB09!#REF!</definedName>
    <definedName name="test" localSheetId="5">[42]DB09!#REF!</definedName>
    <definedName name="test" localSheetId="8">[43]DB09!#REF!</definedName>
    <definedName name="test" localSheetId="10">[42]DB09!#REF!</definedName>
    <definedName name="test" localSheetId="6">[43]DB09!#REF!</definedName>
    <definedName name="test" localSheetId="9">[43]DB09!#REF!</definedName>
    <definedName name="test" localSheetId="11">[42]DB09!#REF!</definedName>
    <definedName name="test" localSheetId="7">[43]DB09!#REF!</definedName>
    <definedName name="test">[42]DB09!#REF!</definedName>
    <definedName name="TEST0" localSheetId="3">#REF!</definedName>
    <definedName name="TEST0" localSheetId="0">#REF!</definedName>
    <definedName name="TEST0" localSheetId="1">#REF!</definedName>
    <definedName name="TEST0" localSheetId="2">#REF!</definedName>
    <definedName name="TEST0" localSheetId="5">#REF!</definedName>
    <definedName name="TEST0" localSheetId="8">#REF!</definedName>
    <definedName name="TEST0" localSheetId="10">#REF!</definedName>
    <definedName name="TEST0" localSheetId="6">#REF!</definedName>
    <definedName name="TEST0" localSheetId="9">#REF!</definedName>
    <definedName name="TEST0" localSheetId="11">#REF!</definedName>
    <definedName name="TEST0" localSheetId="7">#REF!</definedName>
    <definedName name="TEST0">#REF!</definedName>
    <definedName name="TEST1" localSheetId="3">#REF!</definedName>
    <definedName name="TEST1" localSheetId="0">#REF!</definedName>
    <definedName name="TEST1" localSheetId="1">#REF!</definedName>
    <definedName name="TEST1" localSheetId="2">#REF!</definedName>
    <definedName name="TEST1" localSheetId="5">#REF!</definedName>
    <definedName name="TEST1" localSheetId="8">#REF!</definedName>
    <definedName name="TEST1" localSheetId="10">#REF!</definedName>
    <definedName name="TEST1" localSheetId="6">#REF!</definedName>
    <definedName name="TEST1" localSheetId="9">#REF!</definedName>
    <definedName name="TEST1" localSheetId="11">#REF!</definedName>
    <definedName name="TEST1" localSheetId="7">#REF!</definedName>
    <definedName name="TEST1">#REF!</definedName>
    <definedName name="TESTHKEY" localSheetId="3">#REF!</definedName>
    <definedName name="TESTHKEY" localSheetId="0">#REF!</definedName>
    <definedName name="TESTHKEY" localSheetId="1">#REF!</definedName>
    <definedName name="TESTHKEY" localSheetId="2">#REF!</definedName>
    <definedName name="TESTHKEY" localSheetId="5">#REF!</definedName>
    <definedName name="TESTHKEY" localSheetId="8">#REF!</definedName>
    <definedName name="TESTHKEY" localSheetId="10">#REF!</definedName>
    <definedName name="TESTHKEY" localSheetId="6">#REF!</definedName>
    <definedName name="TESTHKEY" localSheetId="9">#REF!</definedName>
    <definedName name="TESTHKEY" localSheetId="11">#REF!</definedName>
    <definedName name="TESTHKEY" localSheetId="7">#REF!</definedName>
    <definedName name="TESTHKEY">#REF!</definedName>
    <definedName name="TESTKEYS" localSheetId="3">#REF!</definedName>
    <definedName name="TESTKEYS" localSheetId="0">#REF!</definedName>
    <definedName name="TESTKEYS" localSheetId="1">#REF!</definedName>
    <definedName name="TESTKEYS" localSheetId="2">#REF!</definedName>
    <definedName name="TESTKEYS" localSheetId="5">#REF!</definedName>
    <definedName name="TESTKEYS" localSheetId="8">#REF!</definedName>
    <definedName name="TESTKEYS" localSheetId="10">#REF!</definedName>
    <definedName name="TESTKEYS" localSheetId="6">#REF!</definedName>
    <definedName name="TESTKEYS" localSheetId="9">#REF!</definedName>
    <definedName name="TESTKEYS" localSheetId="11">#REF!</definedName>
    <definedName name="TESTKEYS" localSheetId="7">#REF!</definedName>
    <definedName name="TESTKEYS">#REF!</definedName>
    <definedName name="TESTVKEY" localSheetId="3">#REF!</definedName>
    <definedName name="TESTVKEY" localSheetId="0">#REF!</definedName>
    <definedName name="TESTVKEY" localSheetId="1">#REF!</definedName>
    <definedName name="TESTVKEY" localSheetId="2">#REF!</definedName>
    <definedName name="TESTVKEY" localSheetId="5">#REF!</definedName>
    <definedName name="TESTVKEY" localSheetId="8">#REF!</definedName>
    <definedName name="TESTVKEY" localSheetId="10">#REF!</definedName>
    <definedName name="TESTVKEY" localSheetId="6">#REF!</definedName>
    <definedName name="TESTVKEY" localSheetId="9">#REF!</definedName>
    <definedName name="TESTVKEY" localSheetId="11">#REF!</definedName>
    <definedName name="TESTVKEY" localSheetId="7">#REF!</definedName>
    <definedName name="TESTVKEY">#REF!</definedName>
    <definedName name="_xlnm.Print_Titles" localSheetId="3">'A2W DHW + ACC'!#REF!</definedName>
    <definedName name="_xlnm.Print_Titles" localSheetId="0">'A2W R290'!$4:$7</definedName>
    <definedName name="_xlnm.Print_Titles" localSheetId="1">'A2W R32'!$4:$7</definedName>
    <definedName name="_xlnm.Print_Titles" localSheetId="2">'A2W R410'!$4:$7</definedName>
    <definedName name="_xlnm.Print_Titles" localSheetId="5">'A2W x piezas'!$4:$7</definedName>
    <definedName name="_xlnm.Print_Titles" localSheetId="8">BZ!$4:$7</definedName>
    <definedName name="_xlnm.Print_Titles" localSheetId="10">'PACi R32'!$4:$7</definedName>
    <definedName name="_xlnm.Print_Titles" localSheetId="6">RAC!$4:$7</definedName>
    <definedName name="_xlnm.Print_Titles" localSheetId="9">UZ!$4:$7</definedName>
    <definedName name="_xlnm.Print_Titles" localSheetId="11">VRF!$4:$7</definedName>
    <definedName name="_xlnm.Print_Titles" localSheetId="7">'XKE-WKE'!$4:$7</definedName>
    <definedName name="TOT">[12]data!$A$10:$H$441</definedName>
    <definedName name="TPPrice" localSheetId="3">#REF!</definedName>
    <definedName name="TPPrice" localSheetId="0">#REF!</definedName>
    <definedName name="TPPrice" localSheetId="1">#REF!</definedName>
    <definedName name="TPPrice" localSheetId="2">#REF!</definedName>
    <definedName name="TPPrice" localSheetId="5">#REF!</definedName>
    <definedName name="TPPrice" localSheetId="8">#REF!</definedName>
    <definedName name="TPPrice" localSheetId="10">#REF!</definedName>
    <definedName name="TPPrice" localSheetId="6">#REF!</definedName>
    <definedName name="TPPrice" localSheetId="9">#REF!</definedName>
    <definedName name="TPPrice" localSheetId="11">#REF!</definedName>
    <definedName name="TPPrice" localSheetId="7">#REF!</definedName>
    <definedName name="TPPrice">#REF!</definedName>
    <definedName name="TPPrices" localSheetId="3">#REF!</definedName>
    <definedName name="TPPrices" localSheetId="0">#REF!</definedName>
    <definedName name="TPPrices" localSheetId="1">#REF!</definedName>
    <definedName name="TPPrices" localSheetId="2">#REF!</definedName>
    <definedName name="TPPrices" localSheetId="5">#REF!</definedName>
    <definedName name="TPPrices" localSheetId="8">#REF!</definedName>
    <definedName name="TPPrices" localSheetId="10">#REF!</definedName>
    <definedName name="TPPrices" localSheetId="6">#REF!</definedName>
    <definedName name="TPPrices" localSheetId="9">#REF!</definedName>
    <definedName name="TPPrices" localSheetId="11">#REF!</definedName>
    <definedName name="TPPrices" localSheetId="7">#REF!</definedName>
    <definedName name="TPPrices">#REF!</definedName>
    <definedName name="TRAINING">[7]TRAINING!$A$1:$C$21</definedName>
    <definedName name="UK">[12]data!$A$444:$H$875</definedName>
    <definedName name="UKSTOCK" localSheetId="3">#REF!</definedName>
    <definedName name="UKSTOCK" localSheetId="0">#REF!</definedName>
    <definedName name="UKSTOCK" localSheetId="1">#REF!</definedName>
    <definedName name="UKSTOCK" localSheetId="2">#REF!</definedName>
    <definedName name="UKSTOCK" localSheetId="5">#REF!</definedName>
    <definedName name="UKSTOCK" localSheetId="8">#REF!</definedName>
    <definedName name="UKSTOCK" localSheetId="10">#REF!</definedName>
    <definedName name="UKSTOCK" localSheetId="6">#REF!</definedName>
    <definedName name="UKSTOCK" localSheetId="9">#REF!</definedName>
    <definedName name="UKSTOCK" localSheetId="11">#REF!</definedName>
    <definedName name="UKSTOCK" localSheetId="7">#REF!</definedName>
    <definedName name="UKSTOCK">#REF!</definedName>
    <definedName name="VARIABLECHG" localSheetId="3">[44]transport!#REF!</definedName>
    <definedName name="VARIABLECHG" localSheetId="0">[44]transport!#REF!</definedName>
    <definedName name="VARIABLECHG" localSheetId="1">[44]transport!#REF!</definedName>
    <definedName name="VARIABLECHG" localSheetId="2">[44]transport!#REF!</definedName>
    <definedName name="VARIABLECHG" localSheetId="5">[44]transport!#REF!</definedName>
    <definedName name="VARIABLECHG" localSheetId="8">[44]transport!#REF!</definedName>
    <definedName name="VARIABLECHG" localSheetId="10">[44]transport!#REF!</definedName>
    <definedName name="VARIABLECHG" localSheetId="6">[44]transport!#REF!</definedName>
    <definedName name="VARIABLECHG" localSheetId="9">[44]transport!#REF!</definedName>
    <definedName name="VARIABLECHG" localSheetId="11">[44]transport!#REF!</definedName>
    <definedName name="VARIABLECHG" localSheetId="7">[44]transport!#REF!</definedName>
    <definedName name="VARIABLECHG">[44]transport!#REF!</definedName>
    <definedName name="Volume" localSheetId="3">#REF!</definedName>
    <definedName name="Volume" localSheetId="0">#REF!</definedName>
    <definedName name="Volume" localSheetId="1">#REF!</definedName>
    <definedName name="Volume" localSheetId="2">#REF!</definedName>
    <definedName name="Volume" localSheetId="5">#REF!</definedName>
    <definedName name="Volume" localSheetId="8">#REF!</definedName>
    <definedName name="Volume" localSheetId="10">#REF!</definedName>
    <definedName name="Volume" localSheetId="6">#REF!</definedName>
    <definedName name="Volume" localSheetId="9">#REF!</definedName>
    <definedName name="Volume" localSheetId="11">#REF!</definedName>
    <definedName name="Volume" localSheetId="7">#REF!</definedName>
    <definedName name="Volume">#REF!</definedName>
    <definedName name="VRez" localSheetId="3">#REF!</definedName>
    <definedName name="VRez" localSheetId="0">#REF!</definedName>
    <definedName name="VRez" localSheetId="1">#REF!</definedName>
    <definedName name="VRez" localSheetId="2">#REF!</definedName>
    <definedName name="VRez" localSheetId="5">#REF!</definedName>
    <definedName name="VRez" localSheetId="8">#REF!</definedName>
    <definedName name="VRez" localSheetId="10">#REF!</definedName>
    <definedName name="VRez" localSheetId="6">#REF!</definedName>
    <definedName name="VRez" localSheetId="9">#REF!</definedName>
    <definedName name="VRez" localSheetId="11">#REF!</definedName>
    <definedName name="VRez" localSheetId="7">#REF!</definedName>
    <definedName name="VRez">#REF!</definedName>
    <definedName name="VRezVer" localSheetId="3">#REF!</definedName>
    <definedName name="VRezVer" localSheetId="0">#REF!</definedName>
    <definedName name="VRezVer" localSheetId="1">#REF!</definedName>
    <definedName name="VRezVer" localSheetId="2">#REF!</definedName>
    <definedName name="VRezVer" localSheetId="5">#REF!</definedName>
    <definedName name="VRezVer" localSheetId="8">#REF!</definedName>
    <definedName name="VRezVer" localSheetId="10">#REF!</definedName>
    <definedName name="VRezVer" localSheetId="6">#REF!</definedName>
    <definedName name="VRezVer" localSheetId="9">#REF!</definedName>
    <definedName name="VRezVer" localSheetId="11">#REF!</definedName>
    <definedName name="VRezVer" localSheetId="7">#REF!</definedName>
    <definedName name="VRezVer">#REF!</definedName>
    <definedName name="wrn.Adv._.Sales._.Prom." localSheetId="3" hidden="1">{"Adv Sales Prom",#N/A,FALSE,"Adv &amp; Sales Prom"}</definedName>
    <definedName name="wrn.Adv._.Sales._.Prom." localSheetId="0" hidden="1">{"Adv Sales Prom",#N/A,FALSE,"Adv &amp; Sales Prom"}</definedName>
    <definedName name="wrn.Adv._.Sales._.Prom." localSheetId="1" hidden="1">{"Adv Sales Prom",#N/A,FALSE,"Adv &amp; Sales Prom"}</definedName>
    <definedName name="wrn.Adv._.Sales._.Prom." localSheetId="2" hidden="1">{"Adv Sales Prom",#N/A,FALSE,"Adv &amp; Sales Prom"}</definedName>
    <definedName name="wrn.Adv._.Sales._.Prom." localSheetId="5" hidden="1">{"Adv Sales Prom",#N/A,FALSE,"Adv &amp; Sales Prom"}</definedName>
    <definedName name="wrn.Adv._.Sales._.Prom." localSheetId="8" hidden="1">{"Adv Sales Prom",#N/A,FALSE,"Adv &amp; Sales Prom"}</definedName>
    <definedName name="wrn.Adv._.Sales._.Prom." localSheetId="12" hidden="1">{"Adv Sales Prom",#N/A,FALSE,"Adv &amp; Sales Prom"}</definedName>
    <definedName name="wrn.Adv._.Sales._.Prom." localSheetId="4" hidden="1">{"Adv Sales Prom",#N/A,FALSE,"Adv &amp; Sales Prom"}</definedName>
    <definedName name="wrn.Adv._.Sales._.Prom." localSheetId="10" hidden="1">{"Adv Sales Prom",#N/A,FALSE,"Adv &amp; Sales Prom"}</definedName>
    <definedName name="wrn.Adv._.Sales._.Prom." localSheetId="6" hidden="1">{"Adv Sales Prom",#N/A,FALSE,"Adv &amp; Sales Prom"}</definedName>
    <definedName name="wrn.Adv._.Sales._.Prom." localSheetId="9" hidden="1">{"Adv Sales Prom",#N/A,FALSE,"Adv &amp; Sales Prom"}</definedName>
    <definedName name="wrn.Adv._.Sales._.Prom." localSheetId="11" hidden="1">{"Adv Sales Prom",#N/A,FALSE,"Adv &amp; Sales Prom"}</definedName>
    <definedName name="wrn.Adv._.Sales._.Prom." localSheetId="7" hidden="1">{"Adv Sales Prom",#N/A,FALSE,"Adv &amp; Sales Prom"}</definedName>
    <definedName name="wrn.Adv._.Sales._.Prom." hidden="1">{"Adv Sales Prom",#N/A,FALSE,"Adv &amp; Sales Prom"}</definedName>
    <definedName name="wrn.Cost._.Plan." localSheetId="3" hidden="1">{"Cost Plan",#N/A,FALSE,"Cost Plan"}</definedName>
    <definedName name="wrn.Cost._.Plan." localSheetId="0" hidden="1">{"Cost Plan",#N/A,FALSE,"Cost Plan"}</definedName>
    <definedName name="wrn.Cost._.Plan." localSheetId="1" hidden="1">{"Cost Plan",#N/A,FALSE,"Cost Plan"}</definedName>
    <definedName name="wrn.Cost._.Plan." localSheetId="2" hidden="1">{"Cost Plan",#N/A,FALSE,"Cost Plan"}</definedName>
    <definedName name="wrn.Cost._.Plan." localSheetId="5" hidden="1">{"Cost Plan",#N/A,FALSE,"Cost Plan"}</definedName>
    <definedName name="wrn.Cost._.Plan." localSheetId="8" hidden="1">{"Cost Plan",#N/A,FALSE,"Cost Plan"}</definedName>
    <definedName name="wrn.Cost._.Plan." localSheetId="12" hidden="1">{"Cost Plan",#N/A,FALSE,"Cost Plan"}</definedName>
    <definedName name="wrn.Cost._.Plan." localSheetId="4" hidden="1">{"Cost Plan",#N/A,FALSE,"Cost Plan"}</definedName>
    <definedName name="wrn.Cost._.Plan." localSheetId="10" hidden="1">{"Cost Plan",#N/A,FALSE,"Cost Plan"}</definedName>
    <definedName name="wrn.Cost._.Plan." localSheetId="6" hidden="1">{"Cost Plan",#N/A,FALSE,"Cost Plan"}</definedName>
    <definedName name="wrn.Cost._.Plan." localSheetId="9" hidden="1">{"Cost Plan",#N/A,FALSE,"Cost Plan"}</definedName>
    <definedName name="wrn.Cost._.Plan." localSheetId="11" hidden="1">{"Cost Plan",#N/A,FALSE,"Cost Plan"}</definedName>
    <definedName name="wrn.Cost._.Plan." localSheetId="7" hidden="1">{"Cost Plan",#N/A,FALSE,"Cost Plan"}</definedName>
    <definedName name="wrn.Cost._.Plan." hidden="1">{"Cost Plan",#N/A,FALSE,"Cost Plan"}</definedName>
    <definedName name="wrn.Entire._.4pack." localSheetId="3" hidden="1">{"Objectives",#N/A,FALSE,"Objectives";"Cost Plan",#N/A,FALSE,"Cost Plan";"ProfitLoss",#N/A,FALSE,"P&amp;L";"Adv Sales Prom",#N/A,FALSE,"Adv &amp; Sales Prom"}</definedName>
    <definedName name="wrn.Entire._.4pack." localSheetId="0" hidden="1">{"Objectives",#N/A,FALSE,"Objectives";"Cost Plan",#N/A,FALSE,"Cost Plan";"ProfitLoss",#N/A,FALSE,"P&amp;L";"Adv Sales Prom",#N/A,FALSE,"Adv &amp; Sales Prom"}</definedName>
    <definedName name="wrn.Entire._.4pack." localSheetId="1" hidden="1">{"Objectives",#N/A,FALSE,"Objectives";"Cost Plan",#N/A,FALSE,"Cost Plan";"ProfitLoss",#N/A,FALSE,"P&amp;L";"Adv Sales Prom",#N/A,FALSE,"Adv &amp; Sales Prom"}</definedName>
    <definedName name="wrn.Entire._.4pack." localSheetId="2" hidden="1">{"Objectives",#N/A,FALSE,"Objectives";"Cost Plan",#N/A,FALSE,"Cost Plan";"ProfitLoss",#N/A,FALSE,"P&amp;L";"Adv Sales Prom",#N/A,FALSE,"Adv &amp; Sales Prom"}</definedName>
    <definedName name="wrn.Entire._.4pack." localSheetId="5" hidden="1">{"Objectives",#N/A,FALSE,"Objectives";"Cost Plan",#N/A,FALSE,"Cost Plan";"ProfitLoss",#N/A,FALSE,"P&amp;L";"Adv Sales Prom",#N/A,FALSE,"Adv &amp; Sales Prom"}</definedName>
    <definedName name="wrn.Entire._.4pack." localSheetId="8" hidden="1">{"Objectives",#N/A,FALSE,"Objectives";"Cost Plan",#N/A,FALSE,"Cost Plan";"ProfitLoss",#N/A,FALSE,"P&amp;L";"Adv Sales Prom",#N/A,FALSE,"Adv &amp; Sales Prom"}</definedName>
    <definedName name="wrn.Entire._.4pack." localSheetId="12" hidden="1">{"Objectives",#N/A,FALSE,"Objectives";"Cost Plan",#N/A,FALSE,"Cost Plan";"ProfitLoss",#N/A,FALSE,"P&amp;L";"Adv Sales Prom",#N/A,FALSE,"Adv &amp; Sales Prom"}</definedName>
    <definedName name="wrn.Entire._.4pack." localSheetId="4" hidden="1">{"Objectives",#N/A,FALSE,"Objectives";"Cost Plan",#N/A,FALSE,"Cost Plan";"ProfitLoss",#N/A,FALSE,"P&amp;L";"Adv Sales Prom",#N/A,FALSE,"Adv &amp; Sales Prom"}</definedName>
    <definedName name="wrn.Entire._.4pack." localSheetId="10" hidden="1">{"Objectives",#N/A,FALSE,"Objectives";"Cost Plan",#N/A,FALSE,"Cost Plan";"ProfitLoss",#N/A,FALSE,"P&amp;L";"Adv Sales Prom",#N/A,FALSE,"Adv &amp; Sales Prom"}</definedName>
    <definedName name="wrn.Entire._.4pack." localSheetId="6" hidden="1">{"Objectives",#N/A,FALSE,"Objectives";"Cost Plan",#N/A,FALSE,"Cost Plan";"ProfitLoss",#N/A,FALSE,"P&amp;L";"Adv Sales Prom",#N/A,FALSE,"Adv &amp; Sales Prom"}</definedName>
    <definedName name="wrn.Entire._.4pack." localSheetId="9" hidden="1">{"Objectives",#N/A,FALSE,"Objectives";"Cost Plan",#N/A,FALSE,"Cost Plan";"ProfitLoss",#N/A,FALSE,"P&amp;L";"Adv Sales Prom",#N/A,FALSE,"Adv &amp; Sales Prom"}</definedName>
    <definedName name="wrn.Entire._.4pack." localSheetId="11" hidden="1">{"Objectives",#N/A,FALSE,"Objectives";"Cost Plan",#N/A,FALSE,"Cost Plan";"ProfitLoss",#N/A,FALSE,"P&amp;L";"Adv Sales Prom",#N/A,FALSE,"Adv &amp; Sales Prom"}</definedName>
    <definedName name="wrn.Entire._.4pack." localSheetId="7" hidden="1">{"Objectives",#N/A,FALSE,"Objectives";"Cost Plan",#N/A,FALSE,"Cost Plan";"ProfitLoss",#N/A,FALSE,"P&amp;L";"Adv Sales Prom",#N/A,FALSE,"Adv &amp; Sales Prom"}</definedName>
    <definedName name="wrn.Entire._.4pack." hidden="1">{"Objectives",#N/A,FALSE,"Objectives";"Cost Plan",#N/A,FALSE,"Cost Plan";"ProfitLoss",#N/A,FALSE,"P&amp;L";"Adv Sales Prom",#N/A,FALSE,"Adv &amp; Sales Prom"}</definedName>
    <definedName name="wrn.Objectives." localSheetId="3" hidden="1">{"Objectives",#N/A,FALSE,"Objectives"}</definedName>
    <definedName name="wrn.Objectives." localSheetId="0" hidden="1">{"Objectives",#N/A,FALSE,"Objectives"}</definedName>
    <definedName name="wrn.Objectives." localSheetId="1" hidden="1">{"Objectives",#N/A,FALSE,"Objectives"}</definedName>
    <definedName name="wrn.Objectives." localSheetId="2" hidden="1">{"Objectives",#N/A,FALSE,"Objectives"}</definedName>
    <definedName name="wrn.Objectives." localSheetId="5" hidden="1">{"Objectives",#N/A,FALSE,"Objectives"}</definedName>
    <definedName name="wrn.Objectives." localSheetId="8" hidden="1">{"Objectives",#N/A,FALSE,"Objectives"}</definedName>
    <definedName name="wrn.Objectives." localSheetId="12" hidden="1">{"Objectives",#N/A,FALSE,"Objectives"}</definedName>
    <definedName name="wrn.Objectives." localSheetId="4" hidden="1">{"Objectives",#N/A,FALSE,"Objectives"}</definedName>
    <definedName name="wrn.Objectives." localSheetId="10" hidden="1">{"Objectives",#N/A,FALSE,"Objectives"}</definedName>
    <definedName name="wrn.Objectives." localSheetId="6" hidden="1">{"Objectives",#N/A,FALSE,"Objectives"}</definedName>
    <definedName name="wrn.Objectives." localSheetId="9" hidden="1">{"Objectives",#N/A,FALSE,"Objectives"}</definedName>
    <definedName name="wrn.Objectives." localSheetId="11" hidden="1">{"Objectives",#N/A,FALSE,"Objectives"}</definedName>
    <definedName name="wrn.Objectives." localSheetId="7" hidden="1">{"Objectives",#N/A,FALSE,"Objectives"}</definedName>
    <definedName name="wrn.Objectives." hidden="1">{"Objectives",#N/A,FALSE,"Objectives"}</definedName>
    <definedName name="wrn.ProfitLoss." localSheetId="3" hidden="1">{"ProfitLoss",#N/A,FALSE,"P&amp;L"}</definedName>
    <definedName name="wrn.ProfitLoss." localSheetId="0" hidden="1">{"ProfitLoss",#N/A,FALSE,"P&amp;L"}</definedName>
    <definedName name="wrn.ProfitLoss." localSheetId="1" hidden="1">{"ProfitLoss",#N/A,FALSE,"P&amp;L"}</definedName>
    <definedName name="wrn.ProfitLoss." localSheetId="2" hidden="1">{"ProfitLoss",#N/A,FALSE,"P&amp;L"}</definedName>
    <definedName name="wrn.ProfitLoss." localSheetId="5" hidden="1">{"ProfitLoss",#N/A,FALSE,"P&amp;L"}</definedName>
    <definedName name="wrn.ProfitLoss." localSheetId="8" hidden="1">{"ProfitLoss",#N/A,FALSE,"P&amp;L"}</definedName>
    <definedName name="wrn.ProfitLoss." localSheetId="12" hidden="1">{"ProfitLoss",#N/A,FALSE,"P&amp;L"}</definedName>
    <definedName name="wrn.ProfitLoss." localSheetId="4" hidden="1">{"ProfitLoss",#N/A,FALSE,"P&amp;L"}</definedName>
    <definedName name="wrn.ProfitLoss." localSheetId="10" hidden="1">{"ProfitLoss",#N/A,FALSE,"P&amp;L"}</definedName>
    <definedName name="wrn.ProfitLoss." localSheetId="6" hidden="1">{"ProfitLoss",#N/A,FALSE,"P&amp;L"}</definedName>
    <definedName name="wrn.ProfitLoss." localSheetId="9" hidden="1">{"ProfitLoss",#N/A,FALSE,"P&amp;L"}</definedName>
    <definedName name="wrn.ProfitLoss." localSheetId="11" hidden="1">{"ProfitLoss",#N/A,FALSE,"P&amp;L"}</definedName>
    <definedName name="wrn.ProfitLoss." localSheetId="7" hidden="1">{"ProfitLoss",#N/A,FALSE,"P&amp;L"}</definedName>
    <definedName name="wrn.ProfitLoss." hidden="1">{"ProfitLoss",#N/A,FALSE,"P&amp;L"}</definedName>
    <definedName name="あなたはだれ" localSheetId="3">#REF!</definedName>
    <definedName name="あなたはだれ" localSheetId="0">#REF!</definedName>
    <definedName name="あなたはだれ" localSheetId="1">#REF!</definedName>
    <definedName name="あなたはだれ" localSheetId="2">#REF!</definedName>
    <definedName name="あなたはだれ" localSheetId="5">#REF!</definedName>
    <definedName name="あなたはだれ" localSheetId="8">#REF!</definedName>
    <definedName name="あなたはだれ" localSheetId="10">#REF!</definedName>
    <definedName name="あなたはだれ" localSheetId="6">#REF!</definedName>
    <definedName name="あなたはだれ" localSheetId="9">#REF!</definedName>
    <definedName name="あなたはだれ" localSheetId="11">#REF!</definedName>
    <definedName name="あなたはだれ" localSheetId="7">#REF!</definedName>
    <definedName name="あなたはだれ">#REF!</definedName>
    <definedName name="ここはどこ" localSheetId="3">#REF!</definedName>
    <definedName name="ここはどこ" localSheetId="0">#REF!</definedName>
    <definedName name="ここはどこ" localSheetId="1">#REF!</definedName>
    <definedName name="ここはどこ" localSheetId="2">#REF!</definedName>
    <definedName name="ここはどこ" localSheetId="5">#REF!</definedName>
    <definedName name="ここはどこ" localSheetId="8">#REF!</definedName>
    <definedName name="ここはどこ" localSheetId="10">#REF!</definedName>
    <definedName name="ここはどこ" localSheetId="6">#REF!</definedName>
    <definedName name="ここはどこ" localSheetId="9">#REF!</definedName>
    <definedName name="ここはどこ" localSheetId="11">#REF!</definedName>
    <definedName name="ここはどこ" localSheetId="7">#REF!</definedName>
    <definedName name="ここはどこ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8" i="39" l="1"/>
  <c r="F309" i="39"/>
  <c r="E165" i="41"/>
  <c r="E162" i="41" s="1"/>
  <c r="E161" i="41"/>
  <c r="E158" i="41" s="1"/>
  <c r="E157" i="41"/>
  <c r="E153" i="41"/>
  <c r="E154" i="41"/>
  <c r="E148" i="41"/>
  <c r="E144" i="41"/>
  <c r="E141" i="41" s="1"/>
  <c r="E140" i="41"/>
  <c r="E137" i="41" s="1"/>
  <c r="E136" i="41"/>
  <c r="E133" i="41" s="1"/>
  <c r="E131" i="41"/>
  <c r="E128" i="41" s="1"/>
  <c r="E127" i="41"/>
  <c r="E124" i="41" s="1"/>
  <c r="E123" i="41"/>
  <c r="E119" i="41"/>
  <c r="E113" i="41"/>
  <c r="E110" i="41" s="1"/>
  <c r="E109" i="41"/>
  <c r="E106" i="41" s="1"/>
  <c r="E105" i="41"/>
  <c r="E102" i="41" s="1"/>
  <c r="E101" i="41"/>
  <c r="E98" i="41" s="1"/>
  <c r="E96" i="41"/>
  <c r="E92" i="41"/>
  <c r="E88" i="41"/>
  <c r="E84" i="41"/>
  <c r="E79" i="41"/>
  <c r="E76" i="41" s="1"/>
  <c r="E75" i="41"/>
  <c r="E72" i="41" s="1"/>
  <c r="E71" i="41"/>
  <c r="E68" i="41" s="1"/>
  <c r="E67" i="41"/>
  <c r="E64" i="41" s="1"/>
  <c r="E150" i="41"/>
  <c r="E145" i="41"/>
  <c r="E120" i="41"/>
  <c r="E116" i="41"/>
  <c r="E93" i="41"/>
  <c r="E89" i="41"/>
  <c r="E85" i="41"/>
  <c r="E81" i="41"/>
  <c r="E47" i="41"/>
  <c r="E62" i="41"/>
  <c r="E59" i="41" s="1"/>
  <c r="E58" i="41"/>
  <c r="E55" i="41" s="1"/>
  <c r="E54" i="41"/>
  <c r="E51" i="41" s="1"/>
  <c r="E48" i="29"/>
  <c r="E50" i="41"/>
  <c r="E129" i="27" l="1"/>
  <c r="E125" i="27"/>
  <c r="E121" i="27"/>
  <c r="E117" i="27"/>
  <c r="E112" i="27"/>
  <c r="E111" i="27"/>
  <c r="E108" i="27"/>
  <c r="E104" i="27"/>
  <c r="E100" i="27"/>
  <c r="E95" i="27"/>
  <c r="E91" i="27"/>
  <c r="E87" i="27"/>
  <c r="E83" i="27"/>
  <c r="E76" i="27"/>
  <c r="E72" i="27"/>
  <c r="E68" i="27"/>
  <c r="E64" i="27"/>
  <c r="E59" i="27"/>
  <c r="E55" i="27"/>
  <c r="E51" i="27"/>
  <c r="E47" i="27"/>
  <c r="E42" i="27"/>
  <c r="E38" i="27"/>
  <c r="E34" i="27"/>
  <c r="E30" i="27"/>
  <c r="E25" i="27"/>
  <c r="E24" i="27"/>
  <c r="E21" i="27"/>
  <c r="E17" i="27"/>
  <c r="E13" i="27"/>
  <c r="E40" i="41" l="1"/>
  <c r="E37" i="41"/>
  <c r="E34" i="41"/>
  <c r="E30" i="41"/>
  <c r="E27" i="41"/>
  <c r="E24" i="41"/>
  <c r="E20" i="41"/>
  <c r="E17" i="41"/>
  <c r="E14" i="41"/>
  <c r="E10" i="41"/>
  <c r="E7" i="41"/>
  <c r="E4" i="41"/>
  <c r="F830" i="38" l="1"/>
  <c r="F831" i="38"/>
  <c r="F832" i="38"/>
  <c r="F833" i="38"/>
  <c r="F834" i="38"/>
  <c r="F835" i="38"/>
  <c r="F836" i="38"/>
  <c r="F837" i="38"/>
  <c r="D3" i="45" l="1"/>
  <c r="F30" i="39" l="1"/>
  <c r="F29" i="39"/>
  <c r="E2034" i="41"/>
  <c r="E2033" i="41"/>
  <c r="E195" i="15" l="1"/>
  <c r="E1431" i="41"/>
  <c r="E1426" i="41"/>
  <c r="E1421" i="41"/>
  <c r="E1416" i="41"/>
  <c r="E1411" i="41"/>
  <c r="E1406" i="41"/>
  <c r="E1401" i="41"/>
  <c r="E1396" i="41"/>
  <c r="E1391" i="41"/>
  <c r="E1386" i="41"/>
  <c r="E1184" i="41"/>
  <c r="E1180" i="41"/>
  <c r="E1176" i="41"/>
  <c r="E1172" i="41"/>
  <c r="E1168" i="41"/>
  <c r="E1164" i="41"/>
  <c r="E1160" i="41"/>
  <c r="E1156" i="41"/>
  <c r="E1152" i="41"/>
  <c r="E1148" i="41"/>
  <c r="E1822" i="41"/>
  <c r="E1817" i="41"/>
  <c r="E1812" i="41"/>
  <c r="E1807" i="41"/>
  <c r="E960" i="41"/>
  <c r="E956" i="41"/>
  <c r="E952" i="41"/>
  <c r="F155" i="39"/>
  <c r="F156" i="39"/>
  <c r="F157" i="39"/>
  <c r="F158" i="39"/>
  <c r="F159" i="39"/>
  <c r="F160" i="39"/>
  <c r="F161" i="39"/>
  <c r="F162" i="39"/>
  <c r="D751" i="38"/>
  <c r="D756" i="38"/>
  <c r="D761" i="38"/>
  <c r="D766" i="38"/>
  <c r="F772" i="38"/>
  <c r="D773" i="38"/>
  <c r="F773" i="38"/>
  <c r="F774" i="38"/>
  <c r="F775" i="38"/>
  <c r="F777" i="38"/>
  <c r="D778" i="38"/>
  <c r="F778" i="38"/>
  <c r="F779" i="38"/>
  <c r="F780" i="38"/>
  <c r="F782" i="38"/>
  <c r="D783" i="38"/>
  <c r="F783" i="38"/>
  <c r="F784" i="38"/>
  <c r="F785" i="38"/>
  <c r="F787" i="38"/>
  <c r="D788" i="38"/>
  <c r="F788" i="38"/>
  <c r="F789" i="38"/>
  <c r="F790" i="38"/>
  <c r="F750" i="38"/>
  <c r="F751" i="38"/>
  <c r="F752" i="38"/>
  <c r="F753" i="38"/>
  <c r="F755" i="38"/>
  <c r="F756" i="38"/>
  <c r="F757" i="38"/>
  <c r="F758" i="38"/>
  <c r="F760" i="38"/>
  <c r="F761" i="38"/>
  <c r="F762" i="38"/>
  <c r="F763" i="38"/>
  <c r="F765" i="38"/>
  <c r="F766" i="38"/>
  <c r="F767" i="38"/>
  <c r="F768" i="38"/>
  <c r="E49" i="44"/>
  <c r="E48" i="44"/>
  <c r="E47" i="44"/>
  <c r="E46" i="44"/>
  <c r="E45" i="44"/>
  <c r="E44" i="44"/>
  <c r="E43" i="44"/>
  <c r="E42" i="44"/>
  <c r="E41" i="44"/>
  <c r="E39" i="44"/>
  <c r="E38" i="44"/>
  <c r="E37" i="44"/>
  <c r="E36" i="44"/>
  <c r="E35" i="44"/>
  <c r="E34" i="44"/>
  <c r="E33" i="44"/>
  <c r="E32" i="44"/>
  <c r="E31" i="44"/>
  <c r="E29" i="44"/>
  <c r="E28" i="44"/>
  <c r="E27" i="44"/>
  <c r="E26" i="44"/>
  <c r="E25" i="44"/>
  <c r="E24" i="44"/>
  <c r="E23" i="44"/>
  <c r="E22" i="44"/>
  <c r="E21" i="44"/>
  <c r="E19" i="44"/>
  <c r="E18" i="44"/>
  <c r="E17" i="44"/>
  <c r="E16" i="44"/>
  <c r="E15" i="44"/>
  <c r="E14" i="44"/>
  <c r="E13" i="44"/>
  <c r="E12" i="44"/>
  <c r="E11" i="44"/>
  <c r="E195" i="27"/>
  <c r="E194" i="27"/>
  <c r="E193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37" i="27"/>
  <c r="E136" i="27"/>
  <c r="E135" i="27"/>
  <c r="E134" i="27"/>
  <c r="E130" i="27"/>
  <c r="E128" i="27"/>
  <c r="E127" i="27"/>
  <c r="E126" i="27"/>
  <c r="E124" i="27"/>
  <c r="E123" i="27"/>
  <c r="E122" i="27"/>
  <c r="E120" i="27"/>
  <c r="E119" i="27"/>
  <c r="E118" i="27"/>
  <c r="E116" i="27"/>
  <c r="E115" i="27"/>
  <c r="E113" i="27"/>
  <c r="E110" i="27"/>
  <c r="E109" i="27"/>
  <c r="E107" i="27"/>
  <c r="E106" i="27"/>
  <c r="E105" i="27"/>
  <c r="E103" i="27"/>
  <c r="E102" i="27"/>
  <c r="E101" i="27"/>
  <c r="E99" i="27"/>
  <c r="E98" i="27"/>
  <c r="E96" i="27"/>
  <c r="E94" i="27"/>
  <c r="E93" i="27"/>
  <c r="E92" i="27"/>
  <c r="E90" i="27"/>
  <c r="E89" i="27"/>
  <c r="E88" i="27"/>
  <c r="E86" i="27"/>
  <c r="E85" i="27"/>
  <c r="E84" i="27"/>
  <c r="E82" i="27"/>
  <c r="E81" i="27"/>
  <c r="E77" i="27"/>
  <c r="E75" i="27"/>
  <c r="E74" i="27"/>
  <c r="E73" i="27"/>
  <c r="E71" i="27"/>
  <c r="E70" i="27"/>
  <c r="E69" i="27"/>
  <c r="E67" i="27"/>
  <c r="E66" i="27"/>
  <c r="E65" i="27"/>
  <c r="E63" i="27"/>
  <c r="E62" i="27"/>
  <c r="E60" i="27"/>
  <c r="E58" i="27"/>
  <c r="E57" i="27"/>
  <c r="E56" i="27"/>
  <c r="E54" i="27"/>
  <c r="E53" i="27"/>
  <c r="E52" i="27"/>
  <c r="E50" i="27"/>
  <c r="E49" i="27"/>
  <c r="E48" i="27"/>
  <c r="E46" i="27"/>
  <c r="E45" i="27"/>
  <c r="E43" i="27"/>
  <c r="E41" i="27"/>
  <c r="E40" i="27"/>
  <c r="E39" i="27"/>
  <c r="E37" i="27"/>
  <c r="E36" i="27"/>
  <c r="E35" i="27"/>
  <c r="E33" i="27"/>
  <c r="E32" i="27"/>
  <c r="E31" i="27"/>
  <c r="E29" i="27"/>
  <c r="E28" i="27"/>
  <c r="E26" i="27"/>
  <c r="E23" i="27"/>
  <c r="E22" i="27"/>
  <c r="E20" i="27"/>
  <c r="E19" i="27"/>
  <c r="E18" i="27"/>
  <c r="E16" i="27"/>
  <c r="E15" i="27"/>
  <c r="E14" i="27"/>
  <c r="E12" i="27"/>
  <c r="E11" i="27"/>
  <c r="E104" i="6"/>
  <c r="E103" i="6"/>
  <c r="E101" i="6"/>
  <c r="E100" i="6"/>
  <c r="E99" i="6"/>
  <c r="E98" i="6"/>
  <c r="E97" i="6"/>
  <c r="E96" i="6"/>
  <c r="E95" i="6"/>
  <c r="E94" i="6"/>
  <c r="E93" i="6"/>
  <c r="E92" i="6"/>
  <c r="E91" i="6"/>
  <c r="E90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0" i="6"/>
  <c r="E69" i="6"/>
  <c r="E68" i="6"/>
  <c r="E67" i="6"/>
  <c r="E66" i="6"/>
  <c r="E65" i="6"/>
  <c r="E64" i="6"/>
  <c r="E63" i="6"/>
  <c r="E62" i="6"/>
  <c r="E60" i="6"/>
  <c r="E59" i="6"/>
  <c r="E58" i="6"/>
  <c r="E57" i="6"/>
  <c r="E56" i="6"/>
  <c r="E55" i="6"/>
  <c r="E51" i="6"/>
  <c r="E50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6" i="6"/>
  <c r="E15" i="6"/>
  <c r="E14" i="6"/>
  <c r="E13" i="6"/>
  <c r="E12" i="6"/>
  <c r="E11" i="6"/>
  <c r="E101" i="29"/>
  <c r="E100" i="29"/>
  <c r="E99" i="29"/>
  <c r="E97" i="29"/>
  <c r="E96" i="29"/>
  <c r="E95" i="29"/>
  <c r="E94" i="29"/>
  <c r="E93" i="29"/>
  <c r="E91" i="29"/>
  <c r="E90" i="29"/>
  <c r="E88" i="29"/>
  <c r="E87" i="29"/>
  <c r="E86" i="29"/>
  <c r="E85" i="29"/>
  <c r="E84" i="29"/>
  <c r="E83" i="29"/>
  <c r="E82" i="29"/>
  <c r="E81" i="29"/>
  <c r="E80" i="29"/>
  <c r="E79" i="29"/>
  <c r="E77" i="29"/>
  <c r="E76" i="29"/>
  <c r="E75" i="29"/>
  <c r="E74" i="29"/>
  <c r="E72" i="29"/>
  <c r="E71" i="29"/>
  <c r="E70" i="29"/>
  <c r="E68" i="29"/>
  <c r="E67" i="29"/>
  <c r="E66" i="29"/>
  <c r="E64" i="29"/>
  <c r="E63" i="29"/>
  <c r="E62" i="29"/>
  <c r="E61" i="29"/>
  <c r="E57" i="29"/>
  <c r="E56" i="29"/>
  <c r="E55" i="29"/>
  <c r="E51" i="29"/>
  <c r="E50" i="29"/>
  <c r="E49" i="29"/>
  <c r="E45" i="29"/>
  <c r="E44" i="29"/>
  <c r="E43" i="29"/>
  <c r="E42" i="29"/>
  <c r="E41" i="29"/>
  <c r="E40" i="29"/>
  <c r="E39" i="29"/>
  <c r="E38" i="29"/>
  <c r="E37" i="29"/>
  <c r="E36" i="29"/>
  <c r="E34" i="29"/>
  <c r="E33" i="29"/>
  <c r="E30" i="29"/>
  <c r="E29" i="29"/>
  <c r="E28" i="29"/>
  <c r="E27" i="29"/>
  <c r="E26" i="29"/>
  <c r="E25" i="29"/>
  <c r="E24" i="29"/>
  <c r="E23" i="29"/>
  <c r="E22" i="29"/>
  <c r="E21" i="29"/>
  <c r="E20" i="29"/>
  <c r="E17" i="29"/>
  <c r="E16" i="29"/>
  <c r="E15" i="29"/>
  <c r="E14" i="29"/>
  <c r="E13" i="29"/>
  <c r="E12" i="29"/>
  <c r="E11" i="29"/>
  <c r="E10" i="29"/>
  <c r="E418" i="37"/>
  <c r="E417" i="37"/>
  <c r="E415" i="37"/>
  <c r="E414" i="37"/>
  <c r="E412" i="37"/>
  <c r="E411" i="37"/>
  <c r="E410" i="37"/>
  <c r="E409" i="37"/>
  <c r="E408" i="37"/>
  <c r="E407" i="37"/>
  <c r="E406" i="37"/>
  <c r="E405" i="37"/>
  <c r="E403" i="37"/>
  <c r="E402" i="37"/>
  <c r="E401" i="37"/>
  <c r="E400" i="37"/>
  <c r="E399" i="37"/>
  <c r="E398" i="37"/>
  <c r="E397" i="37"/>
  <c r="E396" i="37"/>
  <c r="E395" i="37"/>
  <c r="E394" i="37"/>
  <c r="E393" i="37"/>
  <c r="E392" i="37"/>
  <c r="E390" i="37"/>
  <c r="E389" i="37"/>
  <c r="E388" i="37"/>
  <c r="E387" i="37"/>
  <c r="E386" i="37"/>
  <c r="E385" i="37"/>
  <c r="E384" i="37"/>
  <c r="E383" i="37"/>
  <c r="E382" i="37"/>
  <c r="E381" i="37"/>
  <c r="E380" i="37"/>
  <c r="E379" i="37"/>
  <c r="E378" i="37"/>
  <c r="E376" i="37"/>
  <c r="E375" i="37"/>
  <c r="E374" i="37"/>
  <c r="E373" i="37"/>
  <c r="E372" i="37"/>
  <c r="E368" i="37"/>
  <c r="E367" i="37"/>
  <c r="E366" i="37"/>
  <c r="E365" i="37"/>
  <c r="E364" i="37"/>
  <c r="E363" i="37"/>
  <c r="E362" i="37"/>
  <c r="E361" i="37"/>
  <c r="E360" i="37"/>
  <c r="E359" i="37"/>
  <c r="E358" i="37"/>
  <c r="E357" i="37"/>
  <c r="E356" i="37"/>
  <c r="E355" i="37"/>
  <c r="E354" i="37"/>
  <c r="E353" i="37"/>
  <c r="E349" i="37"/>
  <c r="E348" i="37"/>
  <c r="E347" i="37"/>
  <c r="E346" i="37"/>
  <c r="E345" i="37"/>
  <c r="E344" i="37"/>
  <c r="E343" i="37"/>
  <c r="E342" i="37"/>
  <c r="E341" i="37"/>
  <c r="E340" i="37"/>
  <c r="E339" i="37"/>
  <c r="E338" i="37"/>
  <c r="E337" i="37"/>
  <c r="E336" i="37"/>
  <c r="E335" i="37"/>
  <c r="E334" i="37"/>
  <c r="E330" i="37"/>
  <c r="E329" i="37"/>
  <c r="E328" i="37"/>
  <c r="E327" i="37"/>
  <c r="E326" i="37"/>
  <c r="E325" i="37"/>
  <c r="E324" i="37"/>
  <c r="E323" i="37"/>
  <c r="E322" i="37"/>
  <c r="E321" i="37"/>
  <c r="E320" i="37"/>
  <c r="E319" i="37"/>
  <c r="E318" i="37"/>
  <c r="E317" i="37"/>
  <c r="E316" i="37"/>
  <c r="E315" i="37"/>
  <c r="E311" i="37"/>
  <c r="E310" i="37"/>
  <c r="E309" i="37"/>
  <c r="E308" i="37"/>
  <c r="E307" i="37"/>
  <c r="E306" i="37"/>
  <c r="E305" i="37"/>
  <c r="E304" i="37"/>
  <c r="E303" i="37"/>
  <c r="E302" i="37"/>
  <c r="E301" i="37"/>
  <c r="E300" i="37"/>
  <c r="E299" i="37"/>
  <c r="E298" i="37"/>
  <c r="E297" i="37"/>
  <c r="E296" i="37"/>
  <c r="E292" i="37"/>
  <c r="E291" i="37"/>
  <c r="E290" i="37"/>
  <c r="E289" i="37"/>
  <c r="E288" i="37"/>
  <c r="E287" i="37"/>
  <c r="E286" i="37"/>
  <c r="E285" i="37"/>
  <c r="E284" i="37"/>
  <c r="E283" i="37"/>
  <c r="E282" i="37"/>
  <c r="E281" i="37"/>
  <c r="E280" i="37"/>
  <c r="E279" i="37"/>
  <c r="E278" i="37"/>
  <c r="E277" i="37"/>
  <c r="E273" i="37"/>
  <c r="E272" i="37"/>
  <c r="E271" i="37"/>
  <c r="E270" i="37"/>
  <c r="E269" i="37"/>
  <c r="E268" i="37"/>
  <c r="E267" i="37"/>
  <c r="E266" i="37"/>
  <c r="E265" i="37"/>
  <c r="E264" i="37"/>
  <c r="E263" i="37"/>
  <c r="E262" i="37"/>
  <c r="E261" i="37"/>
  <c r="E260" i="37"/>
  <c r="E259" i="37"/>
  <c r="E258" i="37"/>
  <c r="E254" i="37"/>
  <c r="E253" i="37"/>
  <c r="E252" i="37"/>
  <c r="E251" i="37"/>
  <c r="E250" i="37"/>
  <c r="E249" i="37"/>
  <c r="E248" i="37"/>
  <c r="E247" i="37"/>
  <c r="E246" i="37"/>
  <c r="E245" i="37"/>
  <c r="E244" i="37"/>
  <c r="E243" i="37"/>
  <c r="E242" i="37"/>
  <c r="E241" i="37"/>
  <c r="E240" i="37"/>
  <c r="E239" i="37"/>
  <c r="E235" i="37"/>
  <c r="E234" i="37"/>
  <c r="E233" i="37"/>
  <c r="E232" i="37"/>
  <c r="E231" i="37"/>
  <c r="E230" i="37"/>
  <c r="E229" i="37"/>
  <c r="E228" i="37"/>
  <c r="E227" i="37"/>
  <c r="E226" i="37"/>
  <c r="E225" i="37"/>
  <c r="E224" i="37"/>
  <c r="E223" i="37"/>
  <c r="E222" i="37"/>
  <c r="E221" i="37"/>
  <c r="E220" i="37"/>
  <c r="E216" i="37"/>
  <c r="E215" i="37"/>
  <c r="E214" i="37"/>
  <c r="E213" i="37"/>
  <c r="E212" i="37"/>
  <c r="E211" i="37"/>
  <c r="E210" i="37"/>
  <c r="E209" i="37"/>
  <c r="E204" i="37"/>
  <c r="E203" i="37"/>
  <c r="E199" i="37"/>
  <c r="E198" i="37"/>
  <c r="E197" i="37"/>
  <c r="E196" i="37"/>
  <c r="E195" i="37"/>
  <c r="E191" i="37"/>
  <c r="E190" i="37"/>
  <c r="E186" i="37"/>
  <c r="E185" i="37"/>
  <c r="E184" i="37"/>
  <c r="E183" i="37"/>
  <c r="E182" i="37"/>
  <c r="E181" i="37"/>
  <c r="E177" i="37"/>
  <c r="E176" i="37"/>
  <c r="E172" i="37"/>
  <c r="E171" i="37"/>
  <c r="E170" i="37"/>
  <c r="E169" i="37"/>
  <c r="E168" i="37"/>
  <c r="E164" i="37"/>
  <c r="E163" i="37"/>
  <c r="E159" i="37"/>
  <c r="E158" i="37"/>
  <c r="E157" i="37"/>
  <c r="E156" i="37"/>
  <c r="E155" i="37"/>
  <c r="E154" i="37"/>
  <c r="E150" i="37"/>
  <c r="E149" i="37"/>
  <c r="E148" i="37"/>
  <c r="E147" i="37"/>
  <c r="E146" i="37"/>
  <c r="E145" i="37"/>
  <c r="E144" i="37"/>
  <c r="E143" i="37"/>
  <c r="E142" i="37"/>
  <c r="E141" i="37"/>
  <c r="E137" i="37"/>
  <c r="E136" i="37"/>
  <c r="E135" i="37"/>
  <c r="E134" i="37"/>
  <c r="E133" i="37"/>
  <c r="E132" i="37"/>
  <c r="E131" i="37"/>
  <c r="E130" i="37"/>
  <c r="E129" i="37"/>
  <c r="E128" i="37"/>
  <c r="E124" i="37"/>
  <c r="E123" i="37"/>
  <c r="E122" i="37"/>
  <c r="E121" i="37"/>
  <c r="E120" i="37"/>
  <c r="E119" i="37"/>
  <c r="E118" i="37"/>
  <c r="E117" i="37"/>
  <c r="E116" i="37"/>
  <c r="E115" i="37"/>
  <c r="E114" i="37"/>
  <c r="E113" i="37"/>
  <c r="E109" i="37"/>
  <c r="E108" i="37"/>
  <c r="E107" i="37"/>
  <c r="E106" i="37"/>
  <c r="E105" i="37"/>
  <c r="E104" i="37"/>
  <c r="E103" i="37"/>
  <c r="E102" i="37"/>
  <c r="E101" i="37"/>
  <c r="E100" i="37"/>
  <c r="E99" i="37"/>
  <c r="E98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4" i="37"/>
  <c r="E13" i="37"/>
  <c r="E12" i="37"/>
  <c r="E11" i="37"/>
  <c r="E10" i="37"/>
  <c r="E94" i="30"/>
  <c r="E91" i="30"/>
  <c r="E90" i="30"/>
  <c r="E89" i="30"/>
  <c r="E88" i="30"/>
  <c r="E85" i="30"/>
  <c r="E84" i="30"/>
  <c r="E83" i="30"/>
  <c r="E82" i="30"/>
  <c r="E81" i="30"/>
  <c r="E78" i="30"/>
  <c r="E77" i="30"/>
  <c r="E74" i="30"/>
  <c r="E73" i="30"/>
  <c r="E70" i="30"/>
  <c r="E69" i="30"/>
  <c r="E68" i="30"/>
  <c r="E67" i="30"/>
  <c r="E66" i="30"/>
  <c r="E63" i="30"/>
  <c r="E62" i="30"/>
  <c r="E61" i="30"/>
  <c r="E58" i="30"/>
  <c r="E57" i="30"/>
  <c r="E56" i="30"/>
  <c r="E53" i="30"/>
  <c r="E52" i="30"/>
  <c r="E49" i="30"/>
  <c r="E48" i="30"/>
  <c r="E47" i="30"/>
  <c r="E46" i="30"/>
  <c r="E43" i="30"/>
  <c r="E42" i="30"/>
  <c r="E41" i="30"/>
  <c r="E40" i="30"/>
  <c r="E39" i="30"/>
  <c r="E36" i="30"/>
  <c r="E35" i="30"/>
  <c r="E34" i="30"/>
  <c r="E33" i="30"/>
  <c r="E32" i="30"/>
  <c r="E29" i="30"/>
  <c r="E28" i="30"/>
  <c r="E27" i="30"/>
  <c r="E24" i="30"/>
  <c r="E23" i="30"/>
  <c r="E20" i="30"/>
  <c r="E19" i="30"/>
  <c r="E18" i="30"/>
  <c r="E17" i="30"/>
  <c r="E14" i="30"/>
  <c r="E13" i="30"/>
  <c r="E12" i="30"/>
  <c r="E11" i="30"/>
  <c r="E10" i="30"/>
  <c r="E221" i="15"/>
  <c r="E220" i="15"/>
  <c r="E219" i="15"/>
  <c r="E218" i="15"/>
  <c r="E215" i="15"/>
  <c r="E214" i="15"/>
  <c r="E213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1" i="15"/>
  <c r="E190" i="15"/>
  <c r="E189" i="15"/>
  <c r="E188" i="15"/>
  <c r="E187" i="15"/>
  <c r="E186" i="15"/>
  <c r="E185" i="15"/>
  <c r="E184" i="15"/>
  <c r="E181" i="15"/>
  <c r="E180" i="15"/>
  <c r="E179" i="15"/>
  <c r="E178" i="15"/>
  <c r="E174" i="15"/>
  <c r="E173" i="15"/>
  <c r="E165" i="15"/>
  <c r="E164" i="15"/>
  <c r="E163" i="15"/>
  <c r="E162" i="15"/>
  <c r="E161" i="15"/>
  <c r="E148" i="15"/>
  <c r="E147" i="15"/>
  <c r="E146" i="15"/>
  <c r="E143" i="15"/>
  <c r="E142" i="15"/>
  <c r="E141" i="15"/>
  <c r="E140" i="15"/>
  <c r="E139" i="15"/>
  <c r="E138" i="15"/>
  <c r="E137" i="15"/>
  <c r="E130" i="15"/>
  <c r="E126" i="15"/>
  <c r="E122" i="15"/>
  <c r="E119" i="15"/>
  <c r="E118" i="15"/>
  <c r="E117" i="15"/>
  <c r="E107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89" i="15"/>
  <c r="E88" i="15"/>
  <c r="E87" i="15"/>
  <c r="E86" i="15"/>
  <c r="E85" i="15"/>
  <c r="E84" i="15"/>
  <c r="E83" i="15"/>
  <c r="E82" i="15"/>
  <c r="E81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38" i="15"/>
  <c r="E37" i="15"/>
  <c r="E36" i="15"/>
  <c r="E35" i="15"/>
  <c r="E34" i="15"/>
  <c r="E33" i="15"/>
  <c r="E32" i="15"/>
  <c r="E31" i="15"/>
  <c r="E30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21" i="12"/>
  <c r="E20" i="12"/>
  <c r="E19" i="12"/>
  <c r="E18" i="12"/>
  <c r="E17" i="12"/>
  <c r="E16" i="12"/>
  <c r="E15" i="12"/>
  <c r="E14" i="12"/>
  <c r="E13" i="12"/>
  <c r="E12" i="12"/>
  <c r="E11" i="12"/>
  <c r="E10" i="12"/>
  <c r="E15" i="13"/>
  <c r="E14" i="13"/>
  <c r="E13" i="13"/>
  <c r="E12" i="13"/>
  <c r="E11" i="13"/>
  <c r="E10" i="13"/>
  <c r="F952" i="38"/>
  <c r="F951" i="38"/>
  <c r="F949" i="38"/>
  <c r="F948" i="38"/>
  <c r="F947" i="38"/>
  <c r="F945" i="38"/>
  <c r="F944" i="38"/>
  <c r="F943" i="38"/>
  <c r="F942" i="38"/>
  <c r="F941" i="38"/>
  <c r="F939" i="38"/>
  <c r="F938" i="38"/>
  <c r="F937" i="38"/>
  <c r="F936" i="38"/>
  <c r="F935" i="38"/>
  <c r="F934" i="38"/>
  <c r="F933" i="38"/>
  <c r="F932" i="38"/>
  <c r="F930" i="38"/>
  <c r="F928" i="38"/>
  <c r="F927" i="38"/>
  <c r="F925" i="38"/>
  <c r="F923" i="38"/>
  <c r="F922" i="38"/>
  <c r="F921" i="38"/>
  <c r="F920" i="38"/>
  <c r="F919" i="38"/>
  <c r="F918" i="38"/>
  <c r="F917" i="38"/>
  <c r="F916" i="38"/>
  <c r="F915" i="38"/>
  <c r="F911" i="38"/>
  <c r="F910" i="38"/>
  <c r="F909" i="38"/>
  <c r="F908" i="38"/>
  <c r="F907" i="38"/>
  <c r="F906" i="38"/>
  <c r="F905" i="38"/>
  <c r="F904" i="38"/>
  <c r="F902" i="38"/>
  <c r="F901" i="38"/>
  <c r="F900" i="38"/>
  <c r="F899" i="38"/>
  <c r="F897" i="38"/>
  <c r="F896" i="38"/>
  <c r="F895" i="38"/>
  <c r="F894" i="38"/>
  <c r="F893" i="38"/>
  <c r="F889" i="38"/>
  <c r="F888" i="38"/>
  <c r="F887" i="38"/>
  <c r="F886" i="38"/>
  <c r="F884" i="38"/>
  <c r="F882" i="38"/>
  <c r="F881" i="38"/>
  <c r="F880" i="38"/>
  <c r="F876" i="38"/>
  <c r="F875" i="38"/>
  <c r="F873" i="38"/>
  <c r="F872" i="38"/>
  <c r="F871" i="38"/>
  <c r="F870" i="38"/>
  <c r="F869" i="38"/>
  <c r="F868" i="38"/>
  <c r="F862" i="38"/>
  <c r="F861" i="38"/>
  <c r="F860" i="38"/>
  <c r="F859" i="38"/>
  <c r="F858" i="38"/>
  <c r="F856" i="38"/>
  <c r="F855" i="38"/>
  <c r="F853" i="38"/>
  <c r="F852" i="38"/>
  <c r="F851" i="38"/>
  <c r="F849" i="38"/>
  <c r="F848" i="38"/>
  <c r="F847" i="38"/>
  <c r="F845" i="38"/>
  <c r="F844" i="38"/>
  <c r="F843" i="38"/>
  <c r="F842" i="38"/>
  <c r="F841" i="38"/>
  <c r="F828" i="38"/>
  <c r="F827" i="38"/>
  <c r="F826" i="38"/>
  <c r="F825" i="38"/>
  <c r="F824" i="38"/>
  <c r="F823" i="38"/>
  <c r="F822" i="38"/>
  <c r="F821" i="38"/>
  <c r="F820" i="38"/>
  <c r="F819" i="38"/>
  <c r="F818" i="38"/>
  <c r="F815" i="38"/>
  <c r="F814" i="38"/>
  <c r="F813" i="38"/>
  <c r="F812" i="38"/>
  <c r="F811" i="38"/>
  <c r="F810" i="38"/>
  <c r="F809" i="38"/>
  <c r="F808" i="38"/>
  <c r="F807" i="38"/>
  <c r="F806" i="38"/>
  <c r="F805" i="38"/>
  <c r="F801" i="38"/>
  <c r="F800" i="38"/>
  <c r="F799" i="38"/>
  <c r="F798" i="38"/>
  <c r="F797" i="38"/>
  <c r="F796" i="38"/>
  <c r="F795" i="38"/>
  <c r="F794" i="38"/>
  <c r="F746" i="38"/>
  <c r="F745" i="38"/>
  <c r="F744" i="38"/>
  <c r="F743" i="38"/>
  <c r="F741" i="38"/>
  <c r="F740" i="38"/>
  <c r="F739" i="38"/>
  <c r="F738" i="38"/>
  <c r="F736" i="38"/>
  <c r="F735" i="38"/>
  <c r="F734" i="38"/>
  <c r="F733" i="38"/>
  <c r="F731" i="38"/>
  <c r="F730" i="38"/>
  <c r="F729" i="38"/>
  <c r="F728" i="38"/>
  <c r="F724" i="38"/>
  <c r="F723" i="38"/>
  <c r="F722" i="38"/>
  <c r="F721" i="38"/>
  <c r="F719" i="38"/>
  <c r="F718" i="38"/>
  <c r="F717" i="38"/>
  <c r="F716" i="38"/>
  <c r="F714" i="38"/>
  <c r="F713" i="38"/>
  <c r="F712" i="38"/>
  <c r="F711" i="38"/>
  <c r="F710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5" i="38"/>
  <c r="F104" i="38"/>
  <c r="F103" i="38"/>
  <c r="F101" i="38"/>
  <c r="F100" i="38"/>
  <c r="F99" i="38"/>
  <c r="F97" i="38"/>
  <c r="F96" i="38"/>
  <c r="F95" i="38"/>
  <c r="F91" i="38"/>
  <c r="F90" i="38"/>
  <c r="F89" i="38"/>
  <c r="F87" i="38"/>
  <c r="F86" i="38"/>
  <c r="F85" i="38"/>
  <c r="F83" i="38"/>
  <c r="F82" i="38"/>
  <c r="F81" i="38"/>
  <c r="F79" i="38"/>
  <c r="F78" i="38"/>
  <c r="F77" i="38"/>
  <c r="F75" i="38"/>
  <c r="F74" i="38"/>
  <c r="F73" i="38"/>
  <c r="F71" i="38"/>
  <c r="F70" i="38"/>
  <c r="F69" i="38"/>
  <c r="F67" i="38"/>
  <c r="F66" i="38"/>
  <c r="F65" i="38"/>
  <c r="F63" i="38"/>
  <c r="F62" i="38"/>
  <c r="F61" i="38"/>
  <c r="F59" i="38"/>
  <c r="F58" i="38"/>
  <c r="F57" i="38"/>
  <c r="F55" i="38"/>
  <c r="F54" i="38"/>
  <c r="F53" i="38"/>
  <c r="F49" i="38"/>
  <c r="F48" i="38"/>
  <c r="F47" i="38"/>
  <c r="F45" i="38"/>
  <c r="F44" i="38"/>
  <c r="F43" i="38"/>
  <c r="F41" i="38"/>
  <c r="F40" i="38"/>
  <c r="F39" i="38"/>
  <c r="F37" i="38"/>
  <c r="F36" i="38"/>
  <c r="F35" i="38"/>
  <c r="F33" i="38"/>
  <c r="F32" i="38"/>
  <c r="F31" i="38"/>
  <c r="F29" i="38"/>
  <c r="F28" i="38"/>
  <c r="F27" i="38"/>
  <c r="F25" i="38"/>
  <c r="F24" i="38"/>
  <c r="F23" i="38"/>
  <c r="F21" i="38"/>
  <c r="F20" i="38"/>
  <c r="F19" i="38"/>
  <c r="F17" i="38"/>
  <c r="F16" i="38"/>
  <c r="F15" i="38"/>
  <c r="F13" i="38"/>
  <c r="F12" i="38"/>
  <c r="F11" i="38"/>
  <c r="F443" i="39"/>
  <c r="F442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19" i="39"/>
  <c r="F418" i="39"/>
  <c r="F417" i="39"/>
  <c r="F416" i="39"/>
  <c r="F415" i="39"/>
  <c r="F414" i="39"/>
  <c r="F411" i="39"/>
  <c r="F410" i="39"/>
  <c r="F409" i="39"/>
  <c r="F407" i="39"/>
  <c r="F406" i="39"/>
  <c r="F405" i="39"/>
  <c r="F404" i="39"/>
  <c r="F403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8" i="39"/>
  <c r="F377" i="39"/>
  <c r="F376" i="39"/>
  <c r="F375" i="39"/>
  <c r="F374" i="39"/>
  <c r="F373" i="39"/>
  <c r="F369" i="39"/>
  <c r="F368" i="39"/>
  <c r="F367" i="39"/>
  <c r="F366" i="39"/>
  <c r="F365" i="39"/>
  <c r="F363" i="39"/>
  <c r="F362" i="39"/>
  <c r="F361" i="39"/>
  <c r="F360" i="39"/>
  <c r="F359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4" i="39"/>
  <c r="F343" i="39"/>
  <c r="F342" i="39"/>
  <c r="F341" i="39"/>
  <c r="F340" i="39"/>
  <c r="F339" i="39"/>
  <c r="F338" i="39"/>
  <c r="F337" i="39"/>
  <c r="F335" i="39"/>
  <c r="F334" i="39"/>
  <c r="F333" i="39"/>
  <c r="F332" i="39"/>
  <c r="F331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1" i="39"/>
  <c r="F310" i="39"/>
  <c r="F307" i="39"/>
  <c r="F306" i="39"/>
  <c r="F304" i="39"/>
  <c r="F303" i="39"/>
  <c r="F302" i="39"/>
  <c r="F301" i="39"/>
  <c r="F300" i="39"/>
  <c r="F299" i="39"/>
  <c r="F298" i="39"/>
  <c r="F297" i="39"/>
  <c r="F296" i="39"/>
  <c r="F295" i="39"/>
  <c r="F292" i="39"/>
  <c r="F291" i="39"/>
  <c r="F290" i="39"/>
  <c r="F289" i="39"/>
  <c r="F288" i="39"/>
  <c r="F287" i="39"/>
  <c r="F285" i="39"/>
  <c r="F284" i="39"/>
  <c r="F283" i="39"/>
  <c r="F282" i="39"/>
  <c r="F281" i="39"/>
  <c r="F280" i="39"/>
  <c r="F277" i="39"/>
  <c r="F276" i="39"/>
  <c r="F275" i="39"/>
  <c r="F273" i="39"/>
  <c r="F272" i="39"/>
  <c r="F271" i="39"/>
  <c r="F270" i="39"/>
  <c r="F269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6" i="39"/>
  <c r="F245" i="39"/>
  <c r="F244" i="39"/>
  <c r="F243" i="39"/>
  <c r="F242" i="39"/>
  <c r="F241" i="39"/>
  <c r="F240" i="39"/>
  <c r="F239" i="39"/>
  <c r="F238" i="39"/>
  <c r="F235" i="39"/>
  <c r="F234" i="39"/>
  <c r="F233" i="39"/>
  <c r="F232" i="39"/>
  <c r="F231" i="39"/>
  <c r="F230" i="39"/>
  <c r="F229" i="39"/>
  <c r="F227" i="39"/>
  <c r="F226" i="39"/>
  <c r="F225" i="39"/>
  <c r="F224" i="39"/>
  <c r="F223" i="39"/>
  <c r="F222" i="39"/>
  <c r="F220" i="39"/>
  <c r="F219" i="39"/>
  <c r="F217" i="39"/>
  <c r="F216" i="39"/>
  <c r="F215" i="39"/>
  <c r="F214" i="39"/>
  <c r="F213" i="39"/>
  <c r="F212" i="39"/>
  <c r="F210" i="39"/>
  <c r="F209" i="39"/>
  <c r="F208" i="39"/>
  <c r="F207" i="39"/>
  <c r="F206" i="39"/>
  <c r="F205" i="39"/>
  <c r="F203" i="39"/>
  <c r="F202" i="39"/>
  <c r="F201" i="39"/>
  <c r="F200" i="39"/>
  <c r="F199" i="39"/>
  <c r="F197" i="39"/>
  <c r="F196" i="39"/>
  <c r="F195" i="39"/>
  <c r="F194" i="39"/>
  <c r="F193" i="39"/>
  <c r="F192" i="39"/>
  <c r="F191" i="39"/>
  <c r="F190" i="39"/>
  <c r="F189" i="39"/>
  <c r="F188" i="39"/>
  <c r="F187" i="39"/>
  <c r="F185" i="39"/>
  <c r="F184" i="39"/>
  <c r="F183" i="39"/>
  <c r="F182" i="39"/>
  <c r="F181" i="39"/>
  <c r="F180" i="39"/>
  <c r="F178" i="39"/>
  <c r="F177" i="39"/>
  <c r="F176" i="39"/>
  <c r="F175" i="39"/>
  <c r="F174" i="39"/>
  <c r="F173" i="39"/>
  <c r="F171" i="39"/>
  <c r="F170" i="39"/>
  <c r="F169" i="39"/>
  <c r="F168" i="39"/>
  <c r="F167" i="39"/>
  <c r="F166" i="39"/>
  <c r="F165" i="39"/>
  <c r="F164" i="39"/>
  <c r="F153" i="39"/>
  <c r="F152" i="39"/>
  <c r="F151" i="39"/>
  <c r="F150" i="39"/>
  <c r="F149" i="39"/>
  <c r="F148" i="39"/>
  <c r="F147" i="39"/>
  <c r="F146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0" i="39"/>
  <c r="F129" i="39"/>
  <c r="F128" i="39"/>
  <c r="F126" i="39"/>
  <c r="F125" i="39"/>
  <c r="F124" i="39"/>
  <c r="F123" i="39"/>
  <c r="F122" i="39"/>
  <c r="F121" i="39"/>
  <c r="F120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1" i="39"/>
  <c r="F90" i="39"/>
  <c r="F89" i="39"/>
  <c r="F88" i="39"/>
  <c r="F87" i="39"/>
  <c r="F85" i="39"/>
  <c r="F84" i="39"/>
  <c r="F83" i="39"/>
  <c r="F82" i="39"/>
  <c r="F79" i="39"/>
  <c r="F78" i="39"/>
  <c r="F75" i="39"/>
  <c r="F74" i="39"/>
  <c r="F73" i="39"/>
  <c r="F72" i="39"/>
  <c r="F71" i="39"/>
  <c r="F70" i="39"/>
  <c r="F68" i="39"/>
  <c r="F67" i="39"/>
  <c r="F66" i="39"/>
  <c r="F65" i="39"/>
  <c r="F64" i="39"/>
  <c r="F63" i="39"/>
  <c r="F62" i="39"/>
  <c r="F61" i="39"/>
  <c r="F58" i="39"/>
  <c r="F57" i="39"/>
  <c r="F56" i="39"/>
  <c r="F55" i="39"/>
  <c r="F54" i="39"/>
  <c r="F52" i="39"/>
  <c r="F51" i="39"/>
  <c r="F50" i="39"/>
  <c r="F49" i="39"/>
  <c r="F48" i="39"/>
  <c r="F46" i="39"/>
  <c r="F45" i="39"/>
  <c r="F44" i="39"/>
  <c r="F43" i="39"/>
  <c r="F42" i="39"/>
  <c r="F41" i="39"/>
  <c r="F40" i="39"/>
  <c r="F38" i="39"/>
  <c r="F37" i="39"/>
  <c r="F36" i="39"/>
  <c r="F35" i="39"/>
  <c r="F34" i="39"/>
  <c r="F33" i="39"/>
  <c r="F32" i="39"/>
  <c r="F28" i="39"/>
  <c r="F27" i="39"/>
  <c r="F26" i="39"/>
  <c r="F25" i="39"/>
  <c r="F24" i="39"/>
  <c r="F23" i="39"/>
  <c r="F22" i="39"/>
  <c r="F21" i="39"/>
  <c r="F17" i="39"/>
  <c r="F16" i="39"/>
  <c r="F15" i="39"/>
  <c r="F14" i="39"/>
  <c r="F13" i="39"/>
  <c r="F12" i="39"/>
  <c r="F11" i="39"/>
  <c r="F10" i="39"/>
  <c r="D31" i="40"/>
  <c r="D29" i="40"/>
  <c r="D27" i="40"/>
  <c r="D26" i="40"/>
  <c r="D25" i="40"/>
  <c r="D24" i="40"/>
  <c r="D23" i="40"/>
  <c r="D22" i="40"/>
  <c r="D21" i="40"/>
  <c r="D20" i="40"/>
  <c r="D19" i="40"/>
  <c r="D15" i="40"/>
  <c r="D14" i="40"/>
  <c r="D13" i="40"/>
  <c r="D12" i="40"/>
  <c r="D10" i="40"/>
  <c r="F106" i="38"/>
  <c r="F102" i="38"/>
  <c r="F98" i="38"/>
  <c r="F94" i="38"/>
  <c r="E1142" i="41"/>
  <c r="F88" i="38" s="1"/>
  <c r="E1138" i="41"/>
  <c r="F84" i="38" s="1"/>
  <c r="E1134" i="41"/>
  <c r="F80" i="38" s="1"/>
  <c r="E1130" i="41"/>
  <c r="F76" i="38" s="1"/>
  <c r="E1126" i="41"/>
  <c r="F72" i="38" s="1"/>
  <c r="E1122" i="41"/>
  <c r="F68" i="38" s="1"/>
  <c r="E1118" i="41"/>
  <c r="F64" i="38" s="1"/>
  <c r="E1114" i="41"/>
  <c r="F60" i="38" s="1"/>
  <c r="E1110" i="41"/>
  <c r="F56" i="38" s="1"/>
  <c r="E1106" i="41"/>
  <c r="F52" i="38" s="1"/>
  <c r="E1100" i="41"/>
  <c r="F46" i="38" s="1"/>
  <c r="E1096" i="41"/>
  <c r="F42" i="38" s="1"/>
  <c r="E1092" i="41"/>
  <c r="F38" i="38" s="1"/>
  <c r="E1088" i="41"/>
  <c r="F34" i="38" s="1"/>
  <c r="E1084" i="41"/>
  <c r="F30" i="38" s="1"/>
  <c r="E1080" i="41"/>
  <c r="F26" i="38" s="1"/>
  <c r="E1076" i="41"/>
  <c r="F22" i="38" s="1"/>
  <c r="E1072" i="41"/>
  <c r="F18" i="38" s="1"/>
  <c r="E1068" i="41"/>
  <c r="F14" i="38" s="1"/>
  <c r="E1064" i="41"/>
  <c r="F10" i="38" s="1"/>
  <c r="F781" i="38" l="1"/>
  <c r="F771" i="38"/>
  <c r="F786" i="38"/>
  <c r="F776" i="38"/>
  <c r="F749" i="38"/>
  <c r="F764" i="38"/>
  <c r="F754" i="38"/>
  <c r="F759" i="38"/>
  <c r="D143" i="15" l="1"/>
  <c r="D142" i="15"/>
  <c r="D141" i="15"/>
  <c r="D140" i="15"/>
  <c r="D139" i="15"/>
  <c r="D138" i="15"/>
  <c r="D3" i="6" l="1"/>
  <c r="D3" i="27"/>
  <c r="E2298" i="41" l="1"/>
  <c r="F294" i="39" l="1"/>
  <c r="C229" i="39"/>
  <c r="C227" i="39"/>
  <c r="C226" i="39"/>
  <c r="C225" i="39"/>
  <c r="C224" i="39"/>
  <c r="C223" i="39"/>
  <c r="C222" i="39"/>
  <c r="C90" i="39"/>
  <c r="C89" i="39"/>
  <c r="C88" i="39"/>
  <c r="C87" i="39"/>
  <c r="C85" i="39"/>
  <c r="C84" i="39"/>
  <c r="C83" i="39"/>
  <c r="C82" i="39"/>
  <c r="C79" i="39"/>
  <c r="C78" i="39"/>
  <c r="C75" i="39"/>
  <c r="C74" i="39"/>
  <c r="C73" i="39"/>
  <c r="C72" i="39"/>
  <c r="C71" i="39"/>
  <c r="C70" i="39"/>
  <c r="C68" i="39"/>
  <c r="C67" i="39"/>
  <c r="C66" i="39"/>
  <c r="C65" i="39"/>
  <c r="C64" i="39"/>
  <c r="C63" i="39"/>
  <c r="C62" i="39"/>
  <c r="C61" i="39"/>
  <c r="C58" i="39"/>
  <c r="C57" i="39"/>
  <c r="C56" i="39"/>
  <c r="C55" i="39"/>
  <c r="C54" i="39"/>
  <c r="C52" i="39"/>
  <c r="C51" i="39"/>
  <c r="C50" i="39"/>
  <c r="C49" i="39"/>
  <c r="C48" i="39"/>
  <c r="C46" i="39"/>
  <c r="C45" i="39"/>
  <c r="C44" i="39"/>
  <c r="C43" i="39"/>
  <c r="C42" i="39"/>
  <c r="C41" i="39"/>
  <c r="C40" i="39"/>
  <c r="C38" i="39"/>
  <c r="C37" i="39"/>
  <c r="C36" i="39"/>
  <c r="C35" i="39"/>
  <c r="C34" i="39"/>
  <c r="C33" i="39"/>
  <c r="C32" i="39"/>
  <c r="C30" i="39"/>
  <c r="C29" i="39"/>
  <c r="C28" i="39"/>
  <c r="C27" i="39"/>
  <c r="C26" i="39"/>
  <c r="C25" i="39"/>
  <c r="C24" i="39"/>
  <c r="C23" i="39"/>
  <c r="C22" i="39"/>
  <c r="C21" i="39"/>
  <c r="C19" i="39"/>
  <c r="C18" i="39"/>
  <c r="C17" i="39"/>
  <c r="C16" i="39"/>
  <c r="C15" i="39"/>
  <c r="C14" i="39"/>
  <c r="C13" i="39"/>
  <c r="C12" i="39"/>
  <c r="C11" i="39"/>
  <c r="C10" i="39"/>
  <c r="D870" i="38"/>
  <c r="D869" i="38"/>
  <c r="D458" i="38"/>
  <c r="D828" i="38"/>
  <c r="D827" i="38"/>
  <c r="D826" i="38"/>
  <c r="D825" i="38"/>
  <c r="D824" i="38"/>
  <c r="D823" i="38"/>
  <c r="D822" i="38"/>
  <c r="D821" i="38"/>
  <c r="D820" i="38"/>
  <c r="D819" i="38"/>
  <c r="D818" i="38"/>
  <c r="D815" i="38"/>
  <c r="D814" i="38"/>
  <c r="D813" i="38"/>
  <c r="D812" i="38"/>
  <c r="D811" i="38"/>
  <c r="D810" i="38"/>
  <c r="D809" i="38"/>
  <c r="D808" i="38"/>
  <c r="D807" i="38"/>
  <c r="D806" i="38"/>
  <c r="D805" i="38"/>
  <c r="D800" i="38"/>
  <c r="D798" i="38"/>
  <c r="D796" i="38"/>
  <c r="D794" i="38"/>
  <c r="D744" i="38"/>
  <c r="D742" i="38"/>
  <c r="D739" i="38"/>
  <c r="D737" i="38"/>
  <c r="D734" i="38"/>
  <c r="D732" i="38"/>
  <c r="D729" i="38"/>
  <c r="D727" i="38"/>
  <c r="D722" i="38"/>
  <c r="D720" i="38"/>
  <c r="D717" i="38"/>
  <c r="D715" i="38"/>
  <c r="D712" i="38"/>
  <c r="D710" i="38"/>
  <c r="D706" i="38"/>
  <c r="D704" i="38"/>
  <c r="D702" i="38"/>
  <c r="D700" i="38"/>
  <c r="D698" i="38"/>
  <c r="D696" i="38"/>
  <c r="D694" i="38"/>
  <c r="D692" i="38"/>
  <c r="D690" i="38"/>
  <c r="D688" i="38"/>
  <c r="D686" i="38"/>
  <c r="D684" i="38"/>
  <c r="D682" i="38"/>
  <c r="D680" i="38"/>
  <c r="D676" i="38"/>
  <c r="D674" i="38"/>
  <c r="D672" i="38"/>
  <c r="D670" i="38"/>
  <c r="D668" i="38"/>
  <c r="D666" i="38"/>
  <c r="D664" i="38"/>
  <c r="D662" i="38"/>
  <c r="D660" i="38"/>
  <c r="D658" i="38"/>
  <c r="D656" i="38"/>
  <c r="D654" i="38"/>
  <c r="D650" i="38"/>
  <c r="D648" i="38"/>
  <c r="D646" i="38"/>
  <c r="D644" i="38"/>
  <c r="D642" i="38"/>
  <c r="D640" i="38"/>
  <c r="D638" i="38"/>
  <c r="D636" i="38"/>
  <c r="D634" i="38"/>
  <c r="D632" i="38"/>
  <c r="D630" i="38"/>
  <c r="D628" i="38"/>
  <c r="D624" i="38"/>
  <c r="D622" i="38"/>
  <c r="D620" i="38"/>
  <c r="D618" i="38"/>
  <c r="D616" i="38"/>
  <c r="D614" i="38"/>
  <c r="D612" i="38"/>
  <c r="D610" i="38"/>
  <c r="D608" i="38"/>
  <c r="D606" i="38"/>
  <c r="D604" i="38"/>
  <c r="D602" i="38"/>
  <c r="D600" i="38"/>
  <c r="D598" i="38"/>
  <c r="D596" i="38"/>
  <c r="D594" i="38"/>
  <c r="D592" i="38"/>
  <c r="D590" i="38"/>
  <c r="D588" i="38"/>
  <c r="D586" i="38"/>
  <c r="D584" i="38"/>
  <c r="D582" i="38"/>
  <c r="D578" i="38"/>
  <c r="D576" i="38"/>
  <c r="D574" i="38"/>
  <c r="D572" i="38"/>
  <c r="D570" i="38"/>
  <c r="D568" i="38"/>
  <c r="D566" i="38"/>
  <c r="D564" i="38"/>
  <c r="D562" i="38"/>
  <c r="D560" i="38"/>
  <c r="D558" i="38"/>
  <c r="D556" i="38"/>
  <c r="D554" i="38"/>
  <c r="D552" i="38"/>
  <c r="D550" i="38"/>
  <c r="D548" i="38"/>
  <c r="D546" i="38"/>
  <c r="D544" i="38"/>
  <c r="D542" i="38"/>
  <c r="D540" i="38"/>
  <c r="D536" i="38"/>
  <c r="D534" i="38"/>
  <c r="D532" i="38"/>
  <c r="D530" i="38"/>
  <c r="D528" i="38"/>
  <c r="D526" i="38"/>
  <c r="D524" i="38"/>
  <c r="D522" i="38"/>
  <c r="D520" i="38"/>
  <c r="D518" i="38"/>
  <c r="D516" i="38"/>
  <c r="D514" i="38"/>
  <c r="D512" i="38"/>
  <c r="D510" i="38"/>
  <c r="D508" i="38"/>
  <c r="D506" i="38"/>
  <c r="D504" i="38"/>
  <c r="D502" i="38"/>
  <c r="D500" i="38"/>
  <c r="D498" i="38"/>
  <c r="D493" i="38"/>
  <c r="D491" i="38"/>
  <c r="D488" i="38"/>
  <c r="D486" i="38"/>
  <c r="D483" i="38"/>
  <c r="D481" i="38"/>
  <c r="D478" i="38"/>
  <c r="D476" i="38"/>
  <c r="D473" i="38"/>
  <c r="D471" i="38"/>
  <c r="D468" i="38"/>
  <c r="D466" i="38"/>
  <c r="D463" i="38"/>
  <c r="D461" i="38"/>
  <c r="D456" i="38"/>
  <c r="D453" i="38"/>
  <c r="D451" i="38"/>
  <c r="D448" i="38"/>
  <c r="D446" i="38"/>
  <c r="D443" i="38"/>
  <c r="D441" i="38"/>
  <c r="D436" i="38"/>
  <c r="D434" i="38"/>
  <c r="D431" i="38"/>
  <c r="D429" i="38"/>
  <c r="D426" i="38"/>
  <c r="D424" i="38"/>
  <c r="D421" i="38"/>
  <c r="D419" i="38"/>
  <c r="D416" i="38"/>
  <c r="D414" i="38"/>
  <c r="D411" i="38"/>
  <c r="D409" i="38"/>
  <c r="D406" i="38"/>
  <c r="D404" i="38"/>
  <c r="D401" i="38"/>
  <c r="D399" i="38"/>
  <c r="D396" i="38"/>
  <c r="D394" i="38"/>
  <c r="D391" i="38"/>
  <c r="D389" i="38"/>
  <c r="D386" i="38"/>
  <c r="D384" i="38"/>
  <c r="D379" i="38"/>
  <c r="D377" i="38"/>
  <c r="D374" i="38"/>
  <c r="D372" i="38"/>
  <c r="D369" i="38"/>
  <c r="D367" i="38"/>
  <c r="D364" i="38"/>
  <c r="D362" i="38"/>
  <c r="D359" i="38"/>
  <c r="D357" i="38"/>
  <c r="D354" i="38"/>
  <c r="D352" i="38"/>
  <c r="D349" i="38"/>
  <c r="D347" i="38"/>
  <c r="D344" i="38"/>
  <c r="D342" i="38"/>
  <c r="D339" i="38"/>
  <c r="D337" i="38"/>
  <c r="D334" i="38"/>
  <c r="D332" i="38"/>
  <c r="D327" i="38"/>
  <c r="D325" i="38"/>
  <c r="D322" i="38"/>
  <c r="D320" i="38"/>
  <c r="D317" i="38"/>
  <c r="D315" i="38"/>
  <c r="D312" i="38"/>
  <c r="D310" i="38"/>
  <c r="D307" i="38"/>
  <c r="D305" i="38"/>
  <c r="D302" i="38"/>
  <c r="D300" i="38"/>
  <c r="D297" i="38"/>
  <c r="D295" i="38"/>
  <c r="D292" i="38"/>
  <c r="D290" i="38"/>
  <c r="D287" i="38"/>
  <c r="D285" i="38"/>
  <c r="D282" i="38"/>
  <c r="D280" i="38"/>
  <c r="D275" i="38"/>
  <c r="D273" i="38"/>
  <c r="D270" i="38"/>
  <c r="D268" i="38"/>
  <c r="D265" i="38"/>
  <c r="D263" i="38"/>
  <c r="D260" i="38"/>
  <c r="D258" i="38"/>
  <c r="D255" i="38"/>
  <c r="D253" i="38"/>
  <c r="D250" i="38"/>
  <c r="D248" i="38"/>
  <c r="D245" i="38"/>
  <c r="D243" i="38"/>
  <c r="D240" i="38"/>
  <c r="D238" i="38"/>
  <c r="D235" i="38"/>
  <c r="D233" i="38"/>
  <c r="D230" i="38"/>
  <c r="D228" i="38"/>
  <c r="D224" i="38"/>
  <c r="D222" i="38"/>
  <c r="D220" i="38"/>
  <c r="D218" i="38"/>
  <c r="D216" i="38"/>
  <c r="D214" i="38"/>
  <c r="D212" i="38"/>
  <c r="D210" i="38"/>
  <c r="D208" i="38"/>
  <c r="D206" i="38"/>
  <c r="D204" i="38"/>
  <c r="D202" i="38"/>
  <c r="D200" i="38"/>
  <c r="D198" i="38"/>
  <c r="D196" i="38"/>
  <c r="D194" i="38"/>
  <c r="D192" i="38"/>
  <c r="D190" i="38"/>
  <c r="D188" i="38"/>
  <c r="D186" i="38"/>
  <c r="D184" i="38"/>
  <c r="D182" i="38"/>
  <c r="D178" i="38"/>
  <c r="D176" i="38"/>
  <c r="D174" i="38"/>
  <c r="D172" i="38"/>
  <c r="D170" i="38"/>
  <c r="D168" i="38"/>
  <c r="D166" i="38"/>
  <c r="D164" i="38"/>
  <c r="D162" i="38"/>
  <c r="D160" i="38"/>
  <c r="D158" i="38"/>
  <c r="D156" i="38"/>
  <c r="D154" i="38"/>
  <c r="D152" i="38"/>
  <c r="D150" i="38"/>
  <c r="D148" i="38"/>
  <c r="D146" i="38"/>
  <c r="D144" i="38"/>
  <c r="D142" i="38"/>
  <c r="D140" i="38"/>
  <c r="D138" i="38"/>
  <c r="D136" i="38"/>
  <c r="D132" i="38"/>
  <c r="D130" i="38"/>
  <c r="D128" i="38"/>
  <c r="D126" i="38"/>
  <c r="D124" i="38"/>
  <c r="D122" i="38"/>
  <c r="D120" i="38"/>
  <c r="D118" i="38"/>
  <c r="D116" i="38"/>
  <c r="D114" i="38"/>
  <c r="D112" i="38"/>
  <c r="D110" i="38"/>
  <c r="D108" i="38"/>
  <c r="D106" i="38"/>
  <c r="D104" i="38"/>
  <c r="D102" i="38"/>
  <c r="D100" i="38"/>
  <c r="D98" i="38"/>
  <c r="D96" i="38"/>
  <c r="D94" i="38"/>
  <c r="D90" i="38"/>
  <c r="D88" i="38"/>
  <c r="D86" i="38"/>
  <c r="D84" i="38"/>
  <c r="D82" i="38"/>
  <c r="D80" i="38"/>
  <c r="D78" i="38"/>
  <c r="D76" i="38"/>
  <c r="D74" i="38"/>
  <c r="D72" i="38"/>
  <c r="D70" i="38"/>
  <c r="D68" i="38"/>
  <c r="D66" i="38"/>
  <c r="D64" i="38"/>
  <c r="D62" i="38"/>
  <c r="D60" i="38"/>
  <c r="D58" i="38"/>
  <c r="D56" i="38"/>
  <c r="D54" i="38"/>
  <c r="D52" i="38"/>
  <c r="D48" i="38"/>
  <c r="D46" i="38"/>
  <c r="D44" i="38"/>
  <c r="D42" i="38"/>
  <c r="D40" i="38"/>
  <c r="D38" i="38"/>
  <c r="D36" i="38"/>
  <c r="D34" i="38"/>
  <c r="D32" i="38"/>
  <c r="D30" i="38"/>
  <c r="D28" i="38"/>
  <c r="D26" i="38"/>
  <c r="D24" i="38"/>
  <c r="D22" i="38"/>
  <c r="D20" i="38"/>
  <c r="D18" i="38"/>
  <c r="D16" i="38"/>
  <c r="D14" i="38"/>
  <c r="D12" i="38"/>
  <c r="D10" i="38"/>
  <c r="F18" i="39" l="1"/>
  <c r="F19" i="39"/>
  <c r="E168" i="15" l="1"/>
  <c r="E203" i="27"/>
  <c r="E202" i="27"/>
  <c r="E201" i="27"/>
  <c r="E200" i="27"/>
  <c r="E199" i="27"/>
  <c r="C3" i="40" l="1"/>
  <c r="E3" i="39"/>
  <c r="E3" i="38"/>
  <c r="B151" i="15" l="1"/>
  <c r="B108" i="15"/>
  <c r="B152" i="15" s="1"/>
  <c r="B114" i="15"/>
  <c r="B158" i="15" s="1"/>
  <c r="B113" i="15"/>
  <c r="B157" i="15" s="1"/>
  <c r="B112" i="15"/>
  <c r="B156" i="15" s="1"/>
  <c r="B111" i="15"/>
  <c r="B155" i="15" s="1"/>
  <c r="B110" i="15"/>
  <c r="B128" i="15" s="1"/>
  <c r="B109" i="15"/>
  <c r="B153" i="15" s="1"/>
  <c r="B123" i="15" l="1"/>
  <c r="B154" i="15"/>
  <c r="B124" i="15"/>
  <c r="B132" i="15"/>
  <c r="B127" i="15"/>
  <c r="B131" i="15"/>
  <c r="C151" i="15"/>
  <c r="E151" i="15" s="1"/>
  <c r="B125" i="15"/>
  <c r="C125" i="15"/>
  <c r="E125" i="15" s="1"/>
  <c r="C129" i="15"/>
  <c r="E129" i="15" s="1"/>
  <c r="B129" i="15"/>
  <c r="B133" i="15"/>
  <c r="C133" i="15"/>
  <c r="E133" i="15" s="1"/>
  <c r="C114" i="15"/>
  <c r="E114" i="15" s="1"/>
  <c r="C113" i="15"/>
  <c r="E113" i="15" s="1"/>
  <c r="C112" i="15"/>
  <c r="E112" i="15" s="1"/>
  <c r="C111" i="15"/>
  <c r="E111" i="15" s="1"/>
  <c r="C110" i="15"/>
  <c r="E110" i="15" s="1"/>
  <c r="C109" i="15"/>
  <c r="E109" i="15" s="1"/>
  <c r="C108" i="15"/>
  <c r="E108" i="15" s="1"/>
  <c r="C157" i="15" l="1"/>
  <c r="E157" i="15" s="1"/>
  <c r="C158" i="15"/>
  <c r="E158" i="15" s="1"/>
  <c r="C123" i="15"/>
  <c r="E123" i="15" s="1"/>
  <c r="C153" i="15"/>
  <c r="E153" i="15" s="1"/>
  <c r="C154" i="15"/>
  <c r="E154" i="15" s="1"/>
  <c r="C156" i="15"/>
  <c r="E156" i="15" s="1"/>
  <c r="C155" i="15"/>
  <c r="E155" i="15" s="1"/>
  <c r="C124" i="15"/>
  <c r="E124" i="15" s="1"/>
  <c r="C128" i="15"/>
  <c r="E128" i="15" s="1"/>
  <c r="C127" i="15"/>
  <c r="E127" i="15" s="1"/>
  <c r="C152" i="15"/>
  <c r="E152" i="15" s="1"/>
  <c r="C131" i="15"/>
  <c r="E131" i="15" s="1"/>
  <c r="C132" i="15"/>
  <c r="E132" i="15" s="1"/>
  <c r="D3" i="13" l="1"/>
  <c r="D3" i="12"/>
  <c r="D3" i="15"/>
  <c r="D3" i="30"/>
  <c r="D3" i="37" l="1"/>
  <c r="D3" i="29"/>
  <c r="E175" i="15" l="1"/>
  <c r="E169" i="15" l="1"/>
  <c r="E170" i="15"/>
  <c r="E171" i="15"/>
  <c r="F742" i="38"/>
  <c r="E172" i="15"/>
  <c r="F732" i="38" l="1"/>
  <c r="F720" i="38"/>
  <c r="F715" i="38"/>
  <c r="F727" i="38"/>
  <c r="F737" i="38"/>
</calcChain>
</file>

<file path=xl/sharedStrings.xml><?xml version="1.0" encoding="utf-8"?>
<sst xmlns="http://schemas.openxmlformats.org/spreadsheetml/2006/main" count="11193" uniqueCount="3189">
  <si>
    <t xml:space="preserve">GAMA AQUAREA </t>
  </si>
  <si>
    <t>www.aircon.panasonic.es</t>
  </si>
  <si>
    <t>PVPR €</t>
  </si>
  <si>
    <t>CÓDIGO EAN</t>
  </si>
  <si>
    <t>MODELO</t>
  </si>
  <si>
    <t>DESCRIPCIÓN</t>
  </si>
  <si>
    <t>AQUAREA ALTA EFICIENCIA</t>
  </si>
  <si>
    <r>
      <t xml:space="preserve">SISTEMA AQUAREA ALL-IN-ONE </t>
    </r>
    <r>
      <rPr>
        <b/>
        <sz val="18"/>
        <rFont val="Trebuchet MS"/>
        <family val="2"/>
      </rPr>
      <t>COMPACT</t>
    </r>
    <r>
      <rPr>
        <b/>
        <sz val="14"/>
        <rFont val="Trebuchet MS"/>
        <family val="2"/>
      </rPr>
      <t xml:space="preserve"> FRíO Y CALOR </t>
    </r>
    <r>
      <rPr>
        <b/>
        <sz val="14"/>
        <color rgb="FFC00000"/>
        <rFont val="Trebuchet MS"/>
        <family val="2"/>
      </rPr>
      <t xml:space="preserve">GENERACIÓN H  </t>
    </r>
    <r>
      <rPr>
        <b/>
        <sz val="14"/>
        <rFont val="Trebuchet MS"/>
        <family val="2"/>
      </rPr>
      <t>(A++ a 55ºC / A+++ a 35ºC)</t>
    </r>
  </si>
  <si>
    <t>KIT-ADC12HE5C-CL</t>
  </si>
  <si>
    <t>12kW Monofásico</t>
  </si>
  <si>
    <t>WH-ADC1216H6E5C</t>
  </si>
  <si>
    <t>WH-UD12HE5</t>
  </si>
  <si>
    <t>Sólo pedidos de kit completo</t>
  </si>
  <si>
    <t>CZ-TAW1</t>
  </si>
  <si>
    <t>KIT-ADC16HE5C-CL</t>
  </si>
  <si>
    <t>16kW Monofásico</t>
  </si>
  <si>
    <t>WH-UD16HE5</t>
  </si>
  <si>
    <r>
      <t xml:space="preserve">SISTEMA AQUAREA ALL-IN-ONE FRíO Y CALOR </t>
    </r>
    <r>
      <rPr>
        <b/>
        <sz val="14"/>
        <color rgb="FFC00000"/>
        <rFont val="Trebuchet MS"/>
        <family val="2"/>
      </rPr>
      <t>GENERACIÓN H</t>
    </r>
    <r>
      <rPr>
        <b/>
        <sz val="14"/>
        <rFont val="Trebuchet MS"/>
        <family val="2"/>
      </rPr>
      <t xml:space="preserve"> (A++ a 55ºC / A+++ a 35ºC)</t>
    </r>
  </si>
  <si>
    <t>KIT-ADC12HE5-CL</t>
  </si>
  <si>
    <t>WH-ADC1216H6E5</t>
  </si>
  <si>
    <t>KIT-ADC16HE5-CL</t>
  </si>
  <si>
    <t>KIT-ADC9HE8-CL</t>
  </si>
  <si>
    <t>9kW Trifásico</t>
  </si>
  <si>
    <t>WH-ADC0916H9E8</t>
  </si>
  <si>
    <t>5025232847631</t>
  </si>
  <si>
    <t>WH-UD09HE8</t>
  </si>
  <si>
    <t>KIT-ADC12HE8-CL</t>
  </si>
  <si>
    <t>12kW Trifásico</t>
  </si>
  <si>
    <t>5025232847655</t>
  </si>
  <si>
    <t>WH-UD12HE8</t>
  </si>
  <si>
    <t>KIT-ADC16HE8-CL</t>
  </si>
  <si>
    <t>16kW Trifásico</t>
  </si>
  <si>
    <t>5025232847679</t>
  </si>
  <si>
    <t>WH-UD16HE8</t>
  </si>
  <si>
    <r>
      <t xml:space="preserve"> SISTEMA AQUAREA BIBLOC FRíO Y CALOR </t>
    </r>
    <r>
      <rPr>
        <b/>
        <sz val="14"/>
        <color rgb="FFC00000"/>
        <rFont val="Trebuchet MS"/>
        <family val="2"/>
      </rPr>
      <t>GENERACIÓN H</t>
    </r>
    <r>
      <rPr>
        <b/>
        <sz val="14"/>
        <rFont val="Trebuchet MS"/>
        <family val="2"/>
      </rPr>
      <t xml:space="preserve"> (A++ a 55ºC / A+++ a 35ºC)</t>
    </r>
  </si>
  <si>
    <t>KIT-WC12H6E5-CL</t>
  </si>
  <si>
    <t>WH-SDC12H6E5</t>
  </si>
  <si>
    <t>KIT-WC16H6E5-CL</t>
  </si>
  <si>
    <t>WH-SDC16H6E5</t>
  </si>
  <si>
    <t>4010869256438</t>
  </si>
  <si>
    <t>KIT-WC09H3E8-CL</t>
  </si>
  <si>
    <t>9Kw Trifásico</t>
  </si>
  <si>
    <t>5025232847563</t>
  </si>
  <si>
    <t>WH-SDC09H3E8</t>
  </si>
  <si>
    <t>4010869256452</t>
  </si>
  <si>
    <t>KIT-WC12H9E8-CL</t>
  </si>
  <si>
    <t>12Kw Trifásico</t>
  </si>
  <si>
    <t>5025232847587</t>
  </si>
  <si>
    <t>WH-SDC12H9E8</t>
  </si>
  <si>
    <t>4010869256469</t>
  </si>
  <si>
    <t>KIT-WC16H9E8-CL</t>
  </si>
  <si>
    <t>16Kw Trifásico</t>
  </si>
  <si>
    <t>5025232847600</t>
  </si>
  <si>
    <t>WH-SDC16H9E8</t>
  </si>
  <si>
    <r>
      <t xml:space="preserve">SISTEMA AQUAREA MONOBLOC FRíO Y CALOR </t>
    </r>
    <r>
      <rPr>
        <b/>
        <sz val="14"/>
        <color rgb="FFC00000"/>
        <rFont val="Trebuchet MS"/>
        <family val="2"/>
      </rPr>
      <t xml:space="preserve">GENERACIÓN H </t>
    </r>
    <r>
      <rPr>
        <b/>
        <sz val="14"/>
        <rFont val="Trebuchet MS"/>
        <family val="2"/>
      </rPr>
      <t>(A++ a 55ºC / A+++ a 35ºC)</t>
    </r>
  </si>
  <si>
    <t>KIT-MDC12H6E5-CL</t>
  </si>
  <si>
    <t>WH-MDC12H6E5</t>
  </si>
  <si>
    <t>KIT-MDC16H6E5-CL</t>
  </si>
  <si>
    <t>WH-MDC16H6E5</t>
  </si>
  <si>
    <t>AQUAREA T-CAP</t>
  </si>
  <si>
    <r>
      <t xml:space="preserve">SISTEMA AQUAREA T-CAP ALL-IN-ONE COMPACT FRíO Y CALOR </t>
    </r>
    <r>
      <rPr>
        <b/>
        <sz val="14"/>
        <color rgb="FFC00000"/>
        <rFont val="Trebuchet MS"/>
        <family val="2"/>
      </rPr>
      <t>GENERACIÓN H</t>
    </r>
    <r>
      <rPr>
        <b/>
        <sz val="14"/>
        <rFont val="Trebuchet MS"/>
        <family val="2"/>
      </rPr>
      <t xml:space="preserve"> (A++ a 55ºC / A+++ a 35ºC)</t>
    </r>
  </si>
  <si>
    <t>KIT-AXC09HE5C-CL</t>
  </si>
  <si>
    <t>9kW Monofásico</t>
  </si>
  <si>
    <t>WH-UX09HE5</t>
  </si>
  <si>
    <t>KIT-AXC12HE5C-CL</t>
  </si>
  <si>
    <t>WH-UX12HE5</t>
  </si>
  <si>
    <r>
      <t xml:space="preserve">SISTEMA AQUAREA T-CAP ALL-IN-ONE FRíO Y CALOR </t>
    </r>
    <r>
      <rPr>
        <b/>
        <sz val="14"/>
        <color rgb="FFC00000"/>
        <rFont val="Trebuchet MS"/>
        <family val="2"/>
      </rPr>
      <t>GENERACIÓN H</t>
    </r>
    <r>
      <rPr>
        <b/>
        <sz val="14"/>
        <rFont val="Trebuchet MS"/>
        <family val="2"/>
      </rPr>
      <t xml:space="preserve"> (A++ a 55ºC / A+++ a 35ºC)</t>
    </r>
  </si>
  <si>
    <t>KIT-AXC9HE8-CL</t>
  </si>
  <si>
    <t>WH-UX09HE8</t>
  </si>
  <si>
    <t>KIT-AXC12HE8-CL</t>
  </si>
  <si>
    <t>WH-UX12HE8</t>
  </si>
  <si>
    <t>KIT-AXC16HE8-CL</t>
  </si>
  <si>
    <t>WH-UX16HE8</t>
  </si>
  <si>
    <r>
      <t xml:space="preserve">SISTEMA AQUAREA T-CAP BIBLOC FRíO Y CALOR </t>
    </r>
    <r>
      <rPr>
        <b/>
        <sz val="14"/>
        <color rgb="FFC00000"/>
        <rFont val="Trebuchet MS"/>
        <family val="2"/>
      </rPr>
      <t>GENERACIÓN H</t>
    </r>
    <r>
      <rPr>
        <b/>
        <sz val="14"/>
        <rFont val="Trebuchet MS"/>
        <family val="2"/>
      </rPr>
      <t xml:space="preserve"> (A++ a 55ºC / A+++ a 35ºC)</t>
    </r>
  </si>
  <si>
    <t>KIT-WXC09H3E5-CL</t>
  </si>
  <si>
    <t>WH-SXC09H3E5</t>
  </si>
  <si>
    <t>KIT-WXC12H6E5-CL</t>
  </si>
  <si>
    <t>WH-SXC12H6E5</t>
  </si>
  <si>
    <t>4010869256490</t>
  </si>
  <si>
    <t>KIT-WXC09H3E8-CL</t>
  </si>
  <si>
    <t>5025232855100</t>
  </si>
  <si>
    <t>WH-SXC09H3E8</t>
  </si>
  <si>
    <t>5025232855155</t>
  </si>
  <si>
    <t>4010869256506</t>
  </si>
  <si>
    <t>KIT-WXC12H9E8-CL</t>
  </si>
  <si>
    <t>5025232855124</t>
  </si>
  <si>
    <t>WH-SXC12H9E8</t>
  </si>
  <si>
    <t>5025232855179</t>
  </si>
  <si>
    <t>4010869256513</t>
  </si>
  <si>
    <t>KIT-WXC16H9E8-CL</t>
  </si>
  <si>
    <t>5025232855131</t>
  </si>
  <si>
    <t>WH-SXC16H9E8</t>
  </si>
  <si>
    <t>5025232855186</t>
  </si>
  <si>
    <t>9 kW Trifásico</t>
  </si>
  <si>
    <t>12 kW Trifásico</t>
  </si>
  <si>
    <t>16 kW Trifásico</t>
  </si>
  <si>
    <t>AQUAREA HT</t>
  </si>
  <si>
    <t>SISTEMA AQUAREA HT BIBLOC SÓLO CALOR (A++ a 55ºC / A+++ a 35ºC)</t>
  </si>
  <si>
    <t>KIT-WHF09F3E5</t>
  </si>
  <si>
    <t>9Kw Monofásico</t>
  </si>
  <si>
    <t>WH-SHF09F3E5</t>
  </si>
  <si>
    <t>WH-UH09FE5</t>
  </si>
  <si>
    <t>KIT-WHF12F6E5</t>
  </si>
  <si>
    <t>12Kw Monofásico</t>
  </si>
  <si>
    <t>WH-SHF12F6E5</t>
  </si>
  <si>
    <t>WH-UH12FE5</t>
  </si>
  <si>
    <t>KIT-WHF09F3E8</t>
  </si>
  <si>
    <t>WH-SHF09F3E8</t>
  </si>
  <si>
    <t>WH-UH09FE8</t>
  </si>
  <si>
    <t>KIT-WHF12F9E8</t>
  </si>
  <si>
    <t>WH-SHF12F9E8</t>
  </si>
  <si>
    <t>WH-UH12FE8</t>
  </si>
  <si>
    <t>SISTEMA AQUAREA HT MONOBLOC SÓLO CALOR (A++ a 55ºC / A+++ a 35ºC)</t>
  </si>
  <si>
    <t>WH-MHF09G3E5</t>
  </si>
  <si>
    <t>9Kw  Monofásico</t>
  </si>
  <si>
    <t>WH-MHF12G6E5</t>
  </si>
  <si>
    <t>12Kw  Monofásico</t>
  </si>
  <si>
    <t>GAMA AQUAREA</t>
  </si>
  <si>
    <t>8 kW monofásico</t>
  </si>
  <si>
    <t>WH-ADF0309J3E5CM</t>
  </si>
  <si>
    <t>S-71WF3E</t>
  </si>
  <si>
    <t xml:space="preserve">Con tecnología nanoeX </t>
  </si>
  <si>
    <t>CU-2WZ71YBE5</t>
  </si>
  <si>
    <t>Disponible en Mayo 2022</t>
  </si>
  <si>
    <r>
      <t xml:space="preserve">SISTEMA AQUAREA ALL-IN-ONE </t>
    </r>
    <r>
      <rPr>
        <b/>
        <sz val="18"/>
        <rFont val="Trebuchet MS"/>
        <family val="2"/>
      </rPr>
      <t>COMPACT</t>
    </r>
    <r>
      <rPr>
        <b/>
        <sz val="14"/>
        <rFont val="Trebuchet MS"/>
        <family val="2"/>
      </rPr>
      <t xml:space="preserve"> FRíO Y CALOR </t>
    </r>
    <r>
      <rPr>
        <b/>
        <sz val="14"/>
        <color rgb="FFC00000"/>
        <rFont val="Trebuchet MS"/>
        <family val="2"/>
      </rPr>
      <t xml:space="preserve">GENERACIÓN J (R32) </t>
    </r>
    <r>
      <rPr>
        <b/>
        <sz val="14"/>
        <rFont val="Trebuchet MS"/>
        <family val="2"/>
      </rPr>
      <t>(A++ a 55ºC / A+++ a 35ºC)</t>
    </r>
  </si>
  <si>
    <t>KIT-ADC03JE5C</t>
  </si>
  <si>
    <t>3 kW monofásico</t>
  </si>
  <si>
    <t>WH-ADC0309J3E5C</t>
  </si>
  <si>
    <t>WH-UD03JE5</t>
  </si>
  <si>
    <t>KIT-ADC05JE5C</t>
  </si>
  <si>
    <t>5kW Monofásico</t>
  </si>
  <si>
    <t>WH-UD05JE5</t>
  </si>
  <si>
    <t>KIT-ADC07JE5C</t>
  </si>
  <si>
    <t>7kW Monofásico</t>
  </si>
  <si>
    <t>WH-UD07JE5</t>
  </si>
  <si>
    <t>KIT-ADC09JE5C-1</t>
  </si>
  <si>
    <t>WH-UD09JE5-1</t>
  </si>
  <si>
    <r>
      <t xml:space="preserve">SISTEMA AQUAREA ALL-IN-ONE FRíO Y CALOR </t>
    </r>
    <r>
      <rPr>
        <b/>
        <sz val="14"/>
        <color rgb="FFC00000"/>
        <rFont val="Trebuchet MS"/>
        <family val="2"/>
      </rPr>
      <t xml:space="preserve">GENERACIÓN J (R32) </t>
    </r>
    <r>
      <rPr>
        <b/>
        <sz val="14"/>
        <rFont val="Trebuchet MS"/>
        <family val="2"/>
      </rPr>
      <t>(A++ a 55ºC / A+++ a 35ºC)</t>
    </r>
  </si>
  <si>
    <t>KIT-ADC03JE5</t>
  </si>
  <si>
    <t>WH-ADC0309J3E5</t>
  </si>
  <si>
    <t>KIT-ADC05JE5</t>
  </si>
  <si>
    <t>KIT-ADC07JE5</t>
  </si>
  <si>
    <r>
      <t xml:space="preserve">SISTEMA AQUAREA ALL-IN-ONE 2 ZONAS FRíO Y CALOR </t>
    </r>
    <r>
      <rPr>
        <b/>
        <sz val="14"/>
        <color rgb="FFC00000"/>
        <rFont val="Trebuchet MS"/>
        <family val="2"/>
      </rPr>
      <t xml:space="preserve">GENERACIÓN J (R32) </t>
    </r>
    <r>
      <rPr>
        <b/>
        <sz val="14"/>
        <rFont val="Trebuchet MS"/>
        <family val="2"/>
      </rPr>
      <t>(A++ a 55ºC / A+++ a 35ºC)</t>
    </r>
  </si>
  <si>
    <t>KIT-ADC03JE5B</t>
  </si>
  <si>
    <t>WH-ADC0309J3E5B</t>
  </si>
  <si>
    <t>KIT-ADC05JE5B</t>
  </si>
  <si>
    <t>5 kW monofásico</t>
  </si>
  <si>
    <t>KIT-ADC07JE5B</t>
  </si>
  <si>
    <t>7 kW monofásico</t>
  </si>
  <si>
    <t>KIT-ADC09JE5B-1</t>
  </si>
  <si>
    <t>9 kW monofásico</t>
  </si>
  <si>
    <r>
      <t xml:space="preserve">SISTEMA AQUAREA BIBLOC FRíO Y CALOR </t>
    </r>
    <r>
      <rPr>
        <b/>
        <sz val="14"/>
        <color rgb="FFC00000"/>
        <rFont val="Trebuchet MS"/>
        <family val="2"/>
      </rPr>
      <t>GENERACIÓN J (R32)</t>
    </r>
    <r>
      <rPr>
        <b/>
        <sz val="14"/>
        <rFont val="Trebuchet MS"/>
        <family val="2"/>
      </rPr>
      <t xml:space="preserve"> (A++ a 55ºC / A+++ a 35ºC)</t>
    </r>
  </si>
  <si>
    <t>KIT-WC03JE5</t>
  </si>
  <si>
    <t>WH-SDC0305J3E5</t>
  </si>
  <si>
    <t>KIT-WC05JE5</t>
  </si>
  <si>
    <t>KIT-WC07JE5</t>
  </si>
  <si>
    <t>7Kw Monofásico</t>
  </si>
  <si>
    <t>WH-SDC0709J3E5</t>
  </si>
  <si>
    <t>KIT-WC09JE5-1</t>
  </si>
  <si>
    <r>
      <t xml:space="preserve">SISTEMA AQUAREA MONOBLOC FRíO Y CALOR </t>
    </r>
    <r>
      <rPr>
        <b/>
        <sz val="14"/>
        <color rgb="FFC00000"/>
        <rFont val="Trebuchet MS"/>
        <family val="2"/>
      </rPr>
      <t xml:space="preserve">GENERACIÓN J (R32) </t>
    </r>
    <r>
      <rPr>
        <b/>
        <sz val="14"/>
        <color theme="1"/>
        <rFont val="Trebuchet MS"/>
        <family val="2"/>
      </rPr>
      <t>(A++ a 55ºC / A+++ a 35ºC)</t>
    </r>
  </si>
  <si>
    <t>WH-MDC05J3E5-CL</t>
  </si>
  <si>
    <t>WH-MDC05J3E5</t>
  </si>
  <si>
    <t>WH-MDC07J3E5-CL</t>
  </si>
  <si>
    <t>WH-MDC07J3E5</t>
  </si>
  <si>
    <t>WH-MDC09J3E5-CL</t>
  </si>
  <si>
    <t>9 kW Monofásico</t>
  </si>
  <si>
    <t>WH-MDC09J3E5</t>
  </si>
  <si>
    <r>
      <t xml:space="preserve">SISTEMA AQUAREA T-CAP MONOBLOC </t>
    </r>
    <r>
      <rPr>
        <b/>
        <i/>
        <sz val="14"/>
        <color rgb="FFC00000"/>
        <rFont val="Trebuchet MS"/>
        <family val="2"/>
      </rPr>
      <t>¡NUEVO!</t>
    </r>
    <r>
      <rPr>
        <b/>
        <sz val="14"/>
        <rFont val="Trebuchet MS"/>
        <family val="2"/>
      </rPr>
      <t xml:space="preserve"> FRíO Y CALOR </t>
    </r>
    <r>
      <rPr>
        <b/>
        <sz val="14"/>
        <color rgb="FFC00000"/>
        <rFont val="Trebuchet MS"/>
        <family val="2"/>
      </rPr>
      <t>GENERACIÓN J (R-32)</t>
    </r>
    <r>
      <rPr>
        <b/>
        <sz val="14"/>
        <rFont val="Trebuchet MS"/>
        <family val="2"/>
      </rPr>
      <t xml:space="preserve"> (A++ a 55ºC / A+++ a 35ºC)</t>
    </r>
  </si>
  <si>
    <t>KIT-MXC09J3E5-CL</t>
  </si>
  <si>
    <t>WH-MXC09J3E5</t>
  </si>
  <si>
    <t>KIT-MXC12J6E5-CL</t>
  </si>
  <si>
    <t>12 kW Monofásico</t>
  </si>
  <si>
    <t>WH-MXC12J6E5</t>
  </si>
  <si>
    <t>KIT-MXC09J3E8-CL</t>
  </si>
  <si>
    <t>WH-MXC09J3E8</t>
  </si>
  <si>
    <t>KIT-MXC12J9E8-CL</t>
  </si>
  <si>
    <t>WH-MXC12J9E8</t>
  </si>
  <si>
    <t>KIT-MXC16J9E8-CL</t>
  </si>
  <si>
    <t>WH-MXC16J9E8</t>
  </si>
  <si>
    <t>DHW Stand Alone</t>
  </si>
  <si>
    <t xml:space="preserve"> </t>
  </si>
  <si>
    <t>PAW-DHW100W-1</t>
  </si>
  <si>
    <t>Bomba de calor de pared para producción de ACS (100L)</t>
  </si>
  <si>
    <t>PAW-DHW150W-1</t>
  </si>
  <si>
    <t>Bomba de calor de pared para producción de ACS (150L)</t>
  </si>
  <si>
    <t>PAW-DHW200F</t>
  </si>
  <si>
    <t>Bomba de calor sobresuelo para producción de ACS (200L)</t>
  </si>
  <si>
    <t>PAW-DHW250C1F</t>
  </si>
  <si>
    <t>SOLO PROYECTO - Bomba de calor sobresuelo para producción de ACS (250L) + Apoyo Solar / Caldera</t>
  </si>
  <si>
    <t>PAW-DHW250F</t>
  </si>
  <si>
    <t>SOLO PROYECTO - Bomba de calor sobresuelo para producción de ACS (250L)</t>
  </si>
  <si>
    <t>PAW-DHW270C1F</t>
  </si>
  <si>
    <t>Bomba de calor sobresuelo para producción de ACS (270L) + Apoyo Solar / Caldera</t>
  </si>
  <si>
    <t>PAW-DHW270F</t>
  </si>
  <si>
    <t>Bomba de calor sobresuelo para producción de ACS (270L)</t>
  </si>
  <si>
    <t>PAW-DHW-STAND</t>
  </si>
  <si>
    <t>Cuadrípode de apoyo sobre suelo para los modelos DHW
100 y 150 litros</t>
  </si>
  <si>
    <t>ACUMULADORES ACS</t>
  </si>
  <si>
    <t>PAW-TD20C1E5</t>
  </si>
  <si>
    <t>Acum.200L Acero Inox. Eficiencia clase A</t>
  </si>
  <si>
    <t>PAW-TD30C1E5</t>
  </si>
  <si>
    <t>Acum.300L Acero Inox. Eficiencia clase A</t>
  </si>
  <si>
    <t>PAW-TD30C1E5-HI</t>
  </si>
  <si>
    <t>Acum.300L Acero Inox. De alta eficiencia clase A serpentín 2,35 m2</t>
  </si>
  <si>
    <t>PAW-TA20C1E5STD</t>
  </si>
  <si>
    <t>Acum.200L Alta Eficiencia</t>
  </si>
  <si>
    <t>PAW-TA30C1E5STD</t>
  </si>
  <si>
    <t>Acum.290L Alta Eficiencia</t>
  </si>
  <si>
    <t>PAW-TA40C1E5STD</t>
  </si>
  <si>
    <t>Acum.380L Alta Eficiencia</t>
  </si>
  <si>
    <t>PAW-TA20C1E5C</t>
  </si>
  <si>
    <t>PAW-TA30C2E5STD</t>
  </si>
  <si>
    <t>Acum. 350L para Bomba de Calor y Solar (2 circuitos)</t>
  </si>
  <si>
    <t>PAW-TD20B8E3-2</t>
  </si>
  <si>
    <t xml:space="preserve">Acumulador esmaltado ACS (185L) y depósito de inercia (80L) todo en 1 </t>
  </si>
  <si>
    <t>PAW-TD23B6E5</t>
  </si>
  <si>
    <t>Acumulador Inox combinando ACS (230L) e inercia (60L) todo en 1</t>
  </si>
  <si>
    <t>KIT-WC03J-DHW100</t>
  </si>
  <si>
    <t>KIT-WC05J-DHW100</t>
  </si>
  <si>
    <t>KIT-WC07J-DHW150</t>
  </si>
  <si>
    <t>KIT-WC09J-DHW150</t>
  </si>
  <si>
    <t>KIT-WC12H-DHW200</t>
  </si>
  <si>
    <t>KIT-WC16H-DHW270</t>
  </si>
  <si>
    <t>KIT-MDC05J-DHW100</t>
  </si>
  <si>
    <t>KIT-MDC07J-DHW150</t>
  </si>
  <si>
    <t>KIT-MDC09J-DHW150</t>
  </si>
  <si>
    <t>KIT-MDC12J-DHW200</t>
  </si>
  <si>
    <t>KIT-MDC16J-DHW270</t>
  </si>
  <si>
    <t>UNIDAD DE VENTILACIÓN CON RECUPERADOR DE CALOR</t>
  </si>
  <si>
    <t>PAW-A2W-VENTA-L</t>
  </si>
  <si>
    <t xml:space="preserve">Recuperador de calor (lado entrada aire izquierdo) integrado en All in One </t>
  </si>
  <si>
    <t>PAW-A2W-VENTA-R</t>
  </si>
  <si>
    <t xml:space="preserve">Recuperador de calor (lado entrada aire derecho) integrado en All in One </t>
  </si>
  <si>
    <t>ACCESORIOS PAW-A2W-VENTA</t>
  </si>
  <si>
    <t>PAW-VEN-CBLEXT12</t>
  </si>
  <si>
    <t xml:space="preserve">Cable para conexión eléctrica entre la unidad y el panel de control para PAW-A2W-VENTA </t>
  </si>
  <si>
    <t>PAW-VEN-DIVPLG</t>
  </si>
  <si>
    <t>Conectores dobles para la instalación de varios paneles de control para PAW-A2W-VENTA</t>
  </si>
  <si>
    <t>PAW-VEN-DPL</t>
  </si>
  <si>
    <t>Panel de control táctil adicional para el PAW-A2W-VENTA</t>
  </si>
  <si>
    <t>PAW-VEN-S-CO2-D</t>
  </si>
  <si>
    <t xml:space="preserve">Sensor de CO2 para conducto para PAW-A2W-VENTA </t>
  </si>
  <si>
    <t>PAW-VEN-S-CO2RH-W</t>
  </si>
  <si>
    <t>Sensor de humedad relativa y CO2, montado en pared, para PAW-A2W-VENTA</t>
  </si>
  <si>
    <t>PAW-VEN-S-CO2-W</t>
  </si>
  <si>
    <t>Sensor de CO2 montado en pared para PAW-A2W-VENTA</t>
  </si>
  <si>
    <t>PAW-VEN-DPLBOX</t>
  </si>
  <si>
    <t>Kit de montaje en pared para panel táctil del PAW-A2W-VENTA</t>
  </si>
  <si>
    <t>PAW-VEN-WBRK</t>
  </si>
  <si>
    <t>Kit de soporte mural para instalación independiente en la pared de PAW-A2W-VENTA</t>
  </si>
  <si>
    <t>PAW-VEN-ACCPCB</t>
  </si>
  <si>
    <t>PCB opcional para funciones adicionales para el PAW-A2W-VENTA</t>
  </si>
  <si>
    <t>PAW-VEN-FLTKIT</t>
  </si>
  <si>
    <t xml:space="preserve">Kit de filtros de entrada y evacuación para PAW-A2W-VENTA </t>
  </si>
  <si>
    <t>CONECTIVIDAD</t>
  </si>
  <si>
    <t>Aquarea Smart Cloud, Control vía WIFI o LAN. Compatible con Aquarea generación H o posterior</t>
  </si>
  <si>
    <t>CZ-TAW1-CBL</t>
  </si>
  <si>
    <t>Cable alargador de 10 metros para el CZ-TAW1</t>
  </si>
  <si>
    <t>PAW-AW-KNX-H</t>
  </si>
  <si>
    <t>PAW-AW-MBS-H</t>
  </si>
  <si>
    <t>AQUAREA MANAGER (HPM)</t>
  </si>
  <si>
    <t>ELEMENTOS AQUAREA HPM</t>
  </si>
  <si>
    <t>PAW-LANCABLE</t>
  </si>
  <si>
    <t>Cable de red para conectar 2 Aquarea HPM</t>
  </si>
  <si>
    <t>PAW-A2W-SWITCH-1</t>
  </si>
  <si>
    <t>Router para conectar 2 o más Aquarea HPM</t>
  </si>
  <si>
    <t>NUEVO Modbus IP para comunicación BMS.</t>
  </si>
  <si>
    <t>ACCESORIOS AQUAREA</t>
  </si>
  <si>
    <t>PCBs OPCIONALES PARA FUNCIONES ADICIONALES</t>
  </si>
  <si>
    <t>CZ-NS1P</t>
  </si>
  <si>
    <t>PCB para conexión a KIT solar Bibloc (sólo generaciones F y G)</t>
  </si>
  <si>
    <t>CZ-NS2P</t>
  </si>
  <si>
    <t>PCB para conexión a KIT solar Monobloc</t>
  </si>
  <si>
    <t>CZ-NS3P</t>
  </si>
  <si>
    <t>PCB para conexión a KIT solar Monobloc 6 y 9kw de 1 Ventilador</t>
  </si>
  <si>
    <t>5025232837328</t>
  </si>
  <si>
    <t>CZ-NS4P</t>
  </si>
  <si>
    <t>PCB para funciones avanzadas para la Generación H</t>
  </si>
  <si>
    <t>ACCESORIOS OPCIONALES PARA AQUAREA ALL IN ONE</t>
  </si>
  <si>
    <t>PAW-ADC-PREKIT-1</t>
  </si>
  <si>
    <t>Kit de preinstalación de tuberías traseras para All in One serie J</t>
  </si>
  <si>
    <t>PAW-ADC-PREKIT-H</t>
  </si>
  <si>
    <t>Kit preinstalación All in One generación H</t>
  </si>
  <si>
    <t>PAW-ADC-CV150</t>
  </si>
  <si>
    <t>Cubierta lateral magnética decorativa All in One</t>
  </si>
  <si>
    <t>ACCESORIOS PARA UNIDAD EXTERIOR</t>
  </si>
  <si>
    <t>PAW-GRDBSE20</t>
  </si>
  <si>
    <t xml:space="preserve">Soporte para amortiguación de ruido y vibraciones 95 x 600 x 130 (H x A x P) </t>
  </si>
  <si>
    <t>PAW-GRDSTD40</t>
  </si>
  <si>
    <t xml:space="preserve">Plataforma de Elevación 400 x 900 x 400 (H x A x P) </t>
  </si>
  <si>
    <t>PAW-WTRAY</t>
  </si>
  <si>
    <t>Bandeja para condensado de agua compatible la base de soporte</t>
  </si>
  <si>
    <t>ACCESORIOS PARA ACUMULADORES ACS</t>
  </si>
  <si>
    <t>CZ-TK1</t>
  </si>
  <si>
    <t>Sonda Temperatura para tanque ACS (de terceros, no Panasonic)</t>
  </si>
  <si>
    <t>PAW-TS1</t>
  </si>
  <si>
    <t>Sensor con cable 6m de longitud</t>
  </si>
  <si>
    <t>PAW-TS2</t>
  </si>
  <si>
    <t>Sensor con cable 20m de longitud</t>
  </si>
  <si>
    <t>PAW-TS4</t>
  </si>
  <si>
    <t>Sensor con cable 6m de longitud y 6mm diámetro</t>
  </si>
  <si>
    <t>ACCESORIOS HIDRÁULICOS</t>
  </si>
  <si>
    <t>PAW-A2W-MGTFILTER</t>
  </si>
  <si>
    <t>Filtro magnético para Aquarea Generación H</t>
  </si>
  <si>
    <t>PAW-FILTER</t>
  </si>
  <si>
    <t>2 válvulas de cierre + filtro  1" (no necesario para generación H)</t>
  </si>
  <si>
    <t>PAW-FILTER-ONLY</t>
  </si>
  <si>
    <t>Filtro 1" (no necesario para generación H)</t>
  </si>
  <si>
    <t>PAW-BTANK50L-2</t>
  </si>
  <si>
    <t>Depósito de inercia 50 L Acero inox.</t>
  </si>
  <si>
    <t>PAW-BTANK100L</t>
  </si>
  <si>
    <t>Depósito de inercia 100L frío/calor</t>
  </si>
  <si>
    <t>PAW-BTANK200L</t>
  </si>
  <si>
    <t>Depósito de inercia 200L frío/calor</t>
  </si>
  <si>
    <t>PAW-BTANK300L</t>
  </si>
  <si>
    <t>Depósito de inercia 300L frío/calor</t>
  </si>
  <si>
    <t>CZ-NV1</t>
  </si>
  <si>
    <t>Kit de válvula de 3 vías para Aquarea bibloc generación H</t>
  </si>
  <si>
    <t>PAW-A2W-AFVLV</t>
  </si>
  <si>
    <t>Válvula para prevenir congelaciones de tubería en exterior</t>
  </si>
  <si>
    <t>PAW-3WYVLV-HW</t>
  </si>
  <si>
    <t>Válvula de 3 vías</t>
  </si>
  <si>
    <t>TERMOSTATO DE SALA</t>
  </si>
  <si>
    <t>4010869202398</t>
  </si>
  <si>
    <t>PAW-A2W-RTWIRED</t>
  </si>
  <si>
    <t>Termostato de sala LCD, cableado, con temporizador semanal</t>
  </si>
  <si>
    <t>4010869202404</t>
  </si>
  <si>
    <t>PAW-A2W-RTWIRELESS</t>
  </si>
  <si>
    <t>Termostato de sala LCD, sin cable, con temporizador semanal</t>
  </si>
  <si>
    <t>SENSORES PARA GENERACIÓN H</t>
  </si>
  <si>
    <t>PAW-A2W-TSOD</t>
  </si>
  <si>
    <t>Sensor temperatura exterior</t>
  </si>
  <si>
    <t>PAW-A2W-TSRT</t>
  </si>
  <si>
    <t>Sensor temperatura zona ambiente</t>
  </si>
  <si>
    <t>PAW-A2W-TSBU</t>
  </si>
  <si>
    <t>Sensor temperatura tanque acumulación (sonda de inmersión)</t>
  </si>
  <si>
    <t>PAW-A2W-TSHC</t>
  </si>
  <si>
    <t>Sensor temperatura circuito de calefacción (sonda de contacto)</t>
  </si>
  <si>
    <t>PAW-A2W-TSSO</t>
  </si>
  <si>
    <t>OTROS ACCESORIOS</t>
  </si>
  <si>
    <t>CZ-NE1P</t>
  </si>
  <si>
    <t>Bandeja de condensados (Bibloc y Monobloc, series C, D)</t>
  </si>
  <si>
    <t>CZ-NE2P</t>
  </si>
  <si>
    <t>Bandeja de condensados (para 3 kW y 5 kW)</t>
  </si>
  <si>
    <t>CZ-NE3P</t>
  </si>
  <si>
    <t>Bandeja de condensados (para serie F)</t>
  </si>
  <si>
    <t>SMART FAN COILS</t>
  </si>
  <si>
    <t>PAW-AAIR-200-2</t>
  </si>
  <si>
    <t>Bajo consumo 35ºC  (válvula 3v y control incorporado) con capacidad máxima en frío 555 W</t>
  </si>
  <si>
    <t>PAW-AAIR-700-2</t>
  </si>
  <si>
    <t>Bajo consumo 35ºC (válvula 3v y control incorporado) con capacidad máxima en frío 1204 W</t>
  </si>
  <si>
    <t>PAW-AAIR-900-2</t>
  </si>
  <si>
    <t>Bajo consumo 35ºC (válvula 3v y control incorporado) con capacidad máxima en frío 1746 W</t>
  </si>
  <si>
    <t>4010869241168</t>
  </si>
  <si>
    <t>PAW-AAIR-LEGS-1</t>
  </si>
  <si>
    <t>Kits de 2 patas para soporte de Aquarea Air sobre el suelo y protección de las tuberías de agua</t>
  </si>
  <si>
    <t>PAW-AAIR-RHCABLE</t>
  </si>
  <si>
    <t>Cable eléctrico motor válvula cambio lado hidráulico de izq a dercha Aquarea Air</t>
  </si>
  <si>
    <t>4010869360647</t>
  </si>
  <si>
    <t>PAW-FC2A-D010L</t>
  </si>
  <si>
    <t>Fan coil Ventilador AC Conducto media presión 2 tubos conexión hidráulica izquierda con capacidad máxima de 1,5 kW en frío</t>
  </si>
  <si>
    <t>4010869360654</t>
  </si>
  <si>
    <t>PAW-FC2A-D020L</t>
  </si>
  <si>
    <t>Fan coil Ventilador AC Conducto media presión 2 tubos conexión hidráulica izquierda con capacidad máxima de 1,7 kW en frío</t>
  </si>
  <si>
    <t>4010869360661</t>
  </si>
  <si>
    <t>PAW-FC2A-D030L</t>
  </si>
  <si>
    <t>Fan coil Ventilador AC Conducto media presión 2 tubos conexión hidráulica izquierda con capacidad máxima de 2,5 kW en frío</t>
  </si>
  <si>
    <t>4010869360678</t>
  </si>
  <si>
    <t>PAW-FC2A-D040L</t>
  </si>
  <si>
    <t>Fan coil Ventilador AC Conducto media presión 2 tubos conexión hidráulica izquierda con capacidad máxima de 3,2 kW en frío</t>
  </si>
  <si>
    <t>4010869360685</t>
  </si>
  <si>
    <t>PAW-FC2A-D050L</t>
  </si>
  <si>
    <t>Fan coil Ventilador AC Conducto media presión 2 tubos conexión hidráulica izquierda con capacidad máxima de 4,6 kW en frío</t>
  </si>
  <si>
    <t>4010869360692</t>
  </si>
  <si>
    <t>PAW-FC2A-D060L</t>
  </si>
  <si>
    <t>Fan coil Ventilador AC Conducto media presión 2 tubos conexión hidráulica izquierda con capacidad máxima de 5,8 kW en frío</t>
  </si>
  <si>
    <t>4010869360708</t>
  </si>
  <si>
    <t>PAW-FC2A-D070L</t>
  </si>
  <si>
    <t>Fan coil Ventilador AC Conducto media presión 2 tubos conexión hidráulica izquierda con capacidad máxima de 7,3 kW en frío</t>
  </si>
  <si>
    <t>4010869360715</t>
  </si>
  <si>
    <t>PAW-FC2A-D080L</t>
  </si>
  <si>
    <t>Fan coil Ventilador AC Conducto media presión 2 tubos conexión hidráulica izquierda con capacidad máxima de 8,1 kW en frío</t>
  </si>
  <si>
    <t>4010869360722</t>
  </si>
  <si>
    <t>PAW-FC2A-D010R</t>
  </si>
  <si>
    <t>Fan coil Ventilador AC Conducto media presión 2 tubos conexión hidráulica derecha con capacidad máxima de 1,5 kW en frío</t>
  </si>
  <si>
    <t>4010869360739</t>
  </si>
  <si>
    <t>PAW-FC2A-D020R</t>
  </si>
  <si>
    <t>Fan coil Ventilador AC Conducto media presión 2 tubos conexión hidráulica derecha con capacidad máxima de 1,7 kW en frío</t>
  </si>
  <si>
    <t>4010869360746</t>
  </si>
  <si>
    <t>PAW-FC2A-D030R</t>
  </si>
  <si>
    <t>Fan coil Ventilador AC Conducto media presión 2 tubos conexión hidráulica derecha con capacidad máxima de 2,5 kW en frío</t>
  </si>
  <si>
    <t>4010869360753</t>
  </si>
  <si>
    <t>PAW-FC2A-D040R</t>
  </si>
  <si>
    <t>Fan coil Ventilador AC Conducto media presión 2 tubos conexión hidráulica derecha con capacidad máxima de 3,2 kW en frío</t>
  </si>
  <si>
    <t>4010869360760</t>
  </si>
  <si>
    <t>PAW-FC2A-D050R</t>
  </si>
  <si>
    <t>Fan coil Ventilador AC Conducto media presión 2 tubos conexión hidráulica derecha con capacidad máxima de 4,6 kW en frío</t>
  </si>
  <si>
    <t>4010869360777</t>
  </si>
  <si>
    <t>PAW-FC2A-D060R</t>
  </si>
  <si>
    <t>Fan coil Ventilador AC Conducto media presión 2 tubos conexión hidráulica derecha con capacidad máxima de 5,8 kW en frío</t>
  </si>
  <si>
    <t>4010869360784</t>
  </si>
  <si>
    <t>PAW-FC2A-D070R</t>
  </si>
  <si>
    <t>Fan coil Ventilador AC Conducto media presión 2 tubos conexión hidráulica derecha con capacidad máxima de 7,3 kW en frío</t>
  </si>
  <si>
    <t>4010869360791</t>
  </si>
  <si>
    <t>PAW-FC2A-D080R</t>
  </si>
  <si>
    <t>Fan coil Ventilador AC Conducto media presión 2 tubos conexión hidráulica derecha con capacidad máxima de 8,1 kW en frío</t>
  </si>
  <si>
    <t>4010869364010</t>
  </si>
  <si>
    <t>PAW-FC4A-D010L</t>
  </si>
  <si>
    <t>Fan coil Ventilador AC Conducto media presión 4 tubos conexión hidráulica izquierda con capacidad máxima de 1,3 kW en frío</t>
  </si>
  <si>
    <t>4010869363662</t>
  </si>
  <si>
    <t>PAW-FC4A-D020L</t>
  </si>
  <si>
    <t>Fan coil Ventilador AC Conducto media presión 4 tubos conexión hidráulica izquierda con capacidad máxima de 1,6 kW en frío.</t>
  </si>
  <si>
    <t>4010869364973</t>
  </si>
  <si>
    <t>PAW-FC4A-D030L</t>
  </si>
  <si>
    <t>Fan coil Ventilador AC Conducto media presión 4 tubos conexión hidráulica izquierda con capacidad máxima de 2,4 kW en frío.</t>
  </si>
  <si>
    <t>4010869364669</t>
  </si>
  <si>
    <t>PAW-FC4A-D040L</t>
  </si>
  <si>
    <t>Fan coil Ventilador AC Conducto media presión 4 tubos conexión hidráulica izquierda con capacidad máxima de 3,0 kW en frío</t>
  </si>
  <si>
    <t>4010869365611</t>
  </si>
  <si>
    <t>PAW-FC4A-D050L</t>
  </si>
  <si>
    <t>Fan coil Ventilador AC Conducto media presión 4 tubos conexión hidráulica izquierda con capacidad máxima de 4,3 kW en frío</t>
  </si>
  <si>
    <t>4010869365628</t>
  </si>
  <si>
    <t>PAW-FC4A-D060L</t>
  </si>
  <si>
    <t>Fan coil Ventilador AC Conducto media presión 4 tubos conexión hidráulica izquierda con capacidad máxima de 5,6 kW en frío</t>
  </si>
  <si>
    <t>4010869365635</t>
  </si>
  <si>
    <t>PAW-FC4A-D070L</t>
  </si>
  <si>
    <t>Fan coil Ventilador AC Conducto media presión 4 tubos conexión hidráulica izquierda con capacidad máxima de 6,9 kW en frío</t>
  </si>
  <si>
    <t>4010869365642</t>
  </si>
  <si>
    <t>PAW-FC4A-D080L</t>
  </si>
  <si>
    <t>Fan coil Ventilador AC Conducto media presión 4 tubos conexión hidráulica izquierda con capacidad máxima de 8,0 kW en frío</t>
  </si>
  <si>
    <t>4010869364027</t>
  </si>
  <si>
    <t>PAW-FC4A-D010R</t>
  </si>
  <si>
    <t>Fan coil Ventilador AC Conducto media presión 4 tubos conexión hidráulica derecha con capacidad máxima de 1,3 kW en frío</t>
  </si>
  <si>
    <t>4010869363693</t>
  </si>
  <si>
    <t>PAW-FC4A-D020R</t>
  </si>
  <si>
    <t>Fan coil Ventilador AC Conducto media presión 4 tubos conexión hidráulica derecha con capacidad máxima de 1,6 kW en frío</t>
  </si>
  <si>
    <t>4010869365130</t>
  </si>
  <si>
    <t>PAW-FC4A-D030R</t>
  </si>
  <si>
    <t>Fan coil Ventilador AC Conducto media presión 4 tubos conexión hidráulica derecha con capacidad máxima de 2,4 kW en frío</t>
  </si>
  <si>
    <t>4010869364713</t>
  </si>
  <si>
    <t>PAW-FC4A-D040R</t>
  </si>
  <si>
    <t>Fan coil Ventilador AC Conducto media presión 4 tubos conexión hidráulica derecha con capacidad máxima de 3,0 kW en frío</t>
  </si>
  <si>
    <t>4010869364331</t>
  </si>
  <si>
    <t>PAW-FC4A-D050R</t>
  </si>
  <si>
    <t>Fan coil Ventilador AC Conducto media presión 4 tubos conexión hidráulica derecha con capacidad máxima de 4,3 kW en frío</t>
  </si>
  <si>
    <t>4010869365659</t>
  </si>
  <si>
    <t>PAW-FC4A-D060R</t>
  </si>
  <si>
    <t>Fan coil Ventilador AC Conducto media presión 4 tubos conexión hidráulica derecha con capacidad máxima de 5,6 kW en frío</t>
  </si>
  <si>
    <t>4010869365666</t>
  </si>
  <si>
    <t>PAW-FC4A-D070R</t>
  </si>
  <si>
    <t>Fan coil Ventilador AC Conducto media presión 4 tubos conexión hidráulica derecha con capacidad máxima de 6,9 kW en frío</t>
  </si>
  <si>
    <t>4010869365673</t>
  </si>
  <si>
    <t>PAW-FC4A-D080R</t>
  </si>
  <si>
    <t>Fan coil Ventilador AC Conducto media presión 4 tubos conexión hidráulica derecha con capacidad máxima de 8,0 kW en frío</t>
  </si>
  <si>
    <t>4010869360807</t>
  </si>
  <si>
    <t>PAW-FC2E-D010L</t>
  </si>
  <si>
    <t>Fan coil Ventilador DC Conducto media presión 2 tubos conexión hidráulica izquierda con capacidad máxima de 2,1 kW en frío</t>
  </si>
  <si>
    <t>4010869360814</t>
  </si>
  <si>
    <t>PAW-FC2E-D020L</t>
  </si>
  <si>
    <t>Fan coil Ventilador DC Conducto media presión 2 tubos conexión hidráulica izquierda con capcidad máxima de 2,4 kW en frío</t>
  </si>
  <si>
    <t>4010869364249</t>
  </si>
  <si>
    <t>PAW-FC2E-D030L</t>
  </si>
  <si>
    <t>Fan coil Ventilador DC Conducto media presión 2 tubos conexión hidráulica izquierda con capcidad máxima de 3,1 kW en frío</t>
  </si>
  <si>
    <t>4010869360821</t>
  </si>
  <si>
    <t>PAW-FC2E-D040L</t>
  </si>
  <si>
    <t>Fan coil Ventilador DC Conducto media presión 2 tubos conexión hidráulica izquierda con capcidad máxima de 4,2 kW en frío</t>
  </si>
  <si>
    <t>4010869360838</t>
  </si>
  <si>
    <t>PAW-FC2E-D050L</t>
  </si>
  <si>
    <t>Fan coil Ventilador DC Conducto media presión 2 tubos conexión hidráulica izquierda con capcidad máxima de 5,0 kW en frío</t>
  </si>
  <si>
    <t>4010869360845</t>
  </si>
  <si>
    <t>PAW-FC2E-D060L</t>
  </si>
  <si>
    <t>Fan coil Ventilador DC Conducto media presión 2 tubos conexión hidráulica izquierda con capacidad máxima de 5,2 kW en frío</t>
  </si>
  <si>
    <t>4010869360852</t>
  </si>
  <si>
    <t>PAW-FC2E-D070L</t>
  </si>
  <si>
    <t>Fan coil Ventilador DC Conducto media presión 2 tubos conexión hidráulica izquierda con capcidad máxima de 6,9 kW en frío</t>
  </si>
  <si>
    <t>4010869360869</t>
  </si>
  <si>
    <t>PAW-FC2E-D080L</t>
  </si>
  <si>
    <t>Fan coil Ventilador DC Conducto media presión 2 tubos conexión hidráulica izquierda con capacidad máxima de 8,8 kW en frío</t>
  </si>
  <si>
    <t>4010869360876</t>
  </si>
  <si>
    <t>PAW-FC2E-F040L</t>
  </si>
  <si>
    <t>Fan coil Ventilador DC Conducto media presión 2 tubos conexión hidráulica izquierda con capacidad máxima de 9,2 kW en frío</t>
  </si>
  <si>
    <t>4010869360883</t>
  </si>
  <si>
    <t>PAW-FC2E-D010R</t>
  </si>
  <si>
    <t>Fan coil Ventilador DC Conducto media presión 2 tubos conexión hidráulica derecha con capacidad máxima de 1,5 kW en frío</t>
  </si>
  <si>
    <t>4010869360890</t>
  </si>
  <si>
    <t>PAW-FC2E-D020R</t>
  </si>
  <si>
    <t>Fan coil Ventilador DC Conducto media presión 2 tubos conexión hidráulica derecha con capacidad máxima de 1,7 kW en frío</t>
  </si>
  <si>
    <t>4010869360906</t>
  </si>
  <si>
    <t>PAW-FC2E-D030R</t>
  </si>
  <si>
    <t>Fan coil Ventilador DC Conducto media presión 2 tubos conexión hidráulica derecha con capacidad máxima de 2,5 kW en frío</t>
  </si>
  <si>
    <t>4010869360913</t>
  </si>
  <si>
    <t>PAW-FC2E-D040R</t>
  </si>
  <si>
    <t>Fan coil Ventilador DC Conducto media presión 2 tubos conexión hidráulica derecha con capacidad máxima de 3,2 kW en frío</t>
  </si>
  <si>
    <t>4010869360920</t>
  </si>
  <si>
    <t>PAW-FC2E-D050R</t>
  </si>
  <si>
    <t>Fan coil Ventilador DC Conducto media presión 2 tubos conexión hidráulica derecha con capacidad máxima de 4,6 kW en frío</t>
  </si>
  <si>
    <t>4010869360937</t>
  </si>
  <si>
    <t>PAW-FC2E-D060R</t>
  </si>
  <si>
    <t>Fan coil Ventilador DC Conducto media presión 2 tubos conexión hidráulica derecha con capacidad máxima de 5,8 kW en frío</t>
  </si>
  <si>
    <t>4010869360944</t>
  </si>
  <si>
    <t>PAW-FC2E-D070R</t>
  </si>
  <si>
    <t>Fan coil Ventilador DC Conducto media presión 2 tubos conexión hidráulica derecha con capacidad máxima de 7,3 kW en frío</t>
  </si>
  <si>
    <t>4010869360951</t>
  </si>
  <si>
    <t>PAW-FC2E-D080R</t>
  </si>
  <si>
    <t>Fan coil Ventilador DC Conducto media presión 2 tubos conexión hidráulica derecha con capacidad máxima de 8,1 kW en frío</t>
  </si>
  <si>
    <t>4010869360968</t>
  </si>
  <si>
    <t>PAW-FC2E-F040R</t>
  </si>
  <si>
    <t>Fan coil Ventilador DC Conducto media presión 2 tubos conexión hidráulica derecha con capacidad máxima de 9,2 kW en frío</t>
  </si>
  <si>
    <t>4010869365680</t>
  </si>
  <si>
    <t>PAW-FC4E-D010L</t>
  </si>
  <si>
    <t>Fan coil Ventilador DC Conducto media presión 4 tubos conexión hidráulica izquierda con capacidad máxima de 1,9 kW en frío</t>
  </si>
  <si>
    <t>4010869365697</t>
  </si>
  <si>
    <t>PAW-FC4E-D020L</t>
  </si>
  <si>
    <t>Fan coil Ventilador DC Conducto media presión 4 tubos conexión hidráulica izquierda con capacidad máxima de 2,2 kW en frío.</t>
  </si>
  <si>
    <t>4010869365703</t>
  </si>
  <si>
    <t>PAW-FC4E-D030L</t>
  </si>
  <si>
    <t>Fan coil Ventilador DC Conducto media presión 4 tubos conexión hidráulica izquierda con capacidad máxima de 2,9 kW en frío.</t>
  </si>
  <si>
    <t>4010869365710</t>
  </si>
  <si>
    <t>PAW-FC4E-D040L</t>
  </si>
  <si>
    <t>Fan coil Ventilador DC Conducto media presión 4 tubos conexión hidráulica izquierda con capacidad máxima de 4,0 kW en frío</t>
  </si>
  <si>
    <t>4010869364058</t>
  </si>
  <si>
    <t>PAW-FC4E-D050L</t>
  </si>
  <si>
    <t>Fan coil Ventilador DC Conducto media presión 4 tubos conexión hidráulica izquierda con capacidad máxima de 4,6 kW en frío</t>
  </si>
  <si>
    <t>4010869363709</t>
  </si>
  <si>
    <t>PAW-FC4E-D060L</t>
  </si>
  <si>
    <t>Fan coil Ventilador DC Conducto media presión 4 tubos conexión hidráulica izquierda con capacidad máxima de 4,9 kW en frío</t>
  </si>
  <si>
    <t>4010869365154</t>
  </si>
  <si>
    <t>PAW-FC4E-D070L</t>
  </si>
  <si>
    <t>Fan coil Ventilador DC Conducto media presión 4 tubos conexión hidráulica izquierda con capacidad máxima de 6,9 kW en frío</t>
  </si>
  <si>
    <t>4010869364720</t>
  </si>
  <si>
    <t>PAW-FC4E-D080L</t>
  </si>
  <si>
    <t>Fan coil Ventilador DC Conducto media presión 4 tubos conexión hidráulica izquierda con capacidad máxima de 9,6 kW en frío</t>
  </si>
  <si>
    <t>4010869364683</t>
  </si>
  <si>
    <t>PAW-FC4E-F040L</t>
  </si>
  <si>
    <t>Fan coil Ventilador DC Conducto media presión 4 tubos conexión hidráulica izquierda con capacidad máxima de 8,8 kW en frío</t>
  </si>
  <si>
    <t>4010869364300</t>
  </si>
  <si>
    <t>PAW-FC4E-D010R</t>
  </si>
  <si>
    <t>Fan coil Ventilador DC Conducto media presión 4 tubos conexión hidráulica derecha con capacidad máxima de 1,9 kW en frío</t>
  </si>
  <si>
    <t>4010869365727</t>
  </si>
  <si>
    <t>PAW-FC4E-D020R</t>
  </si>
  <si>
    <t>Fan coil Ventilador DC Conducto media presión 4 tubos conexión hidráulica derecha con capacidad máxima de 2,2 kW en frío.</t>
  </si>
  <si>
    <t>4010869365734</t>
  </si>
  <si>
    <t>PAW-FC4E-D030R</t>
  </si>
  <si>
    <t>Fan coil Ventilador DC Conducto media presión 4 tubos conexión hidráulica derecha con capacidad máxima de 2,9 kW en frío.</t>
  </si>
  <si>
    <t>4010869365741</t>
  </si>
  <si>
    <t>PAW-FC4E-D040R</t>
  </si>
  <si>
    <t>Fan coil Ventilador DC Conducto media presión 4 tubos conexión hidráulica derecha con capacidad máxima de 4,0 kW en frío</t>
  </si>
  <si>
    <t>4010869364102</t>
  </si>
  <si>
    <t>PAW-FC4E-D050R</t>
  </si>
  <si>
    <t>Fan coil Ventilador DC Conducto media presión 4 tubos conexión hidráulica derecha con capacidad máxima de 4,6 kW en frío</t>
  </si>
  <si>
    <t>4010869363778</t>
  </si>
  <si>
    <t>PAW-FC4E-D060R</t>
  </si>
  <si>
    <t>Fan coil Ventilador DC Conducto media presión 4 tubos conexión hidráulica derecha con capacidad máxima de 4,9 kW en frío</t>
  </si>
  <si>
    <t>4010869365017</t>
  </si>
  <si>
    <t>PAW-FC4E-D070R</t>
  </si>
  <si>
    <t>Fan coil Ventilador DC Conducto media presión 4 tubos conexión hidráulica derecha con capacidad máxima de 6,9 kW en frío</t>
  </si>
  <si>
    <t>4010869364768</t>
  </si>
  <si>
    <t>PAW-FC4E-D080R</t>
  </si>
  <si>
    <t>Fan coil Ventilador DC Conducto media presión 4 tubos conexión hidráulica derecha con capacidad máxima de 9,6 kW en frío</t>
  </si>
  <si>
    <t>4010869364744</t>
  </si>
  <si>
    <t>PAW-FC4E-F040R</t>
  </si>
  <si>
    <t>Fan coil Ventilador DC Conducto media presión 4 tubos conexión hidráulica derecha con capacidad máxima de 8,8 kW en frío</t>
  </si>
  <si>
    <t>4010869366526</t>
  </si>
  <si>
    <t>PAW-FC2A-E070L</t>
  </si>
  <si>
    <t>Fan coil Ventilador AC Conducto alta presión 2 tubos conexión hidráulica izquierda con capacidad máxima de 6,4 kW en frío</t>
  </si>
  <si>
    <t>4010869364546</t>
  </si>
  <si>
    <t>PAW-FC2A-E150L</t>
  </si>
  <si>
    <t>Fan coil Ventilador AC Conducto alta presión 2 tubosconexión hidráulica izquierda con capacidad máxima de 14,2 kW en frío</t>
  </si>
  <si>
    <t>4010869366533</t>
  </si>
  <si>
    <t>PAW-FC2A-E180L</t>
  </si>
  <si>
    <t>Fan coil Ventilador AC Conducto alta presión 2 tubosconexión hidráulica izquierda con capacidad máxima de 15,0 kW en frío</t>
  </si>
  <si>
    <t>4010869366540</t>
  </si>
  <si>
    <t>PAW-FC2A-E210L</t>
  </si>
  <si>
    <t>Fan coil Ventilador AC Conducto alta presión 2 tubosconexión hidráulica izquierda con capacidad máxima de 18,6 kW en frío</t>
  </si>
  <si>
    <t>4010869363679</t>
  </si>
  <si>
    <t>PAW-FC2A-E240L</t>
  </si>
  <si>
    <t>Fan coil Ventilador AC Conducto alta presión 2 tubosconexión hidráulica izquierda con capacidad máxima de 23,3 kW en frío</t>
  </si>
  <si>
    <t>4010869364287</t>
  </si>
  <si>
    <t>PAW-FC2A-E270L</t>
  </si>
  <si>
    <t>Fan coil Ventilador AC Conducto alta presión 2 tubos conexión hidráulica izquierda con capacidad máxima de 27,5 kW en frío</t>
  </si>
  <si>
    <t>4010869366557</t>
  </si>
  <si>
    <t>PAW-FC2A-E070R</t>
  </si>
  <si>
    <t>Fan coil Ventilador AC Conducto alta presión 2 tubos conexión hidráulica derecha con capacidad máxima de 6,4 kW en frío</t>
  </si>
  <si>
    <t>4010869364591</t>
  </si>
  <si>
    <t>PAW-FC2A-E150R</t>
  </si>
  <si>
    <t>Fan coil Ventilador AC Conducto alta presión 2 tubos conexión hidráulica derecha con capacidad máxima de 14,2 kW en frío</t>
  </si>
  <si>
    <t>4010869366564</t>
  </si>
  <si>
    <t>PAW-FC2A-E180R</t>
  </si>
  <si>
    <t>Fan coil Ventilador AC Conducto alta presión 2 tubos conexión hidráulica derecha con capacidad máxima de 15,0 kW en frío</t>
  </si>
  <si>
    <t>4010869366571</t>
  </si>
  <si>
    <t>PAW-FC2A-E210R</t>
  </si>
  <si>
    <t>Fan coil Ventilador AC Conducto alta presión 2 tubos conexión hidráulica derecha con capacidad máxima de 18,6 kW en frío</t>
  </si>
  <si>
    <t>4010869363723</t>
  </si>
  <si>
    <t>PAW-FC2A-E240R</t>
  </si>
  <si>
    <t>Fan coil Ventilador AC Conducto alta presión 2 tubos conexión hidráulica derecha con capacidad máxima de 23,3 kW en frío</t>
  </si>
  <si>
    <t>4010869364348</t>
  </si>
  <si>
    <t>PAW-FC2A-E270R</t>
  </si>
  <si>
    <t>Fan coil Ventilador AC Conducto alta presión 2 tubos conexión hidráulica derecha con capacidad máxima de 27,5 kW en frío</t>
  </si>
  <si>
    <t>4010869364034</t>
  </si>
  <si>
    <t>PAW-FC4A-E070L</t>
  </si>
  <si>
    <t>Fan coil Ventilador AC Conducto alta presión 4 tubos conexión hidráulica izquierda con capacidad máxima de 6,0 kW en frío</t>
  </si>
  <si>
    <t>4010869366588</t>
  </si>
  <si>
    <t>PAW-FC4A-E150L</t>
  </si>
  <si>
    <t>Fan coil Ventilador AC Conducto alta presión 4 tubos conexión hidráulica izquierda con capacidad máxima de 11,9 kW en frío</t>
  </si>
  <si>
    <t>4010869366595</t>
  </si>
  <si>
    <t>PAW-FC4A-E180L</t>
  </si>
  <si>
    <t>Fan coil Ventilador AC Conducto alta presión 4 tubos conexión hidráulica izquierda con capacidad máxima de 13,6 kW en frío</t>
  </si>
  <si>
    <t>4010869366601</t>
  </si>
  <si>
    <t>PAW-FC4A-E210L</t>
  </si>
  <si>
    <t>Fan coil Ventilador AC Conducto alta presión 4 tubos conexión hidráulica izquierda con capacidad máxima de 18,8 kW en frío</t>
  </si>
  <si>
    <t>4010869364980</t>
  </si>
  <si>
    <t>PAW-FC4A-E240L</t>
  </si>
  <si>
    <t>Fan coil Ventilador AC Conducto alta presión 4 tubos conexión hidráulica izquierda con capacidad máxima de 20,5 kW en frío</t>
  </si>
  <si>
    <t>4010869366618</t>
  </si>
  <si>
    <t>PAW-FC4A-E270L</t>
  </si>
  <si>
    <t>Fan coil Ventilador AC Conducto alta presión 4 tubos conexión hidráulica izquierda con capacidad máxima de 23,4 kW en frío</t>
  </si>
  <si>
    <t>4010869364096</t>
  </si>
  <si>
    <t>PAW-FC4A-E070R</t>
  </si>
  <si>
    <t>Fan coil Ventilador AC Conducto alta presión 4 tubos conexión hidráulica derecha con capacidad máxima de 6,0 kW en frío</t>
  </si>
  <si>
    <t>4010869366625</t>
  </si>
  <si>
    <t>PAW-FC4A-E150R</t>
  </si>
  <si>
    <t>Fan coil Ventilador AC Conducto alta presión 4 tubosconexión hidráulica derecha con capacidad máxima de 11,9 kW en frío</t>
  </si>
  <si>
    <t>4010869366632</t>
  </si>
  <si>
    <t>PAW-FC4A-E180R</t>
  </si>
  <si>
    <t>Fan coil Ventilador AC Conducto alta presión 4 tubosconexión hidráulica derecha con capacidad máxima de 13,6 kW en frío</t>
  </si>
  <si>
    <t>4010869364263</t>
  </si>
  <si>
    <t>PAW-FC4A-E210R</t>
  </si>
  <si>
    <t>Fan coil Ventilador AC Conducto alta presión 4 tubosconexión hidráulica derecha con capacidad máxima de 18,8 kW en frío</t>
  </si>
  <si>
    <t>4010869365147</t>
  </si>
  <si>
    <t>PAW-FC4A-E240R</t>
  </si>
  <si>
    <t>Fan coil Ventilador AC Conducto alta presión 4 tubosconexión hidráulica derecha con capacidad máxima de 20,5 kW en frío</t>
  </si>
  <si>
    <t>4010869366649</t>
  </si>
  <si>
    <t>PAW-FC4A-E270R</t>
  </si>
  <si>
    <t>Fan coil Ventilador AC Conducto alta presión 4 tubos conexión hidráulica derecha con capacidad máxima de 23,4 kW en frío</t>
  </si>
  <si>
    <t>4010869366656</t>
  </si>
  <si>
    <t>PAW-FC2E-E150L</t>
  </si>
  <si>
    <t>Fan coil Ventilador DC Conducto alta presión 2 tubos conexión hidráulica izquierda con capacidad máxima de 14,5 kW en frío</t>
  </si>
  <si>
    <t>4010869364942</t>
  </si>
  <si>
    <t>PAW-FC2E-E180L</t>
  </si>
  <si>
    <t>Fan coil Ventilador DC Conducto alta presión 2 tubos conexión hidráulica izquierda con capacidad máxima de 17,3 kW en frío</t>
  </si>
  <si>
    <t>4010869365109</t>
  </si>
  <si>
    <t>PAW-FC2E-E210L</t>
  </si>
  <si>
    <t>Fan coil Ventilador DC Conducto alta presión 2 tubos conexión hidráulica izquierda con capacidad máxima de 19,0 kW en frío</t>
  </si>
  <si>
    <t>4010869366663</t>
  </si>
  <si>
    <t>PAW-FC2E-E240L</t>
  </si>
  <si>
    <t>Fan coil Ventilador DC Conducto alta presión 2 tubos conexión hidráulica izquierda con capacidad máxima de 20,3 kW en frío</t>
  </si>
  <si>
    <t>4010869364072</t>
  </si>
  <si>
    <t>PAW-FC2E-E270L</t>
  </si>
  <si>
    <t>Fan coil Ventilador DC Conducto alta presión 2 tubos conexión hidráulica izquierda con capacidad máxima de 23,1 kW en frío</t>
  </si>
  <si>
    <t>4010869366670</t>
  </si>
  <si>
    <t>PAW-FC2E-E150R</t>
  </si>
  <si>
    <t>Fan coil Ventilador DC Conducto alta presión 2 tubos conexión hidráulica derecha con capacidad máxima de 14,5 kW en frío</t>
  </si>
  <si>
    <t>4010869364959</t>
  </si>
  <si>
    <t>PAW-FC2E-E180R</t>
  </si>
  <si>
    <t>Fan coil Ventilador DC Conducto alta presión 2 tubos conexión hidráulica derecha con capacidad máxima de 17,3 kW en frío</t>
  </si>
  <si>
    <t>4010869365161</t>
  </si>
  <si>
    <t>PAW-FC2E-E210R</t>
  </si>
  <si>
    <t>Fan coil Ventilador DC Conducto alta presión 2 tubos conexión hidráulica derecha con capacidad máxima de 19,0 kW en frío</t>
  </si>
  <si>
    <t>4010869366687</t>
  </si>
  <si>
    <t>PAW-FC2E-E240R</t>
  </si>
  <si>
    <t>Fan coil Ventilador DC Conducto alta presión 2 tubos conexión hidráulica derecha con capacidad máxima de 20,3 kW en frío</t>
  </si>
  <si>
    <t>4010869364133</t>
  </si>
  <si>
    <t>PAW-FC2E-E270R</t>
  </si>
  <si>
    <t>Fan coil Ventilador DC Conducto alta presión 2 tubos conexión hidráulica derecha con capacidad máxima de 23,1 kW en frío</t>
  </si>
  <si>
    <t>4010869363990</t>
  </si>
  <si>
    <t>PAW-FC4E-E150L</t>
  </si>
  <si>
    <t>Fan coil Ventilador DC Conducto alta presión 4 tubos conexión hidráulica izquierda con capacidad máxima de 11,6 kW en frío</t>
  </si>
  <si>
    <t>4010869364584</t>
  </si>
  <si>
    <t>PAW-FC4E-E180L</t>
  </si>
  <si>
    <t>Fan coil Ventilador DC Conducto alta presión 4 tubos conexión hidráulica izquierda con capacidad máxima de 13,0 kW en frío</t>
  </si>
  <si>
    <t>4010869364652</t>
  </si>
  <si>
    <t>PAW-FC4E-E210L</t>
  </si>
  <si>
    <t>Fan coil Ventilador DC Conducto alta presión 4 tubos conexión hidráulica izquierda con capacidad máxima de 16,4 kW en frío</t>
  </si>
  <si>
    <t>4010869366694</t>
  </si>
  <si>
    <t>PAW-FC4E-E240L</t>
  </si>
  <si>
    <t>Fan coil Ventilador DC Conducto alta presión 4 tubos conexión hidráulica izquierda con capacidad máxima de 17,5 kW en frío</t>
  </si>
  <si>
    <t>4010869363686</t>
  </si>
  <si>
    <t>PAW-FC4E-E270L</t>
  </si>
  <si>
    <t>Fan coil Ventilador DC Conducto alta presión 4 tubos conexión hidráulica izquierda con capacidad máxima de 19,5 kW en frío</t>
  </si>
  <si>
    <t>4010869364003</t>
  </si>
  <si>
    <t>PAW-FC4E-E150R</t>
  </si>
  <si>
    <t>Fan coil Ventilador DC Conducto alta presión 4 tubos conexión hidráulica derecha con capacidad máxima de 11,6 kW en frío</t>
  </si>
  <si>
    <t>4010869364614</t>
  </si>
  <si>
    <t>PAW-FC4E-E180R</t>
  </si>
  <si>
    <t>Fan coil Ventilador DC Conducto alta presión 4 tubos conexión hidráulica derecha con capacidad máxima de 13,0 kW en frío</t>
  </si>
  <si>
    <t>4010869364690</t>
  </si>
  <si>
    <t>PAW-FC4E-E210R</t>
  </si>
  <si>
    <t>Fan coil Ventilador DC Conducto alta presión 4 tubos conexión hidráulica derecha con capacidad máxima de 16,4 kW en frío</t>
  </si>
  <si>
    <t>4010869366700</t>
  </si>
  <si>
    <t>PAW-FC4E-E240R</t>
  </si>
  <si>
    <t>Fan coil Ventilador DC Conducto alta presión 4 tubos conexión hidráulica derecha con capacidad máxima de 17,5 kW en frío</t>
  </si>
  <si>
    <t>4010869363761</t>
  </si>
  <si>
    <t>PAW-FC4E-E270R</t>
  </si>
  <si>
    <t>Fan coil Ventilador DC Conducto alta presión 4 tubos conexión hidráulica derecha con capacidad máxima de 19,5 kW en frío</t>
  </si>
  <si>
    <t>4010869366458</t>
  </si>
  <si>
    <t>Fan coil Ventilador AC Cassette 2 tubos con capacidad máxima de 2,4 kW en frío</t>
  </si>
  <si>
    <t>4010869366465</t>
  </si>
  <si>
    <t>Fan coil Ventilador AC Cassette 2 tubos con capacidad máxima de 4,0 kW en frío</t>
  </si>
  <si>
    <t>4010869366472</t>
  </si>
  <si>
    <t>Fan coil Ventilador AC Cassette 2 tubos con capacidad máxima de 4,7 kW en frío</t>
  </si>
  <si>
    <t>4010869366489</t>
  </si>
  <si>
    <t>Fan coil Ventilador AC Cassette 2 tubos con capacidad máxima de 6,1 kW en frío</t>
  </si>
  <si>
    <t>4010869364317</t>
  </si>
  <si>
    <t>Fan coil Ventilador AC Cassette 2 tubos con capacidad máxima de 7,2 kW en frío</t>
  </si>
  <si>
    <t>4010869364553</t>
  </si>
  <si>
    <t>Fan coil Ventilador AC Cassette 2 tubos con capacidad máxima de 8,6 kW en frío</t>
  </si>
  <si>
    <t>4010869364362</t>
  </si>
  <si>
    <t>Fan coil Ventilador AC Cassette 4 tubos con capacidad máxima de 2,0 kW en frío</t>
  </si>
  <si>
    <t>4010869364607</t>
  </si>
  <si>
    <t>Fan coil Ventilador AC Cassette 4 tubos con capacidad máxima de 3,4 kW en frío</t>
  </si>
  <si>
    <t>4010869364737</t>
  </si>
  <si>
    <t>Fan coil Ventilador AC Cassette 4 tubos con capacidad máxima de 4,0 kW en frío</t>
  </si>
  <si>
    <t>4010869364997</t>
  </si>
  <si>
    <t>Fan coil Ventilador AC Cassette 4 tubos con capacidad máxima de 6,6 kW en frío</t>
  </si>
  <si>
    <t>4010869365284</t>
  </si>
  <si>
    <t>Fan coil Ventilador AC Cassette 4 tubos con capacidad máxima de 7,5 kW en frío</t>
  </si>
  <si>
    <t>4010869364324</t>
  </si>
  <si>
    <t>Fan coil Ventilador DC Cassette 2 tubos con capacidad máxima de 2,4 kW en frío</t>
  </si>
  <si>
    <t>4010869364560</t>
  </si>
  <si>
    <t>Fan coil Ventilador DC Cassette 2 tubos con capacidad máxima de 4,0 kW en frío</t>
  </si>
  <si>
    <t>4010869364676</t>
  </si>
  <si>
    <t>Fan coil Ventilador DC Cassette 2 tubos con capacidad máxima de 4,7 kW en frío</t>
  </si>
  <si>
    <t>4010869364935</t>
  </si>
  <si>
    <t>Fan coil Ventilador DC Cassette 2 tubos con capacidad máxima de 6,1 kW en frío</t>
  </si>
  <si>
    <t>4010869365116</t>
  </si>
  <si>
    <t>Fan coil Ventilador DC Cassette 2 tubos con capacidad máxima de 7,2 kW en frío</t>
  </si>
  <si>
    <t>4010869365260</t>
  </si>
  <si>
    <t>Fan coil Ventilador DC Cassette 2 tubos con capacidad máxima de 9,6 kW en frío</t>
  </si>
  <si>
    <t>4010869365178</t>
  </si>
  <si>
    <t>Fan coil Ventilador DC Cassette 4 tubos con capacidad máxima de 2,0 kW en frío</t>
  </si>
  <si>
    <t>4010869365277</t>
  </si>
  <si>
    <t>Fan coil Ventilador DC Cassette 4 tubos con capacidad máxima de 3,4 kW en frío</t>
  </si>
  <si>
    <t>4010869363716</t>
  </si>
  <si>
    <t>Fan coil Ventilador DC Cassette 4 tubos con capacidad máxima de 4,0 kW en frío</t>
  </si>
  <si>
    <t>4010869364041</t>
  </si>
  <si>
    <t>Fan coil Ventilador DC Cassette 4 tubos con capacidad máxima de 6,6 kW en frío</t>
  </si>
  <si>
    <t>4010869366496</t>
  </si>
  <si>
    <t>Fan coil Ventilador DC Cassette 4 tubos con capacidad máxima de 7,9 kW en frío</t>
  </si>
  <si>
    <t>4010869366403</t>
  </si>
  <si>
    <t>PAW-FC2A-K007</t>
  </si>
  <si>
    <t>Fan coil Ventilador AC Split Pared 2 tubos con. Hidr. Izqu. Con capacidad máxima 1,7 kW sin mando infrarojo en frío</t>
  </si>
  <si>
    <t>4010869366410</t>
  </si>
  <si>
    <t>PAW-FC2A-K009</t>
  </si>
  <si>
    <t>Fan coil Ventilador AC Split Pared 2 tubos con. Hidr. Izqu. Con capacidad máxima 2,4 kW sin mando infrarojo en frío</t>
  </si>
  <si>
    <t>4010869366427</t>
  </si>
  <si>
    <t>PAW-FC2A-K018</t>
  </si>
  <si>
    <t>Fan coil Ventilador AC Split Pared 2 tubos con. Hidr. Izqu. Con capacidad máxima 3,5 kW sin mando infrarojo en frío</t>
  </si>
  <si>
    <t>4010869366434</t>
  </si>
  <si>
    <t>PAW-FC2A-K022</t>
  </si>
  <si>
    <t>Fan coil Ventilador AC Split Pared 2 tubos con. Hidr. Izqu. Con capacidad máxima 3,9 kW sin mando infrarojo en frío</t>
  </si>
  <si>
    <t>4010869366373</t>
  </si>
  <si>
    <t>PAW-FC2A-K007IR</t>
  </si>
  <si>
    <t>Fan coil Ventilador AC Split Pared 2 tubos con. Hidr. Izqu. Con capacidad máxima 1,7 kW con mando infrarojo en frío</t>
  </si>
  <si>
    <t>4010869363747</t>
  </si>
  <si>
    <t>PAW-FC2A-K009IR</t>
  </si>
  <si>
    <t>Fan coil Ventilador AC Split Pared 2 tubos con. Hidr. Izqu. Con capacidad máxima 2,4 kW con mando infrarojo en frío</t>
  </si>
  <si>
    <t>4010869366380</t>
  </si>
  <si>
    <t>PAW-FC2A-K018IR</t>
  </si>
  <si>
    <t>Fan coil Ventilador AC Split Pared 2 tubos con. Hidr. Izqu. Con capacidad máxima 3,5 kW con mando infrarojo en frío</t>
  </si>
  <si>
    <t>4010869366397</t>
  </si>
  <si>
    <t>PAW-FC2A-K022IR</t>
  </si>
  <si>
    <t>Fan coil Ventilador AC Split Pared 2 tubos con. Hidr. Izqu. Con capacidad máxima 3,9 kW con mando infrarojo en frío</t>
  </si>
  <si>
    <t>4010869365758</t>
  </si>
  <si>
    <t>PAW-FC2A-T010L</t>
  </si>
  <si>
    <t>Fan coil Ventilador AC Consola Techo 2 tubos conexión hidráulica izquierda con capacidad máxima 1,5 kW en frío</t>
  </si>
  <si>
    <t>4010869364164</t>
  </si>
  <si>
    <t>PAW-FC2A-T020L</t>
  </si>
  <si>
    <t>Fan coil Ventilador AC Consola Techo 2 tubos conexión hidráulica izquierda con capacidad máxima 1,7 kW en frío</t>
  </si>
  <si>
    <t>4010869363822</t>
  </si>
  <si>
    <t>PAW-FC2A-T030L</t>
  </si>
  <si>
    <t>Fan coil Ventilador AC Consola Techo 2 tubos conexión hidráulica izquierda con capacidad máxima 2,5 kW en frío</t>
  </si>
  <si>
    <t>4010869365055</t>
  </si>
  <si>
    <t>PAW-FC2A-T040L</t>
  </si>
  <si>
    <t>Fan coil Ventilador AC Consola Techo 2 tubos conexión hidráulica izquierda con capacidad máxima 3,2 kW en frío</t>
  </si>
  <si>
    <t>4010869364867</t>
  </si>
  <si>
    <t>PAW-FC2A-T050L</t>
  </si>
  <si>
    <t>Fan coil Ventilador AC Consola Techo 2 tubos conexión hidráulica izquierda con capacidad máxima 4,6 kW en frío</t>
  </si>
  <si>
    <t>4010869364461</t>
  </si>
  <si>
    <t>PAW-FC2A-T060L</t>
  </si>
  <si>
    <t>Fan coil Ventilador AC Consola Techo 2 tubos conexión hidráulica izquierda con capacidad máxima 5,8 kW en frío</t>
  </si>
  <si>
    <t>4010869365765</t>
  </si>
  <si>
    <t>PAW-FC2A-T070L</t>
  </si>
  <si>
    <t>Fan coil Ventilador AC Consola Techo 2 tubos conexión hidráulica izquierda con capacidad máxima 7,3 kW en frío</t>
  </si>
  <si>
    <t>4010869365772</t>
  </si>
  <si>
    <t>PAW-FC2A-T080L</t>
  </si>
  <si>
    <t>Fan coil Ventilador AC Consola Techo 2 tubos conexión hidráulica izquierda con capacidad máxima 8,1 kW en frío</t>
  </si>
  <si>
    <t>4010869365789</t>
  </si>
  <si>
    <t>PAW-FC2A-T010R</t>
  </si>
  <si>
    <t>Fan coil Ventilador AC Consola Techo 2 tubos conexión hidráulica derecha con capacidad máxima 1,5 kW en frío</t>
  </si>
  <si>
    <t>4010869365796</t>
  </si>
  <si>
    <t>PAW-FC2A-T020R</t>
  </si>
  <si>
    <t>Fan coil Ventilador AC Consola Techo 2 tubos conexión hidráulica derecha con capacidad máxima 1,7 kW en frío</t>
  </si>
  <si>
    <t>4010869363921</t>
  </si>
  <si>
    <t>PAW-FC2A-T030R</t>
  </si>
  <si>
    <t>Fan coil Ventilador AC Consola Techo 2 tubos conexión hidráulica derecha con capacidad máxima 2,5 kW en frío</t>
  </si>
  <si>
    <t>4010869365208</t>
  </si>
  <si>
    <t>PAW-FC2A-T040R</t>
  </si>
  <si>
    <t>Fan coil Ventilador AC Consola Techo 2 tubos conexión hidráulica derecha con capacidad máxima 3,2 kW en frío</t>
  </si>
  <si>
    <t>4010869364904</t>
  </si>
  <si>
    <t>PAW-FC2A-T050R</t>
  </si>
  <si>
    <t>Fan coil Ventilador AC Consola Techo 2 tubos conexión hidráulica derecha con capacidad máxima 4,6 kW en frío</t>
  </si>
  <si>
    <t>4010869364515</t>
  </si>
  <si>
    <t>PAW-FC2A-T060R</t>
  </si>
  <si>
    <t>Fan coil Ventilador AC Consola Techo 2 tubos conexión hidráulica derecha con capacidad máxima 5,8 kW en frío</t>
  </si>
  <si>
    <t>4010869365802</t>
  </si>
  <si>
    <t>PAW-FC2A-T070R</t>
  </si>
  <si>
    <t>Fan coil Ventilador AC Consola Techo 2 tubos conexión hidráulica derecha con capacidad máxima 7,3 kW en frío</t>
  </si>
  <si>
    <t>4010869365819</t>
  </si>
  <si>
    <t>PAW-FC2A-T080R</t>
  </si>
  <si>
    <t>Fan coil Ventilador AC Consola Techo 2 tubos conexión hidráulica derecha con capacidad máxima 8,1 kW en frío</t>
  </si>
  <si>
    <t>4010869364126</t>
  </si>
  <si>
    <t>PAW-FC4A-T010L</t>
  </si>
  <si>
    <t>Fan coil Ventilador AC Consola Techo 4 tubos conexión hidráulica izquierda con capacidad máxima 1,3 kW en frío</t>
  </si>
  <si>
    <t>4010869363808</t>
  </si>
  <si>
    <t>PAW-FC4A-T020L</t>
  </si>
  <si>
    <t>Fan coil Ventilador AC Consola Techo 4 tubos conexión hidráulica izquierda con capacidad máxima 1,6 kW en frío</t>
  </si>
  <si>
    <t>4010869365031</t>
  </si>
  <si>
    <t>PAW-FC4A-T030L</t>
  </si>
  <si>
    <t>Fan coil Ventilador AC Consola Techo 4 tubos conexión hidráulica izquierda con capacidad máxima 2,4 kW en frío</t>
  </si>
  <si>
    <t>4010869364836</t>
  </si>
  <si>
    <t>PAW-FC4A-T040L</t>
  </si>
  <si>
    <t>Fan coil Ventilador AC Consola Techo 4 tubos conexión hidráulica izquierda con capacidad máxima 3,0 kW en frío</t>
  </si>
  <si>
    <t>4010869364416</t>
  </si>
  <si>
    <t>PAW-FC4A-T050L</t>
  </si>
  <si>
    <t>Fan coil Ventilador AC Consola Techo 4 tubos conexión hidráulica izquierda con capacidad máxima 4,3 kW en frío</t>
  </si>
  <si>
    <t>4010869365826</t>
  </si>
  <si>
    <t>PAW-FC4A-T060L</t>
  </si>
  <si>
    <t>Fan coil Ventilador AC Consola Techo 4 tubos conexión hidráulica izquierda con capacidad máxima 5,6 kW en frío</t>
  </si>
  <si>
    <t>4010869365833</t>
  </si>
  <si>
    <t>PAW-FC4A-T070L</t>
  </si>
  <si>
    <t>Fan coil Ventilador AC Consola Techo 4 tubos conexión hidráulica izquierda con capacidad máxima 6,9 kW en frío</t>
  </si>
  <si>
    <t>4010869365840</t>
  </si>
  <si>
    <t>PAW-FC4A-T080L</t>
  </si>
  <si>
    <t>Fan coil Ventilador AC Consola Techo 4 tubos conexión hidráulica izquierda con capacidad máxima 8,0 kW en frío</t>
  </si>
  <si>
    <t>4010869365857</t>
  </si>
  <si>
    <t>PAW-FC4A-T010R</t>
  </si>
  <si>
    <t>Fan coil Ventilador AC Consola Techo 4 tubos conexión hidráulica derecha con capacidad máxima 1,3 kW en frío</t>
  </si>
  <si>
    <t>4010869363860</t>
  </si>
  <si>
    <t>PAW-FC4A-T020R</t>
  </si>
  <si>
    <t>Fan coil Ventilador AC Consola Techo 4 tubos conexión hidráulica derecha con capacidad máxima 1,6 kW en frío</t>
  </si>
  <si>
    <t>4010869365185</t>
  </si>
  <si>
    <t>PAW-FC4A-T030R</t>
  </si>
  <si>
    <t>Fan coil Ventilador AC Consola Techo 4 tubos conexión hidráulica derecha con capacidad máxima 2,4 kW en frío</t>
  </si>
  <si>
    <t>4010869364874</t>
  </si>
  <si>
    <t>PAW-FC4A-T040R</t>
  </si>
  <si>
    <t>Fan coil Ventilador AC Consola Techo 4 tubos conexión hidráulica derecha con capacidad máxima 3,0 kW en frío</t>
  </si>
  <si>
    <t>4010869364508</t>
  </si>
  <si>
    <t>PAW-FC4A-T050R</t>
  </si>
  <si>
    <t>Fan coil Ventilador AC Consola Techo 4 tubos conexión hidráulica derecha con capacidad máxima 4,3 kW en frío</t>
  </si>
  <si>
    <t>4010869365864</t>
  </si>
  <si>
    <t>PAW-FC4A-T060R</t>
  </si>
  <si>
    <t>Fan coil Ventilador AC Consola Techo 4 tubos conexión hidráulica derecha con capacidad máxima 5,6 kW en frío</t>
  </si>
  <si>
    <t>4010869365871</t>
  </si>
  <si>
    <t>PAW-FC4A-T070R</t>
  </si>
  <si>
    <t>Fan coil Ventilador AC Consola Techo 4 tubos conexión hidráulica derecha con capacidad máxima 6,9 kW en frío</t>
  </si>
  <si>
    <t>4010869365888</t>
  </si>
  <si>
    <t>PAW-FC4A-T080R</t>
  </si>
  <si>
    <t>Fan coil Ventilador AC Consola Techo 4 tubos conexión hidráulica derecha con capacidad máxima 8,0 kW en frío</t>
  </si>
  <si>
    <t>4010869364850</t>
  </si>
  <si>
    <t>PAW-FC2E-T010L</t>
  </si>
  <si>
    <t>Fan coil Ventilador DC Consola Techo 2 tubos conexión hidráulica izquierda con capacidad máxima 2,1 kW en frío</t>
  </si>
  <si>
    <t>4010869364454</t>
  </si>
  <si>
    <t>PAW-FC2E-T020L</t>
  </si>
  <si>
    <t>Fan coil Ventilador DC Consola Techo 2 tubos conexión hidráulica izquierda con capacidad máxima 2,4 kW en frío</t>
  </si>
  <si>
    <t>4010869365895</t>
  </si>
  <si>
    <t>PAW-FC2E-T030L</t>
  </si>
  <si>
    <t>Fan coil Ventilador DC Consola Techo 2 tubos conexión hidráulica izquierda con capacidad máxima 3,1 kW en frío</t>
  </si>
  <si>
    <t>4010869365901</t>
  </si>
  <si>
    <t>PAW-FC2E-T040L</t>
  </si>
  <si>
    <t>Fan coil Ventilador DC Consola Techo 2 tubos conexión hidráulica izquierda con capacidad máxima 4,2 kW en frío</t>
  </si>
  <si>
    <t>4010869365918</t>
  </si>
  <si>
    <t>PAW-FC2E-T050L</t>
  </si>
  <si>
    <t>Fan coil Ventilador DC Consola Techo 2 tubos conexión hidráulica izquierda con capacidad máxima 5,0 kW en frío</t>
  </si>
  <si>
    <t>4010869365925</t>
  </si>
  <si>
    <t>PAW-FC2E-T060L</t>
  </si>
  <si>
    <t>Fan coil Ventilador DC Consola Techo 2 tubos conexión hidráulica izquierda con capacidad máxima 5,2,kW en frío</t>
  </si>
  <si>
    <t>4010869363945</t>
  </si>
  <si>
    <t>PAW-FC2E-T070L</t>
  </si>
  <si>
    <t>Fan coil Ventilador DC Consola Techo 2 tubos conexión hidráulica izquierda con capacidad máxima 6,9 kW en frío</t>
  </si>
  <si>
    <t>4010869365222</t>
  </si>
  <si>
    <t>PAW-FC2E-T080L</t>
  </si>
  <si>
    <t>Fan coil Ventilador DC Consola Techo 2 tubos conexión hidráulica izquierda con capacidad máxima 8,8 kW en frío</t>
  </si>
  <si>
    <t>4010869364898</t>
  </si>
  <si>
    <t>PAW-FC2E-T010R</t>
  </si>
  <si>
    <t>Fan coil Ventilador DC Consola Techo 2 tubos conexión hidráulica derecha con capacidad máxima 2,1 kW en frío</t>
  </si>
  <si>
    <t>4010869364522</t>
  </si>
  <si>
    <t>PAW-FC2E-T020R</t>
  </si>
  <si>
    <t>Fan coil Ventilador DC Consola Techo 2 tubos conexión hidráulica derecha con capacidad máxima 2,4 kW en frío</t>
  </si>
  <si>
    <t>4010869365932</t>
  </si>
  <si>
    <t>PAW-FC2E-T030R</t>
  </si>
  <si>
    <t>Fan coil Ventilador DC Consola Techo 2 tubos conexión hidráulica derecha con capacidad máxima 3,1 kW en frío</t>
  </si>
  <si>
    <t>4010869365949</t>
  </si>
  <si>
    <t>PAW-FC2E-T040R</t>
  </si>
  <si>
    <t>Fan coil Ventilador DC Consola Techo 2 tubos conexión hidráulica derecha con capacidad máxima 4,2 kW en frío</t>
  </si>
  <si>
    <t>4010869365956</t>
  </si>
  <si>
    <t>PAW-FC2E-T050R</t>
  </si>
  <si>
    <t>Fan coil Ventilador DC Consola Techo 2 tubos conexión hidráulica derecha con capacidad máxima 5,0 kW en frío</t>
  </si>
  <si>
    <t>4010869365963</t>
  </si>
  <si>
    <t>PAW-FC2E-T060R</t>
  </si>
  <si>
    <t>Fan coil Ventilador DC Consola Techo 2 tubos conexión hidráulica derecha con capacidad máxima 5,2,kW en frío</t>
  </si>
  <si>
    <t>4010869363983</t>
  </si>
  <si>
    <t>PAW-FC2E-T070R</t>
  </si>
  <si>
    <t>Fan coil Ventilador DC Consola Techo 2 tubos conexión hidráulica derecha con capacidad máxima 6,9 kW en frío</t>
  </si>
  <si>
    <t>4010869365253</t>
  </si>
  <si>
    <t>PAW-FC2E-T080R</t>
  </si>
  <si>
    <t>Fan coil Ventilador DC Consola Techo 2 tubos conexión hidráulica derecha con capacidad máxima 8,8 kW en frío</t>
  </si>
  <si>
    <t>4010869364409</t>
  </si>
  <si>
    <t>PAW-FC4E-T010L</t>
  </si>
  <si>
    <t>Fan coil Ventilador DC Consola Techo 4 tubos conexión hidráulica izquierda con capacidad máxima 1,9 kW en frío</t>
  </si>
  <si>
    <t>4010869365970</t>
  </si>
  <si>
    <t>PAW-FC4E-T020L</t>
  </si>
  <si>
    <t>Fan coil Ventilador DC Consola Techo 4 tubos conexión hidráulica izquierda con capacidad máxima 2,2 kW en frío</t>
  </si>
  <si>
    <t>4010869365987</t>
  </si>
  <si>
    <t>PAW-FC4E-T030L</t>
  </si>
  <si>
    <t>Fan coil Ventilador DC Consola Techo 4 tubos conexión hidráulica izquierda con capacidad máxima 2,9 kW en frío</t>
  </si>
  <si>
    <t>4010869365994</t>
  </si>
  <si>
    <t>PAW-FC4E-T040L</t>
  </si>
  <si>
    <t>Fan coil Ventilador DC Consola Techo 4 tubos conexión hidráulica izquierda con capacidad máxima 4,0 kW en frío</t>
  </si>
  <si>
    <t>4010869366007</t>
  </si>
  <si>
    <t>PAW-FC4E-T050L</t>
  </si>
  <si>
    <t>Fan coil Ventilador DC Consola Techo 4 tubos conexión hidráulica izquierda con capacidad máxima 4,6 kW en frío</t>
  </si>
  <si>
    <t>4010869363914</t>
  </si>
  <si>
    <t>PAW-FC4E-T060L</t>
  </si>
  <si>
    <t>Fan coil Ventilador DC Consola Techo 4 tubos conexión hidráulica izquierda con capacidad máxima 4,9 kW en frío</t>
  </si>
  <si>
    <t>4010869365192</t>
  </si>
  <si>
    <t>PAW-FC4E-T070L</t>
  </si>
  <si>
    <t>Fan coil Ventilador DC Consola Techo 4 tubos conexión hidráulica izquierda con capacidad máxima 6,4 kW en frío</t>
  </si>
  <si>
    <t>4010869364881</t>
  </si>
  <si>
    <t>PAW-FC4E-T080L</t>
  </si>
  <si>
    <t>Fan coil Ventilador DC Consola Techo 4 tubos conexión hidráulica izquierda con capacidad máxima 9,6 kW en frío</t>
  </si>
  <si>
    <t>4010869364492</t>
  </si>
  <si>
    <t>PAW-FC4E-T010R</t>
  </si>
  <si>
    <t>Fan coil Ventilador DC Consola Techo 4 tubos conexión hidráulica derecha con capacidad máxima 1,9 kW en frío</t>
  </si>
  <si>
    <t>4010869366014</t>
  </si>
  <si>
    <t>PAW-FC4E-T020R</t>
  </si>
  <si>
    <t>Fan coil Ventilador DC Consola Techo 4 tubos conexión hidráulica derecha con capacidad máxima 2,2 kW en frío</t>
  </si>
  <si>
    <t>4010869366021</t>
  </si>
  <si>
    <t>PAW-FC4E-T030R</t>
  </si>
  <si>
    <t>Fan coil Ventilador DC Consola Techo 4 tubos conexión hidráulica derecha con capacidad máxima 2,9 kW en frío</t>
  </si>
  <si>
    <t>4010869366038</t>
  </si>
  <si>
    <t>PAW-FC4E-T040R</t>
  </si>
  <si>
    <t>Fan coil Ventilador DC Consola Techo 4 tubos conexión hidráulica derecha con capacidad máxima 4,0 kW en frío</t>
  </si>
  <si>
    <t>4010869366045</t>
  </si>
  <si>
    <t>PAW-FC4E-T050R</t>
  </si>
  <si>
    <t>Fan coil Ventilador DC Consola Techo 4 tubos conexión hidráulica derecha con capacidad máxima 4,6 kW en frío</t>
  </si>
  <si>
    <t>4010869363976</t>
  </si>
  <si>
    <t>PAW-FC4E-T060R</t>
  </si>
  <si>
    <t>Fan coil Ventilador DC Consola Techo 4 tubos conexión hidráulica derecha con capacidad máxima 4,9 kW en frío</t>
  </si>
  <si>
    <t>4010869365246</t>
  </si>
  <si>
    <t>PAW-FC4E-T070R</t>
  </si>
  <si>
    <t>Fan coil Ventilador DC Consola Techo 4 tubos conexión hidráulica derecha con capacidad máxima 6,4 kW en frío</t>
  </si>
  <si>
    <t>4010869364928</t>
  </si>
  <si>
    <t>PAW-FC4E-T080R</t>
  </si>
  <si>
    <t>Fan coil Ventilador DC Consola Techo 4 tubos conexión hidráulica derecha con capacidad máxima 9,6 kW en frío</t>
  </si>
  <si>
    <t>4010869366052</t>
  </si>
  <si>
    <t>PAW-FC2A-P010L</t>
  </si>
  <si>
    <t>4010869364119</t>
  </si>
  <si>
    <t>PAW-FC2A-P020L</t>
  </si>
  <si>
    <t>4010869363792</t>
  </si>
  <si>
    <t>PAW-FC2A-P030L</t>
  </si>
  <si>
    <t>4010869365024</t>
  </si>
  <si>
    <t>PAW-FC2A-P040L</t>
  </si>
  <si>
    <t>4010869364799</t>
  </si>
  <si>
    <t>PAW-FC2A-P050L</t>
  </si>
  <si>
    <t>4010869364393</t>
  </si>
  <si>
    <t>PAW-FC2A-P060L</t>
  </si>
  <si>
    <t>4010869366069</t>
  </si>
  <si>
    <t>PAW-FC2A-P070L</t>
  </si>
  <si>
    <t>4010869366076</t>
  </si>
  <si>
    <t>PAW-FC2A-P080L</t>
  </si>
  <si>
    <t>4010869366083</t>
  </si>
  <si>
    <t>PAW-FC2A-P010R</t>
  </si>
  <si>
    <t>4010869366090</t>
  </si>
  <si>
    <t>PAW-FC2A-P020R</t>
  </si>
  <si>
    <t>4010869363846</t>
  </si>
  <si>
    <t>PAW-FC2A-P030R</t>
  </si>
  <si>
    <t>4010869365086</t>
  </si>
  <si>
    <t>PAW-FC2A-P040R</t>
  </si>
  <si>
    <t>4010869364782</t>
  </si>
  <si>
    <t>PAW-FC2A-P050R</t>
  </si>
  <si>
    <t>4010869364485</t>
  </si>
  <si>
    <t>PAW-FC2A-P060R</t>
  </si>
  <si>
    <t>4010869366106</t>
  </si>
  <si>
    <t>PAW-FC2A-P070R</t>
  </si>
  <si>
    <t>4010869366113</t>
  </si>
  <si>
    <t>PAW-FC2A-P080R</t>
  </si>
  <si>
    <t>4010869364089</t>
  </si>
  <si>
    <t>PAW-FC4A-P010L</t>
  </si>
  <si>
    <t>4010869363754</t>
  </si>
  <si>
    <t>PAW-FC4A-P020L</t>
  </si>
  <si>
    <t>4010869365000</t>
  </si>
  <si>
    <t>PAW-FC4A-P030L</t>
  </si>
  <si>
    <t>4010869364751</t>
  </si>
  <si>
    <t>PAW-FC4A-P040L</t>
  </si>
  <si>
    <t>4010869364379</t>
  </si>
  <si>
    <t>PAW-FC4A-P050L</t>
  </si>
  <si>
    <t>4010869366120</t>
  </si>
  <si>
    <t>PAW-FC4A-P060L</t>
  </si>
  <si>
    <t>4010869366137</t>
  </si>
  <si>
    <t>PAW-FC4A-P070L</t>
  </si>
  <si>
    <t>4010869366144</t>
  </si>
  <si>
    <t>PAW-FC4A-P080L</t>
  </si>
  <si>
    <t>4010869364140</t>
  </si>
  <si>
    <t>PAW-FC4A-P010R</t>
  </si>
  <si>
    <t>4010869363815</t>
  </si>
  <si>
    <t>PAW-FC4A-P020R</t>
  </si>
  <si>
    <t>4010869365048</t>
  </si>
  <si>
    <t>PAW-FC4A-P030R</t>
  </si>
  <si>
    <t>4010869364843</t>
  </si>
  <si>
    <t>PAW-FC4A-P040R</t>
  </si>
  <si>
    <t>4010869364447</t>
  </si>
  <si>
    <t>PAW-FC4A-P050R</t>
  </si>
  <si>
    <t>4010869366151</t>
  </si>
  <si>
    <t>PAW-FC4A-P060R</t>
  </si>
  <si>
    <t>4010869366168</t>
  </si>
  <si>
    <t>PAW-FC4A-P070R</t>
  </si>
  <si>
    <t>4010869366175</t>
  </si>
  <si>
    <t>PAW-FC4A-P080R</t>
  </si>
  <si>
    <t>4010869364775</t>
  </si>
  <si>
    <t>PAW-FC2E-P010L</t>
  </si>
  <si>
    <t>4010869364386</t>
  </si>
  <si>
    <t>PAW-FC2E-P020L</t>
  </si>
  <si>
    <t>4010869366182</t>
  </si>
  <si>
    <t>PAW-FC2E-P030L</t>
  </si>
  <si>
    <t>4010869366199</t>
  </si>
  <si>
    <t>PAW-FC2E-P040L</t>
  </si>
  <si>
    <t>4010869366205</t>
  </si>
  <si>
    <t>PAW-FC2E-P050L</t>
  </si>
  <si>
    <t>4010869366212</t>
  </si>
  <si>
    <t>PAW-FC2E-P060L</t>
  </si>
  <si>
    <t>4010869363907</t>
  </si>
  <si>
    <t>PAW-FC2E-P070L</t>
  </si>
  <si>
    <t>4010869365093</t>
  </si>
  <si>
    <t>PAW-FC2E-P080L</t>
  </si>
  <si>
    <t>4010869364812</t>
  </si>
  <si>
    <t>PAW-FC2E-P010R</t>
  </si>
  <si>
    <t>4010869364478</t>
  </si>
  <si>
    <t>PAW-FC2E-P020R</t>
  </si>
  <si>
    <t>4010869366229</t>
  </si>
  <si>
    <t>PAW-FC2E-P030R</t>
  </si>
  <si>
    <t>4010869366236</t>
  </si>
  <si>
    <t>PAW-FC2E-P040R</t>
  </si>
  <si>
    <t>4010869366243</t>
  </si>
  <si>
    <t>PAW-FC2E-P050R</t>
  </si>
  <si>
    <t>4010869364157</t>
  </si>
  <si>
    <t>PAW-FC2E-P060R</t>
  </si>
  <si>
    <t>4010869363952</t>
  </si>
  <si>
    <t>PAW-FC2E-P070R</t>
  </si>
  <si>
    <t>4010869365239</t>
  </si>
  <si>
    <t>PAW-FC2E-P080R</t>
  </si>
  <si>
    <t>4010869364355</t>
  </si>
  <si>
    <t>PAW-FC4E-P010L</t>
  </si>
  <si>
    <t>4010869366250</t>
  </si>
  <si>
    <t>PAW-FC4E-P020L</t>
  </si>
  <si>
    <t>4010869366267</t>
  </si>
  <si>
    <t>PAW-FC4E-P030L</t>
  </si>
  <si>
    <t>4010869366274</t>
  </si>
  <si>
    <t>PAW-FC4E-P040L</t>
  </si>
  <si>
    <t>4010869366281</t>
  </si>
  <si>
    <t>PAW-FC4E-P050L</t>
  </si>
  <si>
    <t>4010869363884</t>
  </si>
  <si>
    <t>PAW-FC4E-P060L</t>
  </si>
  <si>
    <t>4010869365062</t>
  </si>
  <si>
    <t>PAW-FC4E-P070L</t>
  </si>
  <si>
    <t>4010869364805</t>
  </si>
  <si>
    <t>PAW-FC4E-P080L</t>
  </si>
  <si>
    <t>4010869364430</t>
  </si>
  <si>
    <t>PAW-FC4E-P010R</t>
  </si>
  <si>
    <t>4010869366298</t>
  </si>
  <si>
    <t>PAW-FC4E-P020R</t>
  </si>
  <si>
    <t>4010869366304</t>
  </si>
  <si>
    <t>PAW-FC4E-P030R</t>
  </si>
  <si>
    <t>4010869366311</t>
  </si>
  <si>
    <t>PAW-FC4E-P040R</t>
  </si>
  <si>
    <t>4010869366328</t>
  </si>
  <si>
    <t>PAW-FC4E-P050R</t>
  </si>
  <si>
    <t>4010869363938</t>
  </si>
  <si>
    <t>PAW-FC4E-P060R</t>
  </si>
  <si>
    <t>4010869365215</t>
  </si>
  <si>
    <t>PAW-FC4E-P070R</t>
  </si>
  <si>
    <t>4010869364911</t>
  </si>
  <si>
    <t>PAW-FC4E-P080R</t>
  </si>
  <si>
    <t>ACCESORIOS FAN COILS</t>
  </si>
  <si>
    <t>ACCESORIOS CONTROL FAN COILS</t>
  </si>
  <si>
    <t>4010869357999</t>
  </si>
  <si>
    <t>4010869356862</t>
  </si>
  <si>
    <t>PAW-FC-RC1</t>
  </si>
  <si>
    <t>Control avanzado para fan coil 2 ó 4 tubos con ventilador AC. Con comunicación Modbus y sonda de batería de agua.</t>
  </si>
  <si>
    <t>4010869360241</t>
  </si>
  <si>
    <t>ACCESORIOS VÁLVULAS FAN COILS TIPO CONDUCTO MEDIA PRESIÓN, TECHO Y CONSOLA SUELO</t>
  </si>
  <si>
    <t>4010869356152</t>
  </si>
  <si>
    <t>PAW-FC-2WY-11/55-1</t>
  </si>
  <si>
    <t>Válvula de 2 vías + band cond. (para fan coil 2 tubos tipo conducto media presión, techo y consola suelo modelos D11-D55 y 010-060)</t>
  </si>
  <si>
    <t>4010869356169</t>
  </si>
  <si>
    <t>PAW-FC-2WY-65/90-1</t>
  </si>
  <si>
    <t>Válvula de 2 vías + band cond.  (para fan coil 2 tubos tipo conducto media presión, techo y consola suelo modelos D65-D90 y 070-080)</t>
  </si>
  <si>
    <t>4010869366335</t>
  </si>
  <si>
    <t>PAW-FC-2WY-F040</t>
  </si>
  <si>
    <t>Válvula de 2 vías + band cond. (para fan coil 2 tubos tipo conducto media presión modelo F40)</t>
  </si>
  <si>
    <t>4010869356176</t>
  </si>
  <si>
    <t>PAW-FC-3WY-11/55-1</t>
  </si>
  <si>
    <t>Válvula de 3 vías + band cond. (para fan coil 2 tubos tipo conducto media presión, techo y consola suelo modelos D11-D55 y 010-060)</t>
  </si>
  <si>
    <t>4010869356183</t>
  </si>
  <si>
    <t>PAW-FC-3WY-65/90-1</t>
  </si>
  <si>
    <t>Válvula de 3 vías + band cond.  (para fan coil 2 tubos tipo conducto media presión, techo y consola suelo modelos D65-D90 y 070-080)</t>
  </si>
  <si>
    <t>4010869364539</t>
  </si>
  <si>
    <t>PAW-FC-3WY-F040</t>
  </si>
  <si>
    <t>Válvula de 3 vías + band cond.  (para fan coil 2 tubos tipo conducto media presión modelo F40)</t>
  </si>
  <si>
    <t>4010869363877</t>
  </si>
  <si>
    <t>PAW-FC4-2WY-010</t>
  </si>
  <si>
    <t>Válvula de 2 vías + band cond. (para fan coil 4 tubos tipo conducto media presión, techo y consola suelo modelos 010-060)</t>
  </si>
  <si>
    <t>4010869366342</t>
  </si>
  <si>
    <t>PAW-FC4-2WY-070</t>
  </si>
  <si>
    <t>Válvula de 2 vías + band cond.  (para fan coil 4 tubos tipo conductos media presión, techo y consola suelo modelos 070-080)</t>
  </si>
  <si>
    <t>4010869363853</t>
  </si>
  <si>
    <t>PAW-FC4-2WY-F040</t>
  </si>
  <si>
    <t>Válvula de 2 vías + band cond. (para fan coil 4 tubos de conducto media presión modelo F40)</t>
  </si>
  <si>
    <t>4010869364423</t>
  </si>
  <si>
    <t>PAW-FC4-3WY-010</t>
  </si>
  <si>
    <t>Válvula de 3 vías + band cond. (para fan coil 4 tubos tipo conducto media presión, techo y consola suelo modelo 010)</t>
  </si>
  <si>
    <t>4010869364621</t>
  </si>
  <si>
    <t>PAW-FC4-3WY-020</t>
  </si>
  <si>
    <t>Válvula de 3 vías + band cond.  (para fan coil 4 tubos tipo conducto media presión, techo y consola suelo modelos 020-060)</t>
  </si>
  <si>
    <t>4010869363785</t>
  </si>
  <si>
    <t>PAW-FC4-3WY-070</t>
  </si>
  <si>
    <t>Válvula de 3 vías + band cond.  (para fan coil 4 tubos tipo conducto media presión, techo y consola suelo modelos 070-080)</t>
  </si>
  <si>
    <t>4010869366359</t>
  </si>
  <si>
    <t>PAW-FC4-3WY-F040</t>
  </si>
  <si>
    <t>Válvula de 3 vías + band cond.  (para fan coil 4 tubos tipo conducto media presión modelo F40)</t>
  </si>
  <si>
    <t>ACCESORIOS VÁLVULAS FAN COILS TIPO CONDUCTO ALTA PRESIÓN</t>
  </si>
  <si>
    <t>4010869365079</t>
  </si>
  <si>
    <t>PAW-FC2-2WY-E070</t>
  </si>
  <si>
    <t>Válvula de 2 vías + bandeja de condensados (para fan coil 2 tubos tipo conducto alta presión modelo E070)</t>
  </si>
  <si>
    <t>4010869353236</t>
  </si>
  <si>
    <t>PAW-FC-2WY-150</t>
  </si>
  <si>
    <t>Válvula de 2 vías + bandeja de condensados (para fan coil 2 tubos tipo conducto alta presión modelos E150-E180)</t>
  </si>
  <si>
    <t>4010869366717</t>
  </si>
  <si>
    <t>PAW-FC2-2WY-E210</t>
  </si>
  <si>
    <t>Válvula de 2 vías + bandeja de condensados (para fan coil 2 tubos tipo conducto alta presión modelos E210-E240)</t>
  </si>
  <si>
    <t>4010869366724</t>
  </si>
  <si>
    <t>PAW-FC2-3WY-E070</t>
  </si>
  <si>
    <t>Válvula de 3 vías + bandeja de condensados (para fan coil 2 tubos tipo conducto alta presión modelo E070)</t>
  </si>
  <si>
    <t>4010869353274</t>
  </si>
  <si>
    <t>PAW-FC-3WY-150</t>
  </si>
  <si>
    <t>Válvula de 3 vías + bandeja de condensados (para fan coil 2 tubos tipo conducto alta presión modelos E150-E180)</t>
  </si>
  <si>
    <t>4010869364638</t>
  </si>
  <si>
    <t>PAW-FC2-3WY-E210</t>
  </si>
  <si>
    <t>Válvula de 3 vías + bandeja de condensados (para fan coil 2 tubos tipo conducto alta presión modelos E210-E240)</t>
  </si>
  <si>
    <t>4010869363891</t>
  </si>
  <si>
    <t>PAW-FC4-2WY-E070</t>
  </si>
  <si>
    <t>Válvula de 2 vías + bandeja de condensados (para fan coil 4 tubos tipo conducto alta presión modelo E070)</t>
  </si>
  <si>
    <t>4010869364829</t>
  </si>
  <si>
    <t>PAW-FC4-2WY-E150</t>
  </si>
  <si>
    <t>Válvula de 2 vías + bandeja de condensados (para fan coil 4 tubos tipo conducto alta presión modelos E150-E180)</t>
  </si>
  <si>
    <t>4010869365291</t>
  </si>
  <si>
    <t>PAW-FC4-2WY-E210</t>
  </si>
  <si>
    <t>Válvula de 2 vías + bandeja de condensados (para fan coil 4 tubos tipo conducto alta presión modelos E210-E240)</t>
  </si>
  <si>
    <t>4010869366731</t>
  </si>
  <si>
    <t>PAW-FC4-3WY-E070</t>
  </si>
  <si>
    <t>Válvula de 3 vías + bandeja de condensados (para fan coil 4 tubos tipo conducto alta presión modelo E070)</t>
  </si>
  <si>
    <t>4010869366748</t>
  </si>
  <si>
    <t>PAW-FC4-3WY-E150</t>
  </si>
  <si>
    <t>Válvula de 3 vías + bandeja de condensados (para fan coil 4 tubos tipo conducto alta presión modelos E150-E180)</t>
  </si>
  <si>
    <t>4010869364966</t>
  </si>
  <si>
    <t>PAW-FC4-3WY-E210</t>
  </si>
  <si>
    <t>Válvula de 3 vías + bandeja de condensados (para fan coil 4 tubos tipo conducto alta presión modelos E210-E240)</t>
  </si>
  <si>
    <t>ACCESORIOS VÁLVULAS FAN COILS TIPO CASSETTE</t>
  </si>
  <si>
    <t>4010869366502</t>
  </si>
  <si>
    <t>PAW-FC2-2WY-U020</t>
  </si>
  <si>
    <t>Válvula de 2 vías + bandeja de condensados (para fan coil 2 tubos tipo cassette modelos U020-U040)</t>
  </si>
  <si>
    <t>4010869364706</t>
  </si>
  <si>
    <t>PAW-FC2-2WY-U050</t>
  </si>
  <si>
    <t>Válvula de 2 vías + bandeja de condensados (para fan coil 2 tubos tipo cassette modelos U050-U070)</t>
  </si>
  <si>
    <t>4010869363730</t>
  </si>
  <si>
    <t>PAW-FC2-3WY-U020</t>
  </si>
  <si>
    <t>Válvula de 3 vías + bandeja de condensados (para fan coil 2 tubos tipo cassette modelos U020-U040)</t>
  </si>
  <si>
    <t>4010869364256</t>
  </si>
  <si>
    <t>PAW-FC2-3WY-U050</t>
  </si>
  <si>
    <t>Válvula de 3 vías + bandeja de condensados (para fan coil 2 tubos tipo cassette modelos U050-U070)</t>
  </si>
  <si>
    <t>4010869364577</t>
  </si>
  <si>
    <t>PAW-FC4-2WY-U020</t>
  </si>
  <si>
    <t>Válvula de 2 vías + bandeja de condensados (para fan coil 4 tubos tipo cassette modelos U020-U040)</t>
  </si>
  <si>
    <t>4010869365123</t>
  </si>
  <si>
    <t>PAW-FC4-2WY-U050</t>
  </si>
  <si>
    <t>Válvula de 2 vías + bandeja de condensados (para fan coil 4 tubos tipo cassette modelos U050-U070)</t>
  </si>
  <si>
    <t>4010869364065</t>
  </si>
  <si>
    <t>PAW-FC4-3WY-U020</t>
  </si>
  <si>
    <t>Válvula de 3 vías + bandeja de condensados (para fan coil 4 tubos tipo cassette modelos U020-U040)</t>
  </si>
  <si>
    <t>4010869366519</t>
  </si>
  <si>
    <t>PAW-FC4-3WY-U050</t>
  </si>
  <si>
    <t>Válvula de 3 vías + bandeja de condensados (para fan coil 4 tubos tipo cassette modelos U050-U070)</t>
  </si>
  <si>
    <t>ACCESORIOS VÁLVULAS FAN COILS TIPO SPLIT PARED</t>
  </si>
  <si>
    <t>4010869366441</t>
  </si>
  <si>
    <t>PAW-FC2-2WY-K007</t>
  </si>
  <si>
    <t>Válvula de 2 vías (para fan coil 2 tubos tipo split pared modelos K007-K022)</t>
  </si>
  <si>
    <t>4010869363969</t>
  </si>
  <si>
    <t>PAW-FC2-3WY-K007</t>
  </si>
  <si>
    <t>Válvula de 3 vías (para fan coil 2 tubos tipo split pared modelos K007-K022)</t>
  </si>
  <si>
    <t>ACCESORIOS  FAN COILS TIPO CONSOLA SUELO</t>
  </si>
  <si>
    <t>4010869366366</t>
  </si>
  <si>
    <t>PAW-FC-FSF</t>
  </si>
  <si>
    <t>Pies para el modelo consola suelo instalado en isla</t>
  </si>
  <si>
    <t>4010869364645</t>
  </si>
  <si>
    <t>PAW-FC-RCFS</t>
  </si>
  <si>
    <t>Control remoto simplificado para modelo consola suelo (insertado en lado derecho)</t>
  </si>
  <si>
    <r>
      <t>EXTERIORES BI-BLOC</t>
    </r>
    <r>
      <rPr>
        <b/>
        <sz val="16"/>
        <color theme="5"/>
        <rFont val="Trebuchet MS"/>
        <family val="2"/>
      </rPr>
      <t xml:space="preserve"> HIGH PERFORMANCE</t>
    </r>
    <r>
      <rPr>
        <b/>
        <sz val="16"/>
        <rFont val="Trebuchet MS"/>
        <family val="2"/>
      </rPr>
      <t xml:space="preserve"> - GENERACIÓN H</t>
    </r>
  </si>
  <si>
    <r>
      <t>EXTERIORES BI-BLOC</t>
    </r>
    <r>
      <rPr>
        <b/>
        <sz val="16"/>
        <color theme="5"/>
        <rFont val="Trebuchet MS"/>
        <family val="2"/>
      </rPr>
      <t xml:space="preserve"> HIGH PERFORMANCE</t>
    </r>
    <r>
      <rPr>
        <b/>
        <sz val="16"/>
        <rFont val="Trebuchet MS"/>
        <family val="2"/>
      </rPr>
      <t xml:space="preserve"> - GENERACIÓN J</t>
    </r>
  </si>
  <si>
    <r>
      <t xml:space="preserve">EXTERIORES MONO-BLOC </t>
    </r>
    <r>
      <rPr>
        <b/>
        <sz val="16"/>
        <color theme="5"/>
        <rFont val="Trebuchet MS"/>
        <family val="2"/>
      </rPr>
      <t>HIGH PERFORMANCE</t>
    </r>
    <r>
      <rPr>
        <b/>
        <sz val="16"/>
        <rFont val="Trebuchet MS"/>
        <family val="2"/>
      </rPr>
      <t xml:space="preserve"> - GENERACIÓN H</t>
    </r>
  </si>
  <si>
    <r>
      <t xml:space="preserve">EXTERIORES MONO-BLOC </t>
    </r>
    <r>
      <rPr>
        <b/>
        <sz val="16"/>
        <color theme="5"/>
        <rFont val="Trebuchet MS"/>
        <family val="2"/>
      </rPr>
      <t>HIGH PERFORMANCE</t>
    </r>
    <r>
      <rPr>
        <b/>
        <sz val="16"/>
        <rFont val="Trebuchet MS"/>
        <family val="2"/>
      </rPr>
      <t xml:space="preserve"> - GENERACIÓN J</t>
    </r>
  </si>
  <si>
    <r>
      <t xml:space="preserve">EXTERIORES BI-BLOC </t>
    </r>
    <r>
      <rPr>
        <b/>
        <sz val="16"/>
        <color theme="6" tint="-0.249977111117893"/>
        <rFont val="Trebuchet MS"/>
        <family val="2"/>
      </rPr>
      <t>T-CAP</t>
    </r>
    <r>
      <rPr>
        <b/>
        <sz val="16"/>
        <rFont val="Trebuchet MS"/>
        <family val="2"/>
      </rPr>
      <t xml:space="preserve"> - GENERACIÓN H</t>
    </r>
  </si>
  <si>
    <r>
      <t xml:space="preserve">EXTERIORES MONO-BLOC </t>
    </r>
    <r>
      <rPr>
        <b/>
        <sz val="16"/>
        <color theme="6" tint="-0.249977111117893"/>
        <rFont val="Trebuchet MS"/>
        <family val="2"/>
      </rPr>
      <t>T-CAP</t>
    </r>
    <r>
      <rPr>
        <b/>
        <sz val="16"/>
        <rFont val="Trebuchet MS"/>
        <family val="2"/>
      </rPr>
      <t xml:space="preserve"> - GENERACIÓN J</t>
    </r>
  </si>
  <si>
    <r>
      <t xml:space="preserve">EXTERIORES BI-BLOC </t>
    </r>
    <r>
      <rPr>
        <b/>
        <sz val="16"/>
        <color rgb="FFFF0000"/>
        <rFont val="Trebuchet MS"/>
        <family val="2"/>
      </rPr>
      <t>HT</t>
    </r>
  </si>
  <si>
    <r>
      <t xml:space="preserve">EXTERIORES MONO-BLOC </t>
    </r>
    <r>
      <rPr>
        <b/>
        <sz val="16"/>
        <color rgb="FFFF0000"/>
        <rFont val="Trebuchet MS"/>
        <family val="2"/>
      </rPr>
      <t>HT</t>
    </r>
  </si>
  <si>
    <r>
      <t>INTERIORES ALL IN ONE</t>
    </r>
    <r>
      <rPr>
        <b/>
        <sz val="16"/>
        <color theme="5"/>
        <rFont val="Trebuchet MS"/>
        <family val="2"/>
      </rPr>
      <t xml:space="preserve"> HIGH PERFORMANCE</t>
    </r>
    <r>
      <rPr>
        <b/>
        <sz val="16"/>
        <rFont val="Trebuchet MS"/>
        <family val="2"/>
      </rPr>
      <t xml:space="preserve"> - GENERACIÓN H</t>
    </r>
  </si>
  <si>
    <r>
      <t>INTERIORES ALL IN ONE</t>
    </r>
    <r>
      <rPr>
        <b/>
        <sz val="16"/>
        <color theme="5"/>
        <rFont val="Trebuchet MS"/>
        <family val="2"/>
      </rPr>
      <t xml:space="preserve"> HIGH PERFORMANCE</t>
    </r>
    <r>
      <rPr>
        <b/>
        <sz val="16"/>
        <rFont val="Trebuchet MS"/>
        <family val="2"/>
      </rPr>
      <t xml:space="preserve"> - GENERACIÓN J</t>
    </r>
  </si>
  <si>
    <r>
      <t xml:space="preserve">INTERIORES BI-BLOC </t>
    </r>
    <r>
      <rPr>
        <b/>
        <sz val="16"/>
        <color theme="5"/>
        <rFont val="Trebuchet MS"/>
        <family val="2"/>
      </rPr>
      <t>HIGH PERFORMANCE</t>
    </r>
    <r>
      <rPr>
        <b/>
        <sz val="16"/>
        <rFont val="Trebuchet MS"/>
        <family val="2"/>
      </rPr>
      <t xml:space="preserve"> - GENERACIÓN H</t>
    </r>
  </si>
  <si>
    <r>
      <t xml:space="preserve">INTERIORES BI-BLOC </t>
    </r>
    <r>
      <rPr>
        <b/>
        <sz val="16"/>
        <color theme="5"/>
        <rFont val="Trebuchet MS"/>
        <family val="2"/>
      </rPr>
      <t>HIGH PERFORMANCE</t>
    </r>
    <r>
      <rPr>
        <b/>
        <sz val="16"/>
        <rFont val="Trebuchet MS"/>
        <family val="2"/>
      </rPr>
      <t xml:space="preserve"> - GENERACIÓN J</t>
    </r>
  </si>
  <si>
    <r>
      <t xml:space="preserve">INTERIORES ALL IN ONE </t>
    </r>
    <r>
      <rPr>
        <b/>
        <sz val="16"/>
        <color theme="6" tint="-0.249977111117893"/>
        <rFont val="Trebuchet MS"/>
        <family val="2"/>
      </rPr>
      <t>T-CAP</t>
    </r>
    <r>
      <rPr>
        <b/>
        <sz val="16"/>
        <rFont val="Trebuchet MS"/>
        <family val="2"/>
      </rPr>
      <t xml:space="preserve"> - GENERACIÓN H</t>
    </r>
  </si>
  <si>
    <r>
      <t xml:space="preserve">INTERIORES BI-BLOC </t>
    </r>
    <r>
      <rPr>
        <b/>
        <sz val="16"/>
        <color theme="6" tint="-0.249977111117893"/>
        <rFont val="Trebuchet MS"/>
        <family val="2"/>
      </rPr>
      <t>T-CAP</t>
    </r>
    <r>
      <rPr>
        <b/>
        <sz val="16"/>
        <rFont val="Trebuchet MS"/>
        <family val="2"/>
      </rPr>
      <t xml:space="preserve"> - GENERACIÓN H</t>
    </r>
  </si>
  <si>
    <r>
      <t xml:space="preserve">INTERIOR BI-BLOC </t>
    </r>
    <r>
      <rPr>
        <b/>
        <sz val="16"/>
        <color rgb="FFFF0000"/>
        <rFont val="Trebuchet MS"/>
        <family val="2"/>
      </rPr>
      <t>HT</t>
    </r>
  </si>
  <si>
    <t>ACCESSORIES</t>
  </si>
  <si>
    <t>GAMA DOMÉSTICA</t>
  </si>
  <si>
    <t xml:space="preserve">CODIGO EAN </t>
  </si>
  <si>
    <t>Coste (*)</t>
  </si>
  <si>
    <t>Capacidad Frigorífica</t>
  </si>
  <si>
    <t>Capacidad Calorífica</t>
  </si>
  <si>
    <t>DISPONIBILIDAD</t>
  </si>
  <si>
    <t>Reciclaje</t>
  </si>
  <si>
    <t>SEER</t>
  </si>
  <si>
    <t>SCOP</t>
  </si>
  <si>
    <t>Pilas</t>
  </si>
  <si>
    <t>SPLIT INVERTER ETHEREA BLANCO MATE</t>
  </si>
  <si>
    <t>KIT-Z20-XKE</t>
  </si>
  <si>
    <t xml:space="preserve">¡NUEVO! </t>
  </si>
  <si>
    <t>1763 kcal/h</t>
  </si>
  <si>
    <t>8,10 A++</t>
  </si>
  <si>
    <t>2408 kcal/h</t>
  </si>
  <si>
    <t>4,80 A++</t>
  </si>
  <si>
    <t>NANOEX MARK 2, WIFI INTEGRADO DE SERIE</t>
  </si>
  <si>
    <t>CU-Z20XKE</t>
  </si>
  <si>
    <t>AEROWINGS 2.0, CHASIS FÁCIL INST</t>
  </si>
  <si>
    <t>KIT-Z25-XKE</t>
  </si>
  <si>
    <t>2150 kcal/h</t>
  </si>
  <si>
    <t>9,40 A+++</t>
  </si>
  <si>
    <t>2924 kcal/h</t>
  </si>
  <si>
    <t>5,20 A+++</t>
  </si>
  <si>
    <t>CU-Z25XKE</t>
  </si>
  <si>
    <t>KIT-Z35-XKE</t>
  </si>
  <si>
    <t>3010 kcal/h</t>
  </si>
  <si>
    <t>9,50 A+++</t>
  </si>
  <si>
    <t>3440 kcal/h</t>
  </si>
  <si>
    <t>CU-Z35XKE</t>
  </si>
  <si>
    <t>KIT-Z42-XKE</t>
  </si>
  <si>
    <t>3612 kcal/h</t>
  </si>
  <si>
    <t>7,00 A++</t>
  </si>
  <si>
    <t>4558 kcal/h</t>
  </si>
  <si>
    <t>4,20 A+</t>
  </si>
  <si>
    <t>CU-Z42XKE</t>
  </si>
  <si>
    <t>KIT-Z50-XKE</t>
  </si>
  <si>
    <t>4300 kcal/h</t>
  </si>
  <si>
    <t>8,50 A++</t>
  </si>
  <si>
    <t>4988 kcal/h</t>
  </si>
  <si>
    <t>CU-Z50XKE</t>
  </si>
  <si>
    <t>KIT-Z71-XKE</t>
  </si>
  <si>
    <t>6106 kcal/h</t>
  </si>
  <si>
    <t>6,50 A++</t>
  </si>
  <si>
    <t>7396 kcal/h</t>
  </si>
  <si>
    <t>4,20 A++</t>
  </si>
  <si>
    <t>CU-Z71XKE</t>
  </si>
  <si>
    <r>
      <rPr>
        <b/>
        <sz val="16"/>
        <color rgb="FF00B050"/>
        <rFont val="Trebuchet MS"/>
        <family val="2"/>
      </rPr>
      <t xml:space="preserve">¡NUEVO ETHEREA! </t>
    </r>
    <r>
      <rPr>
        <b/>
        <sz val="16"/>
        <rFont val="Trebuchet MS"/>
        <family val="2"/>
      </rPr>
      <t>SPLIT INVERTER ETHEREA GRAPHITE</t>
    </r>
  </si>
  <si>
    <t>KIT-XZ20-XKE-H</t>
  </si>
  <si>
    <t>¡NUEVO! Disponible en Mayo</t>
  </si>
  <si>
    <t>KIT-XZ25-XKE-H</t>
  </si>
  <si>
    <t>KIT-XZ35-XKE-H</t>
  </si>
  <si>
    <t>KIT-TZ20-WKE</t>
  </si>
  <si>
    <t>1720 kcal/h</t>
  </si>
  <si>
    <t>2322 kcal/h</t>
  </si>
  <si>
    <t>4,60 A++</t>
  </si>
  <si>
    <t>CU-TZ20WKE</t>
  </si>
  <si>
    <t>Nuevo chasis "Fácil instalación". Color blanco mate</t>
  </si>
  <si>
    <t>KIT-TZ25-WKE</t>
  </si>
  <si>
    <t>2838 kcal/h</t>
  </si>
  <si>
    <t>CU-TZ25WKE</t>
  </si>
  <si>
    <t>KIT-TZ35-WKE</t>
  </si>
  <si>
    <t>6,80 A++</t>
  </si>
  <si>
    <t>CU-TZ35WKE</t>
  </si>
  <si>
    <t>KIT-TZ42-WKE</t>
  </si>
  <si>
    <t>6,40 A++</t>
  </si>
  <si>
    <t>4,00 A+</t>
  </si>
  <si>
    <t>CU-TZ42WKE</t>
  </si>
  <si>
    <t>KIT-TZ50-WKE</t>
  </si>
  <si>
    <t>6,90 A++</t>
  </si>
  <si>
    <t>4987 kcal/h</t>
  </si>
  <si>
    <t>4,50 A+</t>
  </si>
  <si>
    <t>CU-TZ50WKE</t>
  </si>
  <si>
    <t>KIT-TZ60-WKE</t>
  </si>
  <si>
    <t>5160 kcal/h</t>
  </si>
  <si>
    <t>6019 kcal/h</t>
  </si>
  <si>
    <t>4,30 A+</t>
  </si>
  <si>
    <t>CU-TZ60WKE</t>
  </si>
  <si>
    <t>KIT-TZ71-WKE</t>
  </si>
  <si>
    <t>6105 kcal/h</t>
  </si>
  <si>
    <t>6,20 A++</t>
  </si>
  <si>
    <t>7395 kcal/h</t>
  </si>
  <si>
    <t>CU-TZ71WKE</t>
  </si>
  <si>
    <t>KIT-Z25-YKEA</t>
  </si>
  <si>
    <t>8,50 A+++</t>
  </si>
  <si>
    <t>CS-Z25YKEA</t>
  </si>
  <si>
    <t>Mando Pared incluido</t>
  </si>
  <si>
    <t>CU-Z25YKEA</t>
  </si>
  <si>
    <t>KIT-Z35-YKEA</t>
  </si>
  <si>
    <t>4,40 A+</t>
  </si>
  <si>
    <t>CS-Z35YKEA</t>
  </si>
  <si>
    <t>CU-Z35YKEA</t>
  </si>
  <si>
    <t>KIT-Z42-YKEA</t>
  </si>
  <si>
    <t>4644 kcal/h</t>
  </si>
  <si>
    <t>4,30 A</t>
  </si>
  <si>
    <t>CS-Z42YKEA</t>
  </si>
  <si>
    <t>CU-Z42YKEA</t>
  </si>
  <si>
    <t>KIT-Z50-YKEA</t>
  </si>
  <si>
    <t>CS-Z50YKEA</t>
  </si>
  <si>
    <t>CU-Z50YKEA</t>
  </si>
  <si>
    <t>KIT-Z71-YKEA</t>
  </si>
  <si>
    <t>6,10 A++</t>
  </si>
  <si>
    <t>CS-Z71YKEA</t>
  </si>
  <si>
    <t>CU-Z71YKEA</t>
  </si>
  <si>
    <t>CONSOLA SUELO</t>
  </si>
  <si>
    <t>KIT-Z25-UFE</t>
  </si>
  <si>
    <t>7,90 A++</t>
  </si>
  <si>
    <t>CS-Z25UFEAW</t>
  </si>
  <si>
    <t>Incluye purificador Nanoe X</t>
  </si>
  <si>
    <t>CU-Z25UBEA</t>
  </si>
  <si>
    <t>KIT-Z35-UFE</t>
  </si>
  <si>
    <t>3698 kcal/h</t>
  </si>
  <si>
    <t>CS-Z35UFEAW</t>
  </si>
  <si>
    <t>CU-Z35UBEA</t>
  </si>
  <si>
    <t>KIT-Z50-UFE</t>
  </si>
  <si>
    <t>6,70 A++</t>
  </si>
  <si>
    <t>CS-Z50UFEAW</t>
  </si>
  <si>
    <t>CU-Z50UBEA</t>
  </si>
  <si>
    <t>MINI CONDUCTO (200 mm alto)</t>
  </si>
  <si>
    <t>KIT-Z25-UD3EA</t>
  </si>
  <si>
    <t>5,90 A+</t>
  </si>
  <si>
    <t>2752 kcal/h</t>
  </si>
  <si>
    <t>CS-Z25UD3EAW</t>
  </si>
  <si>
    <t>Mando de pared incluido</t>
  </si>
  <si>
    <t>KIT-Z35-UD3EA</t>
  </si>
  <si>
    <t>5,80 A+</t>
  </si>
  <si>
    <t>4,10 A+</t>
  </si>
  <si>
    <t>CS-Z35UD3EAW</t>
  </si>
  <si>
    <t>KIT-Z50-UD3EA</t>
  </si>
  <si>
    <t>4386 kcal/h</t>
  </si>
  <si>
    <t>5246 kcal/h</t>
  </si>
  <si>
    <t>CS-Z50UD3EAW</t>
  </si>
  <si>
    <t>KIT-Z60-UD3EA</t>
  </si>
  <si>
    <t>5,60 A+</t>
  </si>
  <si>
    <t>6020 kcal/h</t>
  </si>
  <si>
    <t>CS-Z60UD3EAW</t>
  </si>
  <si>
    <t>CU-Z60UBEA</t>
  </si>
  <si>
    <t>MULTI SPLIT TZ</t>
  </si>
  <si>
    <t>U. INTERIORES PARED TZ (MODELO COMPACTO)</t>
  </si>
  <si>
    <t>¡Sólo 779 mm! Wifi integrado + Control Remoto Premium+ Nuevo chasis "Fácil instalación"</t>
  </si>
  <si>
    <t>Wifi integrado + Control Remoto Premium+ Nuevo chasis "Fácil instalación"</t>
  </si>
  <si>
    <t>U. EXTERIORES MULTI TZ</t>
  </si>
  <si>
    <t>CU-2TZ41TBE</t>
  </si>
  <si>
    <t>CU-2TZ50TBE</t>
  </si>
  <si>
    <t>CU-3TZ52TBE</t>
  </si>
  <si>
    <t>CONJUNTOS MULTI SPLIT 2x1 PARED TZ</t>
  </si>
  <si>
    <t>KIT-2TZ2035-WBE</t>
  </si>
  <si>
    <t>KIT-2TZ2535-WBE</t>
  </si>
  <si>
    <t>KIT-2TZ2535-WKE</t>
  </si>
  <si>
    <t>MULTI SPLIT Z</t>
  </si>
  <si>
    <r>
      <rPr>
        <b/>
        <sz val="14"/>
        <color rgb="FF00B050"/>
        <rFont val="Trebuchet MS"/>
        <family val="2"/>
      </rPr>
      <t>¡NUEVAS!</t>
    </r>
    <r>
      <rPr>
        <b/>
        <sz val="14"/>
        <rFont val="Trebuchet MS"/>
        <family val="2"/>
      </rPr>
      <t xml:space="preserve"> U. INTERIORES PARED ETHEREA GRAPHITE</t>
    </r>
  </si>
  <si>
    <t>U. INTERIORES CONDUCTO</t>
  </si>
  <si>
    <t>CS-MZ20UD3EA</t>
  </si>
  <si>
    <t>S-M20PY3E</t>
  </si>
  <si>
    <t>S-25PY3E</t>
  </si>
  <si>
    <t>S-36PY3E</t>
  </si>
  <si>
    <t>S-50PY3E</t>
  </si>
  <si>
    <t>S-60PY3E</t>
  </si>
  <si>
    <t>CZ-KPY4</t>
  </si>
  <si>
    <t>Panel cassette</t>
  </si>
  <si>
    <r>
      <t>U. CONSOLA DE SUELO (</t>
    </r>
    <r>
      <rPr>
        <b/>
        <i/>
        <sz val="14"/>
        <rFont val="Trebuchet MS"/>
        <family val="2"/>
      </rPr>
      <t>sólo para combinaciones 2x1)</t>
    </r>
  </si>
  <si>
    <t>CS-MZ20UFEA</t>
  </si>
  <si>
    <t>Sólo combinaciones 2x1</t>
  </si>
  <si>
    <t>U. EXTERIORES FREE MULTI</t>
  </si>
  <si>
    <t>CU-2Z35TBE</t>
  </si>
  <si>
    <t>CU-2Z41TBE</t>
  </si>
  <si>
    <t>CU-2Z50TBE</t>
  </si>
  <si>
    <t>CU-3Z52TBE</t>
  </si>
  <si>
    <t>CU-3Z68TBE</t>
  </si>
  <si>
    <t>CU-4Z68TBE</t>
  </si>
  <si>
    <t>CU-4Z80TBE</t>
  </si>
  <si>
    <t>CU-5Z90TBE</t>
  </si>
  <si>
    <t>ACCESORIOS GAMA DOMÉSTICA</t>
  </si>
  <si>
    <t>CONECTIVIDAD Y DOMÓTICA</t>
  </si>
  <si>
    <t>CZ-TACG1</t>
  </si>
  <si>
    <t>Control wifi con todas las funciones disponbles</t>
  </si>
  <si>
    <t>PAW-AC-WIFI-1B</t>
  </si>
  <si>
    <t>IntesisHome para split, conexión a internet vía Wifi</t>
  </si>
  <si>
    <t>PAW-IR-WIFI-1</t>
  </si>
  <si>
    <t>CZ-CAPRA1</t>
  </si>
  <si>
    <t>Interfaz para integración sistema control PACi y ECOi</t>
  </si>
  <si>
    <t>4010869201988</t>
  </si>
  <si>
    <t>PAW-AC-ENO-1i</t>
  </si>
  <si>
    <t>Interfaz para Enocean (Etherea,  Cassettes y Conductos  9/12)</t>
  </si>
  <si>
    <t>4010869200424</t>
  </si>
  <si>
    <t>PAW-AC-KNX-1i</t>
  </si>
  <si>
    <t>Interfaz para KNX/EIB (Etherea,  Cassettes y Conductos  9/12)</t>
  </si>
  <si>
    <t>4010869201995</t>
  </si>
  <si>
    <t>PAW-AC-MBS-1</t>
  </si>
  <si>
    <t>Interfaz para Modbus (Etherea,  Cassettes y Conductos  9/12)</t>
  </si>
  <si>
    <t>PAW-AC-BAC-1</t>
  </si>
  <si>
    <t>Interfaz para BACNET (Etherea,  Cassettes y Conductos  9/12)</t>
  </si>
  <si>
    <t>PAW-AC-DIO</t>
  </si>
  <si>
    <t>PCB para contactos secos para u. de pared SKE, On/Off, Mensaje de Error</t>
  </si>
  <si>
    <t>PAW-AC-HEAT-1</t>
  </si>
  <si>
    <t>PCB para calefacción para Etherea, cassette 60x60 y conducto baja silueta</t>
  </si>
  <si>
    <t>PAW-SMSCONTROL</t>
  </si>
  <si>
    <t>Control Etherea por SMS (no incluye tarjeta SIM)</t>
  </si>
  <si>
    <t>4010869231855</t>
  </si>
  <si>
    <t>PAW-SERVER-PKEA</t>
  </si>
  <si>
    <t>Módulo para controlar 2 conjuntos PKEA</t>
  </si>
  <si>
    <t>REDUCTOR TUBERÍAS</t>
  </si>
  <si>
    <t>CZ-MA1PA</t>
  </si>
  <si>
    <t>Reducción del tamaño de conexión en la unidad interior de 1/2” a 3/8”.</t>
  </si>
  <si>
    <t>CZ-MA2PA</t>
  </si>
  <si>
    <t>Reducción del tamaño de conexión en la unidad interior de 3/8” a 1/2”.</t>
  </si>
  <si>
    <t>CZ-MA3PA</t>
  </si>
  <si>
    <t>Reducción del tamaño de conexión en la unidad interior de 5/8” a 1/2”.</t>
  </si>
  <si>
    <t>MANDO PARED  (opcional)</t>
  </si>
  <si>
    <t>5025232632336</t>
  </si>
  <si>
    <t>CZ-RD514C</t>
  </si>
  <si>
    <t xml:space="preserve"> Compatible para todas las unidades pared</t>
  </si>
  <si>
    <t>CZ-RL511D</t>
  </si>
  <si>
    <t>Mando por infrarrojos especialmente para conductos</t>
  </si>
  <si>
    <t>(*)Coste de Reciclaje de acuerdo con RD106/2008</t>
  </si>
  <si>
    <t>(**) Coste Reciclaje de Producto según RD 208/2005.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</si>
  <si>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SPLIT INVERTER BZ (R32)</t>
    </r>
  </si>
  <si>
    <t>KIT-BZ25-XKE</t>
  </si>
  <si>
    <t>2710 kcal/h</t>
  </si>
  <si>
    <t>¡Sólo 779 mm!</t>
  </si>
  <si>
    <t>CU-BZ25XKE</t>
  </si>
  <si>
    <t>KIT-BZ35-XKE</t>
  </si>
  <si>
    <t>2925 kcal/h</t>
  </si>
  <si>
    <t>3300 kcal/h</t>
  </si>
  <si>
    <t>CU-BZ35XKE</t>
  </si>
  <si>
    <t>KIT-BZ50-XKE</t>
  </si>
  <si>
    <t>4643 kcal/h</t>
  </si>
  <si>
    <t>CU-BZ50XKE</t>
  </si>
  <si>
    <t>KIT-BZ60-XKE</t>
  </si>
  <si>
    <t>6,30 A++</t>
  </si>
  <si>
    <t>5847 kcal/h</t>
  </si>
  <si>
    <t>CU-BZ60XKE</t>
  </si>
  <si>
    <r>
      <rPr>
        <b/>
        <sz val="16"/>
        <color rgb="FF00B050"/>
        <rFont val="Trebuchet MS"/>
        <family val="2"/>
      </rPr>
      <t xml:space="preserve">¡NUEVO! </t>
    </r>
    <r>
      <rPr>
        <b/>
        <sz val="16"/>
        <rFont val="Trebuchet MS"/>
        <family val="2"/>
      </rPr>
      <t>SPLIT INVERTER UZ (R32)</t>
    </r>
  </si>
  <si>
    <t>KIT-UZ25-WKE</t>
  </si>
  <si>
    <t>6,00 A+</t>
  </si>
  <si>
    <t>CU-UZ25WKE</t>
  </si>
  <si>
    <t>KIT-UZ35-WKE</t>
  </si>
  <si>
    <t>CU-UZ35WKE</t>
  </si>
  <si>
    <t>GAMA COMERCIAL R-32</t>
  </si>
  <si>
    <r>
      <rPr>
        <b/>
        <sz val="16"/>
        <color rgb="FF00B050"/>
        <rFont val="Trebuchet MS"/>
        <family val="2"/>
      </rPr>
      <t>¡NUEVO!</t>
    </r>
    <r>
      <rPr>
        <b/>
        <sz val="16"/>
        <color rgb="FF92D050"/>
        <rFont val="Trebuchet MS"/>
        <family val="2"/>
      </rPr>
      <t xml:space="preserve"> </t>
    </r>
    <r>
      <rPr>
        <b/>
        <sz val="16"/>
        <rFont val="Trebuchet MS"/>
        <family val="2"/>
      </rPr>
      <t xml:space="preserve">CONDUCTO con nanoeX (ALTURA 250mm) PACi STANDARD </t>
    </r>
  </si>
  <si>
    <t>KIT-36PF3Z5</t>
  </si>
  <si>
    <t>3,6 kW frío y 3,6 kW Calor</t>
  </si>
  <si>
    <t>S-3650PF3E</t>
  </si>
  <si>
    <t>U-36PZ3E5</t>
  </si>
  <si>
    <t>Monofásica</t>
  </si>
  <si>
    <t>CZ-RTC5B</t>
  </si>
  <si>
    <t>Conjunto con mando por cable con tecnología Datanavi</t>
  </si>
  <si>
    <t>KIT-50PF3Z5</t>
  </si>
  <si>
    <t>5,0 kW frío y 5,0 kW Calor</t>
  </si>
  <si>
    <t>U-50PZ3E5</t>
  </si>
  <si>
    <t>KIT-60PF3Z5</t>
  </si>
  <si>
    <t>6,0 kW frío y 6,0 kW Calor</t>
  </si>
  <si>
    <t>S-6071PF3E</t>
  </si>
  <si>
    <t>U-60PZ3E5A</t>
  </si>
  <si>
    <t>KIT-71PF3Z5</t>
  </si>
  <si>
    <t>7,1 kW frío y 7,1 kW Calor</t>
  </si>
  <si>
    <t>U-71PZ3E5A</t>
  </si>
  <si>
    <t>KIT-100PF3Z5</t>
  </si>
  <si>
    <t>10,0 kW frío y 10,0 kW Calor</t>
  </si>
  <si>
    <t>S-1014PF3E</t>
  </si>
  <si>
    <t>U-100PZ3E5</t>
  </si>
  <si>
    <t>KIT-100PF3Z8</t>
  </si>
  <si>
    <t>U-100PZ3E8</t>
  </si>
  <si>
    <t>Trifásica</t>
  </si>
  <si>
    <t>KIT-125PF3Z5</t>
  </si>
  <si>
    <t>12,5 kW frío y 12,5 kW Calor</t>
  </si>
  <si>
    <t>U-125PZ3E5</t>
  </si>
  <si>
    <t>KIT-125PF3Z8</t>
  </si>
  <si>
    <t>U-125PZ3E8</t>
  </si>
  <si>
    <t>KIT-140PF3Z5</t>
  </si>
  <si>
    <t>14,0 kW frío y 14,0 kW Calor</t>
  </si>
  <si>
    <t>U-140PZ3E5</t>
  </si>
  <si>
    <t>KIT-140PF3Z8</t>
  </si>
  <si>
    <t>U-140PZ3E8</t>
  </si>
  <si>
    <r>
      <rPr>
        <b/>
        <sz val="16"/>
        <color rgb="FF00B050"/>
        <rFont val="Trebuchet MS"/>
        <family val="2"/>
      </rPr>
      <t>¡NUEVO!</t>
    </r>
    <r>
      <rPr>
        <b/>
        <sz val="16"/>
        <color rgb="FF92D050"/>
        <rFont val="Trebuchet MS"/>
        <family val="2"/>
      </rPr>
      <t xml:space="preserve"> </t>
    </r>
    <r>
      <rPr>
        <b/>
        <sz val="16"/>
        <rFont val="Trebuchet MS"/>
        <family val="2"/>
      </rPr>
      <t xml:space="preserve">CONDUCTO nanoeX (ALTURA 250mm) PACi STANDARD + Control </t>
    </r>
    <r>
      <rPr>
        <b/>
        <sz val="16"/>
        <color rgb="FFFF0000"/>
        <rFont val="Trebuchet MS"/>
        <family val="2"/>
      </rPr>
      <t>Wi-Fi</t>
    </r>
  </si>
  <si>
    <t>KIT-36PF3Z5-6W</t>
  </si>
  <si>
    <t>CZ-RTC6BLW</t>
  </si>
  <si>
    <r>
      <rPr>
        <sz val="11"/>
        <color theme="1"/>
        <rFont val="Trebuchet MS"/>
        <family val="2"/>
      </rPr>
      <t>Conjunto con</t>
    </r>
    <r>
      <rPr>
        <sz val="11"/>
        <color rgb="FF00B050"/>
        <rFont val="Trebuchet MS"/>
        <family val="2"/>
      </rPr>
      <t xml:space="preserve"> </t>
    </r>
    <r>
      <rPr>
        <sz val="11"/>
        <color theme="1"/>
        <rFont val="Trebuchet MS"/>
        <family val="2"/>
      </rPr>
      <t>m</t>
    </r>
    <r>
      <rPr>
        <sz val="11"/>
        <rFont val="Trebuchet MS"/>
        <family val="2"/>
      </rPr>
      <t>ando por cable táctil  con Bluetooth y Wi-Fi</t>
    </r>
  </si>
  <si>
    <t>KIT-50PF3Z5-6W</t>
  </si>
  <si>
    <t>KIT-60PF3Z5-6W</t>
  </si>
  <si>
    <t>KIT-71PF3Z5-6W</t>
  </si>
  <si>
    <t>KIT-100PF3Z5-6W</t>
  </si>
  <si>
    <t>KIT-100PF3Z8-6W</t>
  </si>
  <si>
    <t>KIT-125PF3Z5-6W</t>
  </si>
  <si>
    <t>KIT-125PF3Z8-6W</t>
  </si>
  <si>
    <t>KIT-140PF3Z5-6W</t>
  </si>
  <si>
    <t>KIT-140PF3Z8-6W</t>
  </si>
  <si>
    <r>
      <rPr>
        <b/>
        <sz val="16"/>
        <color rgb="FF00B050"/>
        <rFont val="Trebuchet MS"/>
        <family val="2"/>
      </rPr>
      <t>¡NUEVO!</t>
    </r>
    <r>
      <rPr>
        <b/>
        <sz val="16"/>
        <color rgb="FF92D050"/>
        <rFont val="Trebuchet MS"/>
        <family val="2"/>
      </rPr>
      <t xml:space="preserve"> </t>
    </r>
    <r>
      <rPr>
        <b/>
        <sz val="16"/>
        <rFont val="Trebuchet MS"/>
        <family val="2"/>
      </rPr>
      <t>CONDUCTO nanoeX (ALTURA 250mm) PACi STANDARD + Control RTC6</t>
    </r>
  </si>
  <si>
    <t>4010869374163</t>
  </si>
  <si>
    <t>KIT-36PF3Z5-6</t>
  </si>
  <si>
    <t>CZ-RTC6</t>
  </si>
  <si>
    <r>
      <rPr>
        <sz val="11"/>
        <color theme="1"/>
        <rFont val="Trebuchet MS"/>
        <family val="2"/>
      </rPr>
      <t>Conjunto con</t>
    </r>
    <r>
      <rPr>
        <sz val="11"/>
        <color rgb="FF00B050"/>
        <rFont val="Trebuchet MS"/>
        <family val="2"/>
      </rPr>
      <t xml:space="preserve"> </t>
    </r>
    <r>
      <rPr>
        <sz val="11"/>
        <color theme="1"/>
        <rFont val="Trebuchet MS"/>
        <family val="2"/>
      </rPr>
      <t>m</t>
    </r>
    <r>
      <rPr>
        <sz val="11"/>
        <rFont val="Trebuchet MS"/>
        <family val="2"/>
      </rPr>
      <t>ando por cable táctil nuevo diseño</t>
    </r>
  </si>
  <si>
    <t>4010869374170</t>
  </si>
  <si>
    <t>KIT-50PF3Z5-6</t>
  </si>
  <si>
    <t>4010869374187</t>
  </si>
  <si>
    <t>KIT-60PF3Z5-6</t>
  </si>
  <si>
    <t>4010869374194</t>
  </si>
  <si>
    <t>KIT-71PF3Z5-6</t>
  </si>
  <si>
    <t>4010869374200</t>
  </si>
  <si>
    <t>KIT-100PF3Z5-6</t>
  </si>
  <si>
    <t>4010869374217</t>
  </si>
  <si>
    <t>KIT-100PF3Z8-6</t>
  </si>
  <si>
    <t>4010869374224</t>
  </si>
  <si>
    <t>KIT-125PF3Z5-6</t>
  </si>
  <si>
    <t>4010869374231</t>
  </si>
  <si>
    <t>KIT-125PF3Z8-6</t>
  </si>
  <si>
    <t>4010869374248</t>
  </si>
  <si>
    <t>KIT-140PF3Z5-6</t>
  </si>
  <si>
    <t>4010869374255</t>
  </si>
  <si>
    <t>KIT-140PF3Z8-6</t>
  </si>
  <si>
    <r>
      <rPr>
        <b/>
        <sz val="16"/>
        <color rgb="FF00B050"/>
        <rFont val="Trebuchet MS"/>
        <family val="2"/>
      </rPr>
      <t>¡NUEVO!</t>
    </r>
    <r>
      <rPr>
        <b/>
        <sz val="16"/>
        <color theme="9"/>
        <rFont val="Trebuchet MS"/>
        <family val="2"/>
      </rPr>
      <t xml:space="preserve"> </t>
    </r>
    <r>
      <rPr>
        <b/>
        <sz val="16"/>
        <color theme="1"/>
        <rFont val="Trebuchet MS"/>
        <family val="2"/>
      </rPr>
      <t xml:space="preserve">CONDUCTO con nanoeX (ALTURA 250mm)  PACi ELITE </t>
    </r>
  </si>
  <si>
    <t>KIT-36PF3ZH5</t>
  </si>
  <si>
    <t>3,6kW frío y 4,0kW Calor</t>
  </si>
  <si>
    <t>U-36PZH3E5</t>
  </si>
  <si>
    <t>KIT-50PF3ZH5</t>
  </si>
  <si>
    <t>5,0 kW frío y 5,6 kW Calor</t>
  </si>
  <si>
    <t>U-50PZH3E5</t>
  </si>
  <si>
    <t>KIT-60PF3ZH5</t>
  </si>
  <si>
    <t>6,0 kW frío y 7 kW Calor</t>
  </si>
  <si>
    <t>U-60PZH3E5</t>
  </si>
  <si>
    <t>KIT-71PF3ZH5</t>
  </si>
  <si>
    <t>7,1 kW frío y 8,0 kW Calor</t>
  </si>
  <si>
    <t>U-71PZH3E5</t>
  </si>
  <si>
    <t>KIT-71PF3ZH8</t>
  </si>
  <si>
    <t>U-71PZH3E8</t>
  </si>
  <si>
    <t>KIT-100PF3ZH5</t>
  </si>
  <si>
    <t>10,0 kW frío y 11,2 kW Calor</t>
  </si>
  <si>
    <t>U-100PZH3E5</t>
  </si>
  <si>
    <t>KIT-100PF3ZH8</t>
  </si>
  <si>
    <t>U-100PZH3E8</t>
  </si>
  <si>
    <t>KIT-125PF3ZH5</t>
  </si>
  <si>
    <t>12,5 kW frío y 14,0 kW Calor</t>
  </si>
  <si>
    <t>U-125PZH3E5</t>
  </si>
  <si>
    <t>KIT-125PF3ZH8</t>
  </si>
  <si>
    <t>U-125PZH3E8</t>
  </si>
  <si>
    <t>KIT-140PF3ZH5</t>
  </si>
  <si>
    <t>14,0 kW frío y 16,0 kW Calor</t>
  </si>
  <si>
    <t>U-140PZH3E5</t>
  </si>
  <si>
    <t>KIT-140PF3ZH8</t>
  </si>
  <si>
    <t>U-140PZH3E8</t>
  </si>
  <si>
    <r>
      <rPr>
        <b/>
        <sz val="16"/>
        <color rgb="FF00B050"/>
        <rFont val="Trebuchet MS"/>
        <family val="2"/>
      </rPr>
      <t>¡NUEVO!</t>
    </r>
    <r>
      <rPr>
        <b/>
        <sz val="16"/>
        <color theme="9"/>
        <rFont val="Trebuchet MS"/>
        <family val="2"/>
      </rPr>
      <t xml:space="preserve"> </t>
    </r>
    <r>
      <rPr>
        <b/>
        <sz val="16"/>
        <color theme="1"/>
        <rFont val="Trebuchet MS"/>
        <family val="2"/>
      </rPr>
      <t xml:space="preserve">CONDUCTO con nanoeX (ALTURA 250mm)  PACi ELITE </t>
    </r>
    <r>
      <rPr>
        <b/>
        <sz val="16"/>
        <rFont val="Trebuchet MS"/>
        <family val="2"/>
      </rPr>
      <t xml:space="preserve">+ Control </t>
    </r>
    <r>
      <rPr>
        <b/>
        <sz val="16"/>
        <color rgb="FFFF0000"/>
        <rFont val="Trebuchet MS"/>
        <family val="2"/>
      </rPr>
      <t>Wi-Fi</t>
    </r>
  </si>
  <si>
    <t>KIT-36PF3ZH5-6W</t>
  </si>
  <si>
    <t>KIT-50PF3ZH5-6W</t>
  </si>
  <si>
    <t>KIT-60PF3ZH5-6W</t>
  </si>
  <si>
    <t>KIT-71PF3ZH5-6W</t>
  </si>
  <si>
    <t>KIT-71PF3ZH8-6W</t>
  </si>
  <si>
    <t>KIT-100PF3ZH5-6W</t>
  </si>
  <si>
    <t>KIT-100PF3ZH8-6W</t>
  </si>
  <si>
    <t>KIT-125PF3ZH5-6W</t>
  </si>
  <si>
    <t>KIT-125PF3ZH8-6W</t>
  </si>
  <si>
    <t>KIT-140PF3ZH5-6W</t>
  </si>
  <si>
    <t>KIT-140PF3ZH8-6W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</si>
  <si>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CASSETTE 90x90 4 VÍAS con nanoeX PACi STANDARD </t>
    </r>
  </si>
  <si>
    <t>KIT-36PU3Z5</t>
  </si>
  <si>
    <t>S-3650PU3E</t>
  </si>
  <si>
    <t>CZ-KPU3W</t>
  </si>
  <si>
    <t>Panel diseño moderno</t>
  </si>
  <si>
    <r>
      <t>KIT-50PU</t>
    </r>
    <r>
      <rPr>
        <b/>
        <sz val="14"/>
        <color theme="1"/>
        <rFont val="Trebuchet MS"/>
        <family val="2"/>
      </rPr>
      <t>3</t>
    </r>
    <r>
      <rPr>
        <b/>
        <sz val="14"/>
        <rFont val="Trebuchet MS"/>
        <family val="2"/>
      </rPr>
      <t>Z5</t>
    </r>
  </si>
  <si>
    <t>KIT-60PU3Z5</t>
  </si>
  <si>
    <t>S-6071PU3E</t>
  </si>
  <si>
    <t>KIT-71PU3Z5</t>
  </si>
  <si>
    <t>KIT-100PU3Z5</t>
  </si>
  <si>
    <t>S-1014PU3E</t>
  </si>
  <si>
    <t>KIT-100PU3Z8</t>
  </si>
  <si>
    <t>KIT-125PU3Z5</t>
  </si>
  <si>
    <t>KIT-125PU3Z8</t>
  </si>
  <si>
    <t>KIT-140PU3Z5</t>
  </si>
  <si>
    <t>KIT-140PU3Z8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</si>
  <si>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CASSETTE 90x90 4 VÍAS con nanoeX PACi STANDARD + Control </t>
    </r>
    <r>
      <rPr>
        <b/>
        <sz val="16"/>
        <color rgb="FFFF0000"/>
        <rFont val="Trebuchet MS"/>
        <family val="2"/>
      </rPr>
      <t>Wi-Fi</t>
    </r>
  </si>
  <si>
    <t>KIT-36PU3Z5-6W</t>
  </si>
  <si>
    <t>KIT-50PU3Z5-6W</t>
  </si>
  <si>
    <t>KIT-60PU3Z5-6W</t>
  </si>
  <si>
    <t>KIT-71PU3Z5-6W</t>
  </si>
  <si>
    <t>KIT-100PU3Z5-6W</t>
  </si>
  <si>
    <t>KIT-100PU3Z8-6W</t>
  </si>
  <si>
    <t>KIT-125PU3Z5-6W</t>
  </si>
  <si>
    <t>KIT-125PU3Z8-6W</t>
  </si>
  <si>
    <t>KIT-140PU3Z5-6W</t>
  </si>
  <si>
    <t>KIT-140PU3Z8-6W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</si>
  <si>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CASSETTE 90x90 4 VÍAS con nanoeX PACi STANDARD + Control </t>
    </r>
    <r>
      <rPr>
        <b/>
        <sz val="16"/>
        <color rgb="FFFF0000"/>
        <rFont val="Trebuchet MS"/>
        <family val="2"/>
      </rPr>
      <t>RTC6</t>
    </r>
  </si>
  <si>
    <t>4010869374262</t>
  </si>
  <si>
    <t>KIT-36PU3Z5-6</t>
  </si>
  <si>
    <t>4010869374279</t>
  </si>
  <si>
    <t>KIT-50PU3Z5-6</t>
  </si>
  <si>
    <t>4010869374286</t>
  </si>
  <si>
    <t>KIT-60PU3Z5-6</t>
  </si>
  <si>
    <t>4010869374293</t>
  </si>
  <si>
    <t>KIT-71PU3Z5-6</t>
  </si>
  <si>
    <t>4010869374309</t>
  </si>
  <si>
    <t>KIT-100PU3Z5-6</t>
  </si>
  <si>
    <t>4010869374316</t>
  </si>
  <si>
    <t>KIT-100PU3Z8-6</t>
  </si>
  <si>
    <t>4010869374323</t>
  </si>
  <si>
    <t>KIT-125PU3Z5-6</t>
  </si>
  <si>
    <t>4010869374330</t>
  </si>
  <si>
    <t>KIT-125PU3Z8-6</t>
  </si>
  <si>
    <t>4010869374347</t>
  </si>
  <si>
    <t>KIT-140PU3Z5-6</t>
  </si>
  <si>
    <t>4010869374361</t>
  </si>
  <si>
    <t>KIT-140PU3Z8-6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</si>
  <si>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CASSETTE 90x90 4 VÍAS con nanoeX  PACi ELITE </t>
    </r>
  </si>
  <si>
    <t>KIT-36PU3ZH5-E</t>
  </si>
  <si>
    <t>3,6kW frío y 3,6kW Calor</t>
  </si>
  <si>
    <t>CZ-KPU3AW</t>
  </si>
  <si>
    <t>Panel diseño moderno con Econavi</t>
  </si>
  <si>
    <t>KIT-50PU3ZH5-E</t>
  </si>
  <si>
    <t>KIT-60PU3ZH5-E</t>
  </si>
  <si>
    <t>6,0 kW frío y 7,0 kW Calor</t>
  </si>
  <si>
    <t>KIT-71PU3ZH5-E</t>
  </si>
  <si>
    <t>KIT-71PU3ZH8-E</t>
  </si>
  <si>
    <t>KIT-100PU3ZH5-E</t>
  </si>
  <si>
    <t>KIT-100PU3ZH8-E</t>
  </si>
  <si>
    <t>KIT-125PU3ZH5-E</t>
  </si>
  <si>
    <t>KIT-125PU3ZH8-E</t>
  </si>
  <si>
    <t>KIT-140PU3ZH5-E</t>
  </si>
  <si>
    <t>KIT-140PU3ZH8-E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</si>
  <si>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CASSETTE 90x90 4 VÍAS con nanoeX  PACi ELITE + Control </t>
    </r>
    <r>
      <rPr>
        <b/>
        <sz val="16"/>
        <color rgb="FFFF0000"/>
        <rFont val="Trebuchet MS"/>
        <family val="2"/>
      </rPr>
      <t>Wi-Fi</t>
    </r>
  </si>
  <si>
    <t>KIT-36PU3ZH5-6WE</t>
  </si>
  <si>
    <t>KIT-50PU3ZH5-6WE</t>
  </si>
  <si>
    <t>KIT-60PU3ZH5-6WE</t>
  </si>
  <si>
    <t>KIT-71PU3ZH5-6WE</t>
  </si>
  <si>
    <t>KIT-71PU3ZH8-6WE</t>
  </si>
  <si>
    <t>KIT-100PU3ZH5-6WE</t>
  </si>
  <si>
    <t>KIT-100PU3ZH8-6WE</t>
  </si>
  <si>
    <t>KIT-125PU3ZH5-6WE</t>
  </si>
  <si>
    <t>KIT-125PU3ZH8-6WE</t>
  </si>
  <si>
    <t>KIT-140PU3ZH5-6WE</t>
  </si>
  <si>
    <t>KIT-140PU3ZH8-6WE</t>
  </si>
  <si>
    <r>
      <rPr>
        <b/>
        <sz val="16"/>
        <color rgb="FF00B050"/>
        <rFont val="Trebuchet MS"/>
        <family val="2"/>
      </rPr>
      <t xml:space="preserve">¡NUEVO! </t>
    </r>
    <r>
      <rPr>
        <b/>
        <sz val="16"/>
        <rFont val="Trebuchet MS"/>
        <family val="2"/>
      </rPr>
      <t xml:space="preserve"> CONSOLA TECHO con nanoeX PACi STANDARD INVERTER</t>
    </r>
  </si>
  <si>
    <t>KIT-36PT3Z5</t>
  </si>
  <si>
    <t>S-3650PT3E</t>
  </si>
  <si>
    <t>KIT-50PT3Z5</t>
  </si>
  <si>
    <t>KIT-60PT3Z5</t>
  </si>
  <si>
    <t>S-6071PT3E</t>
  </si>
  <si>
    <t>KIT-71PT3Z5</t>
  </si>
  <si>
    <t>KIT-100PT3Z5</t>
  </si>
  <si>
    <t>S-1014PT3E</t>
  </si>
  <si>
    <t>KIT-100PT3Z8</t>
  </si>
  <si>
    <t>KIT-125PT3Z5</t>
  </si>
  <si>
    <t>KIT-125PT3Z8</t>
  </si>
  <si>
    <t>KIT-140PT3Z5</t>
  </si>
  <si>
    <t>KIT-140PT3Z8</t>
  </si>
  <si>
    <r>
      <rPr>
        <b/>
        <sz val="16"/>
        <color rgb="FF00B050"/>
        <rFont val="Trebuchet MS"/>
        <family val="2"/>
      </rPr>
      <t xml:space="preserve">¡NUEVO! </t>
    </r>
    <r>
      <rPr>
        <b/>
        <sz val="16"/>
        <rFont val="Trebuchet MS"/>
        <family val="2"/>
      </rPr>
      <t xml:space="preserve"> CONSOLA TECHO con nanoeX PACi STANDARD INVERTER + Control Wi-Fi</t>
    </r>
  </si>
  <si>
    <t>4010869374354</t>
  </si>
  <si>
    <t>KIT-36PT3Z5-6W</t>
  </si>
  <si>
    <t>4010869374378</t>
  </si>
  <si>
    <t>KIT-50PT3Z5-6W</t>
  </si>
  <si>
    <t>4010869374385</t>
  </si>
  <si>
    <t>KIT-60PT3Z5-6W</t>
  </si>
  <si>
    <t>4010869374392</t>
  </si>
  <si>
    <t>KIT-71PT3Z5-6W</t>
  </si>
  <si>
    <t>4010869374408</t>
  </si>
  <si>
    <t>KIT-100PT3Z5-6W</t>
  </si>
  <si>
    <t>4010869374415</t>
  </si>
  <si>
    <t>KIT-100PT3Z8-6W</t>
  </si>
  <si>
    <t>4010869374422</t>
  </si>
  <si>
    <t>KIT-125PT3Z5-6W</t>
  </si>
  <si>
    <t>4010869374439</t>
  </si>
  <si>
    <t>KIT-125PT3Z8-6W</t>
  </si>
  <si>
    <t>4010869374446</t>
  </si>
  <si>
    <t>KIT-140PT3Z5-6W</t>
  </si>
  <si>
    <t>4010869374453</t>
  </si>
  <si>
    <t>KIT-140PT3Z8-6W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</si>
  <si>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CONSOLA TECHO con nanoeX PACi ELITE</t>
    </r>
  </si>
  <si>
    <t>KIT-36PT3ZH5</t>
  </si>
  <si>
    <t>KIT-50PT3ZH5</t>
  </si>
  <si>
    <t>KIT-60PT3ZH5</t>
  </si>
  <si>
    <t>KIT-71PT3ZH5</t>
  </si>
  <si>
    <t>KIT-71PT3ZH8</t>
  </si>
  <si>
    <t>KIT-100PT3ZH5</t>
  </si>
  <si>
    <t>KIT-100PT3ZH8</t>
  </si>
  <si>
    <t>KIT-125PT3ZH5</t>
  </si>
  <si>
    <t>KIT-125PT3ZH8</t>
  </si>
  <si>
    <t>KIT-140PT3ZH5</t>
  </si>
  <si>
    <t>KIT-140PT3ZH8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</si>
  <si>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SPLIT DE PARED con nanoeX PACi STANDARD</t>
    </r>
  </si>
  <si>
    <t>KIT-36PK3Z5</t>
  </si>
  <si>
    <t>S-3650PK3E</t>
  </si>
  <si>
    <t>KIT-50PK3Z5</t>
  </si>
  <si>
    <t>KIT-60PK3Z5</t>
  </si>
  <si>
    <t>S-6010PK3E</t>
  </si>
  <si>
    <t>KIT-71PK3Z5</t>
  </si>
  <si>
    <t>KIT-100PK3Z5</t>
  </si>
  <si>
    <t>KIT-100PK3Z8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</si>
  <si>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SPLIT DE PARED con nanoeX PACi STANDARD + Control Wi-Fi</t>
    </r>
  </si>
  <si>
    <t>4010869374460</t>
  </si>
  <si>
    <t>KIT-36PK3Z5-6W</t>
  </si>
  <si>
    <t>4010869374477</t>
  </si>
  <si>
    <t>KIT-50PK3Z5-6W</t>
  </si>
  <si>
    <t>4010869374484</t>
  </si>
  <si>
    <t>KIT-60PK3Z5-6W</t>
  </si>
  <si>
    <t>4010869374491</t>
  </si>
  <si>
    <t>KIT-71PK3Z5-6W</t>
  </si>
  <si>
    <t>4010869374521</t>
  </si>
  <si>
    <t>KIT-100PK3Z5-6W</t>
  </si>
  <si>
    <t>4010869374507</t>
  </si>
  <si>
    <t>KIT-100PK3Z8-6W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</si>
  <si>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SPLIT DE PARED con nanoeX PACi ELITE</t>
    </r>
  </si>
  <si>
    <t>KIT-36PK3ZH5</t>
  </si>
  <si>
    <t>KIT-50PK3ZH5</t>
  </si>
  <si>
    <t>KIT-60PK3ZH5</t>
  </si>
  <si>
    <t>KIT-71PK3ZH5</t>
  </si>
  <si>
    <t>KIT-71PK3ZH8</t>
  </si>
  <si>
    <t>KIT-100PK3ZH5</t>
  </si>
  <si>
    <t>KIT-100PK3ZH8</t>
  </si>
  <si>
    <t xml:space="preserve"> CASSETTE 60x60 4 VÍAS PACi NX ELITE </t>
  </si>
  <si>
    <t>KIT-36PY3ZH5</t>
  </si>
  <si>
    <t>KIT-50PY3ZH5</t>
  </si>
  <si>
    <t>KIT-60PY3ZH5</t>
  </si>
  <si>
    <t xml:space="preserve"> CASSETTE 60x60 4 VÍAS PACi NX Standard</t>
  </si>
  <si>
    <t>KIT-25PY3Z5</t>
  </si>
  <si>
    <t>U-25PZ3E5</t>
  </si>
  <si>
    <t>KIT-35PY3Z5</t>
  </si>
  <si>
    <t>KIT-50PY3Z5</t>
  </si>
  <si>
    <t>KIT-60PY3Z5</t>
  </si>
  <si>
    <t>KIT-36PY2ZH5</t>
  </si>
  <si>
    <t>U-36PZH2E5</t>
  </si>
  <si>
    <t>CZ-KPY3BW</t>
  </si>
  <si>
    <t>KIT-50PY2ZH5</t>
  </si>
  <si>
    <t>U-50PZH2E5</t>
  </si>
  <si>
    <t>CONDUCTO ALTA PRESIÓN</t>
  </si>
  <si>
    <t>KIT-200PE3ZH8</t>
  </si>
  <si>
    <t>20,0 kW frío y 21,8 kW Calor</t>
  </si>
  <si>
    <t>S-200PE3E5B</t>
  </si>
  <si>
    <t>U-200PZH2E8</t>
  </si>
  <si>
    <t>KIT-250PE3ZH8</t>
  </si>
  <si>
    <t>25,0 kW frío y 28,0 kW Calor</t>
  </si>
  <si>
    <t>S-250PE3E5B</t>
  </si>
  <si>
    <t>U-250PZH2E8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</si>
  <si>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UNIDADES EXTERIORES PACi  STANDARD NX</t>
    </r>
  </si>
  <si>
    <t>2,5 KW Monofasica</t>
  </si>
  <si>
    <t>3,6 kW Monofásica</t>
  </si>
  <si>
    <t>5 kW Monofásica</t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</si>
  <si>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UNIDADES EXTERIORES PACi  ELITE NX</t>
    </r>
  </si>
  <si>
    <r>
      <t xml:space="preserve"> </t>
    </r>
    <r>
      <rPr>
        <b/>
        <sz val="11"/>
        <color rgb="FF00B050"/>
        <rFont val="Trebuchet MS"/>
        <family val="2"/>
      </rPr>
      <t xml:space="preserve"> ¡NUEVO!</t>
    </r>
    <r>
      <rPr>
        <sz val="11"/>
        <rFont val="Trebuchet MS"/>
        <family val="2"/>
      </rPr>
      <t xml:space="preserve"> 7,1 kW Monofásica</t>
    </r>
  </si>
  <si>
    <r>
      <rPr>
        <b/>
        <sz val="11"/>
        <color rgb="FF00B050"/>
        <rFont val="Trebuchet MS"/>
        <family val="2"/>
      </rPr>
      <t xml:space="preserve"> ¡NUEVO!</t>
    </r>
    <r>
      <rPr>
        <sz val="11"/>
        <rFont val="Trebuchet MS"/>
        <family val="2"/>
      </rPr>
      <t xml:space="preserve"> 10 kW Monofásica</t>
    </r>
  </si>
  <si>
    <r>
      <t xml:space="preserve">  </t>
    </r>
    <r>
      <rPr>
        <b/>
        <sz val="11"/>
        <color rgb="FF00B050"/>
        <rFont val="Trebuchet MS"/>
        <family val="2"/>
      </rPr>
      <t>¡NUEVO</t>
    </r>
    <r>
      <rPr>
        <sz val="11"/>
        <color rgb="FF00B050"/>
        <rFont val="Trebuchet MS"/>
        <family val="2"/>
      </rPr>
      <t>!</t>
    </r>
    <r>
      <rPr>
        <sz val="11"/>
        <rFont val="Trebuchet MS"/>
        <family val="2"/>
      </rPr>
      <t xml:space="preserve"> 12,5 kW Monofásica</t>
    </r>
  </si>
  <si>
    <r>
      <rPr>
        <b/>
        <sz val="11"/>
        <color rgb="FF00B050"/>
        <rFont val="Trebuchet MS"/>
        <family val="2"/>
      </rPr>
      <t xml:space="preserve"> ¡NUEVO!</t>
    </r>
    <r>
      <rPr>
        <sz val="11"/>
        <rFont val="Trebuchet MS"/>
        <family val="2"/>
      </rPr>
      <t xml:space="preserve"> 14 kW Monofásica</t>
    </r>
  </si>
  <si>
    <r>
      <rPr>
        <b/>
        <sz val="11"/>
        <color rgb="FF00B050"/>
        <rFont val="Trebuchet MS"/>
        <family val="2"/>
      </rPr>
      <t xml:space="preserve"> ¡NUEVO!</t>
    </r>
    <r>
      <rPr>
        <sz val="11"/>
        <rFont val="Trebuchet MS"/>
        <family val="2"/>
      </rPr>
      <t xml:space="preserve"> 7,1 kW Trifásica</t>
    </r>
  </si>
  <si>
    <r>
      <rPr>
        <b/>
        <sz val="11"/>
        <color rgb="FF00B050"/>
        <rFont val="Trebuchet MS"/>
        <family val="2"/>
      </rPr>
      <t xml:space="preserve"> ¡NUEVO!</t>
    </r>
    <r>
      <rPr>
        <sz val="11"/>
        <rFont val="Trebuchet MS"/>
        <family val="2"/>
      </rPr>
      <t xml:space="preserve"> 10 kW Trifásica</t>
    </r>
  </si>
  <si>
    <r>
      <rPr>
        <b/>
        <sz val="11"/>
        <color rgb="FF00B050"/>
        <rFont val="Trebuchet MS"/>
        <family val="2"/>
      </rPr>
      <t xml:space="preserve"> ¡NUEVO! </t>
    </r>
    <r>
      <rPr>
        <sz val="11"/>
        <rFont val="Trebuchet MS"/>
        <family val="2"/>
      </rPr>
      <t>12,5 kW Trifásica</t>
    </r>
  </si>
  <si>
    <r>
      <rPr>
        <b/>
        <sz val="11"/>
        <color rgb="FF00B050"/>
        <rFont val="Trebuchet MS"/>
        <family val="2"/>
      </rPr>
      <t xml:space="preserve"> ¡NUEVO!</t>
    </r>
    <r>
      <rPr>
        <sz val="11"/>
        <rFont val="Trebuchet MS"/>
        <family val="2"/>
      </rPr>
      <t xml:space="preserve"> 14 kW Trifásica</t>
    </r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</si>
  <si>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UNIDADES INTERIORES PACi NX</t>
    </r>
  </si>
  <si>
    <r>
      <rPr>
        <b/>
        <sz val="12"/>
        <color rgb="FF00B050"/>
        <rFont val="Trebuchet MS"/>
        <family val="2"/>
      </rPr>
      <t>¡NUEVO!</t>
    </r>
    <r>
      <rPr>
        <b/>
        <sz val="12"/>
        <rFont val="Trebuchet MS"/>
        <family val="2"/>
      </rPr>
      <t xml:space="preserve"> CASSETTE  90X90 con nanoeX</t>
    </r>
  </si>
  <si>
    <t>Panel cassette 90x90</t>
  </si>
  <si>
    <t>Panel cassette 90x90 con Econavi</t>
  </si>
  <si>
    <r>
      <rPr>
        <b/>
        <sz val="12"/>
        <color rgb="FF00B050"/>
        <rFont val="Trebuchet MS"/>
        <family val="2"/>
      </rPr>
      <t xml:space="preserve"> ¡NUEVO!</t>
    </r>
    <r>
      <rPr>
        <b/>
        <sz val="12"/>
        <rFont val="Trebuchet MS"/>
        <family val="2"/>
      </rPr>
      <t xml:space="preserve"> CONDUCTO con nanoeX (ALTURA 250mm)</t>
    </r>
  </si>
  <si>
    <r>
      <rPr>
        <b/>
        <sz val="12"/>
        <color rgb="FF00B050"/>
        <rFont val="Trebuchet MS"/>
        <family val="2"/>
      </rPr>
      <t xml:space="preserve"> ¡NUEVO!</t>
    </r>
    <r>
      <rPr>
        <b/>
        <sz val="12"/>
        <rFont val="Trebuchet MS"/>
        <family val="2"/>
      </rPr>
      <t xml:space="preserve"> CONSOLA TECHO cona nanoeX</t>
    </r>
  </si>
  <si>
    <r>
      <rPr>
        <b/>
        <sz val="12"/>
        <color rgb="FF00B050"/>
        <rFont val="Trebuchet MS"/>
        <family val="2"/>
      </rPr>
      <t xml:space="preserve"> ¡NUEVO!</t>
    </r>
    <r>
      <rPr>
        <b/>
        <sz val="12"/>
        <rFont val="Trebuchet MS"/>
        <family val="2"/>
      </rPr>
      <t xml:space="preserve"> SPLIT de PARED con nanoeX</t>
    </r>
  </si>
  <si>
    <r>
      <rPr>
        <b/>
        <sz val="12"/>
        <color rgb="FF00B050"/>
        <rFont val="Trebuchet MS"/>
        <family val="2"/>
      </rPr>
      <t xml:space="preserve"> ¡NUEVO!</t>
    </r>
    <r>
      <rPr>
        <b/>
        <sz val="12"/>
        <rFont val="Trebuchet MS"/>
        <family val="2"/>
      </rPr>
      <t xml:space="preserve"> Cassette con nanoeX</t>
    </r>
  </si>
  <si>
    <t>Panel Cassette 60x60</t>
  </si>
  <si>
    <t>UNIDADES INTERIORES PACi</t>
  </si>
  <si>
    <t>CZ-KPY3AW</t>
  </si>
  <si>
    <t>PRO-HT TANK</t>
  </si>
  <si>
    <t>PAW-VP380L</t>
  </si>
  <si>
    <t>Tanque para producción de ACS. ACS hasta 45°C</t>
  </si>
  <si>
    <t>PAW-VP750LDHW-1</t>
  </si>
  <si>
    <t>PRO-HT Depósito ACS 750l con válvula, hasta 65ºC</t>
  </si>
  <si>
    <t>U-250PE2E8A</t>
  </si>
  <si>
    <t>Unidad exterior 25kW R410 para PRO HT 750l.</t>
  </si>
  <si>
    <t>PAW-VP-RTC5B-PAC</t>
  </si>
  <si>
    <t>Controlador del Tanque PRO-Ht para sistemas ECOi</t>
  </si>
  <si>
    <t>PAW-IU29</t>
  </si>
  <si>
    <t>Resistencia Adicional</t>
  </si>
  <si>
    <t>PAW-IU39</t>
  </si>
  <si>
    <t>HIDROKIT PARA PACi CON INTERCAMBIADOR, AGUA A 45ºC</t>
  </si>
  <si>
    <t>Hidrokit para PACi</t>
  </si>
  <si>
    <t>DERIVADORES, KITS DE DESAGÜE Y OTROS ACCESORIOS</t>
  </si>
  <si>
    <t>DERIVADORES</t>
  </si>
  <si>
    <t>CZ-P224BK2BM</t>
  </si>
  <si>
    <t>Derivador</t>
  </si>
  <si>
    <t>CZ-P680BK2BM</t>
  </si>
  <si>
    <t>CZ-P3HPC2BM</t>
  </si>
  <si>
    <t>KITS DE DESAGÜE</t>
  </si>
  <si>
    <t>5025232749607</t>
  </si>
  <si>
    <t>CZ-140DRS1</t>
  </si>
  <si>
    <t>Kit desagüe (U-60/…/250PE1E* y U-100/125PEY1E*)</t>
  </si>
  <si>
    <t>PROTECCIÓN CONTRA EL VIENTO</t>
  </si>
  <si>
    <t>PAW-WPH7</t>
  </si>
  <si>
    <t>Carcasa de protección para el viento (U-50PE2E5A)</t>
  </si>
  <si>
    <t>PAW-WPH8</t>
  </si>
  <si>
    <t>Carcasa de protección para el viento (U-200/250PE2E8A)</t>
  </si>
  <si>
    <t>PAW-WPH9</t>
  </si>
  <si>
    <t>Carcasa de protección para el viento (U-60PE2E5A, U-71PE1E5A y U-100/125PEY1E5/8)</t>
  </si>
  <si>
    <t>PAW-WPH10</t>
  </si>
  <si>
    <t>Carcasa de protección para el viento (U-100/125/140PE1E5A/8A y U-140PEY1E8)</t>
  </si>
  <si>
    <t>VENTILACIÓN</t>
  </si>
  <si>
    <t xml:space="preserve"> CORTINA DE AIRE</t>
  </si>
  <si>
    <t>5025232324804</t>
  </si>
  <si>
    <t>FY-10ESPNAH</t>
  </si>
  <si>
    <t>Ancho 900 mm</t>
  </si>
  <si>
    <t>5025232324842</t>
  </si>
  <si>
    <t>FY-10ELPNAH</t>
  </si>
  <si>
    <t>Ancho 1.200 mm</t>
  </si>
  <si>
    <t>FY-3009U1P</t>
  </si>
  <si>
    <t xml:space="preserve"> Ancho 900 mm</t>
  </si>
  <si>
    <t>FY-3012U1P</t>
  </si>
  <si>
    <t>FY-3015U1P</t>
  </si>
  <si>
    <t>Ancho 1.500 mm</t>
  </si>
  <si>
    <t>KIT CONEXIÓN UTA PARA UNIDADES EXTERIORES PACi</t>
  </si>
  <si>
    <t>4010869203081</t>
  </si>
  <si>
    <t>PAW-280PAH2L</t>
  </si>
  <si>
    <t>KIT conexión UTA para exteriroes PACi</t>
  </si>
  <si>
    <t>PAW-280PAH2M</t>
  </si>
  <si>
    <t>KIT conexión UTA para exteriroes PACi (0-10V)</t>
  </si>
  <si>
    <t>4010869203074</t>
  </si>
  <si>
    <t>PAW-280PAH2</t>
  </si>
  <si>
    <t>PAW-280PAH3M-1</t>
  </si>
  <si>
    <t>KIT conexión UTA para exteriroes PACi NX (0-10V)</t>
  </si>
  <si>
    <t>CORTINA DE AIRE CON BATERÍA DX</t>
  </si>
  <si>
    <t>PAW-10PAIRC-LS-1</t>
  </si>
  <si>
    <t>Cortina de aire con batería DX - 7,10kW - Altura de salida del aire 2,7 m</t>
  </si>
  <si>
    <t>PAW-15PAIRC-LS-1</t>
  </si>
  <si>
    <t>Cortina de aire con batería DX - 10kW - Altura de salida del aire 2,7 m</t>
  </si>
  <si>
    <t>PAW-20PAIRC-LS-1</t>
  </si>
  <si>
    <t>Cortina de aire con batería DX - 14kW - Altura de salida del aire 2,7 m</t>
  </si>
  <si>
    <t>PAW-25PAIRC-LS-1</t>
  </si>
  <si>
    <t>Cortina de aire con batería DX - 20kW - Altura de salida del aire 2,7 m</t>
  </si>
  <si>
    <t>PAW-10PAIRC-HS-1</t>
  </si>
  <si>
    <t>Cortina de aire con batería DX - 7,10kW - Altura de salida del aire 3,0 m</t>
  </si>
  <si>
    <t>PAW-15PAIRC-HS-1</t>
  </si>
  <si>
    <t>Cortina de aire con batería DX - 10kW - Altura de salida del aire 3,0 m</t>
  </si>
  <si>
    <t>PAW-20PAIRC-HS-1</t>
  </si>
  <si>
    <t>Cortina de aire con batería DX - 14kW - Altura de salida del aire 3,0 m</t>
  </si>
  <si>
    <t>PAW-25PAIRC-HS-1</t>
  </si>
  <si>
    <t>Cortina de aire con batería DX - 20kW - Altura de salida del aire 3,0 m</t>
  </si>
  <si>
    <t>CONTROL Y CONECTIVIDAD</t>
  </si>
  <si>
    <t>CONTROL REMOTO</t>
  </si>
  <si>
    <r>
      <rPr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Mando por cable táctil simplificado</t>
    </r>
  </si>
  <si>
    <t>CZ-RTC6BL</t>
  </si>
  <si>
    <r>
      <rPr>
        <sz val="11"/>
        <color rgb="FF00B050"/>
        <rFont val="Trebuchet MS"/>
        <family val="2"/>
      </rPr>
      <t xml:space="preserve">¡NUEVO! </t>
    </r>
    <r>
      <rPr>
        <sz val="11"/>
        <rFont val="Trebuchet MS"/>
        <family val="2"/>
      </rPr>
      <t>Mando por cable táctil simplificado con Bluetooth</t>
    </r>
  </si>
  <si>
    <r>
      <rPr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Mando por cable táctil simplificado con Bluetooth y Wi-Fi</t>
    </r>
  </si>
  <si>
    <t>Mando por cable táctil con control de consumos, control Econavi,  funciones cassette U2 y tecnología Datanavi</t>
  </si>
  <si>
    <t>5025232604012</t>
  </si>
  <si>
    <t>CZ-RE2C2</t>
  </si>
  <si>
    <t>Control por cable simplificado</t>
  </si>
  <si>
    <t>Receptor inalámbrico para cassette, es necesario el mando CZ-RWS3</t>
  </si>
  <si>
    <t>CZ-RWRT3</t>
  </si>
  <si>
    <t>Receptor inalámbrico para techo, es necesario el mando CZ-RWS3</t>
  </si>
  <si>
    <t>CZ-RWS3</t>
  </si>
  <si>
    <t>Mando inalámbrico por infrarrojos</t>
  </si>
  <si>
    <t>CZ-RWRC3</t>
  </si>
  <si>
    <t>Receptor inalámbrico para conductos, es necesario el mando CZ-RWS3</t>
  </si>
  <si>
    <t>SENSOR ECONAVI</t>
  </si>
  <si>
    <t>5025232804412</t>
  </si>
  <si>
    <t>CZ-CENSC1</t>
  </si>
  <si>
    <t>Sensor Econavi compatible con ECOi y PACi</t>
  </si>
  <si>
    <t>Accesorio Cassettes</t>
  </si>
  <si>
    <t>CZ-ATU2</t>
  </si>
  <si>
    <t>Kit aportación aire exterior para cassette</t>
  </si>
  <si>
    <t>CZ-FDU3</t>
  </si>
  <si>
    <t>Filtro de la cámara de aire apra aportación de aire cassette</t>
  </si>
  <si>
    <t>Accesorio nanoeX</t>
  </si>
  <si>
    <t>CZ-CNEXU1</t>
  </si>
  <si>
    <t>Accesorio NanoeX para Cassette PU2</t>
  </si>
  <si>
    <t>CZ-CAPWFC1</t>
  </si>
  <si>
    <t>Adaptador Wlan conercial</t>
  </si>
  <si>
    <t>4010869190022</t>
  </si>
  <si>
    <t>PA-RC2-WIFI-1</t>
  </si>
  <si>
    <t>Adaptador unidad interior a Intesishome (wifi)</t>
  </si>
  <si>
    <t>4010869200455</t>
  </si>
  <si>
    <t>PAW-RC2-KNX-1i</t>
  </si>
  <si>
    <t>Adaptador unidad interior a KNX</t>
  </si>
  <si>
    <t>4010869200462</t>
  </si>
  <si>
    <t>PAW-RC2-MBS-1</t>
  </si>
  <si>
    <t>Adaptador unidad interior a MODBUS RTU</t>
  </si>
  <si>
    <t>PAW-RC2-MBS-4</t>
  </si>
  <si>
    <t>NUEVO Interfaz Modbus para controlar 4 interiores/grupos</t>
  </si>
  <si>
    <t>4010869242776</t>
  </si>
  <si>
    <t>PAW-RC2-BAC-1</t>
  </si>
  <si>
    <t>Adaptador unidad interior a BacNet</t>
  </si>
  <si>
    <t>4010869244848</t>
  </si>
  <si>
    <t>PAW-MBS-TCP2RTU</t>
  </si>
  <si>
    <t>ModBus TCP to Modbus RTU converter interface</t>
  </si>
  <si>
    <t xml:space="preserve">Integración unidades RAC en sistemas PACi y ECOi </t>
  </si>
  <si>
    <t>CABLES ACCESORIOS PARA UNIDADES INTERIORES ECOi, ECO G Y PACi</t>
  </si>
  <si>
    <t>CZ-T10</t>
  </si>
  <si>
    <t>Cable para todas las funciones T10</t>
  </si>
  <si>
    <t>PAW-FDC</t>
  </si>
  <si>
    <t>Cable para operar el ventilador externo</t>
  </si>
  <si>
    <t>PAW-OCT</t>
  </si>
  <si>
    <t>Cable para todas las señales opcionales de supervisión</t>
  </si>
  <si>
    <t>PAW-EXCT</t>
  </si>
  <si>
    <t>Cable con Thermo OFF forzado / detección de fugas</t>
  </si>
  <si>
    <t>CZ-CAPE2</t>
  </si>
  <si>
    <t>PCB recuperación de calor</t>
  </si>
  <si>
    <t>PCBs PARA UNIDADES INTERIORES ECOi, ECO G Y PACi</t>
  </si>
  <si>
    <t>PAW-T10</t>
  </si>
  <si>
    <t>PCB con contactos secos T10 para contactos de ventanas, etc.</t>
  </si>
  <si>
    <t>PAW-PACR3</t>
  </si>
  <si>
    <t>PCB para aplicación en sala de servidores, control de 3 unidades PACi, redundancia, respaldo, etc.</t>
  </si>
  <si>
    <t>PAW-ECF</t>
  </si>
  <si>
    <t>Placa control velocidad de ventilador EC</t>
  </si>
  <si>
    <t>PANASONIC AC SMART CLOUD</t>
  </si>
  <si>
    <t>CZ-CFUSCC1</t>
  </si>
  <si>
    <t>Control en la nube vía Internet. Hasta 128 grupos.</t>
  </si>
  <si>
    <t>PAW-MVNOAC-V</t>
  </si>
  <si>
    <t>Paquete de comunicación 3G (tarjeta SIM incluida)</t>
  </si>
  <si>
    <t>GAMA VRF</t>
  </si>
  <si>
    <t>ECOi - UNIDADES EXTERIORES VRF</t>
  </si>
  <si>
    <t>MINI ECOi - BOMBA DE CALOR</t>
  </si>
  <si>
    <t>U-4LE2E5</t>
  </si>
  <si>
    <t>1 ventilador 4HP  12,10kW  - Monofásica</t>
  </si>
  <si>
    <t>U-5LE2E5</t>
  </si>
  <si>
    <t>1 ventilador 5HP  14kW  - Monofásica</t>
  </si>
  <si>
    <t>U-6LE2E5</t>
  </si>
  <si>
    <t>1 ventilador 6HP  15,5kW  - Monofásica</t>
  </si>
  <si>
    <t>U-4LE2E8</t>
  </si>
  <si>
    <t>1 ventilador 4HP  12,10kW  - Trifásica</t>
  </si>
  <si>
    <t>U-5LE2E8</t>
  </si>
  <si>
    <t>1 ventilador 5HP  14kW  - Trifásica</t>
  </si>
  <si>
    <t>U-6LE2E8</t>
  </si>
  <si>
    <t>1 ventilador 6HP  15,5kW  - Trifásica</t>
  </si>
  <si>
    <t>U-8LE1E8</t>
  </si>
  <si>
    <t>8HP  20,0kW  - Trifásica</t>
  </si>
  <si>
    <t>U-10LE1E8</t>
  </si>
  <si>
    <t>10HP  25,0kW  - Trifásica</t>
  </si>
  <si>
    <t>U-8LE1E8E</t>
  </si>
  <si>
    <r>
      <t xml:space="preserve">8HP  20,0kW  - Trifásica. Con tratamiento anticorrosión
</t>
    </r>
    <r>
      <rPr>
        <i/>
        <sz val="11"/>
        <rFont val="Trebuchet MS"/>
        <family val="2"/>
      </rPr>
      <t>Consulte disponibilidad</t>
    </r>
  </si>
  <si>
    <t>U-10LE1E8E</t>
  </si>
  <si>
    <r>
      <t xml:space="preserve">10HP  25,0kW  - Trifásica. Con tratamiento anticorrosión
</t>
    </r>
    <r>
      <rPr>
        <i/>
        <sz val="11"/>
        <rFont val="Trebuchet MS"/>
        <family val="2"/>
      </rPr>
      <t>Consulte disponibilidad</t>
    </r>
  </si>
  <si>
    <t>MINI ECOi R32 - BOMBA DE CALOR</t>
  </si>
  <si>
    <t>U-4LZ2E5</t>
  </si>
  <si>
    <r>
      <rPr>
        <b/>
        <sz val="11"/>
        <color rgb="FF00B050"/>
        <rFont val="Trebuchet MS"/>
        <family val="2"/>
      </rPr>
      <t>¡NUEVO!</t>
    </r>
    <r>
      <rPr>
        <sz val="11"/>
        <color rgb="FF00B050"/>
        <rFont val="Trebuchet MS"/>
        <family val="2"/>
      </rPr>
      <t xml:space="preserve"> </t>
    </r>
    <r>
      <rPr>
        <sz val="11"/>
        <rFont val="Trebuchet MS"/>
        <family val="2"/>
      </rPr>
      <t>R32- 1 ventilador 4HP  12,10kW  - Monofásica</t>
    </r>
  </si>
  <si>
    <t>U-5LZ2E5</t>
  </si>
  <si>
    <r>
      <rPr>
        <sz val="11"/>
        <color rgb="FF00B050"/>
        <rFont val="Trebuchet MS"/>
        <family val="2"/>
      </rPr>
      <t xml:space="preserve">¡NUEVO! </t>
    </r>
    <r>
      <rPr>
        <sz val="11"/>
        <color theme="1"/>
        <rFont val="Trebuchet MS"/>
        <family val="2"/>
      </rPr>
      <t>R32</t>
    </r>
    <r>
      <rPr>
        <sz val="11"/>
        <color rgb="FF00B050"/>
        <rFont val="Trebuchet MS"/>
        <family val="2"/>
      </rPr>
      <t xml:space="preserve"> -</t>
    </r>
    <r>
      <rPr>
        <sz val="11"/>
        <rFont val="Trebuchet MS"/>
        <family val="2"/>
      </rPr>
      <t xml:space="preserve"> 1 ventilador 5HP  14kW  - Monofásica</t>
    </r>
  </si>
  <si>
    <t>U-6LZ2E5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</si>
  <si>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R32 - 1 ventilador 6HP  15,5kW  - Monofásica</t>
    </r>
  </si>
  <si>
    <t>U-4LZ2E8</t>
  </si>
  <si>
    <r>
      <rPr>
        <b/>
        <sz val="11"/>
        <color rgb="FF00B050"/>
        <rFont val="Trebuchet MS"/>
        <family val="2"/>
      </rPr>
      <t>¡NUEVO</t>
    </r>
    <r>
      <rPr>
        <sz val="11"/>
        <rFont val="Trebuchet MS"/>
        <family val="2"/>
      </rPr>
      <t>! R32 - 1 ventilador 4HP  12,10kW  - Trifásica</t>
    </r>
  </si>
  <si>
    <t>U-5LZ2E8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</si>
  <si>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R32 - 1 ventilador 5HP  14kW  - Trifásica</t>
    </r>
  </si>
  <si>
    <t>U-6LZ2E8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</si>
  <si>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R32 - 1 ventilador 6HP  15,5kW  - Trifásica</t>
    </r>
  </si>
  <si>
    <t>U-8LZ2E8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</si>
  <si>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R32 - 8HP  20,0kW  - Trifásica</t>
    </r>
  </si>
  <si>
    <t>U-10LZ2E8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</si>
  <si>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R32 - 10HP  25,0kW  - Trifásica</t>
    </r>
  </si>
  <si>
    <t>U-8LZ2E8E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</si>
  <si>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R32 - 8HP  20,0kW  - Trifásica. Con tratamiento anticorrosión
</t>
    </r>
    <r>
      <rPr>
        <i/>
        <sz val="11"/>
        <rFont val="Trebuchet MS"/>
        <family val="2"/>
      </rPr>
      <t>Consulte disponibilidad</t>
    </r>
  </si>
  <si>
    <t>U-10LZ2E8E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</si>
  <si>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R32 - 10HP  25,0kW  - Trifásica. Con tratamiento anticorrosión
</t>
    </r>
    <r>
      <rPr>
        <i/>
        <sz val="11"/>
        <rFont val="Trebuchet MS"/>
        <family val="2"/>
      </rPr>
      <t>Consulte disponibilidad</t>
    </r>
  </si>
  <si>
    <t>ECOi - BOMBA DE CALOR</t>
  </si>
  <si>
    <t>U-8ME2E8</t>
  </si>
  <si>
    <t xml:space="preserve"> 8 HP  22,4 KW</t>
  </si>
  <si>
    <t>U-10ME2E8</t>
  </si>
  <si>
    <t xml:space="preserve"> 10 HP  28 KW</t>
  </si>
  <si>
    <t>U-12ME2E8</t>
  </si>
  <si>
    <t xml:space="preserve"> 12 HP  33,5 KW   </t>
  </si>
  <si>
    <t>U-14ME2E8</t>
  </si>
  <si>
    <t xml:space="preserve"> 14 HP  40 KW    </t>
  </si>
  <si>
    <t>U-16ME2E8</t>
  </si>
  <si>
    <t xml:space="preserve"> 16 HP 44,5 kW</t>
  </si>
  <si>
    <t>U-18ME2E8</t>
  </si>
  <si>
    <t xml:space="preserve"> 18 HP 50,4 kW</t>
  </si>
  <si>
    <t>U-20ME2E8</t>
  </si>
  <si>
    <t>20HP 56kW</t>
  </si>
  <si>
    <t>ECOi - BOMBA DE CALOR (ANTICORROSIÓN)</t>
  </si>
  <si>
    <t>U-8ME2E8E</t>
  </si>
  <si>
    <r>
      <t xml:space="preserve"> 8 HP  22,4 KW. Con tratamiento anticorrosión
</t>
    </r>
    <r>
      <rPr>
        <i/>
        <sz val="11"/>
        <rFont val="Trebuchet MS"/>
        <family val="2"/>
      </rPr>
      <t>Consulte disponibilidad</t>
    </r>
  </si>
  <si>
    <t>U-10ME2E8E</t>
  </si>
  <si>
    <r>
      <t xml:space="preserve"> 10 HP  28 KW. Con tratamiento anticorrosión
</t>
    </r>
    <r>
      <rPr>
        <i/>
        <sz val="11"/>
        <rFont val="Trebuchet MS"/>
        <family val="2"/>
      </rPr>
      <t>Consulte disponibilidad</t>
    </r>
  </si>
  <si>
    <t>U-12ME2E8E</t>
  </si>
  <si>
    <r>
      <t xml:space="preserve"> 12 HP  33,5 KW. Con tratamiento anticorrosión
</t>
    </r>
    <r>
      <rPr>
        <i/>
        <sz val="11"/>
        <rFont val="Trebuchet MS"/>
        <family val="2"/>
      </rPr>
      <t>Consulte disponibilidad</t>
    </r>
  </si>
  <si>
    <t>U-14ME2E8E</t>
  </si>
  <si>
    <r>
      <t xml:space="preserve"> 14 HP  40 KW. Con tratamiento anticorrosión
</t>
    </r>
    <r>
      <rPr>
        <i/>
        <sz val="11"/>
        <rFont val="Trebuchet MS"/>
        <family val="2"/>
      </rPr>
      <t>Consulte disponibilidad</t>
    </r>
  </si>
  <si>
    <t>U-16ME2E8E</t>
  </si>
  <si>
    <r>
      <t xml:space="preserve"> 16 HP 44,5 kW. Con tratamiento anticorrosión
</t>
    </r>
    <r>
      <rPr>
        <i/>
        <sz val="11"/>
        <rFont val="Trebuchet MS"/>
        <family val="2"/>
      </rPr>
      <t>Consulte disponibilidad</t>
    </r>
  </si>
  <si>
    <t>U-18ME2E8E</t>
  </si>
  <si>
    <r>
      <t xml:space="preserve"> 18 HP 50,4 kW. Con tratamiento anticorrosión
</t>
    </r>
    <r>
      <rPr>
        <i/>
        <sz val="11"/>
        <rFont val="Trebuchet MS"/>
        <family val="2"/>
      </rPr>
      <t>Consulte disponibilidad</t>
    </r>
  </si>
  <si>
    <t>U-20ME2E8E</t>
  </si>
  <si>
    <r>
      <t xml:space="preserve">20HP 56kW. Con tratamiento anticorrosión
</t>
    </r>
    <r>
      <rPr>
        <i/>
        <sz val="11"/>
        <rFont val="Trebuchet MS"/>
        <family val="2"/>
      </rPr>
      <t>Consulte disponibilidad</t>
    </r>
  </si>
  <si>
    <t>ECOi - RECUPERACIÓN DE CALOR</t>
  </si>
  <si>
    <t>U-8MF3E8</t>
  </si>
  <si>
    <r>
      <t xml:space="preserve"> 8 HP  22,4 kW *</t>
    </r>
    <r>
      <rPr>
        <i/>
        <sz val="11"/>
        <rFont val="Trebuchet MS"/>
        <family val="2"/>
      </rPr>
      <t>Consultar disponibilidad</t>
    </r>
  </si>
  <si>
    <t>U-10MF3E8</t>
  </si>
  <si>
    <r>
      <t xml:space="preserve"> 10 HP  28 kW *</t>
    </r>
    <r>
      <rPr>
        <i/>
        <sz val="11"/>
        <rFont val="Trebuchet MS"/>
        <family val="2"/>
      </rPr>
      <t>Consultar disponibilidad.</t>
    </r>
  </si>
  <si>
    <t>U-12MF3E8</t>
  </si>
  <si>
    <r>
      <t xml:space="preserve"> 12 HP  33,5 kW *</t>
    </r>
    <r>
      <rPr>
        <i/>
        <sz val="11"/>
        <rFont val="Trebuchet MS"/>
        <family val="2"/>
      </rPr>
      <t>Consultar disponibilidad.</t>
    </r>
  </si>
  <si>
    <t>U-14MF3E8</t>
  </si>
  <si>
    <r>
      <t xml:space="preserve"> 14 HP  40 kW *</t>
    </r>
    <r>
      <rPr>
        <i/>
        <sz val="11"/>
        <rFont val="Trebuchet MS"/>
        <family val="2"/>
      </rPr>
      <t>Consultar disponibilidad.</t>
    </r>
  </si>
  <si>
    <t>U-16MF3E8</t>
  </si>
  <si>
    <r>
      <t xml:space="preserve"> 16 HP 44,5 kW *</t>
    </r>
    <r>
      <rPr>
        <i/>
        <sz val="11"/>
        <rFont val="Trebuchet MS"/>
        <family val="2"/>
      </rPr>
      <t>Consultar disponibilidad.</t>
    </r>
  </si>
  <si>
    <t>ECOi - RECUPERACIÓN DE CALOR (ANTICORROSIÓN)</t>
  </si>
  <si>
    <t>U-8MF3E8E</t>
  </si>
  <si>
    <r>
      <t xml:space="preserve"> 8 HP  22,4 KW. Con tratamiento anticorrosión *</t>
    </r>
    <r>
      <rPr>
        <i/>
        <sz val="11"/>
        <rFont val="Trebuchet MS"/>
        <family val="2"/>
      </rPr>
      <t>Consulte disponibilidad</t>
    </r>
  </si>
  <si>
    <t>U-10MF3E8E</t>
  </si>
  <si>
    <r>
      <t xml:space="preserve"> 10 HP  28 KW. Con tratamiento anticorrosión *</t>
    </r>
    <r>
      <rPr>
        <i/>
        <sz val="11"/>
        <rFont val="Trebuchet MS"/>
        <family val="2"/>
      </rPr>
      <t>Consulte disponibilidad</t>
    </r>
  </si>
  <si>
    <t>U-12MF3E8E</t>
  </si>
  <si>
    <r>
      <t xml:space="preserve"> 12 HP  33,5 KW. Con tratamiento anticorrosión *</t>
    </r>
    <r>
      <rPr>
        <i/>
        <sz val="11"/>
        <rFont val="Trebuchet MS"/>
        <family val="2"/>
      </rPr>
      <t>Consulte disponibilidad</t>
    </r>
  </si>
  <si>
    <t>U-14MF3E8E</t>
  </si>
  <si>
    <r>
      <t xml:space="preserve"> 14 HP  40 KW. Con tratamiento anticorrosión *</t>
    </r>
    <r>
      <rPr>
        <i/>
        <sz val="11"/>
        <rFont val="Trebuchet MS"/>
        <family val="2"/>
      </rPr>
      <t>Consulte disponibilidad</t>
    </r>
  </si>
  <si>
    <t>U-16MF3E8E</t>
  </si>
  <si>
    <r>
      <t xml:space="preserve"> 16 HP 44,5 kW. Con tratamiento anticorrosión *</t>
    </r>
    <r>
      <rPr>
        <i/>
        <sz val="11"/>
        <rFont val="Trebuchet MS"/>
        <family val="2"/>
      </rPr>
      <t>Consulte disponibilidad</t>
    </r>
  </si>
  <si>
    <t>ECO G - UNIDADES EXTERIORES GHP (VRF ACCIONADO A GAS)</t>
  </si>
  <si>
    <t>ECO G - BOMBA DE CALOR</t>
  </si>
  <si>
    <t>U-16GE3E5</t>
  </si>
  <si>
    <t>16 HP  45 kW</t>
  </si>
  <si>
    <t>U-20GE3E5</t>
  </si>
  <si>
    <t>20 HP  56 kW</t>
  </si>
  <si>
    <t>U-25GE3E5</t>
  </si>
  <si>
    <t>25 HP 71 kW</t>
  </si>
  <si>
    <t>U-30GE3E5</t>
  </si>
  <si>
    <t>30 HP  85 kW</t>
  </si>
  <si>
    <t>U-16GE3E5E</t>
  </si>
  <si>
    <r>
      <t xml:space="preserve">16 HP  45 kW. Con tratamiento anticorrosión
</t>
    </r>
    <r>
      <rPr>
        <i/>
        <sz val="11"/>
        <rFont val="Trebuchet MS"/>
        <family val="2"/>
      </rPr>
      <t>Consulte disponibilidad</t>
    </r>
  </si>
  <si>
    <t>U-20GE3E5E</t>
  </si>
  <si>
    <r>
      <t xml:space="preserve">20 HP  56 kW. Con tratamiento anticorrosión
</t>
    </r>
    <r>
      <rPr>
        <i/>
        <sz val="11"/>
        <rFont val="Trebuchet MS"/>
        <family val="2"/>
      </rPr>
      <t>Consulte disponibilidad</t>
    </r>
  </si>
  <si>
    <t>U-25GE3E5E</t>
  </si>
  <si>
    <r>
      <t xml:space="preserve">25 HP 71 kW. Con tratamiento anticorrosión
</t>
    </r>
    <r>
      <rPr>
        <i/>
        <sz val="11"/>
        <rFont val="Trebuchet MS"/>
        <family val="2"/>
      </rPr>
      <t>Consulte disponibilidad</t>
    </r>
  </si>
  <si>
    <t>U-30GE3E5E</t>
  </si>
  <si>
    <r>
      <t xml:space="preserve">30 HP  85 kW. Con tratamiento anticorrosión
</t>
    </r>
    <r>
      <rPr>
        <i/>
        <sz val="11"/>
        <rFont val="Trebuchet MS"/>
        <family val="2"/>
      </rPr>
      <t>Consulte disponibilidad</t>
    </r>
  </si>
  <si>
    <t>ECO G - RECUPERACIÓN DE CALOR</t>
  </si>
  <si>
    <t>U-16GF3E5</t>
  </si>
  <si>
    <t>U-20GF3E5</t>
  </si>
  <si>
    <t>U-25GF3E5</t>
  </si>
  <si>
    <t>U-16GF3E5E</t>
  </si>
  <si>
    <r>
      <t>16 HP  45 kW. Con tratamiento anticorrosión *</t>
    </r>
    <r>
      <rPr>
        <i/>
        <sz val="11"/>
        <rFont val="Trebuchet MS"/>
        <family val="2"/>
      </rPr>
      <t>Consulte disponibilidad</t>
    </r>
  </si>
  <si>
    <t>U-20GF3E5E</t>
  </si>
  <si>
    <r>
      <t xml:space="preserve"> 20 HP  56 kW. Con tratamiento anticorrosión *</t>
    </r>
    <r>
      <rPr>
        <i/>
        <sz val="11"/>
        <rFont val="Trebuchet MS"/>
        <family val="2"/>
      </rPr>
      <t>Consulte disponibilidad</t>
    </r>
  </si>
  <si>
    <t>U-25GF3E5E</t>
  </si>
  <si>
    <r>
      <t>25 HP 71 kW. Con tratamiento anticorrosión *</t>
    </r>
    <r>
      <rPr>
        <i/>
        <sz val="11"/>
        <rFont val="Trebuchet MS"/>
        <family val="2"/>
      </rPr>
      <t>Consulte disponibilidad</t>
    </r>
  </si>
  <si>
    <t>HÍBRIDO - UNIDADES EXTERIORES GHP (VRF ACCIONADO A GAS Y ELECTRICIDAD)</t>
  </si>
  <si>
    <t>BOMBA DE CALOR</t>
  </si>
  <si>
    <t>U-20GES3E5</t>
  </si>
  <si>
    <t>Unidad exterior híbrida accionada por Gas. 50 kW.</t>
  </si>
  <si>
    <t>U-10MES2E8</t>
  </si>
  <si>
    <t>Unidad exterior híbrida accionada por Electricidad. 50 kW.</t>
  </si>
  <si>
    <t>KITS HIDRÓNICOS</t>
  </si>
  <si>
    <t>KITS HIDRÓNICO PARA EXTERIORES ECOi</t>
  </si>
  <si>
    <t>PAW-250WP5G1</t>
  </si>
  <si>
    <t>25kW. Con Bomba Clase A</t>
  </si>
  <si>
    <t>PAW-250W5G1</t>
  </si>
  <si>
    <t>25kW.  Sin Bomba</t>
  </si>
  <si>
    <t>PAW-500WP5G1</t>
  </si>
  <si>
    <t>50kW. Con Bomba Clase A</t>
  </si>
  <si>
    <t>PAW-500W5G1</t>
  </si>
  <si>
    <t>50kW.  Sin Bomba</t>
  </si>
  <si>
    <t>KITS HIDRÓNICO PARA EXTERIORES ECO G</t>
  </si>
  <si>
    <t>PAW-710WP5G1</t>
  </si>
  <si>
    <t>71kW (sólo para exteriores ECOg) Con Bomba Clase A</t>
  </si>
  <si>
    <t>PAW-710W5G1</t>
  </si>
  <si>
    <t>71kW (sólo para exteriores ECOg) Sin Bomba</t>
  </si>
  <si>
    <t>PAW-3WSK</t>
  </si>
  <si>
    <t>Kit para aplilar las unidades</t>
  </si>
  <si>
    <t>UNIDADES INTERIORES</t>
  </si>
  <si>
    <t xml:space="preserve">¡NUEVO! CONDUCTO apadtable MF3 para R32 con nanoeX  + sensor de fugas R32 </t>
  </si>
  <si>
    <t>S-15MF3E5B</t>
  </si>
  <si>
    <t>¡NUEVO! Conducto presión estándar 1,5 kW</t>
  </si>
  <si>
    <t>S-22MF3E5B</t>
  </si>
  <si>
    <t>¡NUEVO! Conducto presión estándar 2,2 kW</t>
  </si>
  <si>
    <t>S-28MF3E5B</t>
  </si>
  <si>
    <t>¡NUEVO! Conducto presión estándar 2,8 kW</t>
  </si>
  <si>
    <t>S-36MF3E5B</t>
  </si>
  <si>
    <t>¡NUEVO! Conducto presión estándar 23,6 kW</t>
  </si>
  <si>
    <t>S-45MF3E5B</t>
  </si>
  <si>
    <t>¡NUEVO! Conducto presión estándar 4,5 kW</t>
  </si>
  <si>
    <t>S-56MF3E5B</t>
  </si>
  <si>
    <t>¡NUEVO! Conducto presión estándar 5,6 kW</t>
  </si>
  <si>
    <t>S-60MF3E5B</t>
  </si>
  <si>
    <t>¡NUEVO! Conducto presión estándar 6,0 kW</t>
  </si>
  <si>
    <t>S-73MF3E5B</t>
  </si>
  <si>
    <t>¡NUEVO! Conducto presión estándar 7,3 kW</t>
  </si>
  <si>
    <t>S-90MF3E5B</t>
  </si>
  <si>
    <t>¡NUEVO! Conducto presión estándar 9,0 kW</t>
  </si>
  <si>
    <t>S-106MF3E5B</t>
  </si>
  <si>
    <t>¡NUEVO! Conducto presión estándar 10,6 kW</t>
  </si>
  <si>
    <t>S-140MF3E5B</t>
  </si>
  <si>
    <t>¡NUEVO! Conducto presión estándar 14,0 kW</t>
  </si>
  <si>
    <t>S-160MF3E5B</t>
  </si>
  <si>
    <t>¡NUEVO! Conducto presión estándar 16,0 kW</t>
  </si>
  <si>
    <t xml:space="preserve">¡NUEVO! CONDUCTO apadtable MF3 para R410 con nanoeX </t>
  </si>
  <si>
    <t>S-15MF3E5A</t>
  </si>
  <si>
    <t>S-22MF3E5A</t>
  </si>
  <si>
    <t>S-28MF3E5A</t>
  </si>
  <si>
    <t>S-36MF3E5A</t>
  </si>
  <si>
    <t>S-45MF3E5A</t>
  </si>
  <si>
    <t>S-56MF3E5A</t>
  </si>
  <si>
    <t>S-60MF3E5A</t>
  </si>
  <si>
    <t>S-73MF3E5A</t>
  </si>
  <si>
    <t>S-90MF3E5A</t>
  </si>
  <si>
    <t>S-106MF3E5A</t>
  </si>
  <si>
    <t>S-140MF3E5A</t>
  </si>
  <si>
    <t>S-160MF3E5A</t>
  </si>
  <si>
    <t>¡NUEVO! CONDUCTO DE BAJA SILUETA (TIPO HOTEL) MM1 compatible con R32 / R410</t>
  </si>
  <si>
    <t>S-15MM1E5B</t>
  </si>
  <si>
    <t>¡NUEVO! Conducto baja silueta 1,5 kW</t>
  </si>
  <si>
    <t>S-22MM1E5B</t>
  </si>
  <si>
    <t>¡NUEVO! Conducto baja silueta 2,2 kW</t>
  </si>
  <si>
    <t>S-28MM1E5B</t>
  </si>
  <si>
    <t>¡NUEVO! Conducto baja silueta 2,8 kW</t>
  </si>
  <si>
    <t>S-36MM1E5B</t>
  </si>
  <si>
    <t>¡NUEVO! Conducto baja silueta 3,6 kW</t>
  </si>
  <si>
    <t>S-45MM1E5B</t>
  </si>
  <si>
    <t>¡NUEVO! Conducto baja silueta 4,5 kW</t>
  </si>
  <si>
    <t>S-56MM1E5B</t>
  </si>
  <si>
    <t>¡NUEVO! Conducto baja silueta 5,6 kW</t>
  </si>
  <si>
    <t>CZ-CGLSC1</t>
  </si>
  <si>
    <t>Sensor de fugas de R32</t>
  </si>
  <si>
    <t>CONDUCTO DE ALTA PRESIÓN 100% AIRE EXTERIOR ME2</t>
  </si>
  <si>
    <t>S-224ME2E5</t>
  </si>
  <si>
    <t>Conducto Alta Presión 22,4 kW</t>
  </si>
  <si>
    <t>S-280ME2E5</t>
  </si>
  <si>
    <t>Conducto Alta Presión 28 kW</t>
  </si>
  <si>
    <t>CZ-P160RVK2</t>
  </si>
  <si>
    <t>Válvula exterior para conductos de alta presión</t>
  </si>
  <si>
    <t>¡NUEVO! CASSETTE 90x90 4 VÍAS MU2 con nanoeX + compatible R32 / R410</t>
  </si>
  <si>
    <t>S-22MU2E5B</t>
  </si>
  <si>
    <t>S-28MU2E5B</t>
  </si>
  <si>
    <t>S-36MU2E5B</t>
  </si>
  <si>
    <t>S-45MU2E5B</t>
  </si>
  <si>
    <t>S-56MU2E5B</t>
  </si>
  <si>
    <t>S-60MU2E5B</t>
  </si>
  <si>
    <t>S-73MU2E5B</t>
  </si>
  <si>
    <t>S-90MU2E5B</t>
  </si>
  <si>
    <t>S-106MU2E5B</t>
  </si>
  <si>
    <t>S-140MU2E5B</t>
  </si>
  <si>
    <t>S-160MU2E5B</t>
  </si>
  <si>
    <t>CASSETTE 60x60 4 VÍAS MY2 compatible con R32 / R410</t>
  </si>
  <si>
    <t>S-15MY2E5B</t>
  </si>
  <si>
    <t>S-22MY2E5B</t>
  </si>
  <si>
    <t>S-28MY2E5B</t>
  </si>
  <si>
    <t>S-36MY2E5B</t>
  </si>
  <si>
    <t>S-45MY2E5B</t>
  </si>
  <si>
    <t>S-56MY2E5B</t>
  </si>
  <si>
    <t>CASSETTE 2 VÍAS ML1</t>
  </si>
  <si>
    <t>S-22ML1E5</t>
  </si>
  <si>
    <t>S-28ML1E5</t>
  </si>
  <si>
    <t>S-36ML1E5</t>
  </si>
  <si>
    <t>S-45ML1E5</t>
  </si>
  <si>
    <t>S-56ML1E5</t>
  </si>
  <si>
    <t>S-73ML1E5</t>
  </si>
  <si>
    <t>CZ-02KPL2</t>
  </si>
  <si>
    <t>CZ-03KPL2</t>
  </si>
  <si>
    <t>CASSETTE 1 VÍA MD1</t>
  </si>
  <si>
    <t>S-28MD1E5</t>
  </si>
  <si>
    <t>S-36MD1E5</t>
  </si>
  <si>
    <t>S-45MD1E5</t>
  </si>
  <si>
    <t>S-56MD1E5</t>
  </si>
  <si>
    <t>S-73MD1E5</t>
  </si>
  <si>
    <t>CZ-KPD2</t>
  </si>
  <si>
    <t>CONSOLA DE TECHO MT2</t>
  </si>
  <si>
    <t>S-36MT2E5A</t>
  </si>
  <si>
    <t>Consola de techo 3,6 kW</t>
  </si>
  <si>
    <t>S-45MT2E5A</t>
  </si>
  <si>
    <t>Consola de techo 4,5 kW</t>
  </si>
  <si>
    <t>S-56MT2E5A</t>
  </si>
  <si>
    <t>Consola de techo 5,6 kW</t>
  </si>
  <si>
    <t>S-73MT2E5A</t>
  </si>
  <si>
    <t>Consola de techo 7,3 kW</t>
  </si>
  <si>
    <t>S-106MT2E5A</t>
  </si>
  <si>
    <t>Consola de techo 10,6 kW</t>
  </si>
  <si>
    <t>S-140MT2E5A</t>
  </si>
  <si>
    <t>Consola de techo 14 ,0kW</t>
  </si>
  <si>
    <t>¡NUEVO! SPLIT DE PARED MK2 compatible con R32 / R410</t>
  </si>
  <si>
    <t>S-15MK2E5B</t>
  </si>
  <si>
    <t>¡NUEVO! Split de pared  1,5 kW</t>
  </si>
  <si>
    <t>S-22MK2E5B</t>
  </si>
  <si>
    <t>¡NUEVO! Split de pared  2,2 kW</t>
  </si>
  <si>
    <t>S-28MK2E5B</t>
  </si>
  <si>
    <t>¡NUEVO! Split de pared  2,8 kW</t>
  </si>
  <si>
    <t>S-36MK2E5B</t>
  </si>
  <si>
    <t>¡NUEVO! Split de pared  3,6kW</t>
  </si>
  <si>
    <t>S-45MK2E5B</t>
  </si>
  <si>
    <t>¡NUEVO! Split de pared  4,5 kW</t>
  </si>
  <si>
    <t>S-56MK2E5B</t>
  </si>
  <si>
    <t>¡NUEVO! Split de pared  5,6 kW</t>
  </si>
  <si>
    <t>S-73MK2E5B</t>
  </si>
  <si>
    <t>¡NUEVO! Split de pared  7,3 kW</t>
  </si>
  <si>
    <t>S-106MK2E5B</t>
  </si>
  <si>
    <t>¡NUEVO! Split de pared  10,6 kW</t>
  </si>
  <si>
    <t>CZ-P56SVK2</t>
  </si>
  <si>
    <t>Válvula exterior para unidades de pared (hasta 5,6kW)</t>
  </si>
  <si>
    <t>CZ-P160SVK2</t>
  </si>
  <si>
    <t>Válvula exterior para unidades de pared (7,3kW a 16kW)</t>
  </si>
  <si>
    <t>¡NUEVA! CONSOLA DE SUELO MG1 con nanoeX</t>
  </si>
  <si>
    <t>S-22MG1E5N</t>
  </si>
  <si>
    <t>¡NUEVA! Consola de suelo  2,2 kW</t>
  </si>
  <si>
    <t>S-28MG1E5N</t>
  </si>
  <si>
    <t>¡NUEVA! Consola de suelo  2,8 kW</t>
  </si>
  <si>
    <t>S-36MG1E5N</t>
  </si>
  <si>
    <t>¡NUEVA!  Consola de suelo  3,6 kW</t>
  </si>
  <si>
    <t>S-45MG1E5N</t>
  </si>
  <si>
    <t>¡NUEVA!  Consola de suelo  4,5 kW</t>
  </si>
  <si>
    <t>S-56MG1E5N</t>
  </si>
  <si>
    <t>¡NUEVA!  Consola de suelo  5,6 kW</t>
  </si>
  <si>
    <t>CONSOLA DE SUELO MP1</t>
  </si>
  <si>
    <t>S-22MP1E5</t>
  </si>
  <si>
    <t>Consola de suelo  2,2 kW</t>
  </si>
  <si>
    <t>S-28MP1E5</t>
  </si>
  <si>
    <t>Consola de suelo  2,8 kW</t>
  </si>
  <si>
    <t>S-36MP1E5</t>
  </si>
  <si>
    <t>Consola de suelo  3,6 kW</t>
  </si>
  <si>
    <t>S-45MP1E5</t>
  </si>
  <si>
    <t>Consola de suelo  4,5 kW</t>
  </si>
  <si>
    <t>S-56MP1E5</t>
  </si>
  <si>
    <t>Consola de suelo  5,6 kW</t>
  </si>
  <si>
    <t>S-71MP1E5</t>
  </si>
  <si>
    <t>Consola de suelo  7,1 kW</t>
  </si>
  <si>
    <t>CONSOLA DE SUELO SIN ENVOLVENTE MR1</t>
  </si>
  <si>
    <t>S-22MR1E5</t>
  </si>
  <si>
    <t>Consola de suelo sin envolvente 2,2 kW</t>
  </si>
  <si>
    <t>S-28MR1E5</t>
  </si>
  <si>
    <t>Consola de suelo sin envolvente 2,8 kW</t>
  </si>
  <si>
    <t>S-36MR1E5</t>
  </si>
  <si>
    <t>Consola de suelo sin envolvente 3,6 kW</t>
  </si>
  <si>
    <t>S-45MR1E5</t>
  </si>
  <si>
    <t>Consola de suelo sin envolvente 4,5 kW</t>
  </si>
  <si>
    <t>S-56MR1E5</t>
  </si>
  <si>
    <t>Consola de suelo sin envolvente 5,6 kW</t>
  </si>
  <si>
    <t>S-71MR1E5</t>
  </si>
  <si>
    <t>Consola de suelo sin envolvente 7,1 kW</t>
  </si>
  <si>
    <t>HIDROKIT PARA ECOi MF2, AGUA A 45ºC</t>
  </si>
  <si>
    <t>S-80MW1E5</t>
  </si>
  <si>
    <t>Hidrokit para ECOi</t>
  </si>
  <si>
    <t>S-125MW1E5</t>
  </si>
  <si>
    <t>KITS HIDRONICOS 1x1 PARA ECOi ME2 CON INTERCAMBIADOR, AGUA A 45ºC</t>
  </si>
  <si>
    <t>Hidrokit para ECOi sin bomba de agua</t>
  </si>
  <si>
    <t>Hidrokit para ECOi con bomba de agua</t>
  </si>
  <si>
    <t>PRO-HT Depósito ACS 750l</t>
  </si>
  <si>
    <t>PAW-VP-RTC5A-VRF</t>
  </si>
  <si>
    <t>PAW-VP-RTC5B-VRF</t>
  </si>
  <si>
    <t>Control de depósito para sistema ECOi</t>
  </si>
  <si>
    <t>PAW-VP-VALV-160</t>
  </si>
  <si>
    <t>Kit Valvula Expansión</t>
  </si>
  <si>
    <t>PAW-VP-VALV-280</t>
  </si>
  <si>
    <t>KIT DE CONEXIÓN A UNIDAD DE TRATAMIENTO DE AIRE</t>
  </si>
  <si>
    <t>PAW-160MAH2</t>
  </si>
  <si>
    <t>Kit conexión UTA para unidades de ECOi o ECOg. Control 0-10V</t>
  </si>
  <si>
    <t>PAW-280MAH2</t>
  </si>
  <si>
    <t>PAW-560MAH2</t>
  </si>
  <si>
    <t>PAW-160MAH2M</t>
  </si>
  <si>
    <t>PAW-280MAH2M</t>
  </si>
  <si>
    <t>PAW-560MAH2M</t>
  </si>
  <si>
    <t>PAW-160MAH2L</t>
  </si>
  <si>
    <t>Kit conexión UTA para unidades de ECOi o ECOg</t>
  </si>
  <si>
    <t>PAW-280MAH2L</t>
  </si>
  <si>
    <t>PAW-560MAH2L</t>
  </si>
  <si>
    <t>CORTINA DE AIRE COMPATIBLE CON ECOi</t>
  </si>
  <si>
    <t>PAW-10EAIRC-MJ</t>
  </si>
  <si>
    <r>
      <t xml:space="preserve">Cortina compatible con ECOi. Jet Flow. </t>
    </r>
    <r>
      <rPr>
        <i/>
        <sz val="11"/>
        <rFont val="Trebuchet MS"/>
        <family val="2"/>
      </rPr>
      <t>*Hasta agotar existencias</t>
    </r>
  </si>
  <si>
    <t>PAW-15EAIRC-MJ</t>
  </si>
  <si>
    <t>PAW-20EAIRC-MJ</t>
  </si>
  <si>
    <t>PAW-25EAIRC-MJ</t>
  </si>
  <si>
    <t>PAW-10EAIRC-MS</t>
  </si>
  <si>
    <r>
      <t xml:space="preserve">Cortina compatible con ECOi. Estándar. </t>
    </r>
    <r>
      <rPr>
        <i/>
        <sz val="11"/>
        <rFont val="Trebuchet MS"/>
        <family val="2"/>
      </rPr>
      <t>*Hasta agotar existencias</t>
    </r>
  </si>
  <si>
    <t>PAW-20EAIRC-MS</t>
  </si>
  <si>
    <t>PAW-10PAIRC-MJ</t>
  </si>
  <si>
    <r>
      <t xml:space="preserve">Cortina compatible con ECOi. Jet Flow. </t>
    </r>
    <r>
      <rPr>
        <i/>
        <sz val="11"/>
        <rFont val="Trebuchet MS"/>
        <family val="2"/>
      </rPr>
      <t>Consulte disponibilidad.</t>
    </r>
  </si>
  <si>
    <t>PAW-15PAIRC-MJ</t>
  </si>
  <si>
    <t>PAW-20PAIRC-MJ</t>
  </si>
  <si>
    <t>PAW-10PAIRC-MS</t>
  </si>
  <si>
    <r>
      <t xml:space="preserve">Cortina compatible con ECOi. Estándar. </t>
    </r>
    <r>
      <rPr>
        <i/>
        <sz val="11"/>
        <rFont val="Trebuchet MS"/>
        <family val="2"/>
      </rPr>
      <t>Consulte disponibilidad.</t>
    </r>
  </si>
  <si>
    <t>PAW-20PAIRC-MS</t>
  </si>
  <si>
    <t>PAW-10EAIRC-LS</t>
  </si>
  <si>
    <t>Cortina de aire con batería DX - 7,90 kW Calor - Altura de salida del aire 2,7 m</t>
  </si>
  <si>
    <t>PAW-15EAIRC-LS</t>
  </si>
  <si>
    <t>Cortina de aire con batería DX - 12 kW Calor - Altura de salida del aire 2,7 m</t>
  </si>
  <si>
    <t>PAW-20EAIRC-LS</t>
  </si>
  <si>
    <t>Cortina de aire con batería DX - 15 kW Calor - Altura de salida del aire 2,7 m</t>
  </si>
  <si>
    <t>PAW-25EAIRC-LS</t>
  </si>
  <si>
    <t>Cortina de aire con batería DX - 19 kW Calor - Altura de salida del aire 2,7 m</t>
  </si>
  <si>
    <t>PAW-10EAIRC-HS</t>
  </si>
  <si>
    <t>Cortina de aire con batería DX - 11,80 kW Calor - Altura de salida del aire 3,0 m</t>
  </si>
  <si>
    <t>PAW-15EAIRC-HS</t>
  </si>
  <si>
    <t>Cortina de aire con batería DX - 15,8 kW Calor- Altura de salida del aire 3,0 m</t>
  </si>
  <si>
    <t>PAW-20EAIRC-HS</t>
  </si>
  <si>
    <t>Cortina de aire con batería DX - 23,6 kW Calor - Altura de salida del aire 3,0 m</t>
  </si>
  <si>
    <t>PAW-25EAIRC-HS</t>
  </si>
  <si>
    <t>Cortina de aire con batería DX - 27,6 kW Calor - Altura de salida del aire 3,0 m</t>
  </si>
  <si>
    <t>PAW-AIR1-DP</t>
  </si>
  <si>
    <t>Bomba drenaje Cortina de aire</t>
  </si>
  <si>
    <t>RECUPERADORES ENTÁLPICOS</t>
  </si>
  <si>
    <t>FY-250ZDY8R</t>
  </si>
  <si>
    <t>Recuperador entálpico 250 m3/h</t>
  </si>
  <si>
    <t>FY-350ZDY8R</t>
  </si>
  <si>
    <t>Recuperador entálpico 350 m3/h</t>
  </si>
  <si>
    <t>FY-500ZDY8R</t>
  </si>
  <si>
    <t>Recuperador entálpico 500 m3/h</t>
  </si>
  <si>
    <t>FY-800ZDY8R</t>
  </si>
  <si>
    <t>Recuperador entálpico 800 m3/h</t>
  </si>
  <si>
    <t>FY-01KZDY8R</t>
  </si>
  <si>
    <t>Recuperador entálpico 1000 m3/h</t>
  </si>
  <si>
    <t>RECUPERADORES ENTÁLPICOS CON BATERÍA DE INTERCAMBIO</t>
  </si>
  <si>
    <t>PAW-500ZDX3N</t>
  </si>
  <si>
    <t>PAW-800ZDX3N</t>
  </si>
  <si>
    <t>PAW-01KZDX3N</t>
  </si>
  <si>
    <t>ACCESORIOS: DERIVADORES, COLECTORES, CAJAS DE RECUPERACIÓN…</t>
  </si>
  <si>
    <t>ACCESORIOS PARA SISTEMAS ECOi BOMBA DE CALOR</t>
  </si>
  <si>
    <t>Derivador bomba de calor (hasta 22,4 kW)</t>
  </si>
  <si>
    <t>Derivador bomba de calor (de 22,4 a 68,0 kW)</t>
  </si>
  <si>
    <t>CZ-P1350BK2BM</t>
  </si>
  <si>
    <t>Derivador bomba de calor (de 68,0 a 135,0 kW)</t>
  </si>
  <si>
    <t>CZ-P680PH2BM</t>
  </si>
  <si>
    <t>Kit de conexción uds. Exteriores, hasta 68 Kw</t>
  </si>
  <si>
    <t>CZ-P1350PH2BM</t>
  </si>
  <si>
    <t>Kit de conexción uds. Exteriores, de 68 a 168 kW</t>
  </si>
  <si>
    <t>CZ-P4HP4C2BM</t>
  </si>
  <si>
    <t>Colector de 4 vías para bomba de calor de 2 tubos</t>
  </si>
  <si>
    <t>ACCESORIOS PARA SISTEMAS ECOi RECUPERACIÓN DE CALOR</t>
  </si>
  <si>
    <t>CZ-P224BH2BM</t>
  </si>
  <si>
    <t>Derivador Rec. de Calor</t>
  </si>
  <si>
    <t>CZ-P680BH2BM</t>
  </si>
  <si>
    <t>CZ-P1350BH2BM</t>
  </si>
  <si>
    <t>CZ-P680PJ2BM</t>
  </si>
  <si>
    <t>Kit de conexción uds. Exteriores, hasta 24HP</t>
  </si>
  <si>
    <t>CZ-P1350PJ2BM</t>
  </si>
  <si>
    <t>Kit de conexción uds. Exteriores, más de 24HP</t>
  </si>
  <si>
    <t>CZ-P4HP3C2BM</t>
  </si>
  <si>
    <t>Colector de 4 vías para bomba de calor de 3 tubos</t>
  </si>
  <si>
    <t>ACCESORIOS PARA SISTEMAS DE RECUPERACIÓN DE CALOR</t>
  </si>
  <si>
    <t>KIT-P56HR3</t>
  </si>
  <si>
    <t>Kit Caja de recuperación (hasta 5,6kW): Válvula + placa de control</t>
  </si>
  <si>
    <t>CZ-P56HR3</t>
  </si>
  <si>
    <t>KIT-P160HR3</t>
  </si>
  <si>
    <t>Kit Caja recuperación (de 5,6kW a 10,6kW): Válvula + placa de control</t>
  </si>
  <si>
    <t>CZ-P160HR3</t>
  </si>
  <si>
    <t>CZ-CAPEK2</t>
  </si>
  <si>
    <t>Placa de control para válvula de recuperación. Para unidades interiores MK1/MK2</t>
  </si>
  <si>
    <t>CZ-P456HR3</t>
  </si>
  <si>
    <t>4 salidas, caja conexiones 3 tubos (hasta 5,6 kW)</t>
  </si>
  <si>
    <t>CZ-P656HR3</t>
  </si>
  <si>
    <t>6 salidas, caja conexiones 3 tubos (hasta 5,6 kW)</t>
  </si>
  <si>
    <t>CZ-P856HR3</t>
  </si>
  <si>
    <t>8 salidas, caja conexiones 3 tubos (hasta 5,6 kW)</t>
  </si>
  <si>
    <t>CZ-P4160HR3</t>
  </si>
  <si>
    <t>4 salidas, caja conexiones 3 tubos (hasta 16,0 kW)</t>
  </si>
  <si>
    <t>ACCESORIOS CASSETTES</t>
  </si>
  <si>
    <t>Panel cassette 90x90 MU2</t>
  </si>
  <si>
    <t>Panel cassette 90x90 MU2 con Econavi</t>
  </si>
  <si>
    <t>Purificador de aire Nanoe</t>
  </si>
  <si>
    <t>Panel cassette 60x60 MY2 (700 x 700 mm)</t>
  </si>
  <si>
    <t>Panel cassette 60x60 MY2  (625 x 625 mm)</t>
  </si>
  <si>
    <t>CONTROLES INDIVIDUALES Y SENSOR ECONAVI</t>
  </si>
  <si>
    <t>Mando por cable tactil con control de consumos, control Econavi y nuevas funciones cassette PU2/MU2 con tecnología Datanavi</t>
  </si>
  <si>
    <t>Sensor Econavi de ahorro de energía</t>
  </si>
  <si>
    <t>Mando por cable simplificado (tipo hotel)</t>
  </si>
  <si>
    <t>CZ-RTC2</t>
  </si>
  <si>
    <t>Mando de pared para Consola suelo (MP1)</t>
  </si>
  <si>
    <t>CZ-RELC2</t>
  </si>
  <si>
    <t>Mando por cable simplificado retroiluminado (tipo hotel)</t>
  </si>
  <si>
    <t xml:space="preserve">Mando inalámbrico por infrarrojos </t>
  </si>
  <si>
    <t>CZ-RWRU3W</t>
  </si>
  <si>
    <t>Receptor inalámbrico para cassette 4 vias 90x90, es necesario el mando CZ-RWS3</t>
  </si>
  <si>
    <t>CZ-RWRD3</t>
  </si>
  <si>
    <t>Llavor</t>
  </si>
  <si>
    <t>CZ-RWRL3</t>
  </si>
  <si>
    <t>Receptor inalámbrico para cassette 2 vias, es necesario el mando CZ-RWS3</t>
  </si>
  <si>
    <t>CZ-RWRY3</t>
  </si>
  <si>
    <t>Receptor inalámbrico para cassette 60x60, es necesario el mando CZ-RWS3</t>
  </si>
  <si>
    <t>CZ-CSRC3</t>
  </si>
  <si>
    <t>Sensor remoto de temperatura</t>
  </si>
  <si>
    <t>CZ-RWSD2</t>
  </si>
  <si>
    <t>Mando a distancia inalámbrico para Cassette de 1 vía y para techo</t>
  </si>
  <si>
    <t>VRF SMART CONNECTIVITY</t>
  </si>
  <si>
    <t>SER8150R0B1194</t>
  </si>
  <si>
    <t>Control de pared con sensor de humedad</t>
  </si>
  <si>
    <t>SER8150R5B1194</t>
  </si>
  <si>
    <t>Control de pared con sensores de humedad y presencia</t>
  </si>
  <si>
    <t>VCM8000V5094P</t>
  </si>
  <si>
    <t>PCB para conexión sensores ZigBee® con control de pared</t>
  </si>
  <si>
    <t>SER8150A0B1194P</t>
  </si>
  <si>
    <t>Control inalámbrico con sensor de humedad, ZigBee®</t>
  </si>
  <si>
    <t>SER8150A5B1194P</t>
  </si>
  <si>
    <t>Control inalámbrico con sensores de humedad y presencia, ZigBee®</t>
  </si>
  <si>
    <t>VCM8000R94BOX</t>
  </si>
  <si>
    <t>Adaptador ZigBee® para unidad interior</t>
  </si>
  <si>
    <t>a consultar</t>
  </si>
  <si>
    <t>SED-WMS-P-5045</t>
  </si>
  <si>
    <t xml:space="preserve">Sensor de movimiento para pared, ZigBee® </t>
  </si>
  <si>
    <t>SED-WDS-P-5045</t>
  </si>
  <si>
    <t xml:space="preserve">Sensor de contacto ventana/puerta, ZigBee® </t>
  </si>
  <si>
    <t>SED-CMS-P-5045</t>
  </si>
  <si>
    <t xml:space="preserve">Sensor de movimiento para techo, ZigBee® </t>
  </si>
  <si>
    <t>SED-CO2-G-5045</t>
  </si>
  <si>
    <t xml:space="preserve">Sensor de CO2, ZigBee® </t>
  </si>
  <si>
    <t>SED-WDC-G-5045</t>
  </si>
  <si>
    <t xml:space="preserve">Nuevo sensor de contacto ventana/puerta, ZigBee® </t>
  </si>
  <si>
    <t>SED-TRH-G-5045</t>
  </si>
  <si>
    <t>Sensor de temperatura de la sala y humedad.</t>
  </si>
  <si>
    <t>SED-MTH-G-5045</t>
  </si>
  <si>
    <t>Sensor de humedad/temp./movimiento de pared o techo</t>
  </si>
  <si>
    <t>SED-WLS-G-5045</t>
  </si>
  <si>
    <t>Sensor de fugas de agua</t>
  </si>
  <si>
    <t>CONTROL INDIVIDUAL PARA INTEGRACIÓN EN HABITACIÓN DE HOTEL Y BMS</t>
  </si>
  <si>
    <t>PAW-RE2C3-WH</t>
  </si>
  <si>
    <t>Control con marco de diseño blanco</t>
  </si>
  <si>
    <t>PAW-RE2C3-MOD-WH-1</t>
  </si>
  <si>
    <t>Control con marco de diseño blanco para integración en Modbus</t>
  </si>
  <si>
    <t>PAW-RE2C4-MOD-WH</t>
  </si>
  <si>
    <t>Controlador Premium con 4 entradas y salidas para integración Modbus color blanco</t>
  </si>
  <si>
    <t>PAW-RE2C4-MOD-BK</t>
  </si>
  <si>
    <t>Controlador Premium con 4 entradas y salidas para integración Modbus color negro</t>
  </si>
  <si>
    <t>PAW-RE2D4-WH</t>
  </si>
  <si>
    <t>Controlador simplificado con 2 entradas y color blanco</t>
  </si>
  <si>
    <t>PAW-RE2D4-BK</t>
  </si>
  <si>
    <t>Controlador simplificado con 2 entradas y color negro</t>
  </si>
  <si>
    <t>PAW-WMS-DC</t>
  </si>
  <si>
    <t>Sensor de movimiento de pared de 24V</t>
  </si>
  <si>
    <t>PAW-WMS-AC</t>
  </si>
  <si>
    <t>Sensor de movimiento de pared AC</t>
  </si>
  <si>
    <t>PAW-CMS-DC</t>
  </si>
  <si>
    <t>Sensor de movimiento de techo 24V</t>
  </si>
  <si>
    <t>PAW-CMS-AC</t>
  </si>
  <si>
    <t>Sensor de movimiento de techo AC</t>
  </si>
  <si>
    <t>PAW-24DC</t>
  </si>
  <si>
    <t>Fuente de alimentación de 24V</t>
  </si>
  <si>
    <t>PAW-DWC</t>
  </si>
  <si>
    <t>Contacto de ventana o de puerta</t>
  </si>
  <si>
    <t>CONTROLES CENTRALIZADOS</t>
  </si>
  <si>
    <t>CZ-256ESMC3</t>
  </si>
  <si>
    <t>Control Centralizado Táctil (Servidor web con pantalla táctil)</t>
  </si>
  <si>
    <t>CZ-64ESMC3</t>
  </si>
  <si>
    <t>Programador y Control Centralizado</t>
  </si>
  <si>
    <t>CZ-ESWC2</t>
  </si>
  <si>
    <t>Programador Semanal</t>
  </si>
  <si>
    <t>CZ-ANC2</t>
  </si>
  <si>
    <t>Control ON/OFF</t>
  </si>
  <si>
    <t>CZ-ANC3</t>
  </si>
  <si>
    <t>SISTEMAS DE CONTROL CENTRALIZADO PARA PC (SOFTWARE PAIMS)</t>
  </si>
  <si>
    <t>CZ-CSWKC2</t>
  </si>
  <si>
    <t>PAIMS - Software Básico *</t>
  </si>
  <si>
    <t>CZ-CSWAC2</t>
  </si>
  <si>
    <t>PAIMS Cálculo Consumos **</t>
  </si>
  <si>
    <t>CZ-CSWBC2</t>
  </si>
  <si>
    <t>PAIMS - Bacnet **</t>
  </si>
  <si>
    <t>CZ-CSWGC2</t>
  </si>
  <si>
    <t>PAIMS - Visualización en planta **</t>
  </si>
  <si>
    <t>CZ-CSWWC2</t>
  </si>
  <si>
    <t>PAIMS - Acceso remoto web **</t>
  </si>
  <si>
    <t>* Necesario adaptador de comunicaciones CZ-CFUNC2</t>
  </si>
  <si>
    <t>** Necesario adaptador de comunicaciones y Sotware Básico (CZ-CFUNC2+CZ-CSWKC2)</t>
  </si>
  <si>
    <t>ACCESORIOS PARA SISTEMAS DE CONTROL CENTRALIZADO</t>
  </si>
  <si>
    <t>CZ-CAPC3</t>
  </si>
  <si>
    <t>DIO para control ON/OFF centralizado</t>
  </si>
  <si>
    <t>CZ-CAPDC2</t>
  </si>
  <si>
    <t>Seri-Para I/O para unidad exterior ECOi</t>
  </si>
  <si>
    <t>CZ-CAPDC3</t>
  </si>
  <si>
    <t>Seri-Para I/O para unidad exterior Mini ECOi y PACi</t>
  </si>
  <si>
    <t>CZ-CBPCC2</t>
  </si>
  <si>
    <t>Memoria adicional de back-up para CZ-256ESMC2 (Control Centralizado Táctil)</t>
  </si>
  <si>
    <t>CZ-CAPBC2</t>
  </si>
  <si>
    <t>MINI Seri-Para I/O 0 -10V</t>
  </si>
  <si>
    <t>CZ-CFUNC2</t>
  </si>
  <si>
    <t>Adaptador de comunicaciones</t>
  </si>
  <si>
    <t>CZ-CLNC2</t>
  </si>
  <si>
    <t>Interfaz Lonworks®</t>
  </si>
  <si>
    <t>Interfaz IntesisHome (para ud. Interior)</t>
  </si>
  <si>
    <t>PAW-AC2-BAC-16P</t>
  </si>
  <si>
    <t>Interfaz Bacnet - 16 uds. Interiores</t>
  </si>
  <si>
    <t>PAW-AC2-BAC-64P</t>
  </si>
  <si>
    <t>Interfaz Bacnet - 64 uds. Interiores</t>
  </si>
  <si>
    <t>PAW-AC2-BAC-128P</t>
  </si>
  <si>
    <t>Interfaz Bacnet - 128 uds. Interiores</t>
  </si>
  <si>
    <t>PAW-AC2-KNX-16P</t>
  </si>
  <si>
    <t>Interfaz KNX - 16 uds. Interiores</t>
  </si>
  <si>
    <t>PAW-AC2-KNX-64P</t>
  </si>
  <si>
    <t>Interfaz KNX - 64 uds. Interiores</t>
  </si>
  <si>
    <t>PAW-AC2-MBS-16P</t>
  </si>
  <si>
    <t>Interfaz Modbus para 16 unidades interiores</t>
  </si>
  <si>
    <t>PAW-AC2-MBS-64P</t>
  </si>
  <si>
    <t>Interfaz Modbus para 64 unidades interiores</t>
  </si>
  <si>
    <t>PAW-AC2-MBS-128P</t>
  </si>
  <si>
    <t>Interfaz Modbus para 128 unidades interiores</t>
  </si>
  <si>
    <t>Interfaz BacNet para 1 unidad</t>
  </si>
  <si>
    <t>PAW-AC-BAC-128</t>
  </si>
  <si>
    <t>Interfaz Bacnet - 128 uds. Interiores*</t>
  </si>
  <si>
    <t>PAW-AC-BAC-64</t>
  </si>
  <si>
    <t>Interfaz Bacnet - 64 uds. Interiores*</t>
  </si>
  <si>
    <t>PAW-AC-KNX-128</t>
  </si>
  <si>
    <t>Interfaz KNX - 128 uds. Interiores*</t>
  </si>
  <si>
    <t>PAW-AC-KNX-64</t>
  </si>
  <si>
    <t>Interfaz KNX - 64 uds. Interiores*</t>
  </si>
  <si>
    <t>PAW-AC-MBS-128</t>
  </si>
  <si>
    <t>PAW-AC-MBS-64</t>
  </si>
  <si>
    <t>PAW-RC2-ENO-1i</t>
  </si>
  <si>
    <t>Interfaz EnOcean (para ud. Interior)</t>
  </si>
  <si>
    <t>Interfaz KNX (para ud. Interior)</t>
  </si>
  <si>
    <t>Interfaz Modbus RTU (para ud. Interior)</t>
  </si>
  <si>
    <t>Interfaz Modbus para controlar 4 interiores/grupos</t>
  </si>
  <si>
    <t>SISTEMA PUMP DOWN</t>
  </si>
  <si>
    <t>PLENUMS y ADAPTADOR SALIDA CONDUCTOS</t>
  </si>
  <si>
    <t>CZ-CFU2</t>
  </si>
  <si>
    <t>Adatpador de caudal</t>
  </si>
  <si>
    <t>CZ-BCU2</t>
  </si>
  <si>
    <t>Adaptador de entrada de aire</t>
  </si>
  <si>
    <t>PAW-MRC</t>
  </si>
  <si>
    <t>Cable para servicio</t>
  </si>
  <si>
    <t>PAW-CHS</t>
  </si>
  <si>
    <t>Cable</t>
  </si>
  <si>
    <t>CZ-DUMPA22MMS2</t>
  </si>
  <si>
    <t>S-22MM1/S-28MM1/S-36MM1 AIR OUTLET</t>
  </si>
  <si>
    <t>CZ-DUMPA45MMS3</t>
  </si>
  <si>
    <t>S-45MM1/S-56MM1 AIR OUTLET</t>
  </si>
  <si>
    <t>CZ-DUMPA22MMR2</t>
  </si>
  <si>
    <t>Plenum entrada de aire para conducto baja silueta</t>
  </si>
  <si>
    <t>CZ-DUMPA22MMR3</t>
  </si>
  <si>
    <t>CZ-TREMIESPW705</t>
  </si>
  <si>
    <t>S-200PE1E8/S-224ME1E5 AIR OUTLET</t>
  </si>
  <si>
    <t>CZ-TREMIESPW706</t>
  </si>
  <si>
    <t>S-250PE1E8/S-280ME1E8 AIR OUTLET</t>
  </si>
  <si>
    <t>CZ-DUMPA56MF2</t>
  </si>
  <si>
    <t>S-22MF2/S-28MF2/S-36MF2/S-45MF2/S-56MF2 + S-36PF1/S-45PF1/S-50PF1 AIR INLET</t>
  </si>
  <si>
    <t>CZ-DUMPA90MF2</t>
  </si>
  <si>
    <t>S-60MF2/S-73MF2/S-90MF2 + S-60PF1/S-71PF1 AIR INLET</t>
  </si>
  <si>
    <t>CZ-DUMPA160MF2</t>
  </si>
  <si>
    <t>S-106MF2/S-140MF2/S-160MF2 + S-100PF1,S-125PF1/S-140PF1 AIR INLET</t>
  </si>
  <si>
    <t>PAW-WPH1</t>
  </si>
  <si>
    <t>Protección Frontal u. ext. ambiente frío para 8/10/12HP (Para 18/20Hp es necesario 2 PAW-WPH1)</t>
  </si>
  <si>
    <t>PAW-WPH2</t>
  </si>
  <si>
    <t>Protección Frontal u. exterior ambiente frío  para 14/16HP</t>
  </si>
  <si>
    <t>PAW-WPH3</t>
  </si>
  <si>
    <t>Protección Lateral u. exterior ambiente frío (incluye 2 piezas/lados)</t>
  </si>
  <si>
    <t>CZ-56DAF2</t>
  </si>
  <si>
    <t>Plenum de salida de aire S . .PF1E5A 36, 45 &amp; 50</t>
  </si>
  <si>
    <t>CZ-90DAF2</t>
  </si>
  <si>
    <t>Plenum de salida de aire S . .PF1E5A 60 &amp; 71</t>
  </si>
  <si>
    <t>CZ-160DAF2</t>
  </si>
  <si>
    <t>Plenum de salida de aire S . .PF1E5A 100, 125 &amp; 140</t>
  </si>
  <si>
    <t>KIT SUSTITUCIÓN INSTALACIONES R22</t>
  </si>
  <si>
    <t>CZ-PSWK2</t>
  </si>
  <si>
    <t>Kit para sustitución de R-22.</t>
  </si>
  <si>
    <t>CZ-SLK2</t>
  </si>
  <si>
    <t>Kit sustitución R22</t>
  </si>
  <si>
    <t>GAMA REFRIGERACION</t>
  </si>
  <si>
    <t>Unidades Condensadoras</t>
  </si>
  <si>
    <t>OCU-CR200VF5A</t>
  </si>
  <si>
    <t>Unidad condensadora CO2 de 2HP (3,7kW a -10ºC) / (1,8kW a -35ºC)</t>
  </si>
  <si>
    <t>OCU-CR1000VF8</t>
  </si>
  <si>
    <t>Unidad condensadora CO2 de 10HP (15kW a -10ºC) MT</t>
  </si>
  <si>
    <t>OCU-CR1000VF8A</t>
  </si>
  <si>
    <t>Unidad condensadora CO2 de 10HP (15kW a -10ºC) / (8kW a -35ºC)</t>
  </si>
  <si>
    <t>OCU-CR400VF8</t>
  </si>
  <si>
    <t>Unidad condensadora CO2 de 4HP (6,9kW a -10ºC) MT</t>
  </si>
  <si>
    <t>OCU-CR400VF8A</t>
  </si>
  <si>
    <t>Unidad condensadora CO2 de 4HP (7,6kW a -10ºC) / (3,9kW a -35ºC)</t>
  </si>
  <si>
    <t>Accesorios</t>
  </si>
  <si>
    <t>SPK-TU125</t>
  </si>
  <si>
    <t xml:space="preserve">Adaptador de conector de tubo para vacío y servivio </t>
  </si>
  <si>
    <t>PAW-CO2-PANEL</t>
  </si>
  <si>
    <t>Panel de Control Carel</t>
  </si>
  <si>
    <t>CZ-CO2LBROL500</t>
  </si>
  <si>
    <t>Aceite lubricante PZ-68S (0,5 l)</t>
  </si>
  <si>
    <t>AQUAREA R410</t>
  </si>
  <si>
    <t>SISTEMA AQUAREA ALL-IN-ONE ¡NUEVO! COMPACT FRíO Y CALOR GENERACIÓN H  (A++ a 55ºC / A+++ a 35ºC)</t>
  </si>
  <si>
    <t xml:space="preserve">  ¡NUEVO! Disponible Mayo 2021</t>
  </si>
  <si>
    <t>SISTEMA AQUAREA ALL-IN-ONE FRíO Y CALOR GENERACIÓN H (A++ a 55ºC / A++ a 35ºC)</t>
  </si>
  <si>
    <t xml:space="preserve"> SISTEMA AQUAREA BIBLOC FRíO Y CALOR GENERACIÓN H (A++ a 55ºC / A++ a 35ºC)</t>
  </si>
  <si>
    <t>SISTEMA AQUAREA T-CAP ALL-IN-ONE ¡NUEVO! COMPACT FRíO Y CALOR GENERACIÓN H (A++ a 55ºC / A++ a 35ºC)</t>
  </si>
  <si>
    <t>SISTEMA AQUAREA T-CAP ALL-IN-ONE FRíO Y CALOR GENERACIÓN H (A++ a 55ºC / A++ a 35ºC)</t>
  </si>
  <si>
    <t>SISTEMA AQUAREA T-CAP BIBLOC FRíO Y CALOR GENERACIÓN H (A++ a 55ºC / A++ a 35ºC)</t>
  </si>
  <si>
    <t>SISTEMA AQUAREA HT BIBLOC SÓLO CALOR (A++ a 55ºC / A++ a 35ºC)</t>
  </si>
  <si>
    <t>SISTEMA AQUAREA HT MONOBLOC SÓLO CALOR (A++ a 55ºC / A++ a 35ºC)</t>
  </si>
  <si>
    <t>AQUAREA R32</t>
  </si>
  <si>
    <t xml:space="preserve">SISTEMA AQUAREA ECOFLEX ¡NUEVO! COMPACT GERACIÓN J (R32) </t>
  </si>
  <si>
    <t>KIT-ADF0309J3E5CM</t>
  </si>
  <si>
    <t xml:space="preserve">  ¡NUEVO!</t>
  </si>
  <si>
    <t>SISTEMA AQUAREA ALL-IN-ONE ¡NUEVO! COMPACT FRíO Y CALOR GENERACIÓN J (R32) (A++ a 55ºC / A+++ a 35ºC)</t>
  </si>
  <si>
    <t>SISTEMA AQUAREA ALL-IN-ONE FRíO Y CALOR GENERACIÓN J (R32) (A++ a 55ºC / A++ a 35ºC)</t>
  </si>
  <si>
    <t>KIT-ADC09JE5-1</t>
  </si>
  <si>
    <t>SISTEMA AQUAREA ALL-IN-ONE 2 ZONAS FRíO Y CALOR GENERACIÓN J R32 (A++ a 55ºC / A++ a 35ºC)</t>
  </si>
  <si>
    <t>SISTEMA AQUAREA BIBLOC FRíO Y CALOR GENERACIÓN J (A++ a 55ºC / A++ a 35ºC)</t>
  </si>
  <si>
    <t>SISTEMA AQUAREA MONOBLOC ¡NUEVO! FRíO Y CALOR GENERACIÓN J (A++ a 55ºC / A+++ a 35ºC)</t>
  </si>
  <si>
    <t>AQUAREA DHW + ACC</t>
  </si>
  <si>
    <t>Acum.300L Acero Inox. Alta eficiencia clase A (2,35 m2 serpentín)</t>
  </si>
  <si>
    <t xml:space="preserve">Depósito de ACS cuadrado con válvula de 3 vías incorporada ¡NUEVO! </t>
  </si>
  <si>
    <t xml:space="preserve">Acumulador esmaltado ACS (185L) y depósito de inercia (80L) todo en 1 ¡NUEVO! </t>
  </si>
  <si>
    <t>Recuperador de calor (lado entrada aire izquierdo) integrado en All in One ¡NUEVO! Disponible Julio 2020</t>
  </si>
  <si>
    <t>Recuperador de calor (lado entrada aire derecho) integrado en All in One ¡NUEVO! Disponible Julio 2020</t>
  </si>
  <si>
    <t>Cable para conexión eléctrica entre la unidad y el panel de control para PAW-A2W-VENTA ¡NUEVO! Disponible Julio 2020</t>
  </si>
  <si>
    <t>Conectores dobles para la instalación de varios paneles de control para PAW-A2W-VENTA ¡NUEVO! Disponible Julio 2020</t>
  </si>
  <si>
    <t>Panel de control táctil adicional para el PAW-A2W-VENTA ¡NUEVO! Disponible Julio 2020</t>
  </si>
  <si>
    <t>Sensor de CO2 para conducto para PAW-A2W-VENTA ¡NUEVO! Disponible Julio 2020</t>
  </si>
  <si>
    <t>Sensor de humedad relativa y CO2, montado en pared, para PAW-A2W-VENTA ¡NUEVO! Disponible Julio 2020</t>
  </si>
  <si>
    <t>Sensor de CO2 montado en pared para PAW-A2W-VENTA ¡NUEVO! Disponible Julio 2020</t>
  </si>
  <si>
    <t>Kit de montaje en pared para panel táctil del PAW-A2W-VENTA ¡NUEVO! Disponible Julio 2020</t>
  </si>
  <si>
    <t>Kit de soporte mural para instalación independiente en la pared de PAW-A2W-VENTA ¡NUEVO! Disponible Julio 2020</t>
  </si>
  <si>
    <t>PCB opcional para funciones adicionales para el PAW-A2W-VENTA ¡NUEVO! Disponible Julio 2020</t>
  </si>
  <si>
    <t>Kit de filtros de entrada y evacuación para PAW-A2W-VENTA ¡NUEVO! Disponible Julio 2020</t>
  </si>
  <si>
    <t>Depósito de inercia 50 L Acero inox. ¡NUEVO!</t>
  </si>
  <si>
    <t>Válvula para prevenir congelaciones de tubería en exterior ¡NUEVO!</t>
  </si>
  <si>
    <t>Válvula de 3 vías ¡NUEVO!</t>
  </si>
  <si>
    <t>Sensor temperatura solar</t>
  </si>
  <si>
    <t>FAN COILS</t>
  </si>
  <si>
    <t>ACCESORIOS VÁLVULAS FAN COILS TIPO CONDUCTO MEDIA PRESIÓN</t>
  </si>
  <si>
    <t>Válvula de 2 vías + bandeja de condensados (para fan coil 2 tubos tipo split pared modelos K007-K022)</t>
  </si>
  <si>
    <t>Válvula de 3 vías + bandeja de condensados (para fan coil 2 tubos tipo split pared modelos K007-K022)</t>
  </si>
  <si>
    <t>RAC R-32</t>
  </si>
  <si>
    <t>¡NUEVO ETHEREA! SPLIT INVERTER ETHEREA GRAPHITE</t>
  </si>
  <si>
    <t>SALA SERVIDORES SPLIT INVERTER  Desde -15ºC en Calor</t>
  </si>
  <si>
    <t>¡NUEVAS! U. INTERIORES PARED ETHEREA BLANCO MATE</t>
  </si>
  <si>
    <t>¡NUEVAS! U. INTERIORES PARED ETHEREA GRAPHITE</t>
  </si>
  <si>
    <t>U. INTERIORES CASSETTE 60:60</t>
  </si>
  <si>
    <t>U. CONSOLA DE SUELO (sólo para combinaciones 2x1)</t>
  </si>
  <si>
    <t>¡NUEVO! SPLIT INVERTER BZ (R32)</t>
  </si>
  <si>
    <t>¡NUEVO! SPLIT INVERTER UZ (R32)</t>
  </si>
  <si>
    <t xml:space="preserve">¡NUEVO! CONDUCTO con nanoeX (ALTURA 250mm) PACi STANDARD </t>
  </si>
  <si>
    <t>¡NUEVO! CONDUCTO nanoeX (ALTURA 250mm) PACi STANDARD + Control Wi-Fi</t>
  </si>
  <si>
    <t>Conjunto con mando por cable táctil  con Bluetooth y Wi-Fi</t>
  </si>
  <si>
    <t>¡NUEVO! CONDUCTO nanoeX (ALTURA 250mm) PACi STANDARD + Control RTC6</t>
  </si>
  <si>
    <t>Conjunto con mando por cable táctil nuevo diseño</t>
  </si>
  <si>
    <t xml:space="preserve">¡NUEVO! CONDUCTO con nanoeX (ALTURA 250mm)  PACi ELITE </t>
  </si>
  <si>
    <t>¡NUEVO! CONDUCTO con nanoeX (ALTURA 250mm)  PACi ELITE + Control Wi-Fi</t>
  </si>
  <si>
    <t xml:space="preserve">¡NUEVO! CASSETTE 90x90 4 VÍAS con nanoeX PACi STANDARD </t>
  </si>
  <si>
    <t>KIT-50PU3Z5</t>
  </si>
  <si>
    <t>¡NUEVO! CASSETTE 90x90 4 VÍAS con nanoeX PACi STANDARD + Control Wi-Fi</t>
  </si>
  <si>
    <t>¡NUEVO! CASSETTE 90x90 4 VÍAS con nanoeX PACi STANDARD + Control RTC6</t>
  </si>
  <si>
    <t xml:space="preserve">¡NUEVO! CASSETTE 90x90 4 VÍAS con nanoeX  PACi ELITE </t>
  </si>
  <si>
    <t>¡NUEVO! CASSETTE 90x90 4 VÍAS con nanoeX  PACi ELITE + Control Wi-Fi</t>
  </si>
  <si>
    <t>¡NUEVO!  CONSOLA TECHO con nanoeX PACi STANDARD INVERTER</t>
  </si>
  <si>
    <t>¡NUEVO!  CONSOLA TECHO con nanoeX PACi STANDARD INVERTER + Control Wi-Fi</t>
  </si>
  <si>
    <t>¡NUEVO! CONSOLA TECHO con nanoeX PACi ELITE</t>
  </si>
  <si>
    <t>¡NUEVO! SPLIT DE PARED con nanoeX PACi STANDARD</t>
  </si>
  <si>
    <t>¡NUEVO! SPLIT DE PARED con nanoeX PACi STANDARD + Control Wi-Fi</t>
  </si>
  <si>
    <t>¡NUEVO! SPLIT DE PARED con nanoeX PACi ELITE</t>
  </si>
  <si>
    <t>¡NUEVO! UNIDADES EXTERIORES PACi  STANDARD NX</t>
  </si>
  <si>
    <t xml:space="preserve"> ¡NUEVO!  6 kW Monofásica</t>
  </si>
  <si>
    <t xml:space="preserve">  ¡NUEVO! 7,1 kW Monofásica</t>
  </si>
  <si>
    <t xml:space="preserve">  ¡NUEVO! 10 kW Monofásica</t>
  </si>
  <si>
    <t xml:space="preserve"> ¡NUEVO!  12,5 kW Monofásica</t>
  </si>
  <si>
    <t xml:space="preserve"> ¡NUEVO!  14 kW Monofásica</t>
  </si>
  <si>
    <t xml:space="preserve"> ¡NUEVO!  10 kW Trifásica</t>
  </si>
  <si>
    <t xml:space="preserve"> ¡NUEVO!  12,5 kW Trifásica</t>
  </si>
  <si>
    <t xml:space="preserve">  ¡NUEVO! 14 kW Trifásica</t>
  </si>
  <si>
    <t>¡NUEVO! UNIDADES EXTERIORES PACi  ELITE NX</t>
  </si>
  <si>
    <t xml:space="preserve">  ¡NUEVO! 3,6 kW Monofásica</t>
  </si>
  <si>
    <t xml:space="preserve">  ¡NUEVO! 5 kW Monofásica</t>
  </si>
  <si>
    <t xml:space="preserve"> ¡NUEVO! 6 kW Monofásica</t>
  </si>
  <si>
    <t xml:space="preserve"> ¡NUEVO! 10 kW Monofásica</t>
  </si>
  <si>
    <t xml:space="preserve">  ¡NUEVO! 12,5 kW Monofásica</t>
  </si>
  <si>
    <t xml:space="preserve"> ¡NUEVO! 14 kW Monofásica</t>
  </si>
  <si>
    <t xml:space="preserve"> ¡NUEVO! 7,1 kW Trifásica</t>
  </si>
  <si>
    <t xml:space="preserve"> ¡NUEVO! 10 kW Trifásica</t>
  </si>
  <si>
    <t xml:space="preserve"> ¡NUEVO! 12,5 kW Trifásica</t>
  </si>
  <si>
    <t xml:space="preserve"> ¡NUEVO! 14 kW Trifásica</t>
  </si>
  <si>
    <t>¡NUEVO! UNIDADES INTERIORES PACi NX</t>
  </si>
  <si>
    <t>¡NUEVO! CASSETTE  90X90 con nanoeX</t>
  </si>
  <si>
    <t xml:space="preserve"> ¡NUEVO! CONDUCTO con nanoeX (ALTURA 250mm)</t>
  </si>
  <si>
    <t xml:space="preserve"> ¡NUEVO! CONSOLA TECHO cona nanoeX</t>
  </si>
  <si>
    <t xml:space="preserve"> ¡NUEVO! SPLIT de PARED con nanoeX</t>
  </si>
  <si>
    <t>Tanque para producción de ACS. ACS hasta 75°C</t>
  </si>
  <si>
    <t>PRO-HT Depósito ACS 750l con válvula</t>
  </si>
  <si>
    <t>¡NUEVO! Mando por cable táctil simplificado</t>
  </si>
  <si>
    <t>¡NUEVO! Mando por cable táctil simplificado con Bluetooth</t>
  </si>
  <si>
    <t>¡NUEVO! Mando por cable táctil simplificado con Bluetooth y Wi-Fi</t>
  </si>
  <si>
    <t>8HP  20,0kW  - Trifásica. Con tratamiento anticorrosión
Consulte disponibilidad</t>
  </si>
  <si>
    <t>10HP  25,0kW  - Trifásica. Con tratamiento anticorrosión
Consulte disponibilidad</t>
  </si>
  <si>
    <t>¡NUEVO! R32- 1 ventilador 4HP  12,10kW  - Monofásica</t>
  </si>
  <si>
    <t>¡NUEVO! R32 - 1 ventilador 5HP  14kW  - Monofásica</t>
  </si>
  <si>
    <t>¡NUEVO! R32 - 1 ventilador 6HP  15,5kW  - Monofásica</t>
  </si>
  <si>
    <t>¡NUEVO! R32 - 1 ventilador 4HP  12,10kW  - Trifásica</t>
  </si>
  <si>
    <t>¡NUEVO! R32 - 1 ventilador 5HP  14kW  - Trifásica</t>
  </si>
  <si>
    <t>¡NUEVO! R32 - 1 ventilador 6HP  15,5kW  - Trifásica</t>
  </si>
  <si>
    <t>¡NUEVO! R32 - 8HP  20,0kW  - Trifásica</t>
  </si>
  <si>
    <t>¡NUEVO! R32 - 10HP  25,0kW  - Trifásica</t>
  </si>
  <si>
    <t>¡NUEVO! R32 - 8HP  20,0kW  - Trifásica. Con tratamiento anticorrosión
Consulte disponibilidad</t>
  </si>
  <si>
    <t>¡NUEVO! R32 - 10HP  25,0kW  - Trifásica. Con tratamiento anticorrosión
Consulte disponibilidad</t>
  </si>
  <si>
    <t xml:space="preserve"> 8 HP  22,4 KW. Con tratamiento anticorrosión
Consulte disponibilidad</t>
  </si>
  <si>
    <t xml:space="preserve"> 10 HP  28 KW. Con tratamiento anticorrosión
Consulte disponibilidad</t>
  </si>
  <si>
    <t xml:space="preserve"> 12 HP  33,5 KW. Con tratamiento anticorrosión
Consulte disponibilidad</t>
  </si>
  <si>
    <t xml:space="preserve"> 14 HP  40 KW. Con tratamiento anticorrosión
Consulte disponibilidad</t>
  </si>
  <si>
    <t xml:space="preserve"> 16 HP 44,5 kW. Con tratamiento anticorrosión
Consulte disponibilidad</t>
  </si>
  <si>
    <t xml:space="preserve"> 18 HP 50,4 kW. Con tratamiento anticorrosión
Consulte disponibilidad</t>
  </si>
  <si>
    <t>20HP 56kW. Con tratamiento anticorrosión
Consulte disponibilidad</t>
  </si>
  <si>
    <t xml:space="preserve"> 8 HP  22,4 kW *Consultar disponibilidad</t>
  </si>
  <si>
    <t xml:space="preserve"> 10 HP  28 kW *Consultar disponibilidad.</t>
  </si>
  <si>
    <t xml:space="preserve"> 12 HP  33,5 kW *Consultar disponibilidad.</t>
  </si>
  <si>
    <t xml:space="preserve"> 14 HP  40 kW *Consultar disponibilidad.</t>
  </si>
  <si>
    <t xml:space="preserve"> 16 HP 44,5 kW *Consultar disponibilidad.</t>
  </si>
  <si>
    <t xml:space="preserve"> 8 HP  22,4 KW. Con tratamiento anticorrosión *Consulte disponibilidad</t>
  </si>
  <si>
    <t xml:space="preserve"> 10 HP  28 KW. Con tratamiento anticorrosión *Consulte disponibilidad</t>
  </si>
  <si>
    <t xml:space="preserve"> 12 HP  33,5 KW. Con tratamiento anticorrosión *Consulte disponibilidad</t>
  </si>
  <si>
    <t xml:space="preserve"> 14 HP  40 KW. Con tratamiento anticorrosión *Consulte disponibilidad</t>
  </si>
  <si>
    <t xml:space="preserve"> 16 HP 44,5 kW. Con tratamiento anticorrosión *Consulte disponibilidad</t>
  </si>
  <si>
    <t>16 HP  45 kW. Con tratamiento anticorrosión
Consulte disponibilidad</t>
  </si>
  <si>
    <t>20 HP  56 kW. Con tratamiento anticorrosión
Consulte disponibilidad</t>
  </si>
  <si>
    <t>25 HP 71 kW. Con tratamiento anticorrosión
Consulte disponibilidad</t>
  </si>
  <si>
    <t>30 HP  85 kW. Con tratamiento anticorrosión
Consulte disponibilidad</t>
  </si>
  <si>
    <t>16 HP  45 kW. Con tratamiento anticorrosión *Consulte disponibilidad</t>
  </si>
  <si>
    <t xml:space="preserve"> 20 HP  56 kW. Con tratamiento anticorrosión *Consulte disponibilidad</t>
  </si>
  <si>
    <t>25 HP 71 kW. Con tratamiento anticorrosión *Consulte disponibilidad</t>
  </si>
  <si>
    <t>Cortina compatible con ECOi. Jet Flow. *Hasta agotar existencias</t>
  </si>
  <si>
    <t>Cortina compatible con ECOi. Estándar. *Hasta agotar existencias</t>
  </si>
  <si>
    <t>Cortina compatible con ECOi. Jet Flow. Consulte disponibilidad.</t>
  </si>
  <si>
    <t>Cortina compatible con ECOi. Estándar. Consulte disponibilidad.</t>
  </si>
  <si>
    <t>Mando inalámbrico por infrarrojos para split y cassette 60x60</t>
  </si>
  <si>
    <t>Receptor inalámbrico para cassette 1 vía, es necesario el mando CZ-RWS3</t>
  </si>
  <si>
    <t>A consultar</t>
  </si>
  <si>
    <t>Unidad condensadora CO2 de 2HP (3,7kw a -10ºC) / (1,8kw a -35ºC)</t>
  </si>
  <si>
    <t>Unidad condensadora CO2 de 10HP (15kw a -10ºC) MT</t>
  </si>
  <si>
    <t>Unidad condensadora CO2 de 10HP (15kw a -10ºC) / (8kw a -35ºC)</t>
  </si>
  <si>
    <t>Unidad condensadora CO2 de 4HP (6,9kw a -10ºC) MT</t>
  </si>
  <si>
    <t>Aceite lubricante PZ-68S (0,5 l)</t>
  </si>
  <si>
    <t>PAW-FC-KPU5070</t>
  </si>
  <si>
    <t>PAW-FC-KPY2040</t>
  </si>
  <si>
    <t>OCU-CR200VF5</t>
  </si>
  <si>
    <t>KIT-CO2-PANEL-C-03</t>
  </si>
  <si>
    <t>KIT-CO2-PANEL-C-05</t>
  </si>
  <si>
    <t>KIT-CO2-PANEL-C-11</t>
  </si>
  <si>
    <t>KIT-CO2-PANEL-C-14</t>
  </si>
  <si>
    <t>KIT-CO2-PANEL-C-18</t>
  </si>
  <si>
    <t>KIT-CO2-PANEL-C-24</t>
  </si>
  <si>
    <t>Kit Panel + Valvula expansión refrigeración 3</t>
  </si>
  <si>
    <t>Kit Panel + Valvula expansión refrigeración  5</t>
  </si>
  <si>
    <t>Kit Panel + Valvula expansión refrigeración  9</t>
  </si>
  <si>
    <t>Kit Panel + Valvula expansión refrigeración  11</t>
  </si>
  <si>
    <t>Kit Panel + Valvula expansión refrigeración  14</t>
  </si>
  <si>
    <t>Kit Panel + Valvula expansión refrigeración  18</t>
  </si>
  <si>
    <t>Kit Panel + Valvula expansión refrigeración  24</t>
  </si>
  <si>
    <t>PAW-CO2-CHECKER</t>
  </si>
  <si>
    <t>Checker de servicio CO2</t>
  </si>
  <si>
    <t>PAW-PUD3W-1R</t>
  </si>
  <si>
    <t>PAW-PUD3W-2R</t>
  </si>
  <si>
    <t>PAW-PUD3W-3R</t>
  </si>
  <si>
    <t>PAW-PUD2W-1R</t>
  </si>
  <si>
    <t>PAW-PUD2W-2R</t>
  </si>
  <si>
    <t>PAW-PUD2W-3R</t>
  </si>
  <si>
    <t>NUEVO!</t>
  </si>
  <si>
    <r>
      <t xml:space="preserve">Sistema Pump Down para ud. Exterior 2 tubos (1 unidad) con receptor </t>
    </r>
    <r>
      <rPr>
        <sz val="11"/>
        <color rgb="FF00B050"/>
        <rFont val="Trebuchet MS"/>
        <family val="2"/>
      </rPr>
      <t>¡</t>
    </r>
    <r>
      <rPr>
        <b/>
        <sz val="11"/>
        <color rgb="FF00B050"/>
        <rFont val="Trebuchet MS"/>
        <family val="2"/>
      </rPr>
      <t>NUEVO!</t>
    </r>
  </si>
  <si>
    <t>Sistema Pump Down para ud. Exterior 2 tubos (1 unidad) con receptor ¡NUEVO!</t>
  </si>
  <si>
    <t>Sistema Pump Down para ud. Exterior 2 tubos (2 unidades) con receptor ¡NUEVO!</t>
  </si>
  <si>
    <t>Sistema Pump Down para ud. Exterior 2 tubos (3 unidades) con receptor ¡NUEVO!</t>
  </si>
  <si>
    <t>Sistema Pump Down para ud. Exterior 3 tubos (1 unidad) con receptor ¡NUEVO!</t>
  </si>
  <si>
    <t>Sistema Pump Down para ud. Exterior 3 tubos (2 unidades) con receptor ¡NUEVO!</t>
  </si>
  <si>
    <r>
      <t xml:space="preserve">Sistema Pump Down para ud. Exterior 3 tubos (3 unidades) con receptor </t>
    </r>
    <r>
      <rPr>
        <b/>
        <sz val="11"/>
        <color rgb="FF00B050"/>
        <rFont val="Trebuchet MS"/>
        <family val="2"/>
      </rPr>
      <t>¡NUEVO!</t>
    </r>
  </si>
  <si>
    <t>Sistema Pump Down para ud. Exterior 3 tubos (3 unidades) con receptor ¡NUEVO!</t>
  </si>
  <si>
    <r>
      <t xml:space="preserve">Sistema Pump Down para ud. Exterior 3 tubos (2 unidades) con receptor </t>
    </r>
    <r>
      <rPr>
        <b/>
        <sz val="11"/>
        <color rgb="FF00B050"/>
        <rFont val="Trebuchet MS"/>
        <family val="2"/>
      </rPr>
      <t>¡NUEVO!</t>
    </r>
  </si>
  <si>
    <r>
      <t xml:space="preserve">Sistema Pump Down para ud. Exterior 3 tubos (1 unidad) con receptor </t>
    </r>
    <r>
      <rPr>
        <b/>
        <sz val="11"/>
        <color rgb="FF00B050"/>
        <rFont val="Trebuchet MS"/>
        <family val="2"/>
      </rPr>
      <t>¡NUEVO!</t>
    </r>
  </si>
  <si>
    <r>
      <t xml:space="preserve">Sistema Pump Down para ud. Exterior 2 tubos (3 unidades) con receptor </t>
    </r>
    <r>
      <rPr>
        <b/>
        <sz val="11"/>
        <color rgb="FF00B050"/>
        <rFont val="Trebuchet MS"/>
        <family val="2"/>
      </rPr>
      <t>¡NUEVO!</t>
    </r>
  </si>
  <si>
    <r>
      <t xml:space="preserve">Sistema Pump Down para ud. Exterior 2 tubos (2 unidades) con receptor </t>
    </r>
    <r>
      <rPr>
        <b/>
        <sz val="11"/>
        <color rgb="FF00B050"/>
        <rFont val="Trebuchet MS"/>
        <family val="2"/>
      </rPr>
      <t>¡NUEVO!</t>
    </r>
  </si>
  <si>
    <t>SISTEMA AQUAREA MONOBLOC FRíO Y CALOR GENERACIÓN H (A++ a 55ºC / A++ a 35ºC)</t>
  </si>
  <si>
    <t>PAW-A2W-CMH-2</t>
  </si>
  <si>
    <t>KIT-CO2-PANEL-C-09</t>
  </si>
  <si>
    <t xml:space="preserve">Depósito de ACS cuadrado con válvula de 3 vías incorporada </t>
  </si>
  <si>
    <t>PAW-FC2A-U020-2</t>
  </si>
  <si>
    <t>PAW-FC2A-U030-2</t>
  </si>
  <si>
    <t>PAW-FC2A-U040-2</t>
  </si>
  <si>
    <t>PAW-FC2A-U050-2</t>
  </si>
  <si>
    <t>PAW-FC2A-U060-2</t>
  </si>
  <si>
    <t>PAW-FC2A-U070-2</t>
  </si>
  <si>
    <t>PAW-FC4A-U020-2</t>
  </si>
  <si>
    <t>PAW-FC4A-U030-2</t>
  </si>
  <si>
    <t>PAW-FC4A-U040-2</t>
  </si>
  <si>
    <t>PAW-FC4A-U060-2</t>
  </si>
  <si>
    <t>PAW-FC4A-U070-2</t>
  </si>
  <si>
    <t>PAW-FC2E-U020-2</t>
  </si>
  <si>
    <t>PAW-FC2E-U030-2</t>
  </si>
  <si>
    <t>PAW-FC2E-U040-2</t>
  </si>
  <si>
    <t>PAW-FC2E-U050-2</t>
  </si>
  <si>
    <t>PAW-FC2E-U060-2</t>
  </si>
  <si>
    <t>PAW-FC2E-U070-2</t>
  </si>
  <si>
    <t>PAW-FC4E-U020-2</t>
  </si>
  <si>
    <t>PAW-FC4E-U030-2</t>
  </si>
  <si>
    <t>PAW-FC4E-U040-2</t>
  </si>
  <si>
    <t>PAW-FC4E-U060-2</t>
  </si>
  <si>
    <t>PAW-FC4E-U070-2</t>
  </si>
  <si>
    <t>PANELES FAN COILS CASSETTE</t>
  </si>
  <si>
    <t>Panel para modelos U-020 / U-030 / U-040</t>
  </si>
  <si>
    <t>Panel para modelos U-050 / U-060 / U-070</t>
  </si>
  <si>
    <t>Panel 625 x 625 mm</t>
  </si>
  <si>
    <t>Refrigerante</t>
  </si>
  <si>
    <t>EAN</t>
  </si>
  <si>
    <t>Referencia</t>
  </si>
  <si>
    <t>Coste</t>
  </si>
  <si>
    <t>R-410</t>
  </si>
  <si>
    <t>4010869373425</t>
  </si>
  <si>
    <t>4010869372060</t>
  </si>
  <si>
    <t>R-407</t>
  </si>
  <si>
    <t>R-32</t>
  </si>
  <si>
    <t>5025232925124</t>
  </si>
  <si>
    <t>R-134</t>
  </si>
  <si>
    <t>R-513</t>
  </si>
  <si>
    <t>R-32 / R-134</t>
  </si>
  <si>
    <t>R-410 / R-513</t>
  </si>
  <si>
    <t>4010869377041</t>
  </si>
  <si>
    <t>5025232924400</t>
  </si>
  <si>
    <t>4010869377010</t>
  </si>
  <si>
    <t>5025232924417</t>
  </si>
  <si>
    <t>4010869377027</t>
  </si>
  <si>
    <t>5025232924424</t>
  </si>
  <si>
    <t>4010869377034</t>
  </si>
  <si>
    <t>5025232924431</t>
  </si>
  <si>
    <t>4010869377065</t>
  </si>
  <si>
    <t>5025232924448</t>
  </si>
  <si>
    <t>KIT-ADC12HE5C-S</t>
  </si>
  <si>
    <t>KIT-ADC16HE5C-S</t>
  </si>
  <si>
    <t>KIT-ADC12HE5-S</t>
  </si>
  <si>
    <t>KIT-ADC16HE5-S</t>
  </si>
  <si>
    <t>KIT-ADC9HE8-S</t>
  </si>
  <si>
    <t>KIT-ADC12HE8-S</t>
  </si>
  <si>
    <t>KIT-ADC16HE8-S</t>
  </si>
  <si>
    <t>KIT-WC12H6E5-S</t>
  </si>
  <si>
    <t>KIT-WC16H6E5-S</t>
  </si>
  <si>
    <t>KIT-WC09H3E8-S</t>
  </si>
  <si>
    <t>KIT-WC12H9E8-S</t>
  </si>
  <si>
    <t>KIT-WC16H9E8-S</t>
  </si>
  <si>
    <t>KIT-AXC09HE5C-S</t>
  </si>
  <si>
    <t>KIT-AXC12HE5C-S</t>
  </si>
  <si>
    <t>KIT-AXC9HE8-S</t>
  </si>
  <si>
    <t>KIT-AXC12HE8-S</t>
  </si>
  <si>
    <t>KIT-AXC16HE8-S</t>
  </si>
  <si>
    <t>KIT-WXC09H3E5-S</t>
  </si>
  <si>
    <t>KIT-WXC12H6E5-S</t>
  </si>
  <si>
    <t>KIT-WXC09H3E8-S</t>
  </si>
  <si>
    <t>KIT-WXC12H9E8-S</t>
  </si>
  <si>
    <t>KIT-WXC16H9E8-S</t>
  </si>
  <si>
    <t>KIT-ADC03JE5C-S</t>
  </si>
  <si>
    <t>KIT-ADC05JE5C-S</t>
  </si>
  <si>
    <t>KIT-ADC07JE5C-S</t>
  </si>
  <si>
    <t>KIT-ADC09JE5C-1-S</t>
  </si>
  <si>
    <t>KIT-ADC03JE5-S</t>
  </si>
  <si>
    <t>KIT-ADC05JE5-S</t>
  </si>
  <si>
    <t>KIT-ADC07JE5-S</t>
  </si>
  <si>
    <t>KIT-ADC09JE5-1-S</t>
  </si>
  <si>
    <t>KIT-ADC03JE5B-S</t>
  </si>
  <si>
    <t>KIT-ADC05JE5B-S</t>
  </si>
  <si>
    <t>KIT-ADC07JE5B-S</t>
  </si>
  <si>
    <t>KIT-ADC09JE5B-1-S</t>
  </si>
  <si>
    <t>KIT-WC03JE5-S</t>
  </si>
  <si>
    <t>KIT-WC05JE5-S</t>
  </si>
  <si>
    <t>KIT-WC07JE5-S</t>
  </si>
  <si>
    <t>KIT-WC09JE5-1-S</t>
  </si>
  <si>
    <t>Control de cascada hasta 10 Bombas de Calor</t>
  </si>
  <si>
    <t>SISTEMA AQUAREA T-CAP MONOBLOC FRíO Y CALOR GENERACIÓN J (R-32) (A++ a 55ºC / A+++ a 35ºC)</t>
  </si>
  <si>
    <t>¡Nuevo!</t>
  </si>
  <si>
    <t>PAW-TA15C1E5</t>
  </si>
  <si>
    <t>PAW-FC-903AC</t>
  </si>
  <si>
    <t>PAW-FC-907EC</t>
  </si>
  <si>
    <t>PAW-FC-907AC</t>
  </si>
  <si>
    <t>Control fan coil 2 tubos con ventilador AC. Color blanco.</t>
  </si>
  <si>
    <t>PAW-FC-903EC</t>
  </si>
  <si>
    <t>Control avanzado para fan coil 2 ó 4 tubos con ventilador DC. Con comunicación Modbus. Color negro</t>
  </si>
  <si>
    <t>Control fan coil 2 tubos con ventilador AC. Color negro.</t>
  </si>
  <si>
    <t>Control avanzado para fan coil 2/4 tubos con ventilador DC. Con comunicación Modbus. Color blanco.</t>
  </si>
  <si>
    <t>2,5kW frío y 2,5kW Calor</t>
  </si>
  <si>
    <r>
      <rPr>
        <b/>
        <sz val="14"/>
        <color rgb="FF00B050"/>
        <rFont val="Trebuchet MS"/>
        <family val="2"/>
      </rPr>
      <t>¡NUEVAS!</t>
    </r>
    <r>
      <rPr>
        <b/>
        <sz val="14"/>
        <rFont val="Trebuchet MS"/>
        <family val="2"/>
      </rPr>
      <t xml:space="preserve"> U. INTERIORES CASSETTE 60:60 con nanoeX (modelos 1x1 en PACi) (Mando no incluído)</t>
    </r>
  </si>
  <si>
    <t>Control inalámbrico con accesorios CZ-RWS3 y CZ-RWRY3. Control por cable con CZ-RTC6.</t>
  </si>
  <si>
    <t>FAN COILS CONDUCTOS MEDIA PRESIÓN AC 2 TUBOS</t>
  </si>
  <si>
    <t>FAN COILS CONDUCTOS MEDIA PRESIÓN AC 4 TUBOS  - bajo pedido</t>
  </si>
  <si>
    <r>
      <t>FAN COILS CONDUCTOS MEDIA PRESIÓN DC 2 TUBOS</t>
    </r>
    <r>
      <rPr>
        <b/>
        <sz val="16"/>
        <color rgb="FFFF0000"/>
        <rFont val="Trebuchet MS"/>
        <family val="2"/>
      </rPr>
      <t xml:space="preserve"> </t>
    </r>
  </si>
  <si>
    <t>FAN COILS CONDUCTOS MEDIA PRESIÓN DC 4 TUBOS  - bajo pedido</t>
  </si>
  <si>
    <t>FAN COILS CONDUCTOS ALTA PRESIÓN AC 2 TUBOS - bajo pedido</t>
  </si>
  <si>
    <t>FAN COILS CONDUCTOS ALTA PRESIÓN AC 4 TUBOS - bajo pedido</t>
  </si>
  <si>
    <t>FAN COILS CONDUCTOS ALTA PRESIÓN DC 2 TUBOS - bajo pedido</t>
  </si>
  <si>
    <t>FAN COILS CONDUCTOS ALTA PRESIÓN DC 4 TUBOS - bajo pedido</t>
  </si>
  <si>
    <t>FAN COILS CASSETTE 4 VIAS 720X720mm AC 2 TUBOS - bajo pedido (panel por separado)</t>
  </si>
  <si>
    <t>FAN COILS CASSETTE 4 VIAS 720X720mm AC 4 TUBOS - bajo pedido (panel por separado)</t>
  </si>
  <si>
    <t>FAN COILS CASSETTE 4 VIAS 720X720mm DC 2 TUBOS - bajo pedido (panel por separado)</t>
  </si>
  <si>
    <r>
      <t>FAN COILS CASSETTE 4 VIAS 720X720mm DC 4 TUBOS</t>
    </r>
    <r>
      <rPr>
        <b/>
        <sz val="16"/>
        <color rgb="FFFF0000"/>
        <rFont val="Trebuchet MS"/>
        <family val="2"/>
      </rPr>
      <t xml:space="preserve"> </t>
    </r>
    <r>
      <rPr>
        <b/>
        <sz val="16"/>
        <rFont val="Trebuchet MS"/>
        <family val="2"/>
      </rPr>
      <t>- bajo pedido (panel por separado)</t>
    </r>
  </si>
  <si>
    <r>
      <t>FAN COILS SPLIT MURAL AC</t>
    </r>
    <r>
      <rPr>
        <b/>
        <sz val="16"/>
        <color rgb="FFFF0000"/>
        <rFont val="Trebuchet MS"/>
        <family val="2"/>
      </rPr>
      <t xml:space="preserve"> </t>
    </r>
  </si>
  <si>
    <t>FAN COILS CONSOLA TECHO AC 2 TUBOS  - bajo pedido</t>
  </si>
  <si>
    <t>FAN COILS CONSOLA TECHO AC 4 TUBOS - bajo pedido</t>
  </si>
  <si>
    <t>FAN COILS CONSOLA TECHO DC 2 TUBOS - bajo pedido</t>
  </si>
  <si>
    <t>FAN COILS CONSOLA TECHO DC 4 TUBOS - bajo pedido</t>
  </si>
  <si>
    <r>
      <t>FAN COILS CONSOLA SUELO AC 2 TUBOS</t>
    </r>
    <r>
      <rPr>
        <b/>
        <sz val="16"/>
        <color rgb="FFFF0000"/>
        <rFont val="Trebuchet MS"/>
        <family val="2"/>
      </rPr>
      <t xml:space="preserve"> </t>
    </r>
    <r>
      <rPr>
        <b/>
        <sz val="16"/>
        <rFont val="Trebuchet MS"/>
        <family val="2"/>
      </rPr>
      <t>- bajo pedido</t>
    </r>
  </si>
  <si>
    <t>FAN COILS CONSOLA SUELO AC 4 TUBOS - bajo pedido</t>
  </si>
  <si>
    <r>
      <t>FAN COILS CONSOLA SUELO DC 2 TUBOS</t>
    </r>
    <r>
      <rPr>
        <b/>
        <sz val="16"/>
        <color rgb="FFFF0000"/>
        <rFont val="Trebuchet MS"/>
        <family val="2"/>
      </rPr>
      <t xml:space="preserve"> </t>
    </r>
    <r>
      <rPr>
        <b/>
        <sz val="16"/>
        <rFont val="Trebuchet MS"/>
        <family val="2"/>
      </rPr>
      <t>- bajo pedido</t>
    </r>
  </si>
  <si>
    <r>
      <t>FAN COILS CONSOLA SUELO DC 4 TUBOS</t>
    </r>
    <r>
      <rPr>
        <b/>
        <sz val="16"/>
        <color rgb="FFFF0000"/>
        <rFont val="Trebuchet MS"/>
        <family val="2"/>
      </rPr>
      <t xml:space="preserve"> </t>
    </r>
    <r>
      <rPr>
        <b/>
        <sz val="16"/>
        <rFont val="Trebuchet MS"/>
        <family val="2"/>
      </rPr>
      <t>- bajo pedido</t>
    </r>
  </si>
  <si>
    <t>Control avanzado para fan coil 2/4 tubos con ventilador Inverter. Con comunicación Modbus. Color negro.</t>
  </si>
  <si>
    <t>DEPÓSITOS, HIDROKITS Y ACCESORIOS</t>
  </si>
  <si>
    <t>PAW-200W5APAC-1</t>
  </si>
  <si>
    <t>PAW-250W5APAC-1</t>
  </si>
  <si>
    <t>CZ-RD517C</t>
  </si>
  <si>
    <t>Nuevo mando de pared para split y consola de suelo</t>
  </si>
  <si>
    <t>CZ-RCC5</t>
  </si>
  <si>
    <t>Cables CN-CNT ×2 para aplicación en sala de servidores, control de 2 unidades, rotación</t>
  </si>
  <si>
    <t>Dep Acum. 167L alta eficiencia multipos</t>
  </si>
  <si>
    <t>KIT-ADF07J3E5CM</t>
  </si>
  <si>
    <t>b</t>
  </si>
  <si>
    <t>Control avanzado para fan coil 2/4 tubos con ventilador Inverter. Con comunicación Modbus. Color blanco.</t>
  </si>
  <si>
    <t>Febrero 2023</t>
  </si>
  <si>
    <t>WH-ADC0509L3E5</t>
  </si>
  <si>
    <t>WH-WDG05LE5</t>
  </si>
  <si>
    <t>WH-WDG07LE5</t>
  </si>
  <si>
    <t>WH-WDG09LE5</t>
  </si>
  <si>
    <t>WH-ADC0509L3E5B</t>
  </si>
  <si>
    <t>All in One Bizona</t>
  </si>
  <si>
    <r>
      <t xml:space="preserve">SISTEMA AQUAREA ALL-IN-ONE 2 ZONAS FRíO Y CALOR </t>
    </r>
    <r>
      <rPr>
        <b/>
        <sz val="14"/>
        <color rgb="FF00B050"/>
        <rFont val="Trebuchet MS"/>
        <family val="2"/>
      </rPr>
      <t>GENERACIÓN L (R290)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55°C / A+++ a 35°C) hasta 75°C</t>
    </r>
  </si>
  <si>
    <r>
      <t xml:space="preserve">SISTEMA AQUAREA BIBLOC FRíO Y </t>
    </r>
    <r>
      <rPr>
        <b/>
        <sz val="14"/>
        <color rgb="FF00B050"/>
        <rFont val="Trebuchet MS"/>
        <family val="2"/>
      </rPr>
      <t xml:space="preserve"> </t>
    </r>
    <r>
      <rPr>
        <b/>
        <sz val="14"/>
        <color theme="1"/>
        <rFont val="Trebuchet MS"/>
        <family val="2"/>
      </rPr>
      <t xml:space="preserve">CALOR </t>
    </r>
    <r>
      <rPr>
        <b/>
        <sz val="14"/>
        <color rgb="FF00B050"/>
        <rFont val="Trebuchet MS"/>
        <family val="2"/>
      </rPr>
      <t>GENERACIÓN L (R290)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color theme="1"/>
        <rFont val="Trebuchet MS"/>
        <family val="2"/>
      </rPr>
      <t>(A++ a 55°C / A+++ a 35°C) hasta 75°C</t>
    </r>
  </si>
  <si>
    <t>WH-SDC0509L3E5</t>
  </si>
  <si>
    <t>AQUAREA R290</t>
  </si>
  <si>
    <t>SISTEMA AQUAREA ALL-IN-ONE COMPACT FRíO Y CALOR GENERACIÓN L (R290) (A++ a 55ºC / A+++ a 35ºC)</t>
  </si>
  <si>
    <t>SISTEMA AQUAREA ALL-IN-ONE 2 ZONAS FRíO Y CALOR GENERACIÓN L (R290) (A++ a 55°C / A+++ a 35°C) hasta 75°C</t>
  </si>
  <si>
    <t>SISTEMA AQUAREA BIBLOC FRíO Y  CALOR GENERACIÓN L (R290) (A++ a 55°C / A+++ a 35°C) hasta 75°C</t>
  </si>
  <si>
    <t>PVP'r</t>
  </si>
  <si>
    <r>
      <t xml:space="preserve">SISTEMA AQUAREA ECOFLEX </t>
    </r>
    <r>
      <rPr>
        <b/>
        <sz val="18"/>
        <rFont val="Trebuchet MS"/>
        <family val="2"/>
      </rPr>
      <t>COMPACT</t>
    </r>
    <r>
      <rPr>
        <b/>
        <sz val="14"/>
        <rFont val="Trebuchet MS"/>
        <family val="2"/>
      </rPr>
      <t xml:space="preserve"> </t>
    </r>
    <r>
      <rPr>
        <b/>
        <sz val="14"/>
        <color rgb="FFC00000"/>
        <rFont val="Trebuchet MS"/>
        <family val="2"/>
      </rPr>
      <t xml:space="preserve">GENERACIÓN J (R32) </t>
    </r>
  </si>
  <si>
    <r>
      <t xml:space="preserve">SISTEMA AQUAREA ALL-IN-ONE COMPACT FRíO Y CALOR </t>
    </r>
    <r>
      <rPr>
        <b/>
        <sz val="14"/>
        <color rgb="FF92D050"/>
        <rFont val="Trebuchet MS"/>
        <family val="2"/>
      </rPr>
      <t>GENERACIÓN K (R32)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55ºC / A+++ a 35ºC)</t>
    </r>
  </si>
  <si>
    <r>
      <t xml:space="preserve">SISTEMA AQUAREA ALL-IN-ONE 2 ZONAS FRíO Y CALOR </t>
    </r>
    <r>
      <rPr>
        <b/>
        <sz val="14"/>
        <color rgb="FF92D050"/>
        <rFont val="Trebuchet MS"/>
        <family val="2"/>
      </rPr>
      <t>GENERACIÓN K (R32)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55ºC / A+++ a 35ºC)</t>
    </r>
  </si>
  <si>
    <r>
      <t xml:space="preserve">SISTEMA AQUAREA BIBLOC FRíO Y CALOR </t>
    </r>
    <r>
      <rPr>
        <b/>
        <sz val="14"/>
        <color rgb="FF92D050"/>
        <rFont val="Trebuchet MS"/>
        <family val="2"/>
      </rPr>
      <t>GENERACIÓN K (R32)</t>
    </r>
    <r>
      <rPr>
        <b/>
        <sz val="14"/>
        <rFont val="Trebuchet MS"/>
        <family val="2"/>
      </rPr>
      <t xml:space="preserve"> (A++ a 55ºC / A+++ a 35ºC)</t>
    </r>
  </si>
  <si>
    <t>WH-ADC0309K3E5</t>
  </si>
  <si>
    <t>WH-UDZ03KE5</t>
  </si>
  <si>
    <t>WH-UDZ05KE5</t>
  </si>
  <si>
    <t>WH-UDZ07KE5</t>
  </si>
  <si>
    <t>WH-UDZ09KE5</t>
  </si>
  <si>
    <t>All in One Compact</t>
  </si>
  <si>
    <t>All in One Compact Bizona</t>
  </si>
  <si>
    <t>WH-ADC0309K3E5B</t>
  </si>
  <si>
    <t>WH-SDC0309K3E5</t>
  </si>
  <si>
    <t>WH-ADC0912K6E5</t>
  </si>
  <si>
    <t>WH-UXZ09KE5</t>
  </si>
  <si>
    <t>WH-UXZ12KE5</t>
  </si>
  <si>
    <t>WH-ADC0912K9E8</t>
  </si>
  <si>
    <t>WH-UXZ09KE8</t>
  </si>
  <si>
    <t>WH-UXZ12KE8</t>
  </si>
  <si>
    <t>WH-SXC09K3E5</t>
  </si>
  <si>
    <t>WH-SXC12K6E5</t>
  </si>
  <si>
    <t>WH-SXC09K3E8</t>
  </si>
  <si>
    <t>WH-SXC12K9E8</t>
  </si>
  <si>
    <t>AQUAREA ECOFLEX</t>
  </si>
  <si>
    <t>SISTEMA AQUAREA ALL-IN-ONE COMPACT FRíO Y CALOR GENERACIÓN K (R32) (A++ a 55ºC / A+++ a 35ºC)</t>
  </si>
  <si>
    <t>SISTEMA AQUAREA ALL-IN-ONE 2 ZONAS FRíO Y CALOR GENERACIÓN K (R32) (A++ a 55ºC / A+++ a 35ºC)</t>
  </si>
  <si>
    <t>SISTEMA AQUAREA BIBLOC FRíO Y CALOR GENERACIÓN K (R32) (A++ a 55ºC / A+++ a 35ºC)</t>
  </si>
  <si>
    <t>All in One Compact Calefacción</t>
  </si>
  <si>
    <r>
      <t xml:space="preserve">SISTEMA AQUAREA ALL-IN-ONE CON ÁNODO ELÉCTRICO FRíO Y CALOR </t>
    </r>
    <r>
      <rPr>
        <b/>
        <sz val="14"/>
        <color rgb="FF00B050"/>
        <rFont val="Trebuchet MS"/>
        <family val="2"/>
      </rPr>
      <t>GENERACIÓN L (R290)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55°C / A+++ a 35°C) hasta 75°C</t>
    </r>
  </si>
  <si>
    <t>WH-ADC0509L3E5AN</t>
  </si>
  <si>
    <t>SISTEMA AQUAREA ALL-IN-ONE CON ÁNODO ELÉCTRICO FRíO Y CALOR GENERACIÓN L (R290) (A++ a 55°C / A+++ a 35°C) hasta 75°C</t>
  </si>
  <si>
    <t>WH-ADC0309K3E5AN</t>
  </si>
  <si>
    <t>All in One con ánodo eléctrico</t>
  </si>
  <si>
    <t>All in One Compact con ánodo eléctrico</t>
  </si>
  <si>
    <r>
      <t xml:space="preserve">SISTEMA AQUAREA ALL-IN-ONE CON ÁNODO ELÉCTRICO FRíO Y CALOR </t>
    </r>
    <r>
      <rPr>
        <b/>
        <sz val="14"/>
        <color rgb="FF92D050"/>
        <rFont val="Trebuchet MS"/>
        <family val="2"/>
      </rPr>
      <t>GENERACIÓN K (R32)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55ºC / A+++ a 35ºC)</t>
    </r>
  </si>
  <si>
    <t>SISTEMA AQUAREA ALL-IN-ONE CON ÁNODO ELÉCTRICO FRíO Y CALOR GENERACIÓN K (R32) (A++ a 55ºC / A+++ a 35ºC)</t>
  </si>
  <si>
    <r>
      <t xml:space="preserve">SISTEMA AQUAREA ALL-IN-ONE COMPACT CON ÁNODO ELÉCTRICO FRíO Y CALOR </t>
    </r>
    <r>
      <rPr>
        <b/>
        <sz val="14"/>
        <color rgb="FF92D050"/>
        <rFont val="Trebuchet MS"/>
        <family val="2"/>
      </rPr>
      <t>GENERACIÓN K (R32)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55ºC / A+++ a 35ºC)</t>
    </r>
  </si>
  <si>
    <t>WH-ADC0912K6E5AN</t>
  </si>
  <si>
    <t>WH-ADC0912K9E8AN</t>
  </si>
  <si>
    <t>SISTEMA AQUAREA ALL-IN-ONE COMPACT CON ÁNODO ELÉCTRICO FRíO Y CALOR GENERACIÓN K (R32) (A++ a 55ºC / A+++ a 35ºC)</t>
  </si>
  <si>
    <t>CZ-TAW1B</t>
  </si>
  <si>
    <t>Interfaz Aquarea KNX para Generación H y J</t>
  </si>
  <si>
    <t>Interfaz Aquarea Modbus para Generación H y J</t>
  </si>
  <si>
    <t>KIT-Z20-ZKE</t>
  </si>
  <si>
    <t>CS-Z20ZKEW</t>
  </si>
  <si>
    <t>CU-Z20ZKE</t>
  </si>
  <si>
    <t>KIT-Z25-ZKE</t>
  </si>
  <si>
    <t>CS-Z25ZKEW</t>
  </si>
  <si>
    <t>CU-Z25ZKE</t>
  </si>
  <si>
    <t>KIT-Z35-ZKE</t>
  </si>
  <si>
    <t>CS-Z35ZKEW</t>
  </si>
  <si>
    <t>CU-Z35ZKE</t>
  </si>
  <si>
    <t>KIT-Z42-ZKE</t>
  </si>
  <si>
    <t>CS-Z42ZKEW</t>
  </si>
  <si>
    <t>CU-Z42ZKE</t>
  </si>
  <si>
    <t>KIT-Z50-ZKE</t>
  </si>
  <si>
    <t>CS-Z50ZKEW</t>
  </si>
  <si>
    <t>CU-Z50ZKE</t>
  </si>
  <si>
    <t>KIT-Z71-ZKE</t>
  </si>
  <si>
    <t>CS-Z71ZKEW</t>
  </si>
  <si>
    <t>CU-Z71ZKE</t>
  </si>
  <si>
    <t>KIT-XZ20-ZKE-H</t>
  </si>
  <si>
    <t>CS-XZ20ZKEW-H</t>
  </si>
  <si>
    <t>KIT-XZ25-ZKE-H</t>
  </si>
  <si>
    <t>CS-XZ25ZKEW-H</t>
  </si>
  <si>
    <t>KIT-XZ35-ZKE-H</t>
  </si>
  <si>
    <t>CS-XZ35ZKEW-H</t>
  </si>
  <si>
    <t>CS-MZ16ZKE</t>
  </si>
  <si>
    <t>KIT-TZ20-ZKE</t>
  </si>
  <si>
    <t>CS-TZ20ZKEW</t>
  </si>
  <si>
    <t>CU-TZ20ZKE</t>
  </si>
  <si>
    <t>KIT-TZ25-ZKE</t>
  </si>
  <si>
    <t>CS-TZ25ZKEW</t>
  </si>
  <si>
    <t>CU-TZ25ZKE</t>
  </si>
  <si>
    <t>KIT-TZ35-ZKE</t>
  </si>
  <si>
    <t>CS-TZ35ZKEW</t>
  </si>
  <si>
    <t>CU-TZ35ZKE</t>
  </si>
  <si>
    <t>KIT-TZ42-ZKE</t>
  </si>
  <si>
    <t>CS-TZ42ZKEW</t>
  </si>
  <si>
    <t>CU-TZ42ZKE</t>
  </si>
  <si>
    <t>KIT-TZ50-ZKE</t>
  </si>
  <si>
    <t>CS-TZ50ZKEW</t>
  </si>
  <si>
    <t>CU-TZ50ZKE</t>
  </si>
  <si>
    <t>KIT-TZ60-ZKE</t>
  </si>
  <si>
    <t>CS-TZ60ZKEW</t>
  </si>
  <si>
    <t>CU-TZ60ZKE</t>
  </si>
  <si>
    <t>KIT-TZ71-ZKE</t>
  </si>
  <si>
    <t>CS-TZ71ZKEW</t>
  </si>
  <si>
    <t>CU-TZ71ZKE</t>
  </si>
  <si>
    <t>CS-MTZ16ZKE</t>
  </si>
  <si>
    <t>KIT-2TZ2035-ZBE</t>
  </si>
  <si>
    <t>KIT-2TZ2535-ZBE</t>
  </si>
  <si>
    <t>KIT-2TZ2535-ZKE</t>
  </si>
  <si>
    <t>SPLIT INVERTER TZ CON NANOEX</t>
  </si>
  <si>
    <t>NanoeX, Wifi integrado + Control Remoto Premium</t>
  </si>
  <si>
    <t>NanoeX, Wifi integrado + Control Remoto Premium+ Nuevo chasis "Fácil instalación"</t>
  </si>
  <si>
    <t>CS-BZ25ZKE</t>
  </si>
  <si>
    <t>CU-BZ25ZKE</t>
  </si>
  <si>
    <t>KIT-BZ35-ZKE</t>
  </si>
  <si>
    <t>CS-BZ35ZKE</t>
  </si>
  <si>
    <t>CU-BZ35ZKE</t>
  </si>
  <si>
    <t>KIT-BZ50-ZKE</t>
  </si>
  <si>
    <t>CS-BZ50ZKE</t>
  </si>
  <si>
    <t>CU-BZ50ZKE</t>
  </si>
  <si>
    <t>KIT-BZ60-ZKE</t>
  </si>
  <si>
    <t>CS-BZ60ZKE</t>
  </si>
  <si>
    <t>CU-BZ60ZKE</t>
  </si>
  <si>
    <t>KIT-BZ25-ZKE</t>
  </si>
  <si>
    <t>KIT-UZ25-ZKE</t>
  </si>
  <si>
    <t>CS-UZ25ZKE</t>
  </si>
  <si>
    <t>CU-UZ25ZKE</t>
  </si>
  <si>
    <t>KIT-UZ35-ZKE</t>
  </si>
  <si>
    <t>CS-UZ35ZKE</t>
  </si>
  <si>
    <t>CU-UZ35ZKE</t>
  </si>
  <si>
    <r>
      <rPr>
        <b/>
        <sz val="14"/>
        <color rgb="FF00B050"/>
        <rFont val="Trebuchet MS"/>
        <family val="2"/>
      </rPr>
      <t xml:space="preserve">¡NUEVAS! </t>
    </r>
    <r>
      <rPr>
        <b/>
        <sz val="14"/>
        <rFont val="Trebuchet MS"/>
        <family val="2"/>
      </rPr>
      <t>U. INTERIORES PARED ETHEREA BLANCO MATE</t>
    </r>
  </si>
  <si>
    <r>
      <rPr>
        <b/>
        <sz val="14"/>
        <color rgb="FF00B050"/>
        <rFont val="Trebuchet MS"/>
        <family val="2"/>
      </rPr>
      <t xml:space="preserve">¡NUEVAS! </t>
    </r>
    <r>
      <rPr>
        <b/>
        <sz val="14"/>
        <rFont val="Trebuchet MS"/>
        <family val="2"/>
      </rPr>
      <t>U. INTERIORES PARED TZ (MODELO COMPACTO)</t>
    </r>
  </si>
  <si>
    <r>
      <rPr>
        <b/>
        <sz val="16"/>
        <color rgb="FF00B050"/>
        <rFont val="Trebuchet MS"/>
        <family val="2"/>
      </rPr>
      <t>¡NUEVO ETHEREA!</t>
    </r>
    <r>
      <rPr>
        <b/>
        <sz val="16"/>
        <rFont val="Trebuchet MS"/>
        <family val="2"/>
      </rPr>
      <t xml:space="preserve"> SPLIT INVERTER ETHEREA BLANCO MATE</t>
    </r>
  </si>
  <si>
    <r>
      <t xml:space="preserve">SISTEMA AQUAREA ALL-IN-ONE COMPACT FRíO Y CALOR </t>
    </r>
    <r>
      <rPr>
        <b/>
        <sz val="14"/>
        <color rgb="FF00B050"/>
        <rFont val="Trebuchet MS"/>
        <family val="2"/>
      </rPr>
      <t>GENERACIÓN L (R290)</t>
    </r>
    <r>
      <rPr>
        <b/>
        <sz val="14"/>
        <color rgb="FFC00000"/>
        <rFont val="Trebuchet MS"/>
        <family val="2"/>
      </rPr>
      <t xml:space="preserve"> </t>
    </r>
    <r>
      <rPr>
        <b/>
        <sz val="14"/>
        <rFont val="Trebuchet MS"/>
        <family val="2"/>
      </rPr>
      <t>(A++ a 55ºC / A+++ a 35ºC) hasta 75°C</t>
    </r>
  </si>
  <si>
    <t>NANOEX MARK 3, WIFI INTEGRADO DE SERIE AEROWINGS 2.0, CHASIS FÁCIL INST</t>
  </si>
  <si>
    <t xml:space="preserve">FAN COILS CONDUCTOS MEDIA PRESIÓN AC 2 TUBOS </t>
  </si>
  <si>
    <t xml:space="preserve">FAN COILS CONDUCTOS MEDIA PRESIÓN DC 2 TUBOS </t>
  </si>
  <si>
    <t>FAN COILS CONDUCTOS ALTA PRESIÓN AC 2 TUBOS  - bajo pedido</t>
  </si>
  <si>
    <t>FAN COILS CONDUCTOS ALTA PRESIÓN AC 4 TUBOS  - bajo pedido</t>
  </si>
  <si>
    <t>FAN COILS CONDUCTOS ALTA PRESIÓN DC 2 TUBOS  - bajo pedido</t>
  </si>
  <si>
    <t>FAN COILS CONDUCTOS ALTA PRESIÓN DC 4 TUBOS  - bajo pedido</t>
  </si>
  <si>
    <t>FAN COILS CASSETTE 4 VIAS 720X720mm AC 2 TUBOS  - bajo pedido (panel por separado)</t>
  </si>
  <si>
    <t>FAN COILS CASSETTE 4 VIAS 720X720mm AC 4 TUBOS  - bajo pedido (panel por separado)</t>
  </si>
  <si>
    <t>FAN COILS CASSETTE 4 VIAS 720X720mm DC 2 TUBOS  - bajo pedido (panel por separado)</t>
  </si>
  <si>
    <t>FAN COILS CASSETTE 4 VIAS 720X720mm DC 4 TUBOS  - bajo pedido (panel por separado)</t>
  </si>
  <si>
    <t xml:space="preserve">FAN COILS SPLIT MURAL AC </t>
  </si>
  <si>
    <t>FAN COILS CONSOLA TECHO AC 4 TUBOS  - bajo pedido</t>
  </si>
  <si>
    <t>FAN COILS CONSOLA TECHO DC 2 TUBOS  - bajo pedido</t>
  </si>
  <si>
    <t>FAN COILS CONSOLA TECHO DC 4 TUBOS  - bajo pedido</t>
  </si>
  <si>
    <t>FAN COILS CONSOLA SUELO AC 2 TUBOS  - bajo pedido</t>
  </si>
  <si>
    <t>FAN COILS CONSOLA SUELO AC 4 TUBOS  - bajo pedido</t>
  </si>
  <si>
    <t>FAN COILS CONSOLA SUELO DC 2 TUBOS  - bajo pedido</t>
  </si>
  <si>
    <t>FAN COILS CONSOLA SUELO DC 4 TUBOS  - bajo pedido</t>
  </si>
  <si>
    <t>KIT-25PY3Z5-6</t>
  </si>
  <si>
    <t>KIT-35PY3Z5-6</t>
  </si>
  <si>
    <t>KIT-50PY3Z5-6</t>
  </si>
  <si>
    <t>KIT-60PY3Z5-6</t>
  </si>
  <si>
    <t xml:space="preserve"> CASSETTE 60x60 4 VÍAS PACi NX Standard + Control RTC6</t>
  </si>
  <si>
    <t>KIT-25PY3Z5-6W</t>
  </si>
  <si>
    <t>KIT-35PY3Z5-6W</t>
  </si>
  <si>
    <t>KIT-50PY3Z5-6W</t>
  </si>
  <si>
    <t>KIT-60PY3Z5-6W</t>
  </si>
  <si>
    <t>PAW-10PAIRC-LS</t>
  </si>
  <si>
    <t>PAW-15PAIRC-LS</t>
  </si>
  <si>
    <t>PAW-20PAIRC-LS</t>
  </si>
  <si>
    <t>PAW-25PAIRC-LS</t>
  </si>
  <si>
    <t>PAW-10PAIRC-HS</t>
  </si>
  <si>
    <t>PAW-15PAIRC-HS</t>
  </si>
  <si>
    <t>PAW-20PAIRC-HS</t>
  </si>
  <si>
    <t>PAW-25PAIRC-HS</t>
  </si>
  <si>
    <t>R32</t>
  </si>
  <si>
    <t xml:space="preserve"> CASSETTE 60x60 4 VÍAS PACi NX Standard + Control Wi-Fi</t>
  </si>
  <si>
    <t>CASSETTE 60x60 4 VÍAS MY3 nanoeX mark3 compatible con R32 / R410</t>
  </si>
  <si>
    <t>S-15MY3E</t>
  </si>
  <si>
    <t>S-22MY3E</t>
  </si>
  <si>
    <t>S-28MY3E</t>
  </si>
  <si>
    <t>S-36MY3E</t>
  </si>
  <si>
    <t>S-45MY3E</t>
  </si>
  <si>
    <t>S-56MY3E</t>
  </si>
  <si>
    <t>CALIDAD DEL AIRE INTERIOR nanoeX</t>
  </si>
  <si>
    <t>FV-15CSD1G</t>
  </si>
  <si>
    <t>Dispositivo nanoex para falso techo</t>
  </si>
  <si>
    <t>PRECIO NETO</t>
  </si>
  <si>
    <r>
      <rPr>
        <b/>
        <sz val="11"/>
        <color rgb="FF00B050"/>
        <rFont val="Trebuchet MS"/>
        <family val="2"/>
      </rPr>
      <t>¡NUEVO!</t>
    </r>
    <r>
      <rPr>
        <sz val="11"/>
        <rFont val="Trebuchet MS"/>
        <family val="2"/>
      </rPr>
      <t xml:space="preserve"> Dispositivo nanoex para falso techo</t>
    </r>
  </si>
  <si>
    <r>
      <rPr>
        <b/>
        <sz val="14"/>
        <color rgb="FF00B050"/>
        <rFont val="Trebuchet MS"/>
        <family val="2"/>
      </rPr>
      <t>¡NUEVO!</t>
    </r>
    <r>
      <rPr>
        <b/>
        <sz val="14"/>
        <rFont val="Trebuchet MS"/>
        <family val="2"/>
      </rPr>
      <t xml:space="preserve"> CALIDAD DEL AIRE INTERIOR nanoeX</t>
    </r>
  </si>
  <si>
    <t>PAW-PUD2WB-1</t>
  </si>
  <si>
    <t>NUEVO Sistema Pump Down para R32</t>
  </si>
  <si>
    <t>CS-BZ25XKE</t>
  </si>
  <si>
    <t>CS-BZ35XKE</t>
  </si>
  <si>
    <t>CS-BZ50XKE</t>
  </si>
  <si>
    <t>CS-BZ60XKE</t>
  </si>
  <si>
    <t>NANOEX MARK 2, WIFI INTEGRADO DE SERIE AEROWINGS 2.0, CHASIS FÁCIL INST</t>
  </si>
  <si>
    <t>CS-Z20XKEW</t>
  </si>
  <si>
    <t>CS-Z25XKEW</t>
  </si>
  <si>
    <t>CS-Z35XKEW</t>
  </si>
  <si>
    <t>CS-Z42XKEW</t>
  </si>
  <si>
    <t>CS-Z50XKEW</t>
  </si>
  <si>
    <t>CS-Z71XKEW</t>
  </si>
  <si>
    <r>
      <rPr>
        <b/>
        <sz val="16"/>
        <color rgb="FF00B050"/>
        <rFont val="Trebuchet MS"/>
        <family val="2"/>
      </rPr>
      <t>ETHEREA</t>
    </r>
    <r>
      <rPr>
        <b/>
        <sz val="16"/>
        <rFont val="Trebuchet MS"/>
        <family val="2"/>
      </rPr>
      <t xml:space="preserve"> SPLIT INVERTER ETHEREA BLANCO MATE</t>
    </r>
  </si>
  <si>
    <r>
      <rPr>
        <b/>
        <sz val="16"/>
        <color rgb="FF00B050"/>
        <rFont val="Trebuchet MS"/>
        <family val="2"/>
      </rPr>
      <t>¡NUEVO!</t>
    </r>
    <r>
      <rPr>
        <b/>
        <sz val="16"/>
        <rFont val="Trebuchet MS"/>
        <family val="2"/>
      </rPr>
      <t xml:space="preserve"> SPLIT INVERTER TZ CON NANOEX</t>
    </r>
  </si>
  <si>
    <r>
      <rPr>
        <b/>
        <sz val="16"/>
        <color rgb="FF00B050"/>
        <rFont val="Trebuchet MS"/>
        <family val="2"/>
      </rPr>
      <t xml:space="preserve">ETHEREA </t>
    </r>
    <r>
      <rPr>
        <b/>
        <sz val="16"/>
        <rFont val="Trebuchet MS"/>
        <family val="2"/>
      </rPr>
      <t>SPLIT INVERTER ETHEREA GRAPHITE</t>
    </r>
  </si>
  <si>
    <t>CS-XZ20XKEW-H</t>
  </si>
  <si>
    <t>CS-XZ25XKEW-H</t>
  </si>
  <si>
    <t>CS-XZ35XKEW-H</t>
  </si>
  <si>
    <t>NANOEX MARK 3, WIFI INTEGRADO DE SERIE</t>
  </si>
  <si>
    <t>CS-TZ20WKEW</t>
  </si>
  <si>
    <t>CS-TZ25WKEW</t>
  </si>
  <si>
    <t>CS-TZ35WKEW</t>
  </si>
  <si>
    <t>CS-TZ42WKEW</t>
  </si>
  <si>
    <t>CS-TZ50WKEW</t>
  </si>
  <si>
    <t>CS-TZ60WKEW</t>
  </si>
  <si>
    <t>CS-TZ71WKEW</t>
  </si>
  <si>
    <t>¡Sólo 779 mm! Wifi integrado + Control Remoto Premium</t>
  </si>
  <si>
    <t>Wifi integrado + Control Remoto Premium</t>
  </si>
  <si>
    <t>U-71PZH4E5</t>
  </si>
  <si>
    <t>U-100PZH4E5</t>
  </si>
  <si>
    <t>U-125PZH4E5</t>
  </si>
  <si>
    <t>U-140PZH4E5</t>
  </si>
  <si>
    <t>U-71PZH4E8</t>
  </si>
  <si>
    <t>U-100PZH4E8</t>
  </si>
  <si>
    <t>U-125PZH4E8</t>
  </si>
  <si>
    <t>U-140PZH4E8</t>
  </si>
  <si>
    <t xml:space="preserve">   3,6 kW Monofásica</t>
  </si>
  <si>
    <t xml:space="preserve">   5 kW Monofásica</t>
  </si>
  <si>
    <t xml:space="preserve">  6 kW Monofásica</t>
  </si>
  <si>
    <t xml:space="preserve">   7,1 kW Monofásica</t>
  </si>
  <si>
    <t xml:space="preserve">  10 kW Monofásica</t>
  </si>
  <si>
    <t xml:space="preserve">   12,5 kW Monofásica</t>
  </si>
  <si>
    <t xml:space="preserve">  14 kW Monofásica</t>
  </si>
  <si>
    <t xml:space="preserve">  7,1 kW Trifásica</t>
  </si>
  <si>
    <t xml:space="preserve">  10 kW Trifásica</t>
  </si>
  <si>
    <t xml:space="preserve">  12,5 kW Trifásica</t>
  </si>
  <si>
    <t xml:space="preserve">  14 kW Trifásica</t>
  </si>
  <si>
    <t xml:space="preserve">   6 kW Monofásica</t>
  </si>
  <si>
    <t xml:space="preserve">   10 kW Monofásica</t>
  </si>
  <si>
    <t xml:space="preserve">   14 kW Monofásica</t>
  </si>
  <si>
    <t xml:space="preserve">   10 kW Trifásica</t>
  </si>
  <si>
    <t xml:space="preserve">   12,5 kW Trifásica</t>
  </si>
  <si>
    <t xml:space="preserve">   14 kW Trifásica</t>
  </si>
  <si>
    <t>¡NUEVO!  Disponible a partir de Abril 2023</t>
  </si>
  <si>
    <t>¡NUEVO! Disponible a partir de Febrero 2023</t>
  </si>
  <si>
    <t>¡Nuevo! Disponible en Agosto 2023</t>
  </si>
  <si>
    <t>KIT-ADC05L3E5</t>
  </si>
  <si>
    <t>KIT-ADC07L3E5</t>
  </si>
  <si>
    <t>KIT-ADC09L3E5</t>
  </si>
  <si>
    <t>KIT-ADC05L3E5B</t>
  </si>
  <si>
    <t>KIT-ADC07L3E5B</t>
  </si>
  <si>
    <t>KIT-ADC09L3E5B</t>
  </si>
  <si>
    <t>KIT-ADC05L3E5AN</t>
  </si>
  <si>
    <t>KIT-ADC07L3E5AN</t>
  </si>
  <si>
    <t>KIT-ADC09L3E5AN</t>
  </si>
  <si>
    <t>KIT-WC05L3E5</t>
  </si>
  <si>
    <t>KIT-WC07L3E5</t>
  </si>
  <si>
    <t>KIT-WC09L3E5</t>
  </si>
  <si>
    <t>5kW Monofásico con CZ-TAW1B incluído</t>
  </si>
  <si>
    <t>7kW Monofásico con CZ-TAW1B incluído</t>
  </si>
  <si>
    <t>5 kW monofásico con CZ-TAW1B incluído</t>
  </si>
  <si>
    <t>9kW Monofásico con CZ-TAW1B incluído</t>
  </si>
  <si>
    <t>7 kW monofásico con CZ-TAW1B incluído</t>
  </si>
  <si>
    <t>9 kW monofásico con CZ-TAW1B incluído</t>
  </si>
  <si>
    <t>7Kw Monofásico con CZ-TAW1B incluído</t>
  </si>
  <si>
    <t>9Kw Monofásico con CZ-TAW1B incluído</t>
  </si>
  <si>
    <t>Conexión Wi-Fi</t>
  </si>
  <si>
    <t>KIT-ADC03K3E5</t>
  </si>
  <si>
    <t>KIT-ADC05K3E5</t>
  </si>
  <si>
    <t>KIT-ADC07K3E5</t>
  </si>
  <si>
    <t>KIT-ADC09K3E5</t>
  </si>
  <si>
    <t>KIT-ADC03K3E5B</t>
  </si>
  <si>
    <t>KIT-ADC05K3E5B</t>
  </si>
  <si>
    <t>KIT-ADC07K3E5B</t>
  </si>
  <si>
    <t>KIT-ADC09K3E5B</t>
  </si>
  <si>
    <t>KIT-ADC03K3E5AN</t>
  </si>
  <si>
    <t>KIT-ADC05K3E5AN</t>
  </si>
  <si>
    <t>KIT-ADC07K3E5AN</t>
  </si>
  <si>
    <t>KIT-ADC09K3E5AN</t>
  </si>
  <si>
    <t>KIT-WC03K3E5</t>
  </si>
  <si>
    <t>KIT-WC05K3E5</t>
  </si>
  <si>
    <t>KIT-WC07K3E5</t>
  </si>
  <si>
    <t>KIT-WC09K3E5</t>
  </si>
  <si>
    <t>KIT-AXC09K6E5</t>
  </si>
  <si>
    <t>KIT-AXC12K6E5</t>
  </si>
  <si>
    <t>KIT-AXC09K9E8</t>
  </si>
  <si>
    <t>KIT-AXC12K9E8</t>
  </si>
  <si>
    <t>KIT-AXC09K6E5AN</t>
  </si>
  <si>
    <t>KIT-AXC12K6E5AN</t>
  </si>
  <si>
    <t>KIT-AXC09K9E8AN</t>
  </si>
  <si>
    <t>KIT-AXC12K9E8AN</t>
  </si>
  <si>
    <t>KIT-SXC09K3E5</t>
  </si>
  <si>
    <t>KIT-SXC12K6E5</t>
  </si>
  <si>
    <t>KIT-SXC09K3E8</t>
  </si>
  <si>
    <t>KIT-SXC12K9E8</t>
  </si>
  <si>
    <t>¡Nuevo! Disponible en Septiembre 2023</t>
  </si>
  <si>
    <r>
      <rPr>
        <b/>
        <i/>
        <sz val="11"/>
        <color rgb="FF92D050"/>
        <rFont val="Trebuchet MS"/>
        <family val="2"/>
      </rPr>
      <t>¡Nuevo! Disponible en Agosto 2023</t>
    </r>
    <r>
      <rPr>
        <sz val="11"/>
        <rFont val="Trebuchet MS"/>
        <family val="2"/>
      </rPr>
      <t xml:space="preserve"> All in One Compact</t>
    </r>
  </si>
  <si>
    <r>
      <rPr>
        <b/>
        <i/>
        <sz val="11"/>
        <color rgb="FF92D050"/>
        <rFont val="Trebuchet MS"/>
        <family val="2"/>
      </rPr>
      <t>¡Nuevo! Disponible en Agosto 2023</t>
    </r>
    <r>
      <rPr>
        <sz val="11"/>
        <rFont val="Trebuchet MS"/>
        <family val="2"/>
      </rPr>
      <t xml:space="preserve"> All in One Compact Bizona</t>
    </r>
  </si>
  <si>
    <r>
      <rPr>
        <b/>
        <i/>
        <sz val="11"/>
        <color rgb="FF92D050"/>
        <rFont val="Trebuchet MS"/>
        <family val="2"/>
      </rPr>
      <t>¡Nuevo! Disponible en Agosto 2023</t>
    </r>
    <r>
      <rPr>
        <sz val="11"/>
        <rFont val="Trebuchet MS"/>
        <family val="2"/>
      </rPr>
      <t xml:space="preserve"> All in One Compact con ánodo eléctrico</t>
    </r>
  </si>
  <si>
    <r>
      <rPr>
        <b/>
        <i/>
        <sz val="11"/>
        <color rgb="FF92D050"/>
        <rFont val="Trebuchet MS"/>
        <family val="2"/>
      </rPr>
      <t>¡Nuevo! Disponible en Octubre 2023</t>
    </r>
    <r>
      <rPr>
        <sz val="11"/>
        <rFont val="Trebuchet MS"/>
        <family val="2"/>
      </rPr>
      <t xml:space="preserve"> All in One Compact</t>
    </r>
  </si>
  <si>
    <r>
      <rPr>
        <b/>
        <i/>
        <sz val="11"/>
        <color rgb="FF92D050"/>
        <rFont val="Trebuchet MS"/>
        <family val="2"/>
      </rPr>
      <t>¡Nuevo! Disponible en Octubre 2023</t>
    </r>
    <r>
      <rPr>
        <sz val="11"/>
        <rFont val="Trebuchet MS"/>
        <family val="2"/>
      </rPr>
      <t xml:space="preserve"> All in One Compact con ánodo eléctrico</t>
    </r>
  </si>
  <si>
    <t>¡Nuevo! Disponible en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</si>
</sst>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-* #,##0\ _€_-;\-* #,##0\ _€_-;_-* &quot;-&quot;??\ _€_-;_-@_-"/>
    <numFmt numFmtId="170" formatCode="[$-C0A]d\-mmm;@"/>
    <numFmt numFmtId="171" formatCode="#,##0.00\ [$€-40A]"/>
    <numFmt numFmtId="172" formatCode="#,##0.00\ &quot;€&quot;"/>
    <numFmt numFmtId="173" formatCode="#,##0_ ;\-#,##0\ "/>
    <numFmt numFmtId="174" formatCode="&quot;¥&quot;#,##0.00;[Red]&quot;¥&quot;\-#,##0.00"/>
    <numFmt numFmtId="175" formatCode="&quot;¥&quot;#,##0;[Red]&quot;¥&quot;\-#,##0"/>
    <numFmt numFmtId="176" formatCode="General_)"/>
    <numFmt numFmtId="177" formatCode="&quot;\&quot;#,##0;[Red]&quot;\&quot;\-#,##0"/>
    <numFmt numFmtId="178" formatCode="_-* #,##0.00\ _D_M_-;\-* #,##0.00\ _D_M_-;_-* &quot;-&quot;??\ _D_M_-;_-@_-"/>
    <numFmt numFmtId="179" formatCode="_-* #,##0.00\ [$€-1]_-;\-* #,##0.00\ [$€-1]_-;_-* &quot;-&quot;??\ [$€-1]_-"/>
    <numFmt numFmtId="180" formatCode="_([$€]* #,##0.00_);_([$€]* \(#,##0.00\);_([$€]* &quot;-&quot;??_);_(@_)"/>
    <numFmt numFmtId="181" formatCode="_(&quot;€&quot;* #,##0.00_);_(&quot;€&quot;* \(#,##0.00\);_(&quot;€&quot;* &quot;-&quot;??_);_(@_)"/>
    <numFmt numFmtId="182" formatCode="_-* #,##0.00\ _P_t_s_-;\-* #,##0.00\ _P_t_s_-;_-* &quot;-&quot;??\ _P_t_s_-;_-@_-"/>
    <numFmt numFmtId="183" formatCode="&quot;W&quot;#,##0.00;[Red]\-&quot;W&quot;#,##0.00"/>
    <numFmt numFmtId="184" formatCode="_-&quot;L.&quot;\ * #,##0_-;\-&quot;L.&quot;\ * #,##0_-;_-&quot;L.&quot;\ * &quot;-&quot;_-;_-@_-"/>
    <numFmt numFmtId="185" formatCode="#,##0\ &quot;DM&quot;;[Red]\-#,##0\ &quot;DM&quot;"/>
    <numFmt numFmtId="186" formatCode="#,##0.00\ &quot;DM&quot;;[Red]\-#,##0.00\ &quot;DM&quot;"/>
    <numFmt numFmtId="187" formatCode="#,##0\ &quot;€&quot;"/>
    <numFmt numFmtId="188" formatCode="_-* #,##0.00\ [$€-C0A]_-;\-* #,##0.00\ [$€-C0A]_-;_-* &quot;-&quot;??\ [$€-C0A]_-;_-@_-"/>
    <numFmt numFmtId="189" formatCode="0.0%"/>
    <numFmt numFmtId="190" formatCode="_-* #,##0\ &quot;€&quot;_-;\-* #,##0\ &quot;€&quot;_-;_-* &quot;-&quot;??\ &quot;€&quot;_-;_-@_-"/>
    <numFmt numFmtId="191" formatCode="_-* #,##0\ [$€-C0A]_-;\-* #,##0\ [$€-C0A]_-;_-* &quot;-&quot;??\ [$€-C0A]_-;_-@_-"/>
    <numFmt numFmtId="192" formatCode="#,##0.0\ &quot;€&quot;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12"/>
      <name val="Geneva"/>
    </font>
    <font>
      <sz val="12"/>
      <name val="Arial"/>
      <family val="2"/>
    </font>
    <font>
      <sz val="10"/>
      <name val="Arial"/>
      <family val="2"/>
    </font>
    <font>
      <b/>
      <sz val="12"/>
      <name val="Geneva"/>
    </font>
    <font>
      <sz val="10"/>
      <name val="Geneva"/>
    </font>
    <font>
      <sz val="10.5"/>
      <name val="Arial"/>
      <family val="2"/>
    </font>
    <font>
      <sz val="14"/>
      <name val="Arial"/>
      <family val="2"/>
    </font>
    <font>
      <b/>
      <sz val="10"/>
      <name val="Geneva"/>
    </font>
    <font>
      <sz val="12"/>
      <name val="Trebuchet MS"/>
      <family val="2"/>
    </font>
    <font>
      <b/>
      <sz val="22"/>
      <color indexed="18"/>
      <name val="Trebuchet MS"/>
      <family val="2"/>
    </font>
    <font>
      <b/>
      <sz val="12"/>
      <name val="Trebuchet MS"/>
      <family val="2"/>
    </font>
    <font>
      <i/>
      <sz val="12"/>
      <name val="Geneva"/>
    </font>
    <font>
      <u/>
      <sz val="10"/>
      <color indexed="12"/>
      <name val="Arial"/>
      <family val="2"/>
    </font>
    <font>
      <sz val="11"/>
      <color indexed="23"/>
      <name val="Arial"/>
      <family val="2"/>
    </font>
    <font>
      <b/>
      <sz val="12"/>
      <color indexed="9"/>
      <name val="Trebuchet MS"/>
      <family val="2"/>
    </font>
    <font>
      <sz val="10"/>
      <name val="Trebuchet MS"/>
      <family val="2"/>
    </font>
    <font>
      <b/>
      <sz val="8"/>
      <name val="Geneva"/>
    </font>
    <font>
      <b/>
      <sz val="16"/>
      <name val="Trebuchet MS"/>
      <family val="2"/>
    </font>
    <font>
      <b/>
      <sz val="16"/>
      <color rgb="FF00B050"/>
      <name val="Trebuchet MS"/>
      <family val="2"/>
    </font>
    <font>
      <b/>
      <sz val="14"/>
      <name val="Geneva"/>
    </font>
    <font>
      <sz val="8"/>
      <name val="Geneva"/>
    </font>
    <font>
      <b/>
      <sz val="9"/>
      <name val="Geneva"/>
    </font>
    <font>
      <sz val="9"/>
      <name val="Trebuchet MS"/>
      <family val="2"/>
    </font>
    <font>
      <b/>
      <sz val="14"/>
      <name val="Trebuchet MS"/>
      <family val="2"/>
    </font>
    <font>
      <i/>
      <sz val="11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11"/>
      <color rgb="FFFF0000"/>
      <name val="Trebuchet MS"/>
      <family val="2"/>
    </font>
    <font>
      <b/>
      <sz val="9"/>
      <name val="Trebuchet MS"/>
      <family val="2"/>
    </font>
    <font>
      <sz val="14"/>
      <name val="?? ??"/>
      <family val="1"/>
      <charset val="128"/>
    </font>
    <font>
      <sz val="11"/>
      <name val="?? ?????"/>
      <family val="3"/>
      <charset val="128"/>
    </font>
    <font>
      <sz val="12"/>
      <name val="Times New Roman"/>
      <family val="1"/>
    </font>
    <font>
      <sz val="10"/>
      <name val="Helv"/>
      <charset val="204"/>
    </font>
    <font>
      <b/>
      <sz val="10"/>
      <name val="MS Sans"/>
      <family val="1"/>
    </font>
    <font>
      <sz val="11"/>
      <name val="lr oSVbN"/>
      <family val="3"/>
    </font>
    <font>
      <sz val="12"/>
      <name val="Helv"/>
      <family val="2"/>
    </font>
    <font>
      <sz val="11"/>
      <name val="돋움"/>
      <charset val="129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2"/>
      <name val="Helv"/>
      <family val="2"/>
    </font>
    <font>
      <sz val="10"/>
      <color indexed="0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1"/>
      <color indexed="62"/>
      <name val="Calibri"/>
      <family val="2"/>
    </font>
    <font>
      <b/>
      <sz val="11"/>
      <color indexed="54"/>
      <name val="Calibri"/>
      <family val="2"/>
    </font>
    <font>
      <sz val="11"/>
      <color indexed="4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1"/>
      <color indexed="21"/>
      <name val="Calibri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4"/>
      <name val="Terminal"/>
      <family val="3"/>
      <charset val="255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ＭＳ Ｐゴシック"/>
      <family val="3"/>
      <charset val="128"/>
    </font>
    <font>
      <b/>
      <i/>
      <sz val="10"/>
      <name val="Arial"/>
      <family val="2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54"/>
      <name val="Calibri"/>
      <family val="2"/>
    </font>
    <font>
      <sz val="18"/>
      <color indexed="54"/>
      <name val="Calibri Light"/>
      <family val="2"/>
    </font>
    <font>
      <sz val="14"/>
      <name val="ＭＳ 明朝"/>
      <family val="1"/>
      <charset val="128"/>
    </font>
    <font>
      <sz val="11"/>
      <name val="ＭＳ Ｐゴシック"/>
      <charset val="128"/>
    </font>
    <font>
      <sz val="11"/>
      <name val="ＭＳ ゴシック"/>
      <family val="3"/>
      <charset val="128"/>
    </font>
    <font>
      <sz val="10.5"/>
      <name val="Trebuchet MS"/>
      <family val="2"/>
    </font>
    <font>
      <sz val="11"/>
      <color indexed="23"/>
      <name val="Trebuchet MS"/>
      <family val="2"/>
    </font>
    <font>
      <i/>
      <sz val="12"/>
      <color indexed="55"/>
      <name val="Trebuchet MS"/>
      <family val="2"/>
    </font>
    <font>
      <b/>
      <sz val="12"/>
      <color theme="0"/>
      <name val="Trebuchet MS"/>
      <family val="2"/>
    </font>
    <font>
      <b/>
      <sz val="10.5"/>
      <color indexed="9"/>
      <name val="Trebuchet MS"/>
      <family val="2"/>
    </font>
    <font>
      <b/>
      <sz val="10"/>
      <color indexed="9"/>
      <name val="Trebuchet MS"/>
      <family val="2"/>
    </font>
    <font>
      <b/>
      <sz val="11"/>
      <name val="Trebuchet MS"/>
      <family val="2"/>
    </font>
    <font>
      <sz val="10"/>
      <color rgb="FFFF0000"/>
      <name val="Arial"/>
      <family val="2"/>
    </font>
    <font>
      <b/>
      <sz val="14"/>
      <color rgb="FFC00000"/>
      <name val="Trebuchet MS"/>
      <family val="2"/>
    </font>
    <font>
      <b/>
      <sz val="16"/>
      <color theme="9"/>
      <name val="Trebuchet MS"/>
      <family val="2"/>
    </font>
    <font>
      <i/>
      <sz val="12"/>
      <color theme="0" tint="-0.499984740745262"/>
      <name val="Geneva"/>
    </font>
    <font>
      <b/>
      <sz val="11"/>
      <color rgb="FF00B050"/>
      <name val="Trebuchet MS"/>
      <family val="2"/>
    </font>
    <font>
      <sz val="12"/>
      <color rgb="FFFF0000"/>
      <name val="Geneva"/>
    </font>
    <font>
      <b/>
      <sz val="14"/>
      <color rgb="FFFF0000"/>
      <name val="Geneva"/>
    </font>
    <font>
      <b/>
      <sz val="12"/>
      <color rgb="FFFF0000"/>
      <name val="Geneva"/>
    </font>
    <font>
      <sz val="9"/>
      <color rgb="FFFF0000"/>
      <name val="Geneva"/>
    </font>
    <font>
      <b/>
      <sz val="10"/>
      <color rgb="FFFF0000"/>
      <name val="Geneva"/>
    </font>
    <font>
      <b/>
      <sz val="9"/>
      <color rgb="FFFF0000"/>
      <name val="Geneva"/>
    </font>
    <font>
      <b/>
      <sz val="14"/>
      <color rgb="FFFF0000"/>
      <name val="Trebuchet MS"/>
      <family val="2"/>
    </font>
    <font>
      <b/>
      <sz val="10"/>
      <color rgb="FFFF0000"/>
      <name val="Trebuchet MS"/>
      <family val="2"/>
    </font>
    <font>
      <sz val="14"/>
      <color rgb="FFFF0000"/>
      <name val="Trebuchet MS"/>
      <family val="2"/>
    </font>
    <font>
      <sz val="10"/>
      <color rgb="FFFF0000"/>
      <name val="Trebuchet MS"/>
      <family val="2"/>
    </font>
    <font>
      <b/>
      <i/>
      <sz val="14"/>
      <name val="Trebuchet MS"/>
      <family val="2"/>
    </font>
    <font>
      <i/>
      <sz val="11"/>
      <color rgb="FFFF0000"/>
      <name val="Trebuchet MS"/>
      <family val="2"/>
    </font>
    <font>
      <b/>
      <sz val="16"/>
      <color theme="5"/>
      <name val="Trebuchet MS"/>
      <family val="2"/>
    </font>
    <font>
      <b/>
      <sz val="16"/>
      <color theme="6" tint="-0.249977111117893"/>
      <name val="Trebuchet MS"/>
      <family val="2"/>
    </font>
    <font>
      <b/>
      <sz val="16"/>
      <color rgb="FFFF0000"/>
      <name val="Trebuchet MS"/>
      <family val="2"/>
    </font>
    <font>
      <b/>
      <sz val="16"/>
      <color theme="0"/>
      <name val="Trebuchet MS"/>
      <family val="2"/>
    </font>
    <font>
      <sz val="12"/>
      <color theme="0"/>
      <name val="Geneva"/>
    </font>
    <font>
      <b/>
      <sz val="14"/>
      <color theme="0"/>
      <name val="Geneva"/>
    </font>
    <font>
      <b/>
      <sz val="12"/>
      <color rgb="FF00B050"/>
      <name val="Trebuchet MS"/>
      <family val="2"/>
    </font>
    <font>
      <b/>
      <i/>
      <sz val="11"/>
      <color rgb="FF00B050"/>
      <name val="Trebuchet MS"/>
      <family val="2"/>
    </font>
    <font>
      <sz val="10"/>
      <color rgb="FFFF0000"/>
      <name val="Geneva"/>
    </font>
    <font>
      <sz val="11"/>
      <color rgb="FF00B050"/>
      <name val="Trebuchet MS"/>
      <family val="2"/>
    </font>
    <font>
      <b/>
      <sz val="18"/>
      <name val="Trebuchet MS"/>
      <family val="2"/>
    </font>
    <font>
      <b/>
      <sz val="16"/>
      <color rgb="FF92D050"/>
      <name val="Trebuchet MS"/>
      <family val="2"/>
    </font>
    <font>
      <b/>
      <sz val="16"/>
      <color theme="1"/>
      <name val="Trebuchet MS"/>
      <family val="2"/>
    </font>
    <font>
      <b/>
      <sz val="14"/>
      <color rgb="FF00B050"/>
      <name val="Trebuchet MS"/>
      <family val="2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b/>
      <i/>
      <sz val="14"/>
      <color rgb="FFC00000"/>
      <name val="Trebuchet MS"/>
      <family val="2"/>
    </font>
    <font>
      <sz val="10"/>
      <color theme="0" tint="-0.499984740745262"/>
      <name val="Trebuchet MS"/>
      <family val="2"/>
    </font>
    <font>
      <sz val="12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sz val="11"/>
      <color theme="1"/>
      <name val="Trebuchet MS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4"/>
      <color rgb="FF92D050"/>
      <name val="Trebuchet MS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Trebuchet MS"/>
      <family val="2"/>
    </font>
    <font>
      <sz val="10.5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1"/>
      <color rgb="FF00B050"/>
      <name val="Trebuchet MS"/>
      <family val="2"/>
    </font>
    <font>
      <sz val="14"/>
      <name val="Arial"/>
      <family val="2"/>
    </font>
    <font>
      <sz val="14"/>
      <name val="Trebuchet MS"/>
      <family val="2"/>
    </font>
    <font>
      <b/>
      <sz val="12"/>
      <color rgb="FF00B050"/>
      <name val="Geneva"/>
    </font>
    <font>
      <b/>
      <sz val="12"/>
      <color rgb="FF92D050"/>
      <name val="Geneva"/>
    </font>
    <font>
      <sz val="10"/>
      <name val="Arial"/>
    </font>
    <font>
      <b/>
      <sz val="14"/>
      <name val="Trebuchet MS"/>
    </font>
    <font>
      <sz val="11"/>
      <name val="Trebuchet MS"/>
    </font>
    <font>
      <i/>
      <sz val="11"/>
      <color rgb="FF00B050"/>
      <name val="Trebuchet MS"/>
      <family val="2"/>
    </font>
    <font>
      <b/>
      <i/>
      <sz val="11"/>
      <color rgb="FF92D050"/>
      <name val="Trebuchet MS"/>
      <family val="2"/>
    </font>
  </fonts>
  <fills count="1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73">
    <xf numFmtId="0" fontId="0" fillId="0" borderId="0"/>
    <xf numFmtId="0" fontId="2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/>
    <xf numFmtId="40" fontId="34" fillId="0" borderId="0" applyFont="0" applyFill="0" applyBorder="0" applyAlignment="0" applyProtection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5" fillId="0" borderId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6" fillId="0" borderId="0"/>
    <xf numFmtId="0" fontId="35" fillId="0" borderId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7" fillId="0" borderId="0" applyNumberFormat="0" applyFill="0" applyBorder="0" applyAlignment="0" applyProtection="0"/>
    <xf numFmtId="0" fontId="35" fillId="0" borderId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5" fillId="0" borderId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17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5" fillId="0" borderId="0"/>
    <xf numFmtId="0" fontId="41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6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7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18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19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0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1" borderId="0" applyNumberFormat="0" applyBorder="0" applyAlignment="0" applyProtection="0"/>
    <xf numFmtId="0" fontId="42" fillId="27" borderId="0" applyNumberFormat="0" applyBorder="0" applyAlignment="0" applyProtection="0"/>
    <xf numFmtId="0" fontId="42" fillId="24" borderId="0" applyNumberFormat="0" applyBorder="0" applyAlignment="0" applyProtection="0"/>
    <xf numFmtId="0" fontId="42" fillId="22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25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6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37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2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25" borderId="0" applyNumberFormat="0" applyBorder="0" applyAlignment="0" applyProtection="0"/>
    <xf numFmtId="0" fontId="42" fillId="31" borderId="0" applyNumberFormat="0" applyBorder="0" applyAlignment="0" applyProtection="0"/>
    <xf numFmtId="0" fontId="42" fillId="25" borderId="0" applyNumberFormat="0" applyBorder="0" applyAlignment="0" applyProtection="0"/>
    <xf numFmtId="0" fontId="42" fillId="35" borderId="0" applyNumberFormat="0" applyBorder="0" applyAlignment="0" applyProtection="0"/>
    <xf numFmtId="0" fontId="42" fillId="32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21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0" borderId="0" applyNumberFormat="0" applyBorder="0" applyAlignment="0" applyProtection="0"/>
    <xf numFmtId="0" fontId="42" fillId="37" borderId="0" applyNumberFormat="0" applyBorder="0" applyAlignment="0" applyProtection="0"/>
    <xf numFmtId="0" fontId="42" fillId="23" borderId="0" applyNumberFormat="0" applyBorder="0" applyAlignment="0" applyProtection="0"/>
    <xf numFmtId="0" fontId="42" fillId="33" borderId="0" applyNumberFormat="0" applyBorder="0" applyAlignment="0" applyProtection="0"/>
    <xf numFmtId="0" fontId="42" fillId="23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1" borderId="0" applyNumberFormat="0" applyBorder="0" applyAlignment="0" applyProtection="0"/>
    <xf numFmtId="0" fontId="43" fillId="30" borderId="0" applyNumberFormat="0" applyBorder="0" applyAlignment="0" applyProtection="0"/>
    <xf numFmtId="0" fontId="43" fillId="3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4" fillId="39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4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40" borderId="0" applyNumberFormat="0" applyBorder="0" applyAlignment="0" applyProtection="0"/>
    <xf numFmtId="0" fontId="44" fillId="40" borderId="0" applyNumberFormat="0" applyBorder="0" applyAlignment="0" applyProtection="0"/>
    <xf numFmtId="0" fontId="45" fillId="43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33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39" borderId="0" applyNumberFormat="0" applyBorder="0" applyAlignment="0" applyProtection="0"/>
    <xf numFmtId="0" fontId="44" fillId="25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1" borderId="0" applyNumberFormat="0" applyBorder="0" applyAlignment="0" applyProtection="0"/>
    <xf numFmtId="0" fontId="44" fillId="33" borderId="0" applyNumberFormat="0" applyBorder="0" applyAlignment="0" applyProtection="0"/>
    <xf numFmtId="0" fontId="44" fillId="42" borderId="0" applyNumberFormat="0" applyBorder="0" applyAlignment="0" applyProtection="0"/>
    <xf numFmtId="0" fontId="45" fillId="39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23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4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5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1" borderId="0" applyNumberFormat="0" applyBorder="0" applyAlignment="0" applyProtection="0"/>
    <xf numFmtId="0" fontId="44" fillId="41" borderId="0" applyNumberFormat="0" applyBorder="0" applyAlignment="0" applyProtection="0"/>
    <xf numFmtId="0" fontId="44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35" borderId="0" applyNumberFormat="0" applyBorder="0" applyAlignment="0" applyProtection="0"/>
    <xf numFmtId="0" fontId="44" fillId="57" borderId="0" applyNumberFormat="0" applyBorder="0" applyAlignment="0" applyProtection="0"/>
    <xf numFmtId="0" fontId="44" fillId="35" borderId="0" applyNumberFormat="0" applyBorder="0" applyAlignment="0" applyProtection="0"/>
    <xf numFmtId="0" fontId="44" fillId="64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0" borderId="0" applyNumberFormat="0" applyBorder="0" applyAlignment="0" applyProtection="0"/>
    <xf numFmtId="0" fontId="44" fillId="65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1" borderId="0" applyNumberFormat="0" applyBorder="0" applyAlignment="0" applyProtection="0"/>
    <xf numFmtId="0" fontId="44" fillId="66" borderId="0" applyNumberFormat="0" applyBorder="0" applyAlignment="0" applyProtection="0"/>
    <xf numFmtId="0" fontId="44" fillId="41" borderId="0" applyNumberFormat="0" applyBorder="0" applyAlignment="0" applyProtection="0"/>
    <xf numFmtId="0" fontId="44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33" borderId="0" applyNumberFormat="0" applyBorder="0" applyAlignment="0" applyProtection="0"/>
    <xf numFmtId="0" fontId="44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71" borderId="0" applyNumberFormat="0" applyBorder="0" applyAlignment="0" applyProtection="0"/>
    <xf numFmtId="0" fontId="44" fillId="51" borderId="0" applyNumberFormat="0" applyBorder="0" applyAlignment="0" applyProtection="0"/>
    <xf numFmtId="0" fontId="44" fillId="73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74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1" borderId="0" applyNumberFormat="0" applyBorder="0" applyAlignment="0" applyProtection="0"/>
    <xf numFmtId="0" fontId="44" fillId="71" borderId="0" applyNumberFormat="0" applyBorder="0" applyAlignment="0" applyProtection="0"/>
    <xf numFmtId="0" fontId="46" fillId="68" borderId="4" applyNumberFormat="0" applyFont="0" applyAlignment="0" applyProtection="0"/>
    <xf numFmtId="0" fontId="47" fillId="27" borderId="5" applyNumberFormat="0" applyAlignment="0" applyProtection="0"/>
    <xf numFmtId="0" fontId="47" fillId="34" borderId="5" applyNumberFormat="0" applyAlignment="0" applyProtection="0"/>
    <xf numFmtId="0" fontId="48" fillId="0" borderId="0" applyNumberFormat="0" applyFill="0" applyBorder="0" applyAlignment="0" applyProtection="0"/>
    <xf numFmtId="0" fontId="49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68" borderId="0" applyNumberFormat="0" applyBorder="0" applyAlignment="0" applyProtection="0"/>
    <xf numFmtId="0" fontId="49" fillId="19" borderId="0" applyNumberFormat="0" applyBorder="0" applyAlignment="0" applyProtection="0"/>
    <xf numFmtId="0" fontId="52" fillId="75" borderId="4" applyNumberFormat="0" applyAlignment="0" applyProtection="0"/>
    <xf numFmtId="0" fontId="52" fillId="27" borderId="4" applyNumberFormat="0" applyAlignment="0" applyProtection="0"/>
    <xf numFmtId="0" fontId="53" fillId="34" borderId="6" applyNumberFormat="0" applyAlignment="0" applyProtection="0"/>
    <xf numFmtId="0" fontId="53" fillId="34" borderId="6" applyNumberFormat="0" applyAlignment="0" applyProtection="0"/>
    <xf numFmtId="43" fontId="5" fillId="0" borderId="0" applyFont="0" applyFill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2" fillId="62" borderId="0" applyNumberFormat="0" applyBorder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8" fillId="34" borderId="6" applyNumberFormat="0" applyAlignment="0" applyProtection="0"/>
    <xf numFmtId="0" fontId="53" fillId="34" borderId="6" applyNumberFormat="0" applyAlignment="0" applyProtection="0"/>
    <xf numFmtId="0" fontId="53" fillId="34" borderId="6" applyNumberFormat="0" applyAlignment="0" applyProtection="0"/>
    <xf numFmtId="0" fontId="58" fillId="34" borderId="6" applyNumberFormat="0" applyAlignment="0" applyProtection="0"/>
    <xf numFmtId="0" fontId="52" fillId="75" borderId="4" applyNumberFormat="0" applyAlignment="0" applyProtection="0"/>
    <xf numFmtId="0" fontId="53" fillId="34" borderId="6" applyNumberFormat="0" applyAlignment="0" applyProtection="0"/>
    <xf numFmtId="0" fontId="52" fillId="75" borderId="4" applyNumberFormat="0" applyAlignment="0" applyProtection="0"/>
    <xf numFmtId="0" fontId="53" fillId="34" borderId="6" applyNumberFormat="0" applyAlignment="0" applyProtection="0"/>
    <xf numFmtId="0" fontId="52" fillId="75" borderId="4" applyNumberFormat="0" applyAlignment="0" applyProtection="0"/>
    <xf numFmtId="0" fontId="53" fillId="34" borderId="6" applyNumberFormat="0" applyAlignment="0" applyProtection="0"/>
    <xf numFmtId="0" fontId="52" fillId="75" borderId="4" applyNumberFormat="0" applyAlignment="0" applyProtection="0"/>
    <xf numFmtId="0" fontId="59" fillId="64" borderId="10" applyNumberFormat="0" applyAlignment="0" applyProtection="0"/>
    <xf numFmtId="0" fontId="59" fillId="76" borderId="10" applyNumberFormat="0" applyAlignment="0" applyProtection="0"/>
    <xf numFmtId="0" fontId="59" fillId="64" borderId="10" applyNumberFormat="0" applyAlignment="0" applyProtection="0"/>
    <xf numFmtId="0" fontId="59" fillId="76" borderId="10" applyNumberFormat="0" applyAlignment="0" applyProtection="0"/>
    <xf numFmtId="0" fontId="59" fillId="64" borderId="10" applyNumberFormat="0" applyAlignment="0" applyProtection="0"/>
    <xf numFmtId="0" fontId="54" fillId="0" borderId="11" applyNumberFormat="0" applyFill="0" applyAlignment="0" applyProtection="0"/>
    <xf numFmtId="0" fontId="60" fillId="0" borderId="12" applyNumberFormat="0" applyFill="0" applyAlignment="0" applyProtection="0"/>
    <xf numFmtId="0" fontId="54" fillId="0" borderId="11" applyNumberFormat="0" applyFill="0" applyAlignment="0" applyProtection="0"/>
    <xf numFmtId="0" fontId="60" fillId="0" borderId="12" applyNumberFormat="0" applyFill="0" applyAlignment="0" applyProtection="0"/>
    <xf numFmtId="0" fontId="54" fillId="0" borderId="11" applyNumberFormat="0" applyFill="0" applyAlignment="0" applyProtection="0"/>
    <xf numFmtId="0" fontId="61" fillId="0" borderId="12" applyNumberFormat="0" applyFill="0" applyAlignment="0" applyProtection="0"/>
    <xf numFmtId="0" fontId="62" fillId="76" borderId="10" applyNumberFormat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59" fillId="64" borderId="10" applyNumberFormat="0" applyAlignment="0" applyProtection="0"/>
    <xf numFmtId="0" fontId="62" fillId="76" borderId="10" applyNumberFormat="0" applyAlignment="0" applyProtection="0"/>
    <xf numFmtId="0" fontId="59" fillId="76" borderId="10" applyNumberFormat="0" applyAlignment="0" applyProtection="0"/>
    <xf numFmtId="0" fontId="45" fillId="51" borderId="0" applyNumberFormat="0" applyBorder="0" applyAlignment="0" applyProtection="0"/>
    <xf numFmtId="0" fontId="45" fillId="58" borderId="0" applyNumberFormat="0" applyBorder="0" applyAlignment="0" applyProtection="0"/>
    <xf numFmtId="0" fontId="45" fillId="35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71" borderId="0" applyNumberFormat="0" applyBorder="0" applyAlignment="0" applyProtection="0"/>
    <xf numFmtId="176" fontId="63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176" fontId="39" fillId="0" borderId="0"/>
    <xf numFmtId="38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5" fillId="29" borderId="13" applyNumberFormat="0" applyFont="0" applyAlignment="0" applyProtection="0"/>
    <xf numFmtId="0" fontId="44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71" borderId="0" applyNumberFormat="0" applyBorder="0" applyAlignment="0" applyProtection="0"/>
    <xf numFmtId="0" fontId="54" fillId="20" borderId="0" applyNumberFormat="0" applyBorder="0" applyAlignment="0" applyProtection="0"/>
    <xf numFmtId="177" fontId="4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38" fontId="41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5" fillId="23" borderId="4" applyNumberFormat="0" applyAlignment="0" applyProtection="0"/>
    <xf numFmtId="0" fontId="65" fillId="23" borderId="6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0" fontId="66" fillId="81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51" borderId="0" applyNumberFormat="0" applyBorder="0" applyAlignment="0" applyProtection="0"/>
    <xf numFmtId="0" fontId="44" fillId="44" borderId="0" applyNumberFormat="0" applyBorder="0" applyAlignment="0" applyProtection="0"/>
    <xf numFmtId="0" fontId="44" fillId="52" borderId="0" applyNumberFormat="0" applyBorder="0" applyAlignment="0" applyProtection="0"/>
    <xf numFmtId="0" fontId="44" fillId="71" borderId="0" applyNumberFormat="0" applyBorder="0" applyAlignment="0" applyProtection="0"/>
    <xf numFmtId="0" fontId="44" fillId="52" borderId="0" applyNumberFormat="0" applyBorder="0" applyAlignment="0" applyProtection="0"/>
    <xf numFmtId="0" fontId="44" fillId="58" borderId="0" applyNumberFormat="0" applyBorder="0" applyAlignment="0" applyProtection="0"/>
    <xf numFmtId="0" fontId="44" fillId="52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35" borderId="0" applyNumberFormat="0" applyBorder="0" applyAlignment="0" applyProtection="0"/>
    <xf numFmtId="0" fontId="44" fillId="59" borderId="0" applyNumberFormat="0" applyBorder="0" applyAlignment="0" applyProtection="0"/>
    <xf numFmtId="0" fontId="44" fillId="64" borderId="0" applyNumberFormat="0" applyBorder="0" applyAlignment="0" applyProtection="0"/>
    <xf numFmtId="0" fontId="44" fillId="33" borderId="0" applyNumberFormat="0" applyBorder="0" applyAlignment="0" applyProtection="0"/>
    <xf numFmtId="0" fontId="44" fillId="64" borderId="0" applyNumberFormat="0" applyBorder="0" applyAlignment="0" applyProtection="0"/>
    <xf numFmtId="0" fontId="44" fillId="40" borderId="0" applyNumberFormat="0" applyBorder="0" applyAlignment="0" applyProtection="0"/>
    <xf numFmtId="0" fontId="44" fillId="64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49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4" fillId="67" borderId="0" applyNumberFormat="0" applyBorder="0" applyAlignment="0" applyProtection="0"/>
    <xf numFmtId="0" fontId="44" fillId="35" borderId="0" applyNumberFormat="0" applyBorder="0" applyAlignment="0" applyProtection="0"/>
    <xf numFmtId="0" fontId="44" fillId="67" borderId="0" applyNumberFormat="0" applyBorder="0" applyAlignment="0" applyProtection="0"/>
    <xf numFmtId="0" fontId="44" fillId="71" borderId="0" applyNumberFormat="0" applyBorder="0" applyAlignment="0" applyProtection="0"/>
    <xf numFmtId="0" fontId="44" fillId="67" borderId="0" applyNumberFormat="0" applyBorder="0" applyAlignment="0" applyProtection="0"/>
    <xf numFmtId="0" fontId="70" fillId="69" borderId="4" applyNumberFormat="0" applyAlignment="0" applyProtection="0"/>
    <xf numFmtId="0" fontId="70" fillId="69" borderId="4" applyNumberFormat="0" applyAlignment="0" applyProtection="0"/>
    <xf numFmtId="0" fontId="70" fillId="69" borderId="4" applyNumberFormat="0" applyAlignment="0" applyProtection="0"/>
    <xf numFmtId="0" fontId="65" fillId="23" borderId="6" applyNumberFormat="0" applyAlignment="0" applyProtection="0"/>
    <xf numFmtId="0" fontId="70" fillId="69" borderId="4" applyNumberFormat="0" applyAlignment="0" applyProtection="0"/>
    <xf numFmtId="0" fontId="65" fillId="23" borderId="6" applyNumberFormat="0" applyAlignment="0" applyProtection="0"/>
    <xf numFmtId="0" fontId="66" fillId="0" borderId="15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/>
    <xf numFmtId="0" fontId="37" fillId="0" borderId="0" applyNumberForma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71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/>
    <xf numFmtId="0" fontId="54" fillId="20" borderId="0" applyNumberFormat="0" applyBorder="0" applyAlignment="0" applyProtection="0"/>
    <xf numFmtId="0" fontId="42" fillId="62" borderId="0" applyNumberFormat="0" applyBorder="0" applyAlignment="0" applyProtection="0"/>
    <xf numFmtId="0" fontId="75" fillId="20" borderId="0" applyNumberFormat="0" applyBorder="0" applyAlignment="0" applyProtection="0"/>
    <xf numFmtId="0" fontId="42" fillId="62" borderId="0" applyNumberFormat="0" applyBorder="0" applyAlignment="0" applyProtection="0"/>
    <xf numFmtId="0" fontId="54" fillId="20" borderId="0" applyNumberFormat="0" applyBorder="0" applyAlignment="0" applyProtection="0"/>
    <xf numFmtId="38" fontId="46" fillId="17" borderId="0" applyNumberFormat="0" applyBorder="0" applyAlignment="0" applyProtection="0"/>
    <xf numFmtId="0" fontId="76" fillId="26" borderId="0" applyNumberFormat="0" applyBorder="0" applyAlignment="0" applyProtection="0"/>
    <xf numFmtId="0" fontId="54" fillId="20" borderId="0" applyNumberFormat="0" applyBorder="0" applyAlignment="0" applyProtection="0"/>
    <xf numFmtId="0" fontId="77" fillId="0" borderId="16" applyNumberFormat="0" applyAlignment="0" applyProtection="0">
      <alignment horizontal="left" vertical="center"/>
    </xf>
    <xf numFmtId="0" fontId="77" fillId="0" borderId="3">
      <alignment horizontal="left" vertical="center"/>
    </xf>
    <xf numFmtId="0" fontId="64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64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80" fillId="0" borderId="9" applyNumberFormat="0" applyFill="0" applyAlignment="0" applyProtection="0"/>
    <xf numFmtId="0" fontId="5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>
      <alignment horizontal="center"/>
    </xf>
    <xf numFmtId="0" fontId="5" fillId="29" borderId="13" applyNumberFormat="0" applyFont="0" applyAlignment="0" applyProtection="0"/>
    <xf numFmtId="0" fontId="49" fillId="19" borderId="0" applyNumberFormat="0" applyBorder="0" applyAlignment="0" applyProtection="0"/>
    <xf numFmtId="0" fontId="54" fillId="20" borderId="0" applyNumberFormat="0" applyBorder="0" applyAlignment="0" applyProtection="0"/>
    <xf numFmtId="0" fontId="51" fillId="68" borderId="0" applyNumberFormat="0" applyBorder="0" applyAlignment="0" applyProtection="0"/>
    <xf numFmtId="0" fontId="49" fillId="19" borderId="0" applyNumberFormat="0" applyBorder="0" applyAlignment="0" applyProtection="0"/>
    <xf numFmtId="0" fontId="51" fillId="68" borderId="0" applyNumberFormat="0" applyBorder="0" applyAlignment="0" applyProtection="0"/>
    <xf numFmtId="0" fontId="49" fillId="19" borderId="0" applyNumberFormat="0" applyBorder="0" applyAlignment="0" applyProtection="0"/>
    <xf numFmtId="0" fontId="51" fillId="68" borderId="0" applyNumberFormat="0" applyBorder="0" applyAlignment="0" applyProtection="0"/>
    <xf numFmtId="0" fontId="70" fillId="69" borderId="4" applyNumberFormat="0" applyAlignment="0" applyProtection="0"/>
    <xf numFmtId="0" fontId="65" fillId="23" borderId="6" applyNumberFormat="0" applyAlignment="0" applyProtection="0"/>
    <xf numFmtId="0" fontId="70" fillId="69" borderId="4" applyNumberFormat="0" applyAlignment="0" applyProtection="0"/>
    <xf numFmtId="10" fontId="46" fillId="82" borderId="18" applyNumberFormat="0" applyBorder="0" applyAlignment="0" applyProtection="0"/>
    <xf numFmtId="0" fontId="81" fillId="23" borderId="6" applyNumberFormat="0" applyAlignment="0" applyProtection="0"/>
    <xf numFmtId="0" fontId="65" fillId="23" borderId="6" applyNumberFormat="0" applyAlignment="0" applyProtection="0"/>
    <xf numFmtId="0" fontId="49" fillId="19" borderId="0" applyNumberFormat="0" applyBorder="0" applyAlignment="0" applyProtection="0"/>
    <xf numFmtId="0" fontId="60" fillId="0" borderId="12" applyNumberFormat="0" applyFill="0" applyAlignment="0" applyProtection="0"/>
    <xf numFmtId="0" fontId="59" fillId="76" borderId="10" applyNumberFormat="0" applyAlignment="0" applyProtection="0"/>
    <xf numFmtId="0" fontId="59" fillId="76" borderId="10" applyNumberFormat="0" applyAlignment="0" applyProtection="0"/>
    <xf numFmtId="0" fontId="60" fillId="0" borderId="12" applyNumberFormat="0" applyFill="0" applyAlignment="0" applyProtection="0"/>
    <xf numFmtId="0" fontId="53" fillId="34" borderId="6" applyNumberFormat="0" applyAlignment="0" applyProtection="0"/>
    <xf numFmtId="0" fontId="54" fillId="0" borderId="11" applyNumberFormat="0" applyFill="0" applyAlignment="0" applyProtection="0"/>
    <xf numFmtId="0" fontId="61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5" fillId="0" borderId="0">
      <alignment horizontal="center"/>
    </xf>
    <xf numFmtId="0" fontId="5" fillId="29" borderId="13" applyNumberFormat="0" applyFon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83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84" fillId="38" borderId="0" applyNumberFormat="0" applyBorder="0" applyAlignment="0" applyProtection="0"/>
    <xf numFmtId="0" fontId="84" fillId="69" borderId="0" applyNumberFormat="0" applyBorder="0" applyAlignment="0" applyProtection="0"/>
    <xf numFmtId="0" fontId="54" fillId="69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43" fillId="0" borderId="0"/>
    <xf numFmtId="183" fontId="86" fillId="0" borderId="0"/>
    <xf numFmtId="0" fontId="46" fillId="8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83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83" borderId="0"/>
    <xf numFmtId="0" fontId="46" fillId="8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3" borderId="0"/>
    <xf numFmtId="0" fontId="46" fillId="83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83" borderId="0"/>
    <xf numFmtId="0" fontId="46" fillId="0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1" fillId="0" borderId="0"/>
    <xf numFmtId="0" fontId="1" fillId="0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82" fillId="0" borderId="0"/>
    <xf numFmtId="0" fontId="46" fillId="83" borderId="0"/>
    <xf numFmtId="0" fontId="5" fillId="0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46" fillId="83" borderId="0"/>
    <xf numFmtId="0" fontId="87" fillId="0" borderId="0"/>
    <xf numFmtId="0" fontId="46" fillId="83" borderId="0"/>
    <xf numFmtId="0" fontId="46" fillId="8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3" borderId="0"/>
    <xf numFmtId="0" fontId="46" fillId="83" borderId="0"/>
    <xf numFmtId="0" fontId="46" fillId="83" borderId="0"/>
    <xf numFmtId="0" fontId="88" fillId="0" borderId="0"/>
    <xf numFmtId="0" fontId="89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42" fillId="29" borderId="13" applyNumberFormat="0" applyFont="0" applyAlignment="0" applyProtection="0"/>
    <xf numFmtId="0" fontId="42" fillId="29" borderId="13" applyNumberFormat="0" applyFont="0" applyAlignment="0" applyProtection="0"/>
    <xf numFmtId="0" fontId="46" fillId="68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2" fillId="29" borderId="13" applyNumberFormat="0" applyFont="0" applyAlignment="0" applyProtection="0"/>
    <xf numFmtId="0" fontId="46" fillId="68" borderId="4" applyNumberFormat="0" applyFont="0" applyAlignment="0" applyProtection="0"/>
    <xf numFmtId="0" fontId="41" fillId="29" borderId="13" applyNumberFormat="0" applyFont="0" applyAlignment="0" applyProtection="0"/>
    <xf numFmtId="0" fontId="46" fillId="68" borderId="4" applyNumberFormat="0" applyFont="0" applyAlignment="0" applyProtection="0"/>
    <xf numFmtId="0" fontId="46" fillId="68" borderId="4" applyNumberFormat="0" applyFont="0" applyAlignment="0" applyProtection="0"/>
    <xf numFmtId="0" fontId="46" fillId="68" borderId="4" applyNumberFormat="0" applyFont="0" applyAlignment="0" applyProtection="0"/>
    <xf numFmtId="0" fontId="46" fillId="68" borderId="4" applyNumberFormat="0" applyFont="0" applyAlignment="0" applyProtection="0"/>
    <xf numFmtId="0" fontId="46" fillId="68" borderId="4" applyNumberFormat="0" applyFont="0" applyAlignment="0" applyProtection="0"/>
    <xf numFmtId="0" fontId="46" fillId="29" borderId="19" applyNumberFormat="0" applyFont="0" applyAlignment="0" applyProtection="0"/>
    <xf numFmtId="0" fontId="42" fillId="29" borderId="13" applyNumberFormat="0" applyFont="0" applyAlignment="0" applyProtection="0"/>
    <xf numFmtId="0" fontId="42" fillId="29" borderId="13" applyNumberFormat="0" applyFont="0" applyAlignment="0" applyProtection="0"/>
    <xf numFmtId="0" fontId="84" fillId="38" borderId="0" applyNumberFormat="0" applyBorder="0" applyAlignment="0" applyProtection="0"/>
    <xf numFmtId="0" fontId="5" fillId="0" borderId="0"/>
    <xf numFmtId="0" fontId="90" fillId="0" borderId="0"/>
    <xf numFmtId="0" fontId="91" fillId="0" borderId="0" applyNumberFormat="0" applyFill="0" applyBorder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7" fillId="75" borderId="5" applyNumberFormat="0" applyAlignment="0" applyProtection="0"/>
    <xf numFmtId="0" fontId="93" fillId="34" borderId="5" applyNumberFormat="0" applyAlignment="0" applyProtection="0"/>
    <xf numFmtId="0" fontId="47" fillId="34" borderId="5" applyNumberFormat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7" fillId="34" borderId="5" applyNumberFormat="0" applyAlignment="0" applyProtection="0"/>
    <xf numFmtId="0" fontId="47" fillId="75" borderId="5" applyNumberFormat="0" applyAlignment="0" applyProtection="0"/>
    <xf numFmtId="0" fontId="47" fillId="34" borderId="5" applyNumberFormat="0" applyAlignment="0" applyProtection="0"/>
    <xf numFmtId="0" fontId="47" fillId="75" borderId="5" applyNumberFormat="0" applyAlignment="0" applyProtection="0"/>
    <xf numFmtId="0" fontId="47" fillId="34" borderId="5" applyNumberFormat="0" applyAlignment="0" applyProtection="0"/>
    <xf numFmtId="0" fontId="47" fillId="75" borderId="5" applyNumberFormat="0" applyAlignment="0" applyProtection="0"/>
    <xf numFmtId="4" fontId="94" fillId="38" borderId="20" applyNumberFormat="0" applyProtection="0">
      <alignment vertical="center"/>
    </xf>
    <xf numFmtId="4" fontId="46" fillId="38" borderId="4" applyNumberFormat="0" applyProtection="0">
      <alignment vertical="center"/>
    </xf>
    <xf numFmtId="4" fontId="94" fillId="38" borderId="20" applyNumberFormat="0" applyProtection="0">
      <alignment vertical="center"/>
    </xf>
    <xf numFmtId="4" fontId="94" fillId="38" borderId="20" applyNumberFormat="0" applyProtection="0">
      <alignment vertical="center"/>
    </xf>
    <xf numFmtId="4" fontId="95" fillId="84" borderId="20" applyNumberFormat="0" applyProtection="0">
      <alignment vertical="center"/>
    </xf>
    <xf numFmtId="4" fontId="96" fillId="84" borderId="20" applyNumberFormat="0" applyProtection="0">
      <alignment vertical="center"/>
    </xf>
    <xf numFmtId="4" fontId="97" fillId="84" borderId="4" applyNumberFormat="0" applyProtection="0">
      <alignment vertical="center"/>
    </xf>
    <xf numFmtId="4" fontId="96" fillId="84" borderId="20" applyNumberFormat="0" applyProtection="0">
      <alignment vertical="center"/>
    </xf>
    <xf numFmtId="4" fontId="98" fillId="84" borderId="20" applyNumberFormat="0" applyProtection="0">
      <alignment vertical="center"/>
    </xf>
    <xf numFmtId="4" fontId="98" fillId="84" borderId="20" applyNumberFormat="0" applyProtection="0">
      <alignment vertical="center"/>
    </xf>
    <xf numFmtId="4" fontId="94" fillId="84" borderId="20" applyNumberFormat="0" applyProtection="0">
      <alignment horizontal="left" vertical="center" indent="1"/>
    </xf>
    <xf numFmtId="4" fontId="46" fillId="84" borderId="4" applyNumberFormat="0" applyProtection="0">
      <alignment horizontal="left" vertical="center" indent="1"/>
    </xf>
    <xf numFmtId="4" fontId="46" fillId="84" borderId="4" applyNumberFormat="0" applyProtection="0">
      <alignment horizontal="left" vertical="center" indent="1"/>
    </xf>
    <xf numFmtId="4" fontId="94" fillId="84" borderId="20" applyNumberFormat="0" applyProtection="0">
      <alignment horizontal="left" vertical="center" indent="1"/>
    </xf>
    <xf numFmtId="4" fontId="99" fillId="84" borderId="20" applyNumberFormat="0" applyProtection="0">
      <alignment horizontal="left" vertical="center" indent="1"/>
    </xf>
    <xf numFmtId="0" fontId="94" fillId="84" borderId="20" applyNumberFormat="0" applyProtection="0">
      <alignment horizontal="left" vertical="top" indent="1"/>
    </xf>
    <xf numFmtId="0" fontId="100" fillId="38" borderId="20" applyNumberFormat="0" applyProtection="0">
      <alignment horizontal="left" vertical="top" indent="1"/>
    </xf>
    <xf numFmtId="0" fontId="94" fillId="84" borderId="20" applyNumberFormat="0" applyProtection="0">
      <alignment horizontal="left" vertical="top" indent="1"/>
    </xf>
    <xf numFmtId="0" fontId="94" fillId="84" borderId="20" applyNumberFormat="0" applyProtection="0">
      <alignment horizontal="left" vertical="top" indent="1"/>
    </xf>
    <xf numFmtId="4" fontId="43" fillId="84" borderId="5" applyNumberFormat="0" applyProtection="0">
      <alignment horizontal="left" vertical="center" indent="1"/>
    </xf>
    <xf numFmtId="4" fontId="94" fillId="85" borderId="0" applyNumberFormat="0" applyProtection="0">
      <alignment horizontal="left" vertical="center" indent="1"/>
    </xf>
    <xf numFmtId="4" fontId="46" fillId="41" borderId="4" applyNumberFormat="0" applyProtection="0">
      <alignment horizontal="left" vertical="center" indent="1"/>
    </xf>
    <xf numFmtId="4" fontId="94" fillId="85" borderId="0" applyNumberFormat="0" applyProtection="0">
      <alignment horizontal="left" vertical="center" indent="1"/>
    </xf>
    <xf numFmtId="4" fontId="94" fillId="85" borderId="0" applyNumberFormat="0" applyProtection="0">
      <alignment horizontal="left" vertical="center" indent="1"/>
    </xf>
    <xf numFmtId="4" fontId="46" fillId="41" borderId="4" applyNumberFormat="0" applyProtection="0">
      <alignment horizontal="left" vertical="center" indent="1"/>
    </xf>
    <xf numFmtId="4" fontId="99" fillId="86" borderId="20" applyNumberFormat="0" applyProtection="0">
      <alignment horizontal="right" vertical="center"/>
    </xf>
    <xf numFmtId="4" fontId="46" fillId="19" borderId="4" applyNumberFormat="0" applyProtection="0">
      <alignment horizontal="right" vertical="center"/>
    </xf>
    <xf numFmtId="4" fontId="99" fillId="86" borderId="20" applyNumberFormat="0" applyProtection="0">
      <alignment horizontal="right" vertical="center"/>
    </xf>
    <xf numFmtId="4" fontId="43" fillId="19" borderId="20" applyNumberFormat="0" applyProtection="0">
      <alignment horizontal="right" vertical="center"/>
    </xf>
    <xf numFmtId="4" fontId="43" fillId="19" borderId="20" applyNumberFormat="0" applyProtection="0">
      <alignment horizontal="right" vertical="center"/>
    </xf>
    <xf numFmtId="4" fontId="99" fillId="87" borderId="20" applyNumberFormat="0" applyProtection="0">
      <alignment horizontal="right" vertical="center"/>
    </xf>
    <xf numFmtId="4" fontId="46" fillId="88" borderId="4" applyNumberFormat="0" applyProtection="0">
      <alignment horizontal="right" vertical="center"/>
    </xf>
    <xf numFmtId="4" fontId="99" fillId="87" borderId="20" applyNumberFormat="0" applyProtection="0">
      <alignment horizontal="right" vertical="center"/>
    </xf>
    <xf numFmtId="4" fontId="43" fillId="31" borderId="20" applyNumberFormat="0" applyProtection="0">
      <alignment horizontal="right" vertical="center"/>
    </xf>
    <xf numFmtId="4" fontId="43" fillId="31" borderId="20" applyNumberFormat="0" applyProtection="0">
      <alignment horizontal="right" vertical="center"/>
    </xf>
    <xf numFmtId="4" fontId="99" fillId="89" borderId="20" applyNumberFormat="0" applyProtection="0">
      <alignment horizontal="right" vertical="center"/>
    </xf>
    <xf numFmtId="4" fontId="46" fillId="58" borderId="21" applyNumberFormat="0" applyProtection="0">
      <alignment horizontal="right" vertical="center"/>
    </xf>
    <xf numFmtId="4" fontId="99" fillId="89" borderId="20" applyNumberFormat="0" applyProtection="0">
      <alignment horizontal="right" vertical="center"/>
    </xf>
    <xf numFmtId="4" fontId="43" fillId="58" borderId="20" applyNumberFormat="0" applyProtection="0">
      <alignment horizontal="right" vertical="center"/>
    </xf>
    <xf numFmtId="4" fontId="43" fillId="58" borderId="20" applyNumberFormat="0" applyProtection="0">
      <alignment horizontal="right" vertical="center"/>
    </xf>
    <xf numFmtId="4" fontId="99" fillId="90" borderId="20" applyNumberFormat="0" applyProtection="0">
      <alignment horizontal="right" vertical="center"/>
    </xf>
    <xf numFmtId="4" fontId="46" fillId="33" borderId="4" applyNumberFormat="0" applyProtection="0">
      <alignment horizontal="right" vertical="center"/>
    </xf>
    <xf numFmtId="4" fontId="99" fillId="90" borderId="20" applyNumberFormat="0" applyProtection="0">
      <alignment horizontal="right" vertical="center"/>
    </xf>
    <xf numFmtId="4" fontId="43" fillId="33" borderId="20" applyNumberFormat="0" applyProtection="0">
      <alignment horizontal="right" vertical="center"/>
    </xf>
    <xf numFmtId="4" fontId="43" fillId="33" borderId="20" applyNumberFormat="0" applyProtection="0">
      <alignment horizontal="right" vertical="center"/>
    </xf>
    <xf numFmtId="4" fontId="99" fillId="91" borderId="20" applyNumberFormat="0" applyProtection="0">
      <alignment horizontal="right" vertical="center"/>
    </xf>
    <xf numFmtId="4" fontId="46" fillId="42" borderId="4" applyNumberFormat="0" applyProtection="0">
      <alignment horizontal="right" vertical="center"/>
    </xf>
    <xf numFmtId="4" fontId="99" fillId="91" borderId="20" applyNumberFormat="0" applyProtection="0">
      <alignment horizontal="right" vertical="center"/>
    </xf>
    <xf numFmtId="4" fontId="43" fillId="42" borderId="20" applyNumberFormat="0" applyProtection="0">
      <alignment horizontal="right" vertical="center"/>
    </xf>
    <xf numFmtId="4" fontId="43" fillId="42" borderId="20" applyNumberFormat="0" applyProtection="0">
      <alignment horizontal="right" vertical="center"/>
    </xf>
    <xf numFmtId="4" fontId="99" fillId="92" borderId="20" applyNumberFormat="0" applyProtection="0">
      <alignment horizontal="right" vertical="center"/>
    </xf>
    <xf numFmtId="4" fontId="46" fillId="71" borderId="4" applyNumberFormat="0" applyProtection="0">
      <alignment horizontal="right" vertical="center"/>
    </xf>
    <xf numFmtId="4" fontId="99" fillId="92" borderId="20" applyNumberFormat="0" applyProtection="0">
      <alignment horizontal="right" vertical="center"/>
    </xf>
    <xf numFmtId="4" fontId="43" fillId="71" borderId="20" applyNumberFormat="0" applyProtection="0">
      <alignment horizontal="right" vertical="center"/>
    </xf>
    <xf numFmtId="4" fontId="43" fillId="71" borderId="20" applyNumberFormat="0" applyProtection="0">
      <alignment horizontal="right" vertical="center"/>
    </xf>
    <xf numFmtId="4" fontId="99" fillId="93" borderId="20" applyNumberFormat="0" applyProtection="0">
      <alignment horizontal="right" vertical="center"/>
    </xf>
    <xf numFmtId="4" fontId="46" fillId="35" borderId="4" applyNumberFormat="0" applyProtection="0">
      <alignment horizontal="right" vertical="center"/>
    </xf>
    <xf numFmtId="4" fontId="99" fillId="93" borderId="20" applyNumberFormat="0" applyProtection="0">
      <alignment horizontal="right" vertical="center"/>
    </xf>
    <xf numFmtId="4" fontId="43" fillId="35" borderId="20" applyNumberFormat="0" applyProtection="0">
      <alignment horizontal="right" vertical="center"/>
    </xf>
    <xf numFmtId="4" fontId="43" fillId="35" borderId="20" applyNumberFormat="0" applyProtection="0">
      <alignment horizontal="right" vertical="center"/>
    </xf>
    <xf numFmtId="4" fontId="99" fillId="94" borderId="20" applyNumberFormat="0" applyProtection="0">
      <alignment horizontal="right" vertical="center"/>
    </xf>
    <xf numFmtId="4" fontId="46" fillId="26" borderId="4" applyNumberFormat="0" applyProtection="0">
      <alignment horizontal="right" vertical="center"/>
    </xf>
    <xf numFmtId="4" fontId="99" fillId="94" borderId="20" applyNumberFormat="0" applyProtection="0">
      <alignment horizontal="right" vertical="center"/>
    </xf>
    <xf numFmtId="4" fontId="43" fillId="26" borderId="20" applyNumberFormat="0" applyProtection="0">
      <alignment horizontal="right" vertical="center"/>
    </xf>
    <xf numFmtId="4" fontId="43" fillId="26" borderId="20" applyNumberFormat="0" applyProtection="0">
      <alignment horizontal="right" vertical="center"/>
    </xf>
    <xf numFmtId="4" fontId="99" fillId="95" borderId="20" applyNumberFormat="0" applyProtection="0">
      <alignment horizontal="right" vertical="center"/>
    </xf>
    <xf numFmtId="4" fontId="46" fillId="32" borderId="4" applyNumberFormat="0" applyProtection="0">
      <alignment horizontal="right" vertical="center"/>
    </xf>
    <xf numFmtId="4" fontId="99" fillId="95" borderId="20" applyNumberFormat="0" applyProtection="0">
      <alignment horizontal="right" vertical="center"/>
    </xf>
    <xf numFmtId="4" fontId="43" fillId="32" borderId="20" applyNumberFormat="0" applyProtection="0">
      <alignment horizontal="right" vertical="center"/>
    </xf>
    <xf numFmtId="4" fontId="43" fillId="32" borderId="20" applyNumberFormat="0" applyProtection="0">
      <alignment horizontal="right" vertical="center"/>
    </xf>
    <xf numFmtId="4" fontId="94" fillId="96" borderId="22" applyNumberFormat="0" applyProtection="0">
      <alignment horizontal="left" vertical="center" indent="1"/>
    </xf>
    <xf numFmtId="4" fontId="46" fillId="96" borderId="21" applyNumberFormat="0" applyProtection="0">
      <alignment horizontal="left" vertical="center" indent="1"/>
    </xf>
    <xf numFmtId="4" fontId="94" fillId="96" borderId="22" applyNumberFormat="0" applyProtection="0">
      <alignment horizontal="left" vertical="center" indent="1"/>
    </xf>
    <xf numFmtId="4" fontId="94" fillId="96" borderId="22" applyNumberFormat="0" applyProtection="0">
      <alignment horizontal="left" vertical="center" indent="1"/>
    </xf>
    <xf numFmtId="4" fontId="95" fillId="97" borderId="22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5" fillId="37" borderId="21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95" fillId="98" borderId="0" applyNumberFormat="0" applyProtection="0">
      <alignment horizontal="left" vertical="center" indent="1"/>
    </xf>
    <xf numFmtId="4" fontId="95" fillId="99" borderId="0" applyNumberFormat="0" applyProtection="0">
      <alignment horizontal="left" vertical="center" indent="1"/>
    </xf>
    <xf numFmtId="4" fontId="5" fillId="37" borderId="21" applyNumberFormat="0" applyProtection="0">
      <alignment horizontal="left" vertical="center" indent="1"/>
    </xf>
    <xf numFmtId="4" fontId="95" fillId="99" borderId="0" applyNumberFormat="0" applyProtection="0">
      <alignment horizontal="left" vertical="center" indent="1"/>
    </xf>
    <xf numFmtId="4" fontId="95" fillId="99" borderId="0" applyNumberFormat="0" applyProtection="0">
      <alignment horizontal="left" vertical="center" indent="1"/>
    </xf>
    <xf numFmtId="4" fontId="43" fillId="25" borderId="20" applyNumberFormat="0" applyProtection="0">
      <alignment horizontal="right" vertical="center"/>
    </xf>
    <xf numFmtId="4" fontId="46" fillId="25" borderId="4" applyNumberFormat="0" applyProtection="0">
      <alignment horizontal="right" vertical="center"/>
    </xf>
    <xf numFmtId="4" fontId="43" fillId="25" borderId="20" applyNumberFormat="0" applyProtection="0">
      <alignment horizontal="right" vertical="center"/>
    </xf>
    <xf numFmtId="4" fontId="43" fillId="25" borderId="20" applyNumberFormat="0" applyProtection="0">
      <alignment horizontal="right" vertical="center"/>
    </xf>
    <xf numFmtId="4" fontId="46" fillId="25" borderId="4" applyNumberFormat="0" applyProtection="0">
      <alignment horizontal="right" vertical="center"/>
    </xf>
    <xf numFmtId="4" fontId="43" fillId="24" borderId="0" applyNumberFormat="0" applyProtection="0">
      <alignment horizontal="left" vertical="center" indent="1"/>
    </xf>
    <xf numFmtId="4" fontId="46" fillId="24" borderId="21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43" fillId="98" borderId="0" applyNumberFormat="0" applyProtection="0">
      <alignment horizontal="left" vertical="center" indent="1"/>
    </xf>
    <xf numFmtId="4" fontId="43" fillId="85" borderId="0" applyNumberFormat="0" applyProtection="0">
      <alignment horizontal="left" vertical="center" indent="1"/>
    </xf>
    <xf numFmtId="4" fontId="46" fillId="25" borderId="21" applyNumberFormat="0" applyProtection="0">
      <alignment horizontal="left" vertical="center" indent="1"/>
    </xf>
    <xf numFmtId="4" fontId="43" fillId="85" borderId="0" applyNumberFormat="0" applyProtection="0">
      <alignment horizontal="left" vertical="center" indent="1"/>
    </xf>
    <xf numFmtId="4" fontId="43" fillId="85" borderId="0" applyNumberFormat="0" applyProtection="0">
      <alignment horizontal="left" vertical="center" indent="1"/>
    </xf>
    <xf numFmtId="4" fontId="43" fillId="99" borderId="0" applyNumberFormat="0" applyProtection="0">
      <alignment horizontal="left" vertical="center" indent="1"/>
    </xf>
    <xf numFmtId="0" fontId="5" fillId="99" borderId="20" applyNumberFormat="0" applyProtection="0">
      <alignment horizontal="left" vertical="center" indent="1"/>
    </xf>
    <xf numFmtId="0" fontId="46" fillId="34" borderId="4" applyNumberFormat="0" applyProtection="0">
      <alignment horizontal="left" vertical="center" indent="1"/>
    </xf>
    <xf numFmtId="0" fontId="5" fillId="99" borderId="20" applyNumberFormat="0" applyProtection="0">
      <alignment horizontal="left" vertical="center" indent="1"/>
    </xf>
    <xf numFmtId="0" fontId="5" fillId="99" borderId="20" applyNumberFormat="0" applyProtection="0">
      <alignment horizontal="left" vertical="center" indent="1"/>
    </xf>
    <xf numFmtId="0" fontId="5" fillId="99" borderId="20" applyNumberFormat="0" applyProtection="0">
      <alignment horizontal="left" vertical="center" indent="1"/>
    </xf>
    <xf numFmtId="0" fontId="5" fillId="99" borderId="20" applyNumberFormat="0" applyProtection="0">
      <alignment horizontal="left" vertical="top" indent="1"/>
    </xf>
    <xf numFmtId="0" fontId="46" fillId="37" borderId="20" applyNumberFormat="0" applyProtection="0">
      <alignment horizontal="left" vertical="top" indent="1"/>
    </xf>
    <xf numFmtId="0" fontId="46" fillId="37" borderId="20" applyNumberFormat="0" applyProtection="0">
      <alignment horizontal="left" vertical="top" indent="1"/>
    </xf>
    <xf numFmtId="0" fontId="5" fillId="99" borderId="20" applyNumberFormat="0" applyProtection="0">
      <alignment horizontal="left" vertical="top" indent="1"/>
    </xf>
    <xf numFmtId="0" fontId="5" fillId="99" borderId="20" applyNumberFormat="0" applyProtection="0">
      <alignment horizontal="left" vertical="top" indent="1"/>
    </xf>
    <xf numFmtId="0" fontId="5" fillId="85" borderId="20" applyNumberFormat="0" applyProtection="0">
      <alignment horizontal="left" vertical="center" indent="1"/>
    </xf>
    <xf numFmtId="0" fontId="46" fillId="100" borderId="4" applyNumberFormat="0" applyProtection="0">
      <alignment horizontal="left" vertical="center" indent="1"/>
    </xf>
    <xf numFmtId="0" fontId="5" fillId="85" borderId="20" applyNumberFormat="0" applyProtection="0">
      <alignment horizontal="left" vertical="center" indent="1"/>
    </xf>
    <xf numFmtId="0" fontId="5" fillId="85" borderId="20" applyNumberFormat="0" applyProtection="0">
      <alignment horizontal="left" vertical="center" indent="1"/>
    </xf>
    <xf numFmtId="0" fontId="5" fillId="85" borderId="20" applyNumberFormat="0" applyProtection="0">
      <alignment horizontal="left" vertical="center" indent="1"/>
    </xf>
    <xf numFmtId="0" fontId="5" fillId="85" borderId="20" applyNumberFormat="0" applyProtection="0">
      <alignment horizontal="left" vertical="top" indent="1"/>
    </xf>
    <xf numFmtId="0" fontId="46" fillId="25" borderId="20" applyNumberFormat="0" applyProtection="0">
      <alignment horizontal="left" vertical="top" indent="1"/>
    </xf>
    <xf numFmtId="0" fontId="46" fillId="25" borderId="20" applyNumberFormat="0" applyProtection="0">
      <alignment horizontal="left" vertical="top" indent="1"/>
    </xf>
    <xf numFmtId="0" fontId="5" fillId="85" borderId="20" applyNumberFormat="0" applyProtection="0">
      <alignment horizontal="left" vertical="top" indent="1"/>
    </xf>
    <xf numFmtId="0" fontId="5" fillId="85" borderId="20" applyNumberFormat="0" applyProtection="0">
      <alignment horizontal="left" vertical="top" indent="1"/>
    </xf>
    <xf numFmtId="0" fontId="5" fillId="98" borderId="20" applyNumberFormat="0" applyProtection="0">
      <alignment horizontal="left" vertical="center" indent="1"/>
    </xf>
    <xf numFmtId="0" fontId="46" fillId="30" borderId="4" applyNumberFormat="0" applyProtection="0">
      <alignment horizontal="left" vertical="center" indent="1"/>
    </xf>
    <xf numFmtId="0" fontId="5" fillId="98" borderId="20" applyNumberFormat="0" applyProtection="0">
      <alignment horizontal="left" vertical="center" indent="1"/>
    </xf>
    <xf numFmtId="0" fontId="5" fillId="98" borderId="20" applyNumberFormat="0" applyProtection="0">
      <alignment horizontal="left" vertical="center" indent="1"/>
    </xf>
    <xf numFmtId="0" fontId="5" fillId="98" borderId="20" applyNumberFormat="0" applyProtection="0">
      <alignment horizontal="left" vertical="center" indent="1"/>
    </xf>
    <xf numFmtId="0" fontId="5" fillId="98" borderId="20" applyNumberFormat="0" applyProtection="0">
      <alignment horizontal="left" vertical="top" indent="1"/>
    </xf>
    <xf numFmtId="0" fontId="46" fillId="30" borderId="20" applyNumberFormat="0" applyProtection="0">
      <alignment horizontal="left" vertical="top" indent="1"/>
    </xf>
    <xf numFmtId="0" fontId="46" fillId="30" borderId="20" applyNumberFormat="0" applyProtection="0">
      <alignment horizontal="left" vertical="top" indent="1"/>
    </xf>
    <xf numFmtId="0" fontId="5" fillId="98" borderId="20" applyNumberFormat="0" applyProtection="0">
      <alignment horizontal="left" vertical="top" indent="1"/>
    </xf>
    <xf numFmtId="0" fontId="5" fillId="98" borderId="20" applyNumberFormat="0" applyProtection="0">
      <alignment horizontal="left" vertical="top" indent="1"/>
    </xf>
    <xf numFmtId="0" fontId="5" fillId="101" borderId="20" applyNumberFormat="0" applyProtection="0">
      <alignment horizontal="left" vertical="center" indent="1"/>
    </xf>
    <xf numFmtId="0" fontId="46" fillId="24" borderId="4" applyNumberFormat="0" applyProtection="0">
      <alignment horizontal="left" vertical="center" indent="1"/>
    </xf>
    <xf numFmtId="0" fontId="5" fillId="101" borderId="20" applyNumberFormat="0" applyProtection="0">
      <alignment horizontal="left" vertical="center" indent="1"/>
    </xf>
    <xf numFmtId="0" fontId="5" fillId="101" borderId="20" applyNumberFormat="0" applyProtection="0">
      <alignment horizontal="left" vertical="center" indent="1"/>
    </xf>
    <xf numFmtId="0" fontId="5" fillId="101" borderId="20" applyNumberFormat="0" applyProtection="0">
      <alignment horizontal="left" vertical="center" indent="1"/>
    </xf>
    <xf numFmtId="0" fontId="5" fillId="101" borderId="20" applyNumberFormat="0" applyProtection="0">
      <alignment horizontal="left" vertical="top" indent="1"/>
    </xf>
    <xf numFmtId="0" fontId="46" fillId="24" borderId="20" applyNumberFormat="0" applyProtection="0">
      <alignment horizontal="left" vertical="top" indent="1"/>
    </xf>
    <xf numFmtId="0" fontId="46" fillId="24" borderId="20" applyNumberFormat="0" applyProtection="0">
      <alignment horizontal="left" vertical="top" indent="1"/>
    </xf>
    <xf numFmtId="0" fontId="5" fillId="101" borderId="20" applyNumberFormat="0" applyProtection="0">
      <alignment horizontal="left" vertical="top" indent="1"/>
    </xf>
    <xf numFmtId="0" fontId="5" fillId="101" borderId="20" applyNumberFormat="0" applyProtection="0">
      <alignment horizontal="left" vertical="top" indent="1"/>
    </xf>
    <xf numFmtId="0" fontId="5" fillId="0" borderId="0"/>
    <xf numFmtId="0" fontId="46" fillId="28" borderId="23" applyNumberFormat="0">
      <protection locked="0"/>
    </xf>
    <xf numFmtId="0" fontId="46" fillId="28" borderId="23" applyNumberFormat="0">
      <protection locked="0"/>
    </xf>
    <xf numFmtId="0" fontId="5" fillId="0" borderId="0"/>
    <xf numFmtId="0" fontId="5" fillId="28" borderId="18" applyNumberFormat="0">
      <protection locked="0"/>
    </xf>
    <xf numFmtId="0" fontId="46" fillId="28" borderId="23" applyNumberFormat="0">
      <protection locked="0"/>
    </xf>
    <xf numFmtId="0" fontId="101" fillId="37" borderId="24" applyBorder="0"/>
    <xf numFmtId="4" fontId="99" fillId="101" borderId="20" applyNumberFormat="0" applyProtection="0">
      <alignment vertical="center"/>
    </xf>
    <xf numFmtId="4" fontId="102" fillId="29" borderId="20" applyNumberFormat="0" applyProtection="0">
      <alignment vertical="center"/>
    </xf>
    <xf numFmtId="4" fontId="99" fillId="101" borderId="20" applyNumberFormat="0" applyProtection="0">
      <alignment vertical="center"/>
    </xf>
    <xf numFmtId="4" fontId="43" fillId="82" borderId="20" applyNumberFormat="0" applyProtection="0">
      <alignment vertical="center"/>
    </xf>
    <xf numFmtId="4" fontId="43" fillId="82" borderId="20" applyNumberFormat="0" applyProtection="0">
      <alignment vertical="center"/>
    </xf>
    <xf numFmtId="4" fontId="103" fillId="101" borderId="20" applyNumberFormat="0" applyProtection="0">
      <alignment vertical="center"/>
    </xf>
    <xf numFmtId="4" fontId="97" fillId="82" borderId="18" applyNumberFormat="0" applyProtection="0">
      <alignment vertical="center"/>
    </xf>
    <xf numFmtId="4" fontId="103" fillId="101" borderId="20" applyNumberFormat="0" applyProtection="0">
      <alignment vertical="center"/>
    </xf>
    <xf numFmtId="4" fontId="104" fillId="82" borderId="20" applyNumberFormat="0" applyProtection="0">
      <alignment vertical="center"/>
    </xf>
    <xf numFmtId="4" fontId="104" fillId="82" borderId="20" applyNumberFormat="0" applyProtection="0">
      <alignment vertical="center"/>
    </xf>
    <xf numFmtId="4" fontId="95" fillId="98" borderId="25" applyNumberFormat="0" applyProtection="0">
      <alignment horizontal="left" vertical="center" indent="1"/>
    </xf>
    <xf numFmtId="4" fontId="102" fillId="34" borderId="20" applyNumberFormat="0" applyProtection="0">
      <alignment horizontal="left" vertical="center" indent="1"/>
    </xf>
    <xf numFmtId="4" fontId="95" fillId="98" borderId="25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0" fontId="43" fillId="82" borderId="20" applyNumberFormat="0" applyProtection="0">
      <alignment horizontal="left" vertical="top" indent="1"/>
    </xf>
    <xf numFmtId="0" fontId="102" fillId="29" borderId="20" applyNumberFormat="0" applyProtection="0">
      <alignment horizontal="left" vertical="top" indent="1"/>
    </xf>
    <xf numFmtId="0" fontId="43" fillId="82" borderId="20" applyNumberFormat="0" applyProtection="0">
      <alignment horizontal="left" vertical="top" indent="1"/>
    </xf>
    <xf numFmtId="0" fontId="43" fillId="82" borderId="20" applyNumberFormat="0" applyProtection="0">
      <alignment horizontal="left" vertical="top" indent="1"/>
    </xf>
    <xf numFmtId="0" fontId="43" fillId="82" borderId="20" applyNumberFormat="0" applyProtection="0">
      <alignment horizontal="left" vertical="top" indent="1"/>
    </xf>
    <xf numFmtId="4" fontId="43" fillId="24" borderId="20" applyNumberFormat="0" applyProtection="0">
      <alignment horizontal="right" vertical="center"/>
    </xf>
    <xf numFmtId="4" fontId="46" fillId="0" borderId="4" applyNumberFormat="0" applyProtection="0">
      <alignment horizontal="right" vertical="center"/>
    </xf>
    <xf numFmtId="4" fontId="43" fillId="24" borderId="20" applyNumberFormat="0" applyProtection="0">
      <alignment horizontal="right" vertical="center"/>
    </xf>
    <xf numFmtId="4" fontId="43" fillId="24" borderId="20" applyNumberFormat="0" applyProtection="0">
      <alignment horizontal="right" vertical="center"/>
    </xf>
    <xf numFmtId="4" fontId="46" fillId="0" borderId="4" applyNumberFormat="0" applyProtection="0">
      <alignment horizontal="right" vertical="center"/>
    </xf>
    <xf numFmtId="4" fontId="103" fillId="101" borderId="20" applyNumberFormat="0" applyProtection="0">
      <alignment horizontal="right" vertical="center"/>
    </xf>
    <xf numFmtId="4" fontId="97" fillId="102" borderId="4" applyNumberFormat="0" applyProtection="0">
      <alignment horizontal="right" vertical="center"/>
    </xf>
    <xf numFmtId="4" fontId="103" fillId="101" borderId="20" applyNumberFormat="0" applyProtection="0">
      <alignment horizontal="right" vertical="center"/>
    </xf>
    <xf numFmtId="4" fontId="104" fillId="24" borderId="20" applyNumberFormat="0" applyProtection="0">
      <alignment horizontal="right" vertical="center"/>
    </xf>
    <xf numFmtId="4" fontId="104" fillId="24" borderId="20" applyNumberFormat="0" applyProtection="0">
      <alignment horizontal="right" vertical="center"/>
    </xf>
    <xf numFmtId="4" fontId="43" fillId="25" borderId="20" applyNumberFormat="0" applyProtection="0">
      <alignment horizontal="left" vertical="center" indent="1"/>
    </xf>
    <xf numFmtId="4" fontId="46" fillId="41" borderId="4" applyNumberFormat="0" applyProtection="0">
      <alignment horizontal="left" vertical="center" indent="1"/>
    </xf>
    <xf numFmtId="4" fontId="43" fillId="25" borderId="20" applyNumberFormat="0" applyProtection="0">
      <alignment horizontal="left" vertical="center" indent="1"/>
    </xf>
    <xf numFmtId="4" fontId="43" fillId="25" borderId="20" applyNumberFormat="0" applyProtection="0">
      <alignment horizontal="left" vertical="center" indent="1"/>
    </xf>
    <xf numFmtId="4" fontId="46" fillId="41" borderId="4" applyNumberFormat="0" applyProtection="0">
      <alignment horizontal="left" vertical="center" indent="1"/>
    </xf>
    <xf numFmtId="0" fontId="43" fillId="85" borderId="20" applyNumberFormat="0" applyProtection="0">
      <alignment horizontal="left" vertical="top" indent="1"/>
    </xf>
    <xf numFmtId="0" fontId="102" fillId="25" borderId="20" applyNumberFormat="0" applyProtection="0">
      <alignment horizontal="left" vertical="top" indent="1"/>
    </xf>
    <xf numFmtId="0" fontId="43" fillId="85" borderId="20" applyNumberFormat="0" applyProtection="0">
      <alignment horizontal="left" vertical="top" indent="1"/>
    </xf>
    <xf numFmtId="0" fontId="43" fillId="85" borderId="20" applyNumberFormat="0" applyProtection="0">
      <alignment horizontal="left" vertical="top" indent="1"/>
    </xf>
    <xf numFmtId="0" fontId="5" fillId="103" borderId="5" applyNumberFormat="0" applyProtection="0">
      <alignment horizontal="left" vertical="center" indent="1"/>
    </xf>
    <xf numFmtId="4" fontId="105" fillId="104" borderId="0" applyNumberFormat="0" applyProtection="0">
      <alignment horizontal="left" vertical="center" indent="1"/>
    </xf>
    <xf numFmtId="4" fontId="106" fillId="104" borderId="21" applyNumberFormat="0" applyProtection="0">
      <alignment horizontal="left" vertical="center" indent="1"/>
    </xf>
    <xf numFmtId="4" fontId="105" fillId="104" borderId="0" applyNumberFormat="0" applyProtection="0">
      <alignment horizontal="left" vertical="center" indent="1"/>
    </xf>
    <xf numFmtId="4" fontId="105" fillId="104" borderId="0" applyNumberFormat="0" applyProtection="0">
      <alignment horizontal="left" vertical="center" indent="1"/>
    </xf>
    <xf numFmtId="4" fontId="105" fillId="85" borderId="25" applyNumberFormat="0" applyProtection="0">
      <alignment horizontal="left" vertical="center" indent="1"/>
    </xf>
    <xf numFmtId="0" fontId="46" fillId="105" borderId="18"/>
    <xf numFmtId="0" fontId="46" fillId="105" borderId="18"/>
    <xf numFmtId="0" fontId="46" fillId="105" borderId="18"/>
    <xf numFmtId="0" fontId="46" fillId="105" borderId="18"/>
    <xf numFmtId="4" fontId="107" fillId="101" borderId="20" applyNumberFormat="0" applyProtection="0">
      <alignment horizontal="right" vertical="center"/>
    </xf>
    <xf numFmtId="4" fontId="108" fillId="28" borderId="4" applyNumberFormat="0" applyProtection="0">
      <alignment horizontal="right" vertical="center"/>
    </xf>
    <xf numFmtId="4" fontId="107" fillId="101" borderId="20" applyNumberFormat="0" applyProtection="0">
      <alignment horizontal="right" vertical="center"/>
    </xf>
    <xf numFmtId="4" fontId="109" fillId="24" borderId="20" applyNumberFormat="0" applyProtection="0">
      <alignment horizontal="right" vertical="center"/>
    </xf>
    <xf numFmtId="4" fontId="109" fillId="24" borderId="20" applyNumberFormat="0" applyProtection="0">
      <alignment horizontal="right" vertical="center"/>
    </xf>
    <xf numFmtId="0" fontId="54" fillId="20" borderId="0" applyNumberFormat="0" applyBorder="0" applyAlignment="0" applyProtection="0"/>
    <xf numFmtId="0" fontId="110" fillId="106" borderId="0" applyNumberFormat="0" applyBorder="0" applyAlignment="0" applyProtection="0"/>
    <xf numFmtId="0" fontId="49" fillId="19" borderId="0" applyNumberFormat="0" applyBorder="0" applyAlignment="0" applyProtection="0"/>
    <xf numFmtId="0" fontId="7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7" fillId="34" borderId="5" applyNumberFormat="0" applyAlignment="0" applyProtection="0"/>
    <xf numFmtId="0" fontId="112" fillId="0" borderId="0"/>
    <xf numFmtId="0" fontId="112" fillId="0" borderId="0"/>
    <xf numFmtId="0" fontId="41" fillId="0" borderId="0">
      <alignment vertical="center"/>
    </xf>
    <xf numFmtId="0" fontId="35" fillId="0" borderId="0"/>
    <xf numFmtId="0" fontId="35" fillId="0" borderId="0"/>
    <xf numFmtId="0" fontId="66" fillId="0" borderId="26" applyNumberFormat="0" applyFill="0" applyAlignment="0" applyProtection="0"/>
    <xf numFmtId="0" fontId="65" fillId="23" borderId="6" applyNumberFormat="0" applyAlignment="0" applyProtection="0"/>
    <xf numFmtId="0" fontId="59" fillId="76" borderId="10" applyNumberFormat="0" applyAlignment="0" applyProtection="0"/>
    <xf numFmtId="0" fontId="10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5" fillId="0" borderId="27" applyNumberFormat="0" applyFill="0" applyAlignment="0" applyProtection="0"/>
    <xf numFmtId="0" fontId="116" fillId="0" borderId="7" applyNumberFormat="0" applyFill="0" applyAlignment="0" applyProtection="0"/>
    <xf numFmtId="0" fontId="115" fillId="0" borderId="27" applyNumberFormat="0" applyFill="0" applyAlignment="0" applyProtection="0"/>
    <xf numFmtId="0" fontId="55" fillId="0" borderId="7" applyNumberFormat="0" applyFill="0" applyAlignment="0" applyProtection="0"/>
    <xf numFmtId="0" fontId="115" fillId="0" borderId="27" applyNumberFormat="0" applyFill="0" applyAlignment="0" applyProtection="0"/>
    <xf numFmtId="0" fontId="117" fillId="0" borderId="28" applyNumberFormat="0" applyFill="0" applyAlignment="0" applyProtection="0"/>
    <xf numFmtId="0" fontId="118" fillId="0" borderId="29" applyNumberFormat="0" applyFill="0" applyAlignment="0" applyProtection="0"/>
    <xf numFmtId="0" fontId="117" fillId="0" borderId="28" applyNumberFormat="0" applyFill="0" applyAlignment="0" applyProtection="0"/>
    <xf numFmtId="0" fontId="56" fillId="0" borderId="8" applyNumberFormat="0" applyFill="0" applyAlignment="0" applyProtection="0"/>
    <xf numFmtId="0" fontId="117" fillId="0" borderId="28" applyNumberFormat="0" applyFill="0" applyAlignment="0" applyProtection="0"/>
    <xf numFmtId="0" fontId="68" fillId="0" borderId="17" applyNumberFormat="0" applyFill="0" applyAlignment="0" applyProtection="0"/>
    <xf numFmtId="0" fontId="69" fillId="0" borderId="30" applyNumberFormat="0" applyFill="0" applyAlignment="0" applyProtection="0"/>
    <xf numFmtId="0" fontId="68" fillId="0" borderId="17" applyNumberFormat="0" applyFill="0" applyAlignment="0" applyProtection="0"/>
    <xf numFmtId="0" fontId="57" fillId="0" borderId="9" applyNumberFormat="0" applyFill="0" applyAlignment="0" applyProtection="0"/>
    <xf numFmtId="0" fontId="68" fillId="0" borderId="17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4" fillId="0" borderId="15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94" fillId="0" borderId="15" applyNumberFormat="0" applyFill="0" applyAlignment="0" applyProtection="0"/>
    <xf numFmtId="0" fontId="66" fillId="0" borderId="15" applyNumberFormat="0" applyFill="0" applyAlignment="0" applyProtection="0"/>
    <xf numFmtId="0" fontId="47" fillId="34" borderId="5" applyNumberFormat="0" applyAlignment="0" applyProtection="0"/>
    <xf numFmtId="41" fontId="5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115" fillId="0" borderId="7" applyNumberFormat="0" applyFill="0" applyAlignment="0" applyProtection="0"/>
    <xf numFmtId="0" fontId="55" fillId="0" borderId="7" applyNumberFormat="0" applyFill="0" applyAlignment="0" applyProtection="0"/>
    <xf numFmtId="0" fontId="117" fillId="0" borderId="8" applyNumberFormat="0" applyFill="0" applyAlignment="0" applyProtection="0"/>
    <xf numFmtId="0" fontId="56" fillId="0" borderId="8" applyNumberFormat="0" applyFill="0" applyAlignment="0" applyProtection="0"/>
    <xf numFmtId="0" fontId="68" fillId="0" borderId="17" applyNumberFormat="0" applyFill="0" applyAlignment="0" applyProtection="0"/>
    <xf numFmtId="0" fontId="5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7" fillId="34" borderId="5" applyNumberFormat="0" applyAlignment="0" applyProtection="0"/>
    <xf numFmtId="0" fontId="44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71" borderId="0" applyNumberFormat="0" applyBorder="0" applyAlignment="0" applyProtection="0"/>
    <xf numFmtId="0" fontId="50" fillId="19" borderId="0" applyNumberFormat="0" applyBorder="0" applyAlignment="0" applyProtection="0"/>
    <xf numFmtId="0" fontId="75" fillId="20" borderId="0" applyNumberFormat="0" applyBorder="0" applyAlignment="0" applyProtection="0"/>
    <xf numFmtId="184" fontId="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76" borderId="10" applyNumberFormat="0" applyAlignment="0" applyProtection="0"/>
    <xf numFmtId="0" fontId="59" fillId="76" borderId="10" applyNumberFormat="0" applyAlignment="0" applyProtection="0"/>
    <xf numFmtId="0" fontId="54" fillId="0" borderId="11" applyNumberFormat="0" applyFill="0" applyAlignment="0" applyProtection="0"/>
    <xf numFmtId="0" fontId="60" fillId="0" borderId="12" applyNumberFormat="0" applyFill="0" applyAlignment="0" applyProtection="0"/>
    <xf numFmtId="0" fontId="5" fillId="0" borderId="0">
      <alignment horizontal="center" textRotation="180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5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9" fillId="25" borderId="10" applyNumberFormat="0" applyAlignment="0" applyProtection="0"/>
    <xf numFmtId="0" fontId="59" fillId="76" borderId="10" applyNumberFormat="0" applyAlignment="0" applyProtection="0"/>
    <xf numFmtId="9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120" fillId="0" borderId="0"/>
    <xf numFmtId="40" fontId="41" fillId="0" borderId="0" applyFont="0" applyFill="0" applyBorder="0" applyAlignment="0" applyProtection="0"/>
    <xf numFmtId="38" fontId="121" fillId="0" borderId="0" applyFont="0" applyFill="0" applyBorder="0" applyAlignment="0" applyProtection="0"/>
    <xf numFmtId="0" fontId="41" fillId="0" borderId="0"/>
    <xf numFmtId="0" fontId="122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8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83" fillId="0" borderId="0" applyFont="0" applyFill="0" applyBorder="0" applyAlignment="0" applyProtection="0"/>
    <xf numFmtId="44" fontId="8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83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2">
    <xf numFmtId="0" fontId="0" fillId="0" borderId="0" xfId="0"/>
    <xf numFmtId="0" fontId="3" fillId="0" borderId="0" xfId="1" applyFont="1" applyAlignment="1">
      <alignment vertical="center"/>
    </xf>
    <xf numFmtId="1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9" fontId="6" fillId="0" borderId="0" xfId="2" applyNumberFormat="1" applyFont="1" applyAlignment="1">
      <alignment horizontal="center" vertical="center"/>
    </xf>
    <xf numFmtId="3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5" fillId="0" borderId="0" xfId="3" applyAlignment="1">
      <alignment vertical="center"/>
    </xf>
    <xf numFmtId="1" fontId="8" fillId="15" borderId="0" xfId="4" applyNumberFormat="1" applyFont="1" applyFill="1" applyAlignment="1">
      <alignment horizontal="center" vertical="center"/>
    </xf>
    <xf numFmtId="1" fontId="8" fillId="15" borderId="0" xfId="4" applyNumberFormat="1" applyFont="1" applyFill="1" applyAlignment="1">
      <alignment horizontal="left" vertical="center"/>
    </xf>
    <xf numFmtId="0" fontId="9" fillId="15" borderId="0" xfId="4" applyFont="1" applyFill="1" applyAlignment="1">
      <alignment horizontal="left" vertical="center"/>
    </xf>
    <xf numFmtId="0" fontId="5" fillId="15" borderId="0" xfId="3" applyFill="1" applyAlignment="1">
      <alignment vertical="center"/>
    </xf>
    <xf numFmtId="0" fontId="11" fillId="0" borderId="0" xfId="1" applyFont="1" applyAlignment="1">
      <alignment vertical="center"/>
    </xf>
    <xf numFmtId="3" fontId="12" fillId="0" borderId="0" xfId="1" applyNumberFormat="1" applyFont="1" applyAlignment="1">
      <alignment horizontal="left" vertical="center"/>
    </xf>
    <xf numFmtId="3" fontId="13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69" fontId="13" fillId="0" borderId="0" xfId="2" applyNumberFormat="1" applyFont="1" applyAlignment="1">
      <alignment horizontal="center" vertical="center"/>
    </xf>
    <xf numFmtId="170" fontId="13" fillId="0" borderId="0" xfId="1" applyNumberFormat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top"/>
    </xf>
    <xf numFmtId="1" fontId="16" fillId="0" borderId="0" xfId="5" applyNumberFormat="1" applyFont="1" applyAlignment="1" applyProtection="1">
      <alignment horizontal="left" vertical="center"/>
    </xf>
    <xf numFmtId="3" fontId="6" fillId="0" borderId="0" xfId="1" applyNumberFormat="1" applyFont="1" applyAlignment="1">
      <alignment horizontal="left" vertical="center"/>
    </xf>
    <xf numFmtId="170" fontId="6" fillId="0" borderId="0" xfId="1" applyNumberFormat="1" applyFont="1" applyAlignment="1">
      <alignment horizontal="right" vertical="center"/>
    </xf>
    <xf numFmtId="0" fontId="3" fillId="0" borderId="0" xfId="1" applyFont="1"/>
    <xf numFmtId="1" fontId="11" fillId="16" borderId="0" xfId="1" applyNumberFormat="1" applyFont="1" applyFill="1" applyAlignment="1">
      <alignment horizontal="left" vertical="center"/>
    </xf>
    <xf numFmtId="0" fontId="11" fillId="16" borderId="0" xfId="1" applyFont="1" applyFill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7" fillId="16" borderId="0" xfId="1" applyFont="1" applyFill="1" applyAlignment="1">
      <alignment horizontal="center" vertical="center"/>
    </xf>
    <xf numFmtId="0" fontId="18" fillId="0" borderId="0" xfId="6" applyFont="1" applyAlignment="1">
      <alignment vertical="center"/>
    </xf>
    <xf numFmtId="1" fontId="17" fillId="16" borderId="0" xfId="1" applyNumberFormat="1" applyFont="1" applyFill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left" vertical="center"/>
    </xf>
    <xf numFmtId="169" fontId="22" fillId="0" borderId="0" xfId="2" applyNumberFormat="1" applyFont="1" applyFill="1" applyBorder="1" applyAlignment="1">
      <alignment horizontal="center" vertical="center"/>
    </xf>
    <xf numFmtId="4" fontId="6" fillId="0" borderId="0" xfId="1" applyNumberFormat="1" applyFont="1" applyAlignment="1">
      <alignment horizontal="right" vertical="center"/>
    </xf>
    <xf numFmtId="0" fontId="2" fillId="0" borderId="0" xfId="1" applyAlignment="1">
      <alignment horizontal="center" vertical="center"/>
    </xf>
    <xf numFmtId="0" fontId="23" fillId="17" borderId="0" xfId="1" applyFont="1" applyFill="1" applyAlignment="1">
      <alignment horizontal="left" vertical="center"/>
    </xf>
    <xf numFmtId="0" fontId="3" fillId="17" borderId="0" xfId="1" applyFont="1" applyFill="1" applyAlignment="1">
      <alignment horizontal="left" vertical="center"/>
    </xf>
    <xf numFmtId="0" fontId="3" fillId="17" borderId="0" xfId="1" applyFont="1" applyFill="1" applyAlignment="1">
      <alignment horizontal="center" vertical="center"/>
    </xf>
    <xf numFmtId="169" fontId="22" fillId="17" borderId="0" xfId="2" applyNumberFormat="1" applyFont="1" applyFill="1" applyBorder="1" applyAlignment="1">
      <alignment horizontal="center" vertical="center"/>
    </xf>
    <xf numFmtId="3" fontId="22" fillId="0" borderId="0" xfId="1" applyNumberFormat="1" applyFont="1" applyAlignment="1">
      <alignment horizontal="right" vertical="center"/>
    </xf>
    <xf numFmtId="171" fontId="10" fillId="17" borderId="0" xfId="1" applyNumberFormat="1" applyFont="1" applyFill="1" applyAlignment="1">
      <alignment horizontal="center" vertical="center"/>
    </xf>
    <xf numFmtId="171" fontId="24" fillId="17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171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right" vertical="center"/>
    </xf>
    <xf numFmtId="171" fontId="29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9" fontId="30" fillId="0" borderId="0" xfId="8" applyFont="1" applyFill="1" applyBorder="1" applyAlignment="1">
      <alignment horizontal="right" vertical="center"/>
    </xf>
    <xf numFmtId="171" fontId="18" fillId="0" borderId="0" xfId="8" applyNumberFormat="1" applyFont="1" applyFill="1" applyBorder="1" applyAlignment="1">
      <alignment horizontal="center" vertical="center"/>
    </xf>
    <xf numFmtId="171" fontId="29" fillId="0" borderId="0" xfId="8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29" fillId="0" borderId="2" xfId="1" applyFont="1" applyBorder="1" applyAlignment="1">
      <alignment horizontal="center" vertical="center"/>
    </xf>
    <xf numFmtId="3" fontId="30" fillId="0" borderId="0" xfId="1" applyNumberFormat="1" applyFont="1" applyAlignment="1">
      <alignment horizontal="right" vertical="center"/>
    </xf>
    <xf numFmtId="171" fontId="18" fillId="0" borderId="2" xfId="1" applyNumberFormat="1" applyFont="1" applyBorder="1" applyAlignment="1">
      <alignment horizontal="center" vertical="center"/>
    </xf>
    <xf numFmtId="171" fontId="29" fillId="0" borderId="2" xfId="1" applyNumberFormat="1" applyFont="1" applyBorder="1" applyAlignment="1">
      <alignment horizontal="center" vertical="center"/>
    </xf>
    <xf numFmtId="171" fontId="31" fillId="0" borderId="2" xfId="1" applyNumberFormat="1" applyFont="1" applyBorder="1" applyAlignment="1">
      <alignment horizontal="center" vertical="center"/>
    </xf>
    <xf numFmtId="171" fontId="28" fillId="0" borderId="0" xfId="8" applyNumberFormat="1" applyFont="1" applyFill="1" applyBorder="1" applyAlignment="1">
      <alignment horizontal="center" vertical="center"/>
    </xf>
    <xf numFmtId="171" fontId="28" fillId="0" borderId="2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2" fillId="0" borderId="0" xfId="1" applyAlignment="1">
      <alignment horizontal="center"/>
    </xf>
    <xf numFmtId="0" fontId="26" fillId="0" borderId="2" xfId="1" applyFont="1" applyBorder="1" applyAlignment="1">
      <alignment horizontal="left" vertical="center"/>
    </xf>
    <xf numFmtId="0" fontId="27" fillId="0" borderId="2" xfId="1" applyFont="1" applyBorder="1" applyAlignment="1">
      <alignment horizontal="center" vertical="center"/>
    </xf>
    <xf numFmtId="3" fontId="26" fillId="0" borderId="2" xfId="1" applyNumberFormat="1" applyFont="1" applyBorder="1" applyAlignment="1">
      <alignment horizontal="right" vertical="center"/>
    </xf>
    <xf numFmtId="171" fontId="32" fillId="0" borderId="2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/>
    </xf>
    <xf numFmtId="171" fontId="28" fillId="0" borderId="3" xfId="1" applyNumberFormat="1" applyFont="1" applyBorder="1" applyAlignment="1">
      <alignment horizontal="center" vertical="center"/>
    </xf>
    <xf numFmtId="3" fontId="26" fillId="0" borderId="3" xfId="1" applyNumberFormat="1" applyFont="1" applyBorder="1" applyAlignment="1">
      <alignment horizontal="right" vertical="center"/>
    </xf>
    <xf numFmtId="171" fontId="32" fillId="0" borderId="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4" fontId="13" fillId="0" borderId="0" xfId="1" applyNumberFormat="1" applyFont="1" applyAlignment="1">
      <alignment horizontal="right"/>
    </xf>
    <xf numFmtId="0" fontId="25" fillId="0" borderId="0" xfId="1" applyFont="1" applyAlignment="1">
      <alignment horizontal="center"/>
    </xf>
    <xf numFmtId="0" fontId="11" fillId="0" borderId="0" xfId="1" applyFont="1"/>
    <xf numFmtId="0" fontId="29" fillId="0" borderId="2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3"/>
    <xf numFmtId="1" fontId="123" fillId="107" borderId="0" xfId="4" applyNumberFormat="1" applyFont="1" applyFill="1" applyAlignment="1">
      <alignment horizontal="center" vertical="center"/>
    </xf>
    <xf numFmtId="1" fontId="123" fillId="107" borderId="0" xfId="4" applyNumberFormat="1" applyFont="1" applyFill="1" applyAlignment="1">
      <alignment horizontal="left" vertical="center"/>
    </xf>
    <xf numFmtId="0" fontId="18" fillId="107" borderId="0" xfId="4" applyFont="1" applyFill="1" applyAlignment="1">
      <alignment horizontal="center" vertical="center"/>
    </xf>
    <xf numFmtId="1" fontId="124" fillId="0" borderId="0" xfId="5" applyNumberFormat="1" applyFont="1" applyAlignment="1" applyProtection="1">
      <alignment horizontal="left" vertical="center"/>
    </xf>
    <xf numFmtId="3" fontId="13" fillId="0" borderId="0" xfId="4" applyNumberFormat="1" applyFont="1" applyAlignment="1">
      <alignment horizontal="left" vertical="center"/>
    </xf>
    <xf numFmtId="0" fontId="18" fillId="0" borderId="0" xfId="1028" applyFont="1"/>
    <xf numFmtId="0" fontId="125" fillId="0" borderId="0" xfId="1" applyFont="1" applyAlignment="1">
      <alignment horizontal="right" vertical="top"/>
    </xf>
    <xf numFmtId="1" fontId="123" fillId="16" borderId="0" xfId="4" applyNumberFormat="1" applyFont="1" applyFill="1" applyAlignment="1">
      <alignment horizontal="center" vertical="center"/>
    </xf>
    <xf numFmtId="1" fontId="123" fillId="16" borderId="0" xfId="4" applyNumberFormat="1" applyFont="1" applyFill="1" applyAlignment="1">
      <alignment horizontal="left" vertical="center"/>
    </xf>
    <xf numFmtId="0" fontId="18" fillId="16" borderId="0" xfId="4" applyFont="1" applyFill="1" applyAlignment="1">
      <alignment horizontal="center" vertical="center"/>
    </xf>
    <xf numFmtId="1" fontId="127" fillId="16" borderId="0" xfId="4" applyNumberFormat="1" applyFont="1" applyFill="1" applyAlignment="1">
      <alignment horizontal="center" vertical="center"/>
    </xf>
    <xf numFmtId="0" fontId="17" fillId="16" borderId="0" xfId="1133" applyFont="1" applyFill="1" applyAlignment="1">
      <alignment horizontal="center" vertical="center"/>
    </xf>
    <xf numFmtId="1" fontId="127" fillId="16" borderId="0" xfId="4" applyNumberFormat="1" applyFont="1" applyFill="1" applyAlignment="1">
      <alignment horizontal="left" vertical="center"/>
    </xf>
    <xf numFmtId="0" fontId="128" fillId="16" borderId="0" xfId="4" applyFont="1" applyFill="1" applyAlignment="1">
      <alignment horizontal="center" vertical="center"/>
    </xf>
    <xf numFmtId="1" fontId="123" fillId="17" borderId="0" xfId="4" applyNumberFormat="1" applyFont="1" applyFill="1" applyAlignment="1">
      <alignment horizontal="center" vertical="center"/>
    </xf>
    <xf numFmtId="1" fontId="123" fillId="17" borderId="0" xfId="4" applyNumberFormat="1" applyFont="1" applyFill="1" applyAlignment="1">
      <alignment horizontal="left" vertical="center"/>
    </xf>
    <xf numFmtId="0" fontId="29" fillId="17" borderId="0" xfId="4" applyFont="1" applyFill="1" applyAlignment="1">
      <alignment horizontal="center" vertical="center"/>
    </xf>
    <xf numFmtId="187" fontId="26" fillId="17" borderId="0" xfId="4" applyNumberFormat="1" applyFont="1" applyFill="1" applyAlignment="1">
      <alignment horizontal="right" vertical="center"/>
    </xf>
    <xf numFmtId="188" fontId="32" fillId="17" borderId="0" xfId="4" applyNumberFormat="1" applyFont="1" applyFill="1" applyAlignment="1">
      <alignment horizontal="right" vertical="center"/>
    </xf>
    <xf numFmtId="1" fontId="28" fillId="0" borderId="0" xfId="4" applyNumberFormat="1" applyFont="1" applyAlignment="1">
      <alignment horizontal="center" vertical="center"/>
    </xf>
    <xf numFmtId="1" fontId="26" fillId="0" borderId="0" xfId="4" applyNumberFormat="1" applyFont="1" applyAlignment="1">
      <alignment horizontal="left" vertical="center"/>
    </xf>
    <xf numFmtId="0" fontId="29" fillId="0" borderId="0" xfId="4" applyFont="1" applyAlignment="1">
      <alignment horizontal="center" vertical="center"/>
    </xf>
    <xf numFmtId="187" fontId="26" fillId="0" borderId="0" xfId="1" applyNumberFormat="1" applyFont="1" applyAlignment="1">
      <alignment horizontal="right" vertical="center"/>
    </xf>
    <xf numFmtId="1" fontId="18" fillId="0" borderId="0" xfId="4" applyNumberFormat="1" applyFont="1" applyAlignment="1">
      <alignment horizontal="center" vertical="center"/>
    </xf>
    <xf numFmtId="1" fontId="11" fillId="0" borderId="0" xfId="4" applyNumberFormat="1" applyFont="1" applyAlignment="1">
      <alignment horizontal="left" vertical="center"/>
    </xf>
    <xf numFmtId="187" fontId="11" fillId="0" borderId="0" xfId="1" applyNumberFormat="1" applyFont="1" applyAlignment="1">
      <alignment horizontal="right" vertical="center"/>
    </xf>
    <xf numFmtId="1" fontId="18" fillId="0" borderId="2" xfId="4" applyNumberFormat="1" applyFont="1" applyBorder="1" applyAlignment="1">
      <alignment horizontal="center" vertical="center"/>
    </xf>
    <xf numFmtId="1" fontId="11" fillId="0" borderId="2" xfId="4" applyNumberFormat="1" applyFont="1" applyBorder="1" applyAlignment="1">
      <alignment horizontal="left" vertical="center"/>
    </xf>
    <xf numFmtId="0" fontId="29" fillId="0" borderId="2" xfId="4" applyFont="1" applyBorder="1" applyAlignment="1">
      <alignment horizontal="center" vertical="center"/>
    </xf>
    <xf numFmtId="187" fontId="11" fillId="0" borderId="2" xfId="1" applyNumberFormat="1" applyFont="1" applyBorder="1" applyAlignment="1">
      <alignment horizontal="right" vertical="center"/>
    </xf>
    <xf numFmtId="0" fontId="130" fillId="0" borderId="0" xfId="3" applyFont="1"/>
    <xf numFmtId="0" fontId="29" fillId="0" borderId="2" xfId="3" applyFont="1" applyBorder="1" applyAlignment="1">
      <alignment horizontal="center" vertical="center"/>
    </xf>
    <xf numFmtId="0" fontId="5" fillId="0" borderId="0" xfId="3" applyAlignment="1">
      <alignment horizontal="center" vertical="center"/>
    </xf>
    <xf numFmtId="1" fontId="123" fillId="0" borderId="0" xfId="4" applyNumberFormat="1" applyFont="1" applyAlignment="1">
      <alignment horizontal="left"/>
    </xf>
    <xf numFmtId="0" fontId="18" fillId="0" borderId="0" xfId="4" applyFont="1" applyAlignment="1">
      <alignment horizontal="center"/>
    </xf>
    <xf numFmtId="187" fontId="28" fillId="0" borderId="0" xfId="4" applyNumberFormat="1" applyFont="1" applyAlignment="1">
      <alignment horizontal="right"/>
    </xf>
    <xf numFmtId="1" fontId="123" fillId="108" borderId="0" xfId="4" applyNumberFormat="1" applyFont="1" applyFill="1" applyAlignment="1">
      <alignment horizontal="center" vertical="center"/>
    </xf>
    <xf numFmtId="1" fontId="123" fillId="108" borderId="0" xfId="4" applyNumberFormat="1" applyFont="1" applyFill="1" applyAlignment="1">
      <alignment horizontal="left" vertical="center"/>
    </xf>
    <xf numFmtId="0" fontId="18" fillId="108" borderId="0" xfId="4" applyFont="1" applyFill="1" applyAlignment="1">
      <alignment horizontal="center" vertical="center"/>
    </xf>
    <xf numFmtId="187" fontId="28" fillId="108" borderId="0" xfId="4" applyNumberFormat="1" applyFont="1" applyFill="1" applyAlignment="1">
      <alignment horizontal="right" vertical="center"/>
    </xf>
    <xf numFmtId="0" fontId="9" fillId="0" borderId="0" xfId="3" applyFont="1"/>
    <xf numFmtId="3" fontId="26" fillId="0" borderId="2" xfId="4" applyNumberFormat="1" applyFont="1" applyBorder="1" applyAlignment="1">
      <alignment horizontal="left" vertical="center"/>
    </xf>
    <xf numFmtId="0" fontId="30" fillId="0" borderId="2" xfId="4" applyFont="1" applyBorder="1" applyAlignment="1">
      <alignment horizontal="center" vertical="center"/>
    </xf>
    <xf numFmtId="187" fontId="26" fillId="0" borderId="2" xfId="4" applyNumberFormat="1" applyFont="1" applyBorder="1" applyAlignment="1">
      <alignment horizontal="right" vertical="center"/>
    </xf>
    <xf numFmtId="0" fontId="129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29" fillId="0" borderId="2" xfId="4" applyFont="1" applyBorder="1" applyAlignment="1">
      <alignment horizontal="center" vertical="center"/>
    </xf>
    <xf numFmtId="1" fontId="18" fillId="0" borderId="3" xfId="4" applyNumberFormat="1" applyFont="1" applyBorder="1" applyAlignment="1">
      <alignment horizontal="center" vertical="center"/>
    </xf>
    <xf numFmtId="1" fontId="26" fillId="0" borderId="3" xfId="4" applyNumberFormat="1" applyFont="1" applyBorder="1" applyAlignment="1">
      <alignment horizontal="left" vertical="center"/>
    </xf>
    <xf numFmtId="0" fontId="29" fillId="0" borderId="3" xfId="4" applyFont="1" applyBorder="1" applyAlignment="1">
      <alignment horizontal="center" vertical="center"/>
    </xf>
    <xf numFmtId="187" fontId="26" fillId="0" borderId="3" xfId="1" applyNumberFormat="1" applyFont="1" applyBorder="1" applyAlignment="1">
      <alignment horizontal="right" vertical="center"/>
    </xf>
    <xf numFmtId="0" fontId="29" fillId="0" borderId="3" xfId="4" applyFont="1" applyBorder="1" applyAlignment="1">
      <alignment horizontal="center" vertical="center" wrapText="1"/>
    </xf>
    <xf numFmtId="1" fontId="18" fillId="0" borderId="31" xfId="4" applyNumberFormat="1" applyFont="1" applyBorder="1" applyAlignment="1">
      <alignment horizontal="center" vertical="center"/>
    </xf>
    <xf numFmtId="1" fontId="26" fillId="0" borderId="31" xfId="4" applyNumberFormat="1" applyFont="1" applyBorder="1" applyAlignment="1">
      <alignment horizontal="left" vertical="center"/>
    </xf>
    <xf numFmtId="0" fontId="29" fillId="0" borderId="31" xfId="4" applyFont="1" applyBorder="1" applyAlignment="1">
      <alignment horizontal="center" vertical="center" wrapText="1"/>
    </xf>
    <xf numFmtId="1" fontId="26" fillId="0" borderId="2" xfId="4" applyNumberFormat="1" applyFont="1" applyBorder="1" applyAlignment="1">
      <alignment horizontal="left" vertical="center"/>
    </xf>
    <xf numFmtId="0" fontId="29" fillId="0" borderId="2" xfId="4" applyFont="1" applyBorder="1" applyAlignment="1">
      <alignment horizontal="center" vertical="center" wrapText="1"/>
    </xf>
    <xf numFmtId="1" fontId="123" fillId="109" borderId="0" xfId="4" applyNumberFormat="1" applyFont="1" applyFill="1" applyAlignment="1">
      <alignment horizontal="center" vertical="center"/>
    </xf>
    <xf numFmtId="0" fontId="18" fillId="109" borderId="0" xfId="4" applyFont="1" applyFill="1" applyAlignment="1">
      <alignment horizontal="center" vertical="center"/>
    </xf>
    <xf numFmtId="187" fontId="28" fillId="109" borderId="0" xfId="4" applyNumberFormat="1" applyFont="1" applyFill="1" applyAlignment="1">
      <alignment horizontal="right" vertical="center"/>
    </xf>
    <xf numFmtId="0" fontId="133" fillId="0" borderId="0" xfId="1" applyFont="1" applyAlignment="1">
      <alignment horizontal="right"/>
    </xf>
    <xf numFmtId="1" fontId="26" fillId="0" borderId="2" xfId="1" applyNumberFormat="1" applyFont="1" applyBorder="1" applyAlignment="1">
      <alignment horizontal="left" vertical="center"/>
    </xf>
    <xf numFmtId="1" fontId="26" fillId="0" borderId="0" xfId="1" applyNumberFormat="1" applyFont="1" applyAlignment="1">
      <alignment horizontal="left" vertical="center"/>
    </xf>
    <xf numFmtId="1" fontId="26" fillId="0" borderId="3" xfId="1" applyNumberFormat="1" applyFont="1" applyBorder="1" applyAlignment="1">
      <alignment horizontal="left" vertical="center"/>
    </xf>
    <xf numFmtId="0" fontId="29" fillId="0" borderId="31" xfId="4" applyFont="1" applyBorder="1" applyAlignment="1">
      <alignment horizontal="center" vertical="center"/>
    </xf>
    <xf numFmtId="171" fontId="31" fillId="0" borderId="0" xfId="8" applyNumberFormat="1" applyFont="1" applyFill="1" applyBorder="1" applyAlignment="1">
      <alignment horizontal="center" vertical="center"/>
    </xf>
    <xf numFmtId="0" fontId="134" fillId="0" borderId="0" xfId="1" applyFont="1" applyAlignment="1">
      <alignment horizontal="center" vertical="center"/>
    </xf>
    <xf numFmtId="0" fontId="135" fillId="0" borderId="0" xfId="1" applyFont="1" applyAlignment="1">
      <alignment horizontal="center" vertical="center"/>
    </xf>
    <xf numFmtId="4" fontId="137" fillId="0" borderId="0" xfId="1" applyNumberFormat="1" applyFont="1" applyAlignment="1">
      <alignment horizontal="right" vertical="center"/>
    </xf>
    <xf numFmtId="0" fontId="138" fillId="0" borderId="0" xfId="1" applyFont="1" applyAlignment="1">
      <alignment horizontal="center" vertical="center"/>
    </xf>
    <xf numFmtId="0" fontId="135" fillId="17" borderId="0" xfId="1" applyFont="1" applyFill="1" applyAlignment="1">
      <alignment horizontal="left" vertical="center"/>
    </xf>
    <xf numFmtId="0" fontId="135" fillId="17" borderId="0" xfId="1" applyFont="1" applyFill="1" applyAlignment="1">
      <alignment horizontal="center" vertical="center"/>
    </xf>
    <xf numFmtId="171" fontId="139" fillId="17" borderId="0" xfId="1" applyNumberFormat="1" applyFont="1" applyFill="1" applyAlignment="1">
      <alignment horizontal="center" vertical="center"/>
    </xf>
    <xf numFmtId="3" fontId="137" fillId="0" borderId="0" xfId="1" applyNumberFormat="1" applyFont="1" applyAlignment="1">
      <alignment horizontal="left" vertical="center"/>
    </xf>
    <xf numFmtId="171" fontId="140" fillId="17" borderId="0" xfId="1" applyNumberFormat="1" applyFont="1" applyFill="1" applyAlignment="1">
      <alignment horizontal="center" vertical="center"/>
    </xf>
    <xf numFmtId="171" fontId="142" fillId="0" borderId="0" xfId="1" applyNumberFormat="1" applyFont="1" applyAlignment="1">
      <alignment horizontal="center" vertical="center"/>
    </xf>
    <xf numFmtId="3" fontId="141" fillId="0" borderId="0" xfId="1" applyNumberFormat="1" applyFont="1" applyAlignment="1">
      <alignment horizontal="right" vertical="center"/>
    </xf>
    <xf numFmtId="9" fontId="143" fillId="0" borderId="0" xfId="8" applyFont="1" applyFill="1" applyBorder="1" applyAlignment="1">
      <alignment horizontal="right" vertical="center"/>
    </xf>
    <xf numFmtId="171" fontId="144" fillId="0" borderId="0" xfId="8" applyNumberFormat="1" applyFont="1" applyFill="1" applyBorder="1" applyAlignment="1">
      <alignment horizontal="center" vertical="center"/>
    </xf>
    <xf numFmtId="3" fontId="143" fillId="0" borderId="0" xfId="1" applyNumberFormat="1" applyFont="1" applyAlignment="1">
      <alignment horizontal="right" vertical="center"/>
    </xf>
    <xf numFmtId="171" fontId="144" fillId="0" borderId="2" xfId="1" applyNumberFormat="1" applyFont="1" applyBorder="1" applyAlignment="1">
      <alignment horizontal="center" vertical="center"/>
    </xf>
    <xf numFmtId="0" fontId="134" fillId="0" borderId="3" xfId="1" applyFont="1" applyBorder="1" applyAlignment="1">
      <alignment horizontal="center" vertical="center"/>
    </xf>
    <xf numFmtId="0" fontId="134" fillId="0" borderId="2" xfId="1" applyFont="1" applyBorder="1" applyAlignment="1">
      <alignment horizontal="center" vertical="center"/>
    </xf>
    <xf numFmtId="0" fontId="146" fillId="0" borderId="0" xfId="4" applyFont="1" applyAlignment="1">
      <alignment horizontal="center" vertical="center"/>
    </xf>
    <xf numFmtId="187" fontId="26" fillId="17" borderId="0" xfId="4" applyNumberFormat="1" applyFont="1" applyFill="1" applyAlignment="1">
      <alignment horizontal="center" vertical="center"/>
    </xf>
    <xf numFmtId="187" fontId="28" fillId="0" borderId="0" xfId="4" applyNumberFormat="1" applyFont="1" applyAlignment="1">
      <alignment horizontal="center"/>
    </xf>
    <xf numFmtId="1" fontId="4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13" fillId="0" borderId="0" xfId="4" applyNumberFormat="1" applyFont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1" fontId="123" fillId="0" borderId="0" xfId="4" applyNumberFormat="1" applyFont="1" applyAlignment="1">
      <alignment horizontal="center"/>
    </xf>
    <xf numFmtId="187" fontId="28" fillId="108" borderId="0" xfId="4" applyNumberFormat="1" applyFont="1" applyFill="1" applyAlignment="1">
      <alignment horizontal="center" vertical="center"/>
    </xf>
    <xf numFmtId="0" fontId="125" fillId="0" borderId="0" xfId="1" applyFont="1" applyAlignment="1">
      <alignment horizontal="center" vertical="top"/>
    </xf>
    <xf numFmtId="1" fontId="18" fillId="0" borderId="32" xfId="4" applyNumberFormat="1" applyFont="1" applyBorder="1" applyAlignment="1">
      <alignment horizontal="center" vertical="center"/>
    </xf>
    <xf numFmtId="1" fontId="26" fillId="0" borderId="32" xfId="4" applyNumberFormat="1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center"/>
    </xf>
    <xf numFmtId="187" fontId="26" fillId="0" borderId="32" xfId="1" applyNumberFormat="1" applyFont="1" applyBorder="1" applyAlignment="1">
      <alignment horizontal="center" vertical="center"/>
    </xf>
    <xf numFmtId="1" fontId="18" fillId="0" borderId="33" xfId="4" applyNumberFormat="1" applyFont="1" applyBorder="1" applyAlignment="1">
      <alignment horizontal="center" vertical="center"/>
    </xf>
    <xf numFmtId="1" fontId="26" fillId="0" borderId="33" xfId="4" applyNumberFormat="1" applyFont="1" applyBorder="1" applyAlignment="1">
      <alignment horizontal="center" vertical="center"/>
    </xf>
    <xf numFmtId="0" fontId="29" fillId="0" borderId="33" xfId="4" applyFont="1" applyBorder="1" applyAlignment="1">
      <alignment horizontal="center" vertical="center"/>
    </xf>
    <xf numFmtId="187" fontId="26" fillId="0" borderId="33" xfId="1" applyNumberFormat="1" applyFont="1" applyBorder="1" applyAlignment="1">
      <alignment horizontal="center" vertical="center"/>
    </xf>
    <xf numFmtId="0" fontId="29" fillId="0" borderId="33" xfId="4" applyFont="1" applyBorder="1" applyAlignment="1">
      <alignment horizontal="center" vertical="center" wrapText="1"/>
    </xf>
    <xf numFmtId="1" fontId="18" fillId="0" borderId="34" xfId="4" applyNumberFormat="1" applyFont="1" applyBorder="1" applyAlignment="1">
      <alignment horizontal="center" vertical="center"/>
    </xf>
    <xf numFmtId="1" fontId="26" fillId="0" borderId="34" xfId="4" applyNumberFormat="1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187" fontId="26" fillId="0" borderId="34" xfId="1" applyNumberFormat="1" applyFont="1" applyBorder="1" applyAlignment="1">
      <alignment horizontal="center" vertical="center"/>
    </xf>
    <xf numFmtId="17" fontId="3" fillId="0" borderId="0" xfId="1" applyNumberFormat="1" applyFont="1" applyAlignment="1">
      <alignment vertical="center"/>
    </xf>
    <xf numFmtId="3" fontId="26" fillId="112" borderId="2" xfId="4" applyNumberFormat="1" applyFont="1" applyFill="1" applyBorder="1" applyAlignment="1">
      <alignment horizontal="left" vertical="center"/>
    </xf>
    <xf numFmtId="0" fontId="30" fillId="112" borderId="2" xfId="4" applyFont="1" applyFill="1" applyBorder="1" applyAlignment="1">
      <alignment horizontal="center" vertical="center"/>
    </xf>
    <xf numFmtId="187" fontId="26" fillId="112" borderId="2" xfId="4" applyNumberFormat="1" applyFont="1" applyFill="1" applyBorder="1" applyAlignment="1">
      <alignment horizontal="right" vertical="center"/>
    </xf>
    <xf numFmtId="3" fontId="26" fillId="110" borderId="2" xfId="4" applyNumberFormat="1" applyFont="1" applyFill="1" applyBorder="1" applyAlignment="1">
      <alignment horizontal="left" vertical="center"/>
    </xf>
    <xf numFmtId="0" fontId="30" fillId="110" borderId="2" xfId="4" applyFont="1" applyFill="1" applyBorder="1" applyAlignment="1">
      <alignment horizontal="center" vertical="center"/>
    </xf>
    <xf numFmtId="187" fontId="26" fillId="110" borderId="2" xfId="4" applyNumberFormat="1" applyFont="1" applyFill="1" applyBorder="1" applyAlignment="1">
      <alignment horizontal="right" vertical="center"/>
    </xf>
    <xf numFmtId="3" fontId="26" fillId="111" borderId="2" xfId="4" applyNumberFormat="1" applyFont="1" applyFill="1" applyBorder="1" applyAlignment="1">
      <alignment horizontal="left" vertical="center"/>
    </xf>
    <xf numFmtId="0" fontId="30" fillId="111" borderId="2" xfId="4" applyFont="1" applyFill="1" applyBorder="1" applyAlignment="1">
      <alignment horizontal="center" vertical="center"/>
    </xf>
    <xf numFmtId="187" fontId="26" fillId="111" borderId="2" xfId="4" applyNumberFormat="1" applyFont="1" applyFill="1" applyBorder="1" applyAlignment="1">
      <alignment horizontal="right" vertical="center"/>
    </xf>
    <xf numFmtId="169" fontId="152" fillId="113" borderId="0" xfId="2" applyNumberFormat="1" applyFont="1" applyFill="1" applyBorder="1" applyAlignment="1">
      <alignment horizontal="center" vertical="center"/>
    </xf>
    <xf numFmtId="1" fontId="123" fillId="0" borderId="2" xfId="4" applyNumberFormat="1" applyFont="1" applyBorder="1" applyAlignment="1">
      <alignment horizontal="left"/>
    </xf>
    <xf numFmtId="0" fontId="18" fillId="0" borderId="2" xfId="4" applyFont="1" applyBorder="1" applyAlignment="1">
      <alignment horizontal="center"/>
    </xf>
    <xf numFmtId="3" fontId="26" fillId="114" borderId="2" xfId="4" applyNumberFormat="1" applyFont="1" applyFill="1" applyBorder="1" applyAlignment="1">
      <alignment horizontal="left" vertical="center"/>
    </xf>
    <xf numFmtId="0" fontId="30" fillId="114" borderId="2" xfId="4" applyFont="1" applyFill="1" applyBorder="1" applyAlignment="1">
      <alignment horizontal="center" vertical="center"/>
    </xf>
    <xf numFmtId="187" fontId="26" fillId="114" borderId="2" xfId="4" applyNumberFormat="1" applyFont="1" applyFill="1" applyBorder="1" applyAlignment="1">
      <alignment horizontal="right" vertical="center"/>
    </xf>
    <xf numFmtId="1" fontId="28" fillId="0" borderId="0" xfId="1" applyNumberFormat="1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7" fillId="17" borderId="0" xfId="1" applyFont="1" applyFill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" fontId="18" fillId="0" borderId="2" xfId="1" applyNumberFormat="1" applyFont="1" applyBorder="1" applyAlignment="1">
      <alignment horizontal="center" vertical="center"/>
    </xf>
    <xf numFmtId="3" fontId="139" fillId="0" borderId="0" xfId="1" applyNumberFormat="1" applyFont="1" applyAlignment="1">
      <alignment horizontal="center" vertical="center"/>
    </xf>
    <xf numFmtId="0" fontId="155" fillId="17" borderId="0" xfId="1" applyFont="1" applyFill="1" applyAlignment="1">
      <alignment horizontal="center" vertical="center"/>
    </xf>
    <xf numFmtId="3" fontId="10" fillId="0" borderId="0" xfId="1" applyNumberFormat="1" applyFont="1" applyAlignment="1">
      <alignment horizontal="center"/>
    </xf>
    <xf numFmtId="1" fontId="18" fillId="0" borderId="3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/>
    </xf>
    <xf numFmtId="3" fontId="10" fillId="0" borderId="0" xfId="1" applyNumberFormat="1" applyFont="1" applyAlignment="1">
      <alignment horizontal="left" vertical="center"/>
    </xf>
    <xf numFmtId="187" fontId="28" fillId="0" borderId="2" xfId="4" applyNumberFormat="1" applyFont="1" applyBorder="1" applyAlignment="1">
      <alignment horizontal="right"/>
    </xf>
    <xf numFmtId="187" fontId="26" fillId="116" borderId="0" xfId="1" applyNumberFormat="1" applyFont="1" applyFill="1" applyAlignment="1">
      <alignment horizontal="right" vertical="center"/>
    </xf>
    <xf numFmtId="187" fontId="11" fillId="116" borderId="0" xfId="1" applyNumberFormat="1" applyFont="1" applyFill="1" applyAlignment="1">
      <alignment horizontal="right" vertical="center"/>
    </xf>
    <xf numFmtId="187" fontId="11" fillId="116" borderId="2" xfId="1" applyNumberFormat="1" applyFont="1" applyFill="1" applyBorder="1" applyAlignment="1">
      <alignment horizontal="right" vertical="center"/>
    </xf>
    <xf numFmtId="1" fontId="123" fillId="0" borderId="3" xfId="4" applyNumberFormat="1" applyFont="1" applyBorder="1" applyAlignment="1">
      <alignment horizontal="left"/>
    </xf>
    <xf numFmtId="0" fontId="18" fillId="0" borderId="3" xfId="4" applyFont="1" applyBorder="1" applyAlignment="1">
      <alignment horizontal="center"/>
    </xf>
    <xf numFmtId="187" fontId="28" fillId="0" borderId="3" xfId="4" applyNumberFormat="1" applyFont="1" applyBorder="1" applyAlignment="1">
      <alignment horizontal="right"/>
    </xf>
    <xf numFmtId="0" fontId="0" fillId="116" borderId="0" xfId="0" applyFill="1"/>
    <xf numFmtId="1" fontId="124" fillId="116" borderId="0" xfId="5" applyNumberFormat="1" applyFont="1" applyFill="1" applyAlignment="1" applyProtection="1">
      <alignment horizontal="left" vertical="center"/>
    </xf>
    <xf numFmtId="3" fontId="13" fillId="116" borderId="0" xfId="4" applyNumberFormat="1" applyFont="1" applyFill="1" applyAlignment="1">
      <alignment horizontal="left" vertical="center"/>
    </xf>
    <xf numFmtId="0" fontId="18" fillId="116" borderId="0" xfId="1028" applyFont="1" applyFill="1"/>
    <xf numFmtId="1" fontId="26" fillId="116" borderId="0" xfId="4" applyNumberFormat="1" applyFont="1" applyFill="1" applyAlignment="1">
      <alignment horizontal="left" vertical="center"/>
    </xf>
    <xf numFmtId="1" fontId="18" fillId="116" borderId="0" xfId="4" applyNumberFormat="1" applyFont="1" applyFill="1" applyAlignment="1">
      <alignment horizontal="center" vertical="center"/>
    </xf>
    <xf numFmtId="1" fontId="11" fillId="116" borderId="0" xfId="4" applyNumberFormat="1" applyFont="1" applyFill="1" applyAlignment="1">
      <alignment horizontal="left" vertical="center"/>
    </xf>
    <xf numFmtId="0" fontId="29" fillId="116" borderId="0" xfId="4" applyFont="1" applyFill="1" applyAlignment="1">
      <alignment horizontal="left" vertical="center"/>
    </xf>
    <xf numFmtId="1" fontId="11" fillId="116" borderId="2" xfId="4" applyNumberFormat="1" applyFont="1" applyFill="1" applyBorder="1" applyAlignment="1">
      <alignment horizontal="left" vertical="center"/>
    </xf>
    <xf numFmtId="1" fontId="18" fillId="116" borderId="3" xfId="4" applyNumberFormat="1" applyFont="1" applyFill="1" applyBorder="1" applyAlignment="1">
      <alignment horizontal="center" vertical="center"/>
    </xf>
    <xf numFmtId="1" fontId="26" fillId="116" borderId="2" xfId="4" applyNumberFormat="1" applyFont="1" applyFill="1" applyBorder="1" applyAlignment="1">
      <alignment horizontal="left" vertical="center"/>
    </xf>
    <xf numFmtId="0" fontId="29" fillId="116" borderId="2" xfId="4" applyFont="1" applyFill="1" applyBorder="1" applyAlignment="1">
      <alignment horizontal="center" vertical="center"/>
    </xf>
    <xf numFmtId="187" fontId="26" fillId="116" borderId="3" xfId="1" applyNumberFormat="1" applyFont="1" applyFill="1" applyBorder="1" applyAlignment="1">
      <alignment horizontal="right" vertical="center"/>
    </xf>
    <xf numFmtId="1" fontId="26" fillId="116" borderId="3" xfId="4" applyNumberFormat="1" applyFont="1" applyFill="1" applyBorder="1" applyAlignment="1">
      <alignment horizontal="left" vertical="center"/>
    </xf>
    <xf numFmtId="0" fontId="29" fillId="116" borderId="3" xfId="4" applyFont="1" applyFill="1" applyBorder="1" applyAlignment="1">
      <alignment horizontal="center" vertical="center"/>
    </xf>
    <xf numFmtId="0" fontId="11" fillId="116" borderId="2" xfId="1" applyFont="1" applyFill="1" applyBorder="1" applyAlignment="1">
      <alignment horizontal="left" vertical="center"/>
    </xf>
    <xf numFmtId="0" fontId="29" fillId="116" borderId="0" xfId="4" applyFont="1" applyFill="1" applyAlignment="1">
      <alignment horizontal="center" vertical="center"/>
    </xf>
    <xf numFmtId="187" fontId="11" fillId="116" borderId="0" xfId="4" applyNumberFormat="1" applyFont="1" applyFill="1" applyAlignment="1">
      <alignment horizontal="right" vertical="center"/>
    </xf>
    <xf numFmtId="187" fontId="11" fillId="116" borderId="2" xfId="4" applyNumberFormat="1" applyFont="1" applyFill="1" applyBorder="1" applyAlignment="1">
      <alignment horizontal="right" vertical="center"/>
    </xf>
    <xf numFmtId="0" fontId="29" fillId="116" borderId="2" xfId="4" applyFont="1" applyFill="1" applyBorder="1" applyAlignment="1">
      <alignment horizontal="center" vertical="center" wrapText="1"/>
    </xf>
    <xf numFmtId="0" fontId="26" fillId="116" borderId="31" xfId="1" applyFont="1" applyFill="1" applyBorder="1" applyAlignment="1">
      <alignment horizontal="left" vertical="center"/>
    </xf>
    <xf numFmtId="0" fontId="29" fillId="116" borderId="31" xfId="4" applyFont="1" applyFill="1" applyBorder="1" applyAlignment="1">
      <alignment horizontal="center" vertical="center"/>
    </xf>
    <xf numFmtId="0" fontId="26" fillId="116" borderId="2" xfId="1" applyFont="1" applyFill="1" applyBorder="1" applyAlignment="1">
      <alignment horizontal="left" vertical="center"/>
    </xf>
    <xf numFmtId="187" fontId="26" fillId="116" borderId="33" xfId="1" applyNumberFormat="1" applyFont="1" applyFill="1" applyBorder="1" applyAlignment="1">
      <alignment horizontal="center" vertical="center"/>
    </xf>
    <xf numFmtId="187" fontId="26" fillId="116" borderId="34" xfId="1" applyNumberFormat="1" applyFont="1" applyFill="1" applyBorder="1" applyAlignment="1">
      <alignment horizontal="center" vertical="center"/>
    </xf>
    <xf numFmtId="187" fontId="26" fillId="116" borderId="32" xfId="1" applyNumberFormat="1" applyFont="1" applyFill="1" applyBorder="1" applyAlignment="1">
      <alignment horizontal="center" vertical="center"/>
    </xf>
    <xf numFmtId="0" fontId="26" fillId="116" borderId="3" xfId="1" applyFont="1" applyFill="1" applyBorder="1" applyAlignment="1">
      <alignment horizontal="left" vertical="center"/>
    </xf>
    <xf numFmtId="0" fontId="29" fillId="116" borderId="2" xfId="1" applyFont="1" applyFill="1" applyBorder="1" applyAlignment="1">
      <alignment horizontal="center" vertical="center" wrapText="1"/>
    </xf>
    <xf numFmtId="3" fontId="150" fillId="113" borderId="3" xfId="1" applyNumberFormat="1" applyFont="1" applyFill="1" applyBorder="1" applyAlignment="1">
      <alignment horizontal="left" vertical="center"/>
    </xf>
    <xf numFmtId="0" fontId="151" fillId="113" borderId="3" xfId="1" applyFont="1" applyFill="1" applyBorder="1" applyAlignment="1">
      <alignment horizontal="center" vertical="center"/>
    </xf>
    <xf numFmtId="169" fontId="152" fillId="113" borderId="3" xfId="2" applyNumberFormat="1" applyFont="1" applyFill="1" applyBorder="1" applyAlignment="1">
      <alignment horizontal="center" vertical="center"/>
    </xf>
    <xf numFmtId="1" fontId="123" fillId="117" borderId="0" xfId="4" applyNumberFormat="1" applyFont="1" applyFill="1" applyAlignment="1">
      <alignment horizontal="center" vertical="center"/>
    </xf>
    <xf numFmtId="0" fontId="18" fillId="117" borderId="0" xfId="4" applyFont="1" applyFill="1" applyAlignment="1">
      <alignment horizontal="center" vertical="center"/>
    </xf>
    <xf numFmtId="0" fontId="3" fillId="118" borderId="0" xfId="1" applyFont="1" applyFill="1" applyAlignment="1">
      <alignment vertical="center"/>
    </xf>
    <xf numFmtId="1" fontId="4" fillId="118" borderId="0" xfId="1" applyNumberFormat="1" applyFont="1" applyFill="1" applyAlignment="1">
      <alignment horizontal="center" vertical="center"/>
    </xf>
    <xf numFmtId="0" fontId="3" fillId="118" borderId="0" xfId="1" applyFont="1" applyFill="1" applyAlignment="1">
      <alignment horizontal="center" vertical="center"/>
    </xf>
    <xf numFmtId="3" fontId="12" fillId="0" borderId="0" xfId="1" quotePrefix="1" applyNumberFormat="1" applyFont="1" applyAlignment="1">
      <alignment horizontal="left" vertical="center"/>
    </xf>
    <xf numFmtId="0" fontId="129" fillId="0" borderId="3" xfId="4" applyFont="1" applyBorder="1" applyAlignment="1">
      <alignment horizontal="center" vertical="center"/>
    </xf>
    <xf numFmtId="1" fontId="11" fillId="0" borderId="0" xfId="1" applyNumberFormat="1" applyFont="1" applyAlignment="1">
      <alignment vertical="center"/>
    </xf>
    <xf numFmtId="187" fontId="5" fillId="0" borderId="0" xfId="3" applyNumberFormat="1"/>
    <xf numFmtId="168" fontId="5" fillId="0" borderId="0" xfId="1594" applyFont="1"/>
    <xf numFmtId="1" fontId="29" fillId="116" borderId="3" xfId="4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29" fillId="0" borderId="2" xfId="1" applyFont="1" applyBorder="1" applyAlignment="1">
      <alignment horizontal="center" vertical="center"/>
    </xf>
    <xf numFmtId="0" fontId="129" fillId="0" borderId="3" xfId="1" applyFont="1" applyBorder="1" applyAlignment="1">
      <alignment horizontal="center" vertical="center"/>
    </xf>
    <xf numFmtId="0" fontId="29" fillId="116" borderId="3" xfId="4" applyFont="1" applyFill="1" applyBorder="1" applyAlignment="1">
      <alignment horizontal="left" vertical="center"/>
    </xf>
    <xf numFmtId="169" fontId="22" fillId="0" borderId="0" xfId="2" applyNumberFormat="1" applyFont="1" applyAlignment="1">
      <alignment horizontal="center" vertical="center"/>
    </xf>
    <xf numFmtId="0" fontId="29" fillId="119" borderId="0" xfId="4" applyFont="1" applyFill="1" applyAlignment="1">
      <alignment horizontal="left" vertical="center"/>
    </xf>
    <xf numFmtId="1" fontId="26" fillId="119" borderId="0" xfId="4" applyNumberFormat="1" applyFont="1" applyFill="1" applyAlignment="1">
      <alignment horizontal="left" vertical="center"/>
    </xf>
    <xf numFmtId="3" fontId="20" fillId="119" borderId="0" xfId="1" applyNumberFormat="1" applyFont="1" applyFill="1" applyAlignment="1">
      <alignment horizontal="left" vertical="center"/>
    </xf>
    <xf numFmtId="1" fontId="29" fillId="116" borderId="0" xfId="4" applyNumberFormat="1" applyFont="1" applyFill="1" applyAlignment="1">
      <alignment horizontal="center" vertical="center"/>
    </xf>
    <xf numFmtId="187" fontId="26" fillId="0" borderId="31" xfId="1" applyNumberFormat="1" applyFont="1" applyBorder="1" applyAlignment="1">
      <alignment horizontal="right" vertical="center"/>
    </xf>
    <xf numFmtId="0" fontId="29" fillId="0" borderId="0" xfId="4" applyFont="1" applyAlignment="1">
      <alignment horizontal="center" vertical="center" wrapText="1"/>
    </xf>
    <xf numFmtId="0" fontId="29" fillId="116" borderId="0" xfId="4" applyFont="1" applyFill="1" applyAlignment="1">
      <alignment horizontal="center" vertical="center" wrapText="1"/>
    </xf>
    <xf numFmtId="187" fontId="26" fillId="0" borderId="2" xfId="1" applyNumberFormat="1" applyFont="1" applyBorder="1" applyAlignment="1">
      <alignment horizontal="right" vertical="center"/>
    </xf>
    <xf numFmtId="189" fontId="11" fillId="0" borderId="0" xfId="1595" applyNumberFormat="1" applyFont="1" applyAlignment="1">
      <alignment vertical="center"/>
    </xf>
    <xf numFmtId="0" fontId="129" fillId="0" borderId="0" xfId="1" applyFont="1" applyAlignment="1">
      <alignment horizontal="center" vertical="center"/>
    </xf>
    <xf numFmtId="1" fontId="18" fillId="0" borderId="35" xfId="4" applyNumberFormat="1" applyFont="1" applyBorder="1" applyAlignment="1">
      <alignment horizontal="center" vertical="center"/>
    </xf>
    <xf numFmtId="1" fontId="26" fillId="0" borderId="35" xfId="4" applyNumberFormat="1" applyFont="1" applyBorder="1" applyAlignment="1">
      <alignment horizontal="center" vertical="center"/>
    </xf>
    <xf numFmtId="0" fontId="29" fillId="0" borderId="35" xfId="4" applyFont="1" applyBorder="1" applyAlignment="1">
      <alignment horizontal="center" vertical="center"/>
    </xf>
    <xf numFmtId="187" fontId="26" fillId="0" borderId="35" xfId="1" applyNumberFormat="1" applyFont="1" applyBorder="1" applyAlignment="1">
      <alignment horizontal="center" vertical="center"/>
    </xf>
    <xf numFmtId="1" fontId="26" fillId="0" borderId="36" xfId="4" applyNumberFormat="1" applyFont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187" fontId="26" fillId="116" borderId="36" xfId="1" applyNumberFormat="1" applyFont="1" applyFill="1" applyBorder="1" applyAlignment="1">
      <alignment horizontal="center" vertical="center"/>
    </xf>
    <xf numFmtId="1" fontId="164" fillId="0" borderId="2" xfId="4" applyNumberFormat="1" applyFont="1" applyBorder="1" applyAlignment="1">
      <alignment horizontal="center" vertical="center"/>
    </xf>
    <xf numFmtId="3" fontId="13" fillId="0" borderId="2" xfId="4" applyNumberFormat="1" applyFont="1" applyBorder="1" applyAlignment="1">
      <alignment horizontal="left" vertical="center"/>
    </xf>
    <xf numFmtId="187" fontId="13" fillId="0" borderId="2" xfId="4" applyNumberFormat="1" applyFont="1" applyBorder="1" applyAlignment="1">
      <alignment horizontal="right" vertical="center"/>
    </xf>
    <xf numFmtId="1" fontId="18" fillId="0" borderId="36" xfId="4" applyNumberFormat="1" applyFont="1" applyBorder="1" applyAlignment="1">
      <alignment horizontal="center" vertical="center"/>
    </xf>
    <xf numFmtId="3" fontId="20" fillId="0" borderId="35" xfId="1" applyNumberFormat="1" applyFont="1" applyBorder="1" applyAlignment="1">
      <alignment horizontal="left" vertical="center"/>
    </xf>
    <xf numFmtId="1" fontId="123" fillId="17" borderId="34" xfId="4" applyNumberFormat="1" applyFont="1" applyFill="1" applyBorder="1" applyAlignment="1">
      <alignment horizontal="center" vertical="center"/>
    </xf>
    <xf numFmtId="1" fontId="123" fillId="17" borderId="2" xfId="4" applyNumberFormat="1" applyFont="1" applyFill="1" applyBorder="1" applyAlignment="1">
      <alignment horizontal="center" vertical="center"/>
    </xf>
    <xf numFmtId="0" fontId="29" fillId="17" borderId="2" xfId="4" applyFont="1" applyFill="1" applyBorder="1" applyAlignment="1">
      <alignment horizontal="center" vertical="center"/>
    </xf>
    <xf numFmtId="187" fontId="26" fillId="0" borderId="36" xfId="1" applyNumberFormat="1" applyFont="1" applyBorder="1" applyAlignment="1">
      <alignment horizontal="center" vertical="center"/>
    </xf>
    <xf numFmtId="1" fontId="18" fillId="0" borderId="36" xfId="1" applyNumberFormat="1" applyFont="1" applyBorder="1" applyAlignment="1">
      <alignment horizontal="center" vertical="center"/>
    </xf>
    <xf numFmtId="0" fontId="11" fillId="0" borderId="36" xfId="1" applyFont="1" applyBorder="1" applyAlignment="1">
      <alignment horizontal="left" vertical="center"/>
    </xf>
    <xf numFmtId="0" fontId="29" fillId="0" borderId="36" xfId="1" applyFont="1" applyBorder="1" applyAlignment="1">
      <alignment horizontal="center" vertical="center"/>
    </xf>
    <xf numFmtId="0" fontId="154" fillId="0" borderId="0" xfId="1" applyFont="1" applyAlignment="1">
      <alignment horizontal="center" vertical="center"/>
    </xf>
    <xf numFmtId="0" fontId="130" fillId="120" borderId="0" xfId="3" applyFont="1" applyFill="1"/>
    <xf numFmtId="1" fontId="18" fillId="120" borderId="0" xfId="4" applyNumberFormat="1" applyFont="1" applyFill="1" applyAlignment="1">
      <alignment horizontal="center" vertical="center"/>
    </xf>
    <xf numFmtId="0" fontId="11" fillId="120" borderId="0" xfId="1" applyFont="1" applyFill="1" applyAlignment="1">
      <alignment horizontal="left" vertical="center"/>
    </xf>
    <xf numFmtId="0" fontId="29" fillId="120" borderId="0" xfId="4" applyFont="1" applyFill="1" applyAlignment="1">
      <alignment horizontal="center" vertical="center"/>
    </xf>
    <xf numFmtId="187" fontId="11" fillId="120" borderId="0" xfId="1" applyNumberFormat="1" applyFont="1" applyFill="1" applyAlignment="1">
      <alignment horizontal="right" vertical="center"/>
    </xf>
    <xf numFmtId="1" fontId="164" fillId="0" borderId="0" xfId="4" applyNumberFormat="1" applyFont="1" applyAlignment="1">
      <alignment horizontal="center" vertical="center"/>
    </xf>
    <xf numFmtId="0" fontId="165" fillId="0" borderId="0" xfId="1" applyFont="1" applyAlignment="1">
      <alignment horizontal="left" vertical="center"/>
    </xf>
    <xf numFmtId="0" fontId="166" fillId="0" borderId="0" xfId="4" applyFont="1" applyAlignment="1">
      <alignment horizontal="center" vertical="center"/>
    </xf>
    <xf numFmtId="0" fontId="165" fillId="0" borderId="2" xfId="1" applyFont="1" applyBorder="1" applyAlignment="1">
      <alignment horizontal="left" vertical="center"/>
    </xf>
    <xf numFmtId="0" fontId="166" fillId="0" borderId="2" xfId="4" applyFont="1" applyBorder="1" applyAlignment="1">
      <alignment horizontal="center" vertical="center"/>
    </xf>
    <xf numFmtId="0" fontId="11" fillId="116" borderId="0" xfId="1" applyFont="1" applyFill="1" applyAlignment="1">
      <alignment horizontal="left" vertical="center"/>
    </xf>
    <xf numFmtId="187" fontId="11" fillId="0" borderId="0" xfId="4" applyNumberFormat="1" applyFont="1" applyAlignment="1">
      <alignment horizontal="right" vertical="center"/>
    </xf>
    <xf numFmtId="0" fontId="11" fillId="0" borderId="3" xfId="1" applyFont="1" applyBorder="1" applyAlignment="1">
      <alignment horizontal="left" vertical="center"/>
    </xf>
    <xf numFmtId="187" fontId="11" fillId="0" borderId="3" xfId="1" applyNumberFormat="1" applyFont="1" applyBorder="1" applyAlignment="1">
      <alignment horizontal="right" vertical="center"/>
    </xf>
    <xf numFmtId="3" fontId="13" fillId="0" borderId="3" xfId="4" applyNumberFormat="1" applyFont="1" applyBorder="1" applyAlignment="1">
      <alignment horizontal="left" vertical="center"/>
    </xf>
    <xf numFmtId="187" fontId="13" fillId="0" borderId="3" xfId="4" applyNumberFormat="1" applyFont="1" applyBorder="1" applyAlignment="1">
      <alignment horizontal="right" vertical="center"/>
    </xf>
    <xf numFmtId="187" fontId="29" fillId="0" borderId="2" xfId="1" applyNumberFormat="1" applyFont="1" applyBorder="1" applyAlignment="1">
      <alignment horizontal="right" vertical="center"/>
    </xf>
    <xf numFmtId="187" fontId="29" fillId="116" borderId="0" xfId="1" applyNumberFormat="1" applyFont="1" applyFill="1" applyAlignment="1">
      <alignment horizontal="right" vertical="center"/>
    </xf>
    <xf numFmtId="3" fontId="150" fillId="113" borderId="0" xfId="1" applyNumberFormat="1" applyFont="1" applyFill="1" applyAlignment="1">
      <alignment horizontal="left" vertical="center"/>
    </xf>
    <xf numFmtId="0" fontId="151" fillId="113" borderId="0" xfId="1" applyFont="1" applyFill="1" applyAlignment="1">
      <alignment horizontal="center" vertical="center"/>
    </xf>
    <xf numFmtId="0" fontId="134" fillId="110" borderId="0" xfId="1" applyFont="1" applyFill="1" applyAlignment="1">
      <alignment horizontal="center" vertical="center"/>
    </xf>
    <xf numFmtId="0" fontId="26" fillId="0" borderId="31" xfId="1" applyFont="1" applyBorder="1" applyAlignment="1">
      <alignment horizontal="left" vertical="center"/>
    </xf>
    <xf numFmtId="0" fontId="161" fillId="0" borderId="31" xfId="1" applyFont="1" applyBorder="1" applyAlignment="1">
      <alignment horizontal="left" vertical="center"/>
    </xf>
    <xf numFmtId="0" fontId="161" fillId="0" borderId="0" xfId="1" applyFont="1" applyAlignment="1">
      <alignment horizontal="left" vertical="center"/>
    </xf>
    <xf numFmtId="0" fontId="161" fillId="0" borderId="2" xfId="1" applyFont="1" applyBorder="1" applyAlignment="1">
      <alignment horizontal="left" vertical="center"/>
    </xf>
    <xf numFmtId="0" fontId="5" fillId="0" borderId="3" xfId="3" applyBorder="1"/>
    <xf numFmtId="0" fontId="5" fillId="0" borderId="2" xfId="3" applyBorder="1"/>
    <xf numFmtId="0" fontId="153" fillId="114" borderId="0" xfId="1" applyFont="1" applyFill="1" applyAlignment="1">
      <alignment horizontal="center" vertical="center"/>
    </xf>
    <xf numFmtId="0" fontId="26" fillId="116" borderId="0" xfId="1" applyFont="1" applyFill="1" applyAlignment="1">
      <alignment horizontal="left" vertical="center"/>
    </xf>
    <xf numFmtId="0" fontId="129" fillId="0" borderId="31" xfId="4" applyFont="1" applyBorder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9" fillId="0" borderId="2" xfId="1" applyFont="1" applyBorder="1" applyAlignment="1">
      <alignment horizontal="left" vertical="center"/>
    </xf>
    <xf numFmtId="3" fontId="20" fillId="116" borderId="0" xfId="1" applyNumberFormat="1" applyFont="1" applyFill="1" applyAlignment="1">
      <alignment horizontal="left" vertical="center"/>
    </xf>
    <xf numFmtId="188" fontId="25" fillId="116" borderId="0" xfId="4" applyNumberFormat="1" applyFont="1" applyFill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1" fontId="11" fillId="0" borderId="3" xfId="4" applyNumberFormat="1" applyFont="1" applyBorder="1" applyAlignment="1">
      <alignment horizontal="left" vertical="center"/>
    </xf>
    <xf numFmtId="10" fontId="5" fillId="0" borderId="0" xfId="3" applyNumberFormat="1"/>
    <xf numFmtId="172" fontId="5" fillId="0" borderId="0" xfId="3" applyNumberFormat="1"/>
    <xf numFmtId="10" fontId="130" fillId="0" borderId="0" xfId="3" applyNumberFormat="1" applyFont="1"/>
    <xf numFmtId="187" fontId="0" fillId="116" borderId="0" xfId="0" applyNumberFormat="1" applyFill="1"/>
    <xf numFmtId="173" fontId="11" fillId="0" borderId="0" xfId="1" applyNumberFormat="1" applyFont="1" applyAlignment="1">
      <alignment vertical="center"/>
    </xf>
    <xf numFmtId="173" fontId="0" fillId="116" borderId="0" xfId="0" applyNumberFormat="1" applyFill="1"/>
    <xf numFmtId="9" fontId="11" fillId="0" borderId="0" xfId="1595" applyFont="1" applyAlignment="1">
      <alignment vertical="center"/>
    </xf>
    <xf numFmtId="0" fontId="168" fillId="0" borderId="0" xfId="0" applyFont="1" applyAlignment="1">
      <alignment horizontal="left"/>
    </xf>
    <xf numFmtId="1" fontId="168" fillId="0" borderId="0" xfId="0" applyNumberFormat="1" applyFont="1" applyAlignment="1">
      <alignment horizontal="left"/>
    </xf>
    <xf numFmtId="0" fontId="168" fillId="0" borderId="0" xfId="0" applyFont="1"/>
    <xf numFmtId="3" fontId="169" fillId="0" borderId="0" xfId="1" applyNumberFormat="1" applyFont="1" applyAlignment="1">
      <alignment horizontal="left" vertical="center"/>
    </xf>
    <xf numFmtId="1" fontId="170" fillId="0" borderId="0" xfId="0" applyNumberFormat="1" applyFont="1" applyAlignment="1">
      <alignment horizontal="left"/>
    </xf>
    <xf numFmtId="0" fontId="170" fillId="0" borderId="0" xfId="1" applyFont="1" applyAlignment="1">
      <alignment vertical="center"/>
    </xf>
    <xf numFmtId="1" fontId="169" fillId="0" borderId="0" xfId="4" applyNumberFormat="1" applyFont="1" applyAlignment="1">
      <alignment horizontal="left" vertical="center"/>
    </xf>
    <xf numFmtId="3" fontId="26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1" fontId="170" fillId="0" borderId="0" xfId="4" applyNumberFormat="1" applyFont="1" applyAlignment="1">
      <alignment horizontal="left" vertical="center"/>
    </xf>
    <xf numFmtId="1" fontId="170" fillId="0" borderId="0" xfId="4" applyNumberFormat="1" applyFont="1" applyAlignment="1">
      <alignment vertical="center"/>
    </xf>
    <xf numFmtId="0" fontId="170" fillId="0" borderId="0" xfId="4" applyFont="1" applyAlignment="1">
      <alignment vertical="center"/>
    </xf>
    <xf numFmtId="0" fontId="171" fillId="0" borderId="0" xfId="4" applyFont="1" applyAlignment="1">
      <alignment vertical="center"/>
    </xf>
    <xf numFmtId="0" fontId="170" fillId="0" borderId="0" xfId="0" applyFont="1" applyAlignment="1">
      <alignment horizontal="left"/>
    </xf>
    <xf numFmtId="3" fontId="169" fillId="0" borderId="0" xfId="4" applyNumberFormat="1" applyFont="1" applyAlignment="1">
      <alignment horizontal="left" vertical="center"/>
    </xf>
    <xf numFmtId="1" fontId="172" fillId="0" borderId="0" xfId="0" applyNumberFormat="1" applyFont="1" applyAlignment="1">
      <alignment horizontal="left" vertical="center"/>
    </xf>
    <xf numFmtId="0" fontId="172" fillId="0" borderId="0" xfId="0" applyFont="1" applyAlignment="1">
      <alignment horizontal="left" vertical="center"/>
    </xf>
    <xf numFmtId="0" fontId="172" fillId="0" borderId="0" xfId="0" applyFont="1" applyAlignment="1">
      <alignment vertical="center"/>
    </xf>
    <xf numFmtId="3" fontId="169" fillId="0" borderId="0" xfId="4" applyNumberFormat="1" applyFont="1" applyAlignment="1">
      <alignment vertical="center"/>
    </xf>
    <xf numFmtId="0" fontId="9" fillId="0" borderId="0" xfId="3" applyFont="1" applyAlignment="1">
      <alignment horizontal="left"/>
    </xf>
    <xf numFmtId="3" fontId="172" fillId="0" borderId="0" xfId="4" applyNumberFormat="1" applyFont="1" applyAlignment="1">
      <alignment horizontal="left" vertical="center"/>
    </xf>
    <xf numFmtId="0" fontId="9" fillId="0" borderId="0" xfId="4" applyFont="1" applyAlignment="1">
      <alignment vertical="center"/>
    </xf>
    <xf numFmtId="0" fontId="5" fillId="0" borderId="0" xfId="3" applyAlignment="1">
      <alignment horizontal="left"/>
    </xf>
    <xf numFmtId="0" fontId="172" fillId="0" borderId="0" xfId="0" applyFont="1" applyAlignment="1">
      <alignment horizontal="left"/>
    </xf>
    <xf numFmtId="1" fontId="172" fillId="0" borderId="0" xfId="0" applyNumberFormat="1" applyFont="1" applyAlignment="1">
      <alignment horizontal="left"/>
    </xf>
    <xf numFmtId="0" fontId="172" fillId="0" borderId="0" xfId="0" applyFont="1"/>
    <xf numFmtId="0" fontId="170" fillId="0" borderId="0" xfId="4" applyFont="1" applyAlignment="1">
      <alignment vertical="center" wrapText="1"/>
    </xf>
    <xf numFmtId="3" fontId="170" fillId="0" borderId="0" xfId="1" applyNumberFormat="1" applyFont="1" applyAlignment="1">
      <alignment horizontal="left" vertical="center"/>
    </xf>
    <xf numFmtId="3" fontId="173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1" fontId="169" fillId="0" borderId="0" xfId="0" applyNumberFormat="1" applyFont="1" applyAlignment="1">
      <alignment horizontal="left"/>
    </xf>
    <xf numFmtId="1" fontId="169" fillId="0" borderId="0" xfId="1" applyNumberFormat="1" applyFont="1" applyAlignment="1">
      <alignment horizontal="left" vertical="center"/>
    </xf>
    <xf numFmtId="0" fontId="172" fillId="0" borderId="0" xfId="3" applyFont="1" applyAlignment="1">
      <alignment horizontal="left"/>
    </xf>
    <xf numFmtId="0" fontId="170" fillId="0" borderId="0" xfId="0" applyFont="1"/>
    <xf numFmtId="1" fontId="172" fillId="121" borderId="0" xfId="4" applyNumberFormat="1" applyFont="1" applyFill="1" applyAlignment="1">
      <alignment horizontal="left" vertical="center"/>
    </xf>
    <xf numFmtId="0" fontId="170" fillId="121" borderId="0" xfId="4" applyFont="1" applyFill="1" applyAlignment="1">
      <alignment vertical="center"/>
    </xf>
    <xf numFmtId="171" fontId="170" fillId="0" borderId="0" xfId="1" applyNumberFormat="1" applyFont="1" applyAlignment="1">
      <alignment horizontal="left" vertical="center"/>
    </xf>
    <xf numFmtId="171" fontId="170" fillId="0" borderId="0" xfId="1" applyNumberFormat="1" applyFont="1" applyAlignment="1">
      <alignment vertical="center"/>
    </xf>
    <xf numFmtId="171" fontId="170" fillId="0" borderId="0" xfId="8" applyNumberFormat="1" applyFont="1" applyBorder="1" applyAlignment="1">
      <alignment horizontal="left" vertical="center"/>
    </xf>
    <xf numFmtId="171" fontId="170" fillId="0" borderId="0" xfId="8" applyNumberFormat="1" applyFont="1" applyBorder="1" applyAlignment="1">
      <alignment vertical="center"/>
    </xf>
    <xf numFmtId="1" fontId="5" fillId="0" borderId="0" xfId="4" applyNumberFormat="1" applyAlignment="1">
      <alignment horizontal="left" vertical="center"/>
    </xf>
    <xf numFmtId="3" fontId="169" fillId="0" borderId="0" xfId="1" applyNumberFormat="1" applyFont="1" applyAlignment="1">
      <alignment vertical="center"/>
    </xf>
    <xf numFmtId="1" fontId="170" fillId="0" borderId="0" xfId="8" applyNumberFormat="1" applyFont="1" applyBorder="1" applyAlignment="1">
      <alignment horizontal="left" vertical="center"/>
    </xf>
    <xf numFmtId="1" fontId="170" fillId="0" borderId="0" xfId="1" applyNumberFormat="1" applyFont="1" applyAlignment="1">
      <alignment horizontal="left" vertical="center"/>
    </xf>
    <xf numFmtId="3" fontId="170" fillId="0" borderId="0" xfId="1" applyNumberFormat="1" applyFont="1" applyAlignment="1">
      <alignment vertical="center"/>
    </xf>
    <xf numFmtId="171" fontId="169" fillId="0" borderId="0" xfId="1" applyNumberFormat="1" applyFont="1" applyAlignment="1">
      <alignment horizontal="left" vertical="center"/>
    </xf>
    <xf numFmtId="171" fontId="169" fillId="0" borderId="0" xfId="1" applyNumberFormat="1" applyFont="1" applyAlignment="1">
      <alignment vertical="center"/>
    </xf>
    <xf numFmtId="3" fontId="170" fillId="0" borderId="0" xfId="4" applyNumberFormat="1" applyFont="1" applyAlignment="1">
      <alignment horizontal="left" vertical="center"/>
    </xf>
    <xf numFmtId="0" fontId="170" fillId="0" borderId="0" xfId="1" applyFont="1" applyAlignment="1">
      <alignment horizontal="left" vertical="center"/>
    </xf>
    <xf numFmtId="0" fontId="169" fillId="0" borderId="0" xfId="1" applyFont="1" applyAlignment="1">
      <alignment vertical="center"/>
    </xf>
    <xf numFmtId="0" fontId="169" fillId="0" borderId="0" xfId="1" applyFont="1" applyAlignment="1">
      <alignment horizontal="left" vertical="center"/>
    </xf>
    <xf numFmtId="0" fontId="171" fillId="0" borderId="0" xfId="1" applyFont="1" applyAlignment="1">
      <alignment vertical="center"/>
    </xf>
    <xf numFmtId="0" fontId="169" fillId="0" borderId="0" xfId="0" applyFont="1" applyAlignment="1">
      <alignment horizontal="left"/>
    </xf>
    <xf numFmtId="1" fontId="170" fillId="0" borderId="0" xfId="1" applyNumberFormat="1" applyFont="1" applyAlignment="1">
      <alignment horizontal="left"/>
    </xf>
    <xf numFmtId="0" fontId="170" fillId="0" borderId="0" xfId="1" applyFont="1"/>
    <xf numFmtId="3" fontId="169" fillId="0" borderId="0" xfId="1" applyNumberFormat="1" applyFont="1" applyAlignment="1">
      <alignment horizontal="left"/>
    </xf>
    <xf numFmtId="1" fontId="169" fillId="0" borderId="0" xfId="1" applyNumberFormat="1" applyFont="1" applyAlignment="1">
      <alignment horizontal="left"/>
    </xf>
    <xf numFmtId="169" fontId="170" fillId="0" borderId="0" xfId="2" applyNumberFormat="1" applyFont="1" applyBorder="1" applyAlignment="1">
      <alignment vertical="center"/>
    </xf>
    <xf numFmtId="169" fontId="169" fillId="0" borderId="0" xfId="2" applyNumberFormat="1" applyFont="1" applyBorder="1" applyAlignment="1">
      <alignment vertical="center"/>
    </xf>
    <xf numFmtId="191" fontId="170" fillId="0" borderId="0" xfId="0" applyNumberFormat="1" applyFont="1"/>
    <xf numFmtId="191" fontId="5" fillId="0" borderId="0" xfId="3" applyNumberFormat="1"/>
    <xf numFmtId="187" fontId="26" fillId="112" borderId="0" xfId="4" applyNumberFormat="1" applyFont="1" applyFill="1" applyAlignment="1">
      <alignment horizontal="right" vertical="center"/>
    </xf>
    <xf numFmtId="0" fontId="0" fillId="115" borderId="0" xfId="0" applyFill="1"/>
    <xf numFmtId="0" fontId="129" fillId="116" borderId="2" xfId="4" applyFont="1" applyFill="1" applyBorder="1" applyAlignment="1">
      <alignment horizontal="left" vertical="center"/>
    </xf>
    <xf numFmtId="187" fontId="26" fillId="116" borderId="2" xfId="1" applyNumberFormat="1" applyFont="1" applyFill="1" applyBorder="1" applyAlignment="1">
      <alignment horizontal="right" vertical="center"/>
    </xf>
    <xf numFmtId="192" fontId="0" fillId="116" borderId="0" xfId="0" applyNumberFormat="1" applyFill="1"/>
    <xf numFmtId="172" fontId="11" fillId="116" borderId="0" xfId="1" applyNumberFormat="1" applyFont="1" applyFill="1" applyAlignment="1">
      <alignment horizontal="right" vertical="center"/>
    </xf>
    <xf numFmtId="172" fontId="26" fillId="0" borderId="0" xfId="1" applyNumberFormat="1" applyFont="1" applyAlignment="1">
      <alignment horizontal="right" vertical="center"/>
    </xf>
    <xf numFmtId="0" fontId="160" fillId="114" borderId="2" xfId="4" applyFont="1" applyFill="1" applyBorder="1" applyAlignment="1">
      <alignment horizontal="center" vertical="center"/>
    </xf>
    <xf numFmtId="0" fontId="29" fillId="116" borderId="0" xfId="0" applyFont="1" applyFill="1"/>
    <xf numFmtId="0" fontId="129" fillId="116" borderId="3" xfId="4" applyFont="1" applyFill="1" applyBorder="1" applyAlignment="1">
      <alignment horizontal="left" vertical="center"/>
    </xf>
    <xf numFmtId="1" fontId="170" fillId="0" borderId="0" xfId="4" applyNumberFormat="1" applyFont="1" applyFill="1" applyAlignment="1">
      <alignment horizontal="left" vertical="center"/>
    </xf>
    <xf numFmtId="0" fontId="170" fillId="0" borderId="0" xfId="4" applyFont="1" applyFill="1" applyAlignment="1">
      <alignment vertical="center"/>
    </xf>
    <xf numFmtId="0" fontId="170" fillId="0" borderId="0" xfId="1" applyFont="1" applyFill="1" applyAlignment="1">
      <alignment vertical="center"/>
    </xf>
    <xf numFmtId="1" fontId="170" fillId="0" borderId="0" xfId="0" applyNumberFormat="1" applyFont="1" applyFill="1" applyAlignment="1">
      <alignment horizontal="left"/>
    </xf>
    <xf numFmtId="0" fontId="170" fillId="0" borderId="0" xfId="0" applyFont="1" applyFill="1" applyAlignment="1">
      <alignment horizontal="left"/>
    </xf>
    <xf numFmtId="0" fontId="170" fillId="0" borderId="0" xfId="0" applyFont="1" applyFill="1"/>
    <xf numFmtId="191" fontId="170" fillId="0" borderId="0" xfId="0" applyNumberFormat="1" applyFont="1" applyFill="1"/>
    <xf numFmtId="1" fontId="169" fillId="0" borderId="0" xfId="0" applyNumberFormat="1" applyFont="1" applyFill="1" applyAlignment="1">
      <alignment horizontal="left"/>
    </xf>
    <xf numFmtId="1" fontId="18" fillId="0" borderId="0" xfId="4" applyNumberFormat="1" applyFont="1" applyFill="1" applyAlignment="1">
      <alignment horizontal="center" vertical="center"/>
    </xf>
    <xf numFmtId="1" fontId="18" fillId="0" borderId="0" xfId="4" applyNumberFormat="1" applyFont="1" applyBorder="1" applyAlignment="1">
      <alignment horizontal="center" vertical="center"/>
    </xf>
    <xf numFmtId="1" fontId="26" fillId="116" borderId="0" xfId="4" applyNumberFormat="1" applyFont="1" applyFill="1" applyBorder="1" applyAlignment="1">
      <alignment horizontal="left" vertical="center"/>
    </xf>
    <xf numFmtId="0" fontId="29" fillId="116" borderId="0" xfId="4" applyFont="1" applyFill="1" applyBorder="1" applyAlignment="1">
      <alignment horizontal="center" vertical="center"/>
    </xf>
    <xf numFmtId="1" fontId="26" fillId="119" borderId="2" xfId="4" applyNumberFormat="1" applyFont="1" applyFill="1" applyBorder="1" applyAlignment="1">
      <alignment horizontal="left" vertical="center"/>
    </xf>
    <xf numFmtId="190" fontId="6" fillId="0" borderId="0" xfId="1872" applyNumberFormat="1" applyFont="1" applyAlignment="1">
      <alignment horizontal="center" vertical="center"/>
    </xf>
    <xf numFmtId="190" fontId="28" fillId="108" borderId="0" xfId="1872" applyNumberFormat="1" applyFont="1" applyFill="1" applyAlignment="1">
      <alignment horizontal="right" vertical="center"/>
    </xf>
    <xf numFmtId="190" fontId="13" fillId="0" borderId="0" xfId="1872" applyNumberFormat="1" applyFont="1" applyAlignment="1">
      <alignment horizontal="center" vertical="center"/>
    </xf>
    <xf numFmtId="190" fontId="125" fillId="0" borderId="0" xfId="1872" applyNumberFormat="1" applyFont="1" applyAlignment="1">
      <alignment horizontal="right" vertical="top"/>
    </xf>
    <xf numFmtId="190" fontId="22" fillId="0" borderId="0" xfId="1872" applyNumberFormat="1" applyFont="1" applyAlignment="1">
      <alignment horizontal="center" vertical="center"/>
    </xf>
    <xf numFmtId="190" fontId="26" fillId="17" borderId="0" xfId="1872" applyNumberFormat="1" applyFont="1" applyFill="1" applyAlignment="1">
      <alignment horizontal="right" vertical="center"/>
    </xf>
    <xf numFmtId="190" fontId="26" fillId="116" borderId="3" xfId="1872" applyNumberFormat="1" applyFont="1" applyFill="1" applyBorder="1" applyAlignment="1">
      <alignment horizontal="right" vertical="center"/>
    </xf>
    <xf numFmtId="190" fontId="26" fillId="0" borderId="3" xfId="1872" applyNumberFormat="1" applyFont="1" applyBorder="1" applyAlignment="1">
      <alignment horizontal="right" vertical="center"/>
    </xf>
    <xf numFmtId="190" fontId="26" fillId="116" borderId="0" xfId="1872" applyNumberFormat="1" applyFont="1" applyFill="1" applyAlignment="1">
      <alignment horizontal="right" vertical="center"/>
    </xf>
    <xf numFmtId="190" fontId="26" fillId="116" borderId="31" xfId="1872" applyNumberFormat="1" applyFont="1" applyFill="1" applyBorder="1" applyAlignment="1">
      <alignment horizontal="right" vertical="center"/>
    </xf>
    <xf numFmtId="190" fontId="29" fillId="119" borderId="2" xfId="1872" applyNumberFormat="1" applyFont="1" applyFill="1" applyBorder="1" applyAlignment="1">
      <alignment horizontal="left" vertical="center"/>
    </xf>
    <xf numFmtId="190" fontId="29" fillId="119" borderId="0" xfId="1872" applyNumberFormat="1" applyFont="1" applyFill="1" applyAlignment="1">
      <alignment horizontal="left" vertical="center"/>
    </xf>
    <xf numFmtId="190" fontId="26" fillId="116" borderId="0" xfId="1872" applyNumberFormat="1" applyFont="1" applyFill="1" applyBorder="1" applyAlignment="1">
      <alignment horizontal="right" vertical="center"/>
    </xf>
    <xf numFmtId="190" fontId="29" fillId="17" borderId="0" xfId="1872" applyNumberFormat="1" applyFont="1" applyFill="1" applyAlignment="1">
      <alignment horizontal="center" vertical="center"/>
    </xf>
    <xf numFmtId="190" fontId="26" fillId="116" borderId="2" xfId="1872" applyNumberFormat="1" applyFont="1" applyFill="1" applyBorder="1" applyAlignment="1">
      <alignment horizontal="right" vertical="center"/>
    </xf>
    <xf numFmtId="190" fontId="28" fillId="0" borderId="0" xfId="1872" applyNumberFormat="1" applyFont="1" applyAlignment="1">
      <alignment horizontal="right"/>
    </xf>
    <xf numFmtId="44" fontId="169" fillId="0" borderId="0" xfId="1872" applyFont="1"/>
    <xf numFmtId="1" fontId="169" fillId="0" borderId="37" xfId="4" applyNumberFormat="1" applyFont="1" applyBorder="1" applyAlignment="1">
      <alignment horizontal="left" vertical="center"/>
    </xf>
    <xf numFmtId="3" fontId="26" fillId="0" borderId="38" xfId="4" applyNumberFormat="1" applyFont="1" applyBorder="1" applyAlignment="1">
      <alignment vertical="center"/>
    </xf>
    <xf numFmtId="44" fontId="172" fillId="0" borderId="39" xfId="1872" applyFont="1" applyBorder="1" applyAlignment="1">
      <alignment vertical="center"/>
    </xf>
    <xf numFmtId="1" fontId="170" fillId="0" borderId="40" xfId="4" applyNumberFormat="1" applyFont="1" applyBorder="1" applyAlignment="1">
      <alignment horizontal="left" vertical="center"/>
    </xf>
    <xf numFmtId="1" fontId="170" fillId="0" borderId="41" xfId="4" applyNumberFormat="1" applyFont="1" applyBorder="1" applyAlignment="1">
      <alignment vertical="center"/>
    </xf>
    <xf numFmtId="44" fontId="170" fillId="0" borderId="42" xfId="1872" applyFont="1" applyBorder="1"/>
    <xf numFmtId="0" fontId="170" fillId="0" borderId="43" xfId="3" applyFont="1" applyBorder="1"/>
    <xf numFmtId="1" fontId="170" fillId="0" borderId="44" xfId="4" applyNumberFormat="1" applyFont="1" applyBorder="1" applyAlignment="1">
      <alignment horizontal="left" vertical="center"/>
    </xf>
    <xf numFmtId="1" fontId="170" fillId="0" borderId="18" xfId="4" applyNumberFormat="1" applyFont="1" applyBorder="1" applyAlignment="1">
      <alignment vertical="center"/>
    </xf>
    <xf numFmtId="44" fontId="170" fillId="0" borderId="45" xfId="1872" applyFont="1" applyBorder="1"/>
    <xf numFmtId="0" fontId="170" fillId="0" borderId="46" xfId="3" applyFont="1" applyBorder="1"/>
    <xf numFmtId="1" fontId="170" fillId="0" borderId="18" xfId="4" applyNumberFormat="1" applyFont="1" applyBorder="1" applyAlignment="1">
      <alignment horizontal="left" vertical="center"/>
    </xf>
    <xf numFmtId="0" fontId="170" fillId="0" borderId="46" xfId="0" applyFont="1" applyBorder="1"/>
    <xf numFmtId="1" fontId="170" fillId="0" borderId="18" xfId="0" applyNumberFormat="1" applyFont="1" applyBorder="1" applyAlignment="1">
      <alignment horizontal="left"/>
    </xf>
    <xf numFmtId="3" fontId="170" fillId="0" borderId="18" xfId="1" applyNumberFormat="1" applyFont="1" applyBorder="1" applyAlignment="1">
      <alignment horizontal="left" vertical="center"/>
    </xf>
    <xf numFmtId="1" fontId="170" fillId="0" borderId="44" xfId="0" applyNumberFormat="1" applyFont="1" applyBorder="1" applyAlignment="1">
      <alignment horizontal="left"/>
    </xf>
    <xf numFmtId="0" fontId="170" fillId="0" borderId="18" xfId="1" applyFont="1" applyBorder="1" applyAlignment="1">
      <alignment horizontal="left" vertical="center"/>
    </xf>
    <xf numFmtId="1" fontId="170" fillId="0" borderId="44" xfId="1" applyNumberFormat="1" applyFont="1" applyBorder="1" applyAlignment="1">
      <alignment horizontal="left" vertical="center"/>
    </xf>
    <xf numFmtId="1" fontId="170" fillId="0" borderId="44" xfId="1" applyNumberFormat="1" applyFont="1" applyBorder="1" applyAlignment="1">
      <alignment horizontal="left"/>
    </xf>
    <xf numFmtId="0" fontId="170" fillId="0" borderId="18" xfId="0" applyFont="1" applyBorder="1" applyAlignment="1">
      <alignment horizontal="left"/>
    </xf>
    <xf numFmtId="0" fontId="170" fillId="0" borderId="18" xfId="0" applyFont="1" applyBorder="1"/>
    <xf numFmtId="1" fontId="170" fillId="0" borderId="47" xfId="0" applyNumberFormat="1" applyFont="1" applyBorder="1" applyAlignment="1">
      <alignment horizontal="left"/>
    </xf>
    <xf numFmtId="1" fontId="170" fillId="0" borderId="48" xfId="0" applyNumberFormat="1" applyFont="1" applyBorder="1" applyAlignment="1">
      <alignment horizontal="left"/>
    </xf>
    <xf numFmtId="44" fontId="170" fillId="0" borderId="49" xfId="1872" applyFont="1" applyBorder="1"/>
    <xf numFmtId="0" fontId="170" fillId="0" borderId="50" xfId="0" applyFont="1" applyBorder="1"/>
    <xf numFmtId="190" fontId="10" fillId="15" borderId="0" xfId="1872" applyNumberFormat="1" applyFont="1" applyFill="1" applyAlignment="1">
      <alignment horizontal="center" vertical="center"/>
    </xf>
    <xf numFmtId="190" fontId="22" fillId="0" borderId="0" xfId="1872" applyNumberFormat="1" applyFont="1" applyFill="1" applyBorder="1" applyAlignment="1">
      <alignment horizontal="center" vertical="center"/>
    </xf>
    <xf numFmtId="190" fontId="22" fillId="17" borderId="0" xfId="1872" applyNumberFormat="1" applyFont="1" applyFill="1" applyBorder="1" applyAlignment="1">
      <alignment horizontal="center" vertical="center"/>
    </xf>
    <xf numFmtId="190" fontId="26" fillId="0" borderId="0" xfId="1872" applyNumberFormat="1" applyFont="1" applyFill="1" applyBorder="1" applyAlignment="1">
      <alignment horizontal="right" vertical="center"/>
    </xf>
    <xf numFmtId="190" fontId="11" fillId="0" borderId="0" xfId="1872" applyNumberFormat="1" applyFont="1" applyFill="1" applyBorder="1" applyAlignment="1">
      <alignment horizontal="right" vertical="center"/>
    </xf>
    <xf numFmtId="190" fontId="11" fillId="0" borderId="2" xfId="1872" applyNumberFormat="1" applyFont="1" applyFill="1" applyBorder="1" applyAlignment="1">
      <alignment horizontal="right" vertical="center"/>
    </xf>
    <xf numFmtId="190" fontId="161" fillId="116" borderId="0" xfId="1872" applyNumberFormat="1" applyFont="1" applyFill="1" applyBorder="1" applyAlignment="1">
      <alignment horizontal="right" vertical="center"/>
    </xf>
    <xf numFmtId="190" fontId="162" fillId="116" borderId="0" xfId="1872" applyNumberFormat="1" applyFont="1" applyFill="1" applyBorder="1" applyAlignment="1">
      <alignment horizontal="right" vertical="center"/>
    </xf>
    <xf numFmtId="190" fontId="162" fillId="116" borderId="2" xfId="1872" applyNumberFormat="1" applyFont="1" applyFill="1" applyBorder="1" applyAlignment="1">
      <alignment horizontal="right" vertical="center"/>
    </xf>
    <xf numFmtId="190" fontId="11" fillId="116" borderId="0" xfId="1872" applyNumberFormat="1" applyFont="1" applyFill="1" applyBorder="1" applyAlignment="1">
      <alignment horizontal="right" vertical="center"/>
    </xf>
    <xf numFmtId="190" fontId="11" fillId="116" borderId="2" xfId="1872" applyNumberFormat="1" applyFont="1" applyFill="1" applyBorder="1" applyAlignment="1">
      <alignment horizontal="right" vertical="center"/>
    </xf>
    <xf numFmtId="190" fontId="136" fillId="0" borderId="0" xfId="1872" applyNumberFormat="1" applyFont="1" applyFill="1" applyBorder="1" applyAlignment="1">
      <alignment horizontal="center" vertical="center"/>
    </xf>
    <xf numFmtId="190" fontId="136" fillId="17" borderId="0" xfId="1872" applyNumberFormat="1" applyFont="1" applyFill="1" applyBorder="1" applyAlignment="1">
      <alignment horizontal="center" vertical="center"/>
    </xf>
    <xf numFmtId="190" fontId="22" fillId="0" borderId="0" xfId="1872" applyNumberFormat="1" applyFont="1" applyFill="1" applyBorder="1" applyAlignment="1">
      <alignment horizontal="center"/>
    </xf>
    <xf numFmtId="190" fontId="26" fillId="116" borderId="2" xfId="1872" applyNumberFormat="1" applyFont="1" applyFill="1" applyBorder="1" applyAlignment="1">
      <alignment horizontal="center" vertical="center"/>
    </xf>
    <xf numFmtId="190" fontId="26" fillId="116" borderId="3" xfId="1872" applyNumberFormat="1" applyFont="1" applyFill="1" applyBorder="1" applyAlignment="1">
      <alignment horizontal="center" vertical="center"/>
    </xf>
    <xf numFmtId="190" fontId="26" fillId="0" borderId="2" xfId="1872" applyNumberFormat="1" applyFont="1" applyFill="1" applyBorder="1" applyAlignment="1">
      <alignment horizontal="center" vertical="center"/>
    </xf>
    <xf numFmtId="190" fontId="26" fillId="0" borderId="3" xfId="1872" applyNumberFormat="1" applyFont="1" applyFill="1" applyBorder="1" applyAlignment="1">
      <alignment horizontal="center" vertical="center"/>
    </xf>
    <xf numFmtId="190" fontId="11" fillId="116" borderId="36" xfId="1872" applyNumberFormat="1" applyFont="1" applyFill="1" applyBorder="1" applyAlignment="1">
      <alignment horizontal="right" vertical="center"/>
    </xf>
    <xf numFmtId="190" fontId="26" fillId="0" borderId="0" xfId="1872" applyNumberFormat="1" applyFont="1" applyFill="1" applyBorder="1" applyAlignment="1">
      <alignment horizontal="center"/>
    </xf>
    <xf numFmtId="190" fontId="161" fillId="116" borderId="2" xfId="1872" applyNumberFormat="1" applyFont="1" applyFill="1" applyBorder="1" applyAlignment="1">
      <alignment horizontal="center" vertical="center"/>
    </xf>
    <xf numFmtId="190" fontId="22" fillId="0" borderId="0" xfId="1872" applyNumberFormat="1" applyFont="1" applyFill="1" applyAlignment="1">
      <alignment horizontal="center" vertical="center"/>
    </xf>
    <xf numFmtId="190" fontId="3" fillId="0" borderId="0" xfId="1872" applyNumberFormat="1" applyFont="1" applyAlignment="1">
      <alignment vertical="center"/>
    </xf>
    <xf numFmtId="190" fontId="161" fillId="0" borderId="0" xfId="1872" applyNumberFormat="1" applyFont="1" applyFill="1" applyBorder="1" applyAlignment="1">
      <alignment horizontal="right" vertical="center"/>
    </xf>
    <xf numFmtId="190" fontId="162" fillId="0" borderId="0" xfId="1872" applyNumberFormat="1" applyFont="1" applyFill="1" applyBorder="1" applyAlignment="1">
      <alignment horizontal="right" vertical="center"/>
    </xf>
    <xf numFmtId="190" fontId="162" fillId="0" borderId="2" xfId="1872" applyNumberFormat="1" applyFont="1" applyFill="1" applyBorder="1" applyAlignment="1">
      <alignment horizontal="right" vertical="center"/>
    </xf>
    <xf numFmtId="190" fontId="3" fillId="0" borderId="0" xfId="1872" applyNumberFormat="1" applyFont="1" applyAlignment="1">
      <alignment horizontal="center" vertical="center"/>
    </xf>
    <xf numFmtId="190" fontId="9" fillId="15" borderId="0" xfId="1872" applyNumberFormat="1" applyFont="1" applyFill="1" applyAlignment="1">
      <alignment horizontal="left" vertical="center"/>
    </xf>
    <xf numFmtId="190" fontId="11" fillId="0" borderId="0" xfId="1872" applyNumberFormat="1" applyFont="1" applyAlignment="1">
      <alignment horizontal="center" vertical="center"/>
    </xf>
    <xf numFmtId="190" fontId="3" fillId="17" borderId="0" xfId="1872" applyNumberFormat="1" applyFont="1" applyFill="1" applyAlignment="1">
      <alignment horizontal="center" vertical="center"/>
    </xf>
    <xf numFmtId="187" fontId="11" fillId="0" borderId="3" xfId="4" applyNumberFormat="1" applyFont="1" applyBorder="1" applyAlignment="1">
      <alignment horizontal="right" vertical="center"/>
    </xf>
    <xf numFmtId="44" fontId="170" fillId="0" borderId="0" xfId="1872" applyFont="1" applyBorder="1"/>
    <xf numFmtId="190" fontId="11" fillId="0" borderId="2" xfId="1872" applyNumberFormat="1" applyFont="1" applyBorder="1"/>
    <xf numFmtId="0" fontId="146" fillId="0" borderId="2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191" fontId="169" fillId="0" borderId="0" xfId="0" applyNumberFormat="1" applyFont="1"/>
    <xf numFmtId="191" fontId="170" fillId="0" borderId="0" xfId="2" applyNumberFormat="1" applyFont="1" applyBorder="1" applyAlignment="1">
      <alignment vertical="center"/>
    </xf>
    <xf numFmtId="191" fontId="169" fillId="0" borderId="0" xfId="4" applyNumberFormat="1" applyFont="1" applyAlignment="1">
      <alignment vertical="center"/>
    </xf>
    <xf numFmtId="191" fontId="170" fillId="0" borderId="0" xfId="1" applyNumberFormat="1" applyFont="1" applyAlignment="1">
      <alignment vertical="center"/>
    </xf>
    <xf numFmtId="191" fontId="170" fillId="0" borderId="0" xfId="4" applyNumberFormat="1" applyFont="1" applyAlignment="1">
      <alignment vertical="center"/>
    </xf>
    <xf numFmtId="191" fontId="169" fillId="0" borderId="0" xfId="0" applyNumberFormat="1" applyFont="1" applyAlignment="1">
      <alignment vertical="center"/>
    </xf>
    <xf numFmtId="191" fontId="170" fillId="0" borderId="0" xfId="1872" applyNumberFormat="1" applyFont="1" applyAlignment="1">
      <alignment vertical="center"/>
    </xf>
    <xf numFmtId="191" fontId="170" fillId="0" borderId="0" xfId="1" applyNumberFormat="1" applyFont="1" applyFill="1" applyAlignment="1">
      <alignment vertical="center"/>
    </xf>
    <xf numFmtId="191" fontId="170" fillId="0" borderId="0" xfId="3" applyNumberFormat="1" applyFont="1"/>
    <xf numFmtId="191" fontId="174" fillId="0" borderId="0" xfId="0" applyNumberFormat="1" applyFont="1"/>
    <xf numFmtId="9" fontId="170" fillId="0" borderId="0" xfId="1595" applyFont="1"/>
    <xf numFmtId="0" fontId="170" fillId="0" borderId="0" xfId="1" applyFont="1" applyFill="1" applyAlignment="1">
      <alignment horizontal="left" vertical="center"/>
    </xf>
    <xf numFmtId="0" fontId="29" fillId="116" borderId="3" xfId="4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left" vertical="center"/>
    </xf>
    <xf numFmtId="0" fontId="29" fillId="0" borderId="2" xfId="1" applyFont="1" applyFill="1" applyBorder="1" applyAlignment="1">
      <alignment horizontal="center" vertical="center" wrapText="1"/>
    </xf>
    <xf numFmtId="1" fontId="26" fillId="0" borderId="2" xfId="4" applyNumberFormat="1" applyFont="1" applyFill="1" applyBorder="1" applyAlignment="1">
      <alignment horizontal="left" vertical="center"/>
    </xf>
    <xf numFmtId="0" fontId="129" fillId="0" borderId="2" xfId="4" applyFont="1" applyFill="1" applyBorder="1" applyAlignment="1">
      <alignment horizontal="left" vertical="center"/>
    </xf>
    <xf numFmtId="187" fontId="26" fillId="0" borderId="2" xfId="1" applyNumberFormat="1" applyFont="1" applyFill="1" applyBorder="1" applyAlignment="1">
      <alignment horizontal="right" vertical="center"/>
    </xf>
    <xf numFmtId="170" fontId="13" fillId="0" borderId="0" xfId="1" applyNumberFormat="1" applyFont="1" applyFill="1" applyAlignment="1">
      <alignment horizontal="right" vertical="center"/>
    </xf>
    <xf numFmtId="10" fontId="0" fillId="0" borderId="0" xfId="1595" applyNumberFormat="1" applyFont="1"/>
    <xf numFmtId="10" fontId="18" fillId="0" borderId="0" xfId="1595" applyNumberFormat="1" applyFont="1" applyAlignment="1">
      <alignment horizontal="center"/>
    </xf>
    <xf numFmtId="187" fontId="130" fillId="0" borderId="0" xfId="3" applyNumberFormat="1" applyFont="1"/>
    <xf numFmtId="187" fontId="0" fillId="0" borderId="0" xfId="0" applyNumberFormat="1"/>
    <xf numFmtId="10" fontId="5" fillId="0" borderId="0" xfId="1595" applyNumberFormat="1" applyFont="1"/>
    <xf numFmtId="9" fontId="5" fillId="0" borderId="0" xfId="1595" applyFont="1"/>
    <xf numFmtId="191" fontId="173" fillId="0" borderId="0" xfId="2" applyNumberFormat="1" applyFont="1" applyBorder="1" applyAlignment="1">
      <alignment horizontal="center" vertical="center"/>
    </xf>
    <xf numFmtId="0" fontId="29" fillId="0" borderId="0" xfId="4" applyFont="1" applyFill="1" applyAlignment="1">
      <alignment horizontal="center" vertical="center"/>
    </xf>
    <xf numFmtId="0" fontId="176" fillId="0" borderId="0" xfId="0" applyFont="1"/>
    <xf numFmtId="191" fontId="176" fillId="0" borderId="0" xfId="0" applyNumberFormat="1" applyFont="1"/>
    <xf numFmtId="0" fontId="177" fillId="0" borderId="0" xfId="0" applyFont="1" applyAlignment="1">
      <alignment horizontal="left"/>
    </xf>
    <xf numFmtId="191" fontId="170" fillId="0" borderId="0" xfId="3" applyNumberFormat="1" applyFont="1" applyFill="1"/>
    <xf numFmtId="0" fontId="178" fillId="0" borderId="0" xfId="3" applyFont="1"/>
    <xf numFmtId="3" fontId="179" fillId="0" borderId="0" xfId="1" applyNumberFormat="1" applyFont="1" applyAlignment="1">
      <alignment horizontal="left" vertical="center"/>
    </xf>
    <xf numFmtId="1" fontId="180" fillId="17" borderId="0" xfId="4" applyNumberFormat="1" applyFont="1" applyFill="1" applyAlignment="1">
      <alignment horizontal="center" vertical="center"/>
    </xf>
    <xf numFmtId="1" fontId="180" fillId="17" borderId="0" xfId="4" applyNumberFormat="1" applyFont="1" applyFill="1" applyAlignment="1">
      <alignment horizontal="left" vertical="center"/>
    </xf>
    <xf numFmtId="187" fontId="181" fillId="17" borderId="0" xfId="4" applyNumberFormat="1" applyFont="1" applyFill="1" applyAlignment="1">
      <alignment horizontal="right" vertical="center"/>
    </xf>
    <xf numFmtId="0" fontId="182" fillId="17" borderId="0" xfId="4" applyFont="1" applyFill="1" applyAlignment="1">
      <alignment horizontal="center" vertical="center"/>
    </xf>
    <xf numFmtId="1" fontId="183" fillId="0" borderId="0" xfId="4" applyNumberFormat="1" applyFont="1" applyAlignment="1">
      <alignment horizontal="center" vertical="center"/>
    </xf>
    <xf numFmtId="0" fontId="181" fillId="0" borderId="0" xfId="1" applyFont="1" applyAlignment="1">
      <alignment horizontal="left" vertical="center"/>
    </xf>
    <xf numFmtId="187" fontId="181" fillId="0" borderId="0" xfId="1" applyNumberFormat="1" applyFont="1" applyAlignment="1">
      <alignment horizontal="right" vertical="center"/>
    </xf>
    <xf numFmtId="0" fontId="182" fillId="0" borderId="0" xfId="4" applyFont="1" applyAlignment="1">
      <alignment horizontal="center" vertical="center"/>
    </xf>
    <xf numFmtId="1" fontId="184" fillId="0" borderId="0" xfId="4" applyNumberFormat="1" applyFont="1" applyAlignment="1">
      <alignment horizontal="center" vertical="center"/>
    </xf>
    <xf numFmtId="0" fontId="185" fillId="0" borderId="0" xfId="1" applyFont="1" applyAlignment="1">
      <alignment horizontal="left" vertical="center"/>
    </xf>
    <xf numFmtId="187" fontId="185" fillId="0" borderId="0" xfId="1" applyNumberFormat="1" applyFont="1" applyAlignment="1">
      <alignment horizontal="right" vertical="center"/>
    </xf>
    <xf numFmtId="0" fontId="186" fillId="0" borderId="0" xfId="1" applyFont="1" applyAlignment="1">
      <alignment horizontal="center" vertical="center"/>
    </xf>
    <xf numFmtId="1" fontId="184" fillId="0" borderId="2" xfId="4" applyNumberFormat="1" applyFont="1" applyBorder="1" applyAlignment="1">
      <alignment horizontal="center" vertical="center"/>
    </xf>
    <xf numFmtId="0" fontId="185" fillId="0" borderId="2" xfId="1" applyFont="1" applyBorder="1" applyAlignment="1">
      <alignment horizontal="left" vertical="center"/>
    </xf>
    <xf numFmtId="187" fontId="185" fillId="0" borderId="2" xfId="1" applyNumberFormat="1" applyFont="1" applyBorder="1" applyAlignment="1">
      <alignment horizontal="right" vertical="center"/>
    </xf>
    <xf numFmtId="0" fontId="182" fillId="0" borderId="2" xfId="4" applyFont="1" applyBorder="1" applyAlignment="1">
      <alignment horizontal="center" vertical="center"/>
    </xf>
    <xf numFmtId="0" fontId="187" fillId="0" borderId="0" xfId="3" applyFont="1"/>
    <xf numFmtId="3" fontId="181" fillId="114" borderId="2" xfId="4" applyNumberFormat="1" applyFont="1" applyFill="1" applyBorder="1" applyAlignment="1">
      <alignment horizontal="left" vertical="center"/>
    </xf>
    <xf numFmtId="187" fontId="181" fillId="114" borderId="2" xfId="4" applyNumberFormat="1" applyFont="1" applyFill="1" applyBorder="1" applyAlignment="1">
      <alignment horizontal="right" vertical="center"/>
    </xf>
    <xf numFmtId="0" fontId="188" fillId="114" borderId="2" xfId="4" applyFont="1" applyFill="1" applyBorder="1" applyAlignment="1">
      <alignment horizontal="center" vertical="center"/>
    </xf>
    <xf numFmtId="0" fontId="181" fillId="0" borderId="2" xfId="1" applyFont="1" applyBorder="1" applyAlignment="1">
      <alignment horizontal="left" vertical="center"/>
    </xf>
    <xf numFmtId="187" fontId="181" fillId="0" borderId="2" xfId="1" applyNumberFormat="1" applyFont="1" applyBorder="1" applyAlignment="1">
      <alignment horizontal="right" vertical="center"/>
    </xf>
    <xf numFmtId="187" fontId="181" fillId="0" borderId="3" xfId="1" applyNumberFormat="1" applyFont="1" applyBorder="1" applyAlignment="1">
      <alignment horizontal="right" vertical="center"/>
    </xf>
    <xf numFmtId="0" fontId="178" fillId="0" borderId="2" xfId="3" applyFont="1" applyBorder="1"/>
    <xf numFmtId="0" fontId="176" fillId="0" borderId="0" xfId="0" applyFont="1" applyAlignment="1">
      <alignment horizontal="left"/>
    </xf>
    <xf numFmtId="1" fontId="176" fillId="0" borderId="0" xfId="0" applyNumberFormat="1" applyFont="1" applyAlignment="1">
      <alignment horizontal="left"/>
    </xf>
    <xf numFmtId="1" fontId="177" fillId="0" borderId="0" xfId="0" applyNumberFormat="1" applyFont="1" applyAlignment="1">
      <alignment horizontal="left"/>
    </xf>
    <xf numFmtId="191" fontId="176" fillId="0" borderId="0" xfId="3" applyNumberFormat="1" applyFont="1"/>
    <xf numFmtId="1" fontId="18" fillId="0" borderId="0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center" vertical="center" wrapText="1"/>
    </xf>
    <xf numFmtId="3" fontId="26" fillId="0" borderId="0" xfId="1" applyNumberFormat="1" applyFont="1" applyBorder="1" applyAlignment="1">
      <alignment horizontal="right" vertical="center"/>
    </xf>
    <xf numFmtId="171" fontId="32" fillId="0" borderId="0" xfId="1" applyNumberFormat="1" applyFont="1" applyBorder="1" applyAlignment="1">
      <alignment horizontal="center" vertical="center"/>
    </xf>
    <xf numFmtId="0" fontId="7" fillId="17" borderId="0" xfId="1" applyFont="1" applyFill="1" applyBorder="1" applyAlignment="1">
      <alignment horizontal="center" vertical="center"/>
    </xf>
    <xf numFmtId="0" fontId="3" fillId="17" borderId="0" xfId="1" applyFont="1" applyFill="1" applyBorder="1" applyAlignment="1">
      <alignment horizontal="left" vertical="center"/>
    </xf>
    <xf numFmtId="0" fontId="3" fillId="17" borderId="0" xfId="1" applyFont="1" applyFill="1" applyBorder="1" applyAlignment="1">
      <alignment horizontal="center" vertical="center"/>
    </xf>
    <xf numFmtId="171" fontId="10" fillId="17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left" vertical="center"/>
    </xf>
    <xf numFmtId="171" fontId="24" fillId="17" borderId="0" xfId="1" applyNumberFormat="1" applyFont="1" applyFill="1" applyBorder="1" applyAlignment="1">
      <alignment horizontal="center" vertical="center"/>
    </xf>
    <xf numFmtId="190" fontId="141" fillId="0" borderId="0" xfId="1872" applyNumberFormat="1" applyFont="1" applyFill="1" applyBorder="1" applyAlignment="1">
      <alignment horizontal="center" vertical="center"/>
    </xf>
    <xf numFmtId="171" fontId="14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13" fillId="0" borderId="0" xfId="1" applyNumberFormat="1" applyFont="1" applyFill="1" applyAlignment="1">
      <alignment horizontal="left" vertical="center"/>
    </xf>
    <xf numFmtId="1" fontId="18" fillId="122" borderId="0" xfId="4" applyNumberFormat="1" applyFont="1" applyFill="1" applyBorder="1" applyAlignment="1">
      <alignment horizontal="center" vertical="center"/>
    </xf>
    <xf numFmtId="0" fontId="11" fillId="122" borderId="0" xfId="1" applyFont="1" applyFill="1" applyBorder="1" applyAlignment="1">
      <alignment horizontal="left" vertical="center"/>
    </xf>
    <xf numFmtId="187" fontId="11" fillId="122" borderId="0" xfId="1" applyNumberFormat="1" applyFont="1" applyFill="1" applyBorder="1" applyAlignment="1">
      <alignment horizontal="right" vertical="center"/>
    </xf>
    <xf numFmtId="0" fontId="29" fillId="122" borderId="0" xfId="4" applyFont="1" applyFill="1" applyBorder="1" applyAlignment="1">
      <alignment horizontal="center" vertical="center"/>
    </xf>
    <xf numFmtId="0" fontId="189" fillId="0" borderId="0" xfId="1" applyFont="1" applyAlignment="1">
      <alignment horizontal="center" vertical="center"/>
    </xf>
    <xf numFmtId="0" fontId="190" fillId="0" borderId="0" xfId="1" applyFont="1" applyAlignment="1">
      <alignment horizontal="center" vertical="center"/>
    </xf>
    <xf numFmtId="0" fontId="5" fillId="0" borderId="0" xfId="1595" applyNumberFormat="1" applyFont="1"/>
    <xf numFmtId="1" fontId="11" fillId="0" borderId="0" xfId="4" applyNumberFormat="1" applyFont="1" applyBorder="1" applyAlignment="1">
      <alignment horizontal="left" vertical="center"/>
    </xf>
    <xf numFmtId="0" fontId="129" fillId="0" borderId="0" xfId="4" applyFont="1" applyBorder="1" applyAlignment="1">
      <alignment horizontal="center" vertical="center"/>
    </xf>
    <xf numFmtId="187" fontId="11" fillId="116" borderId="0" xfId="1" applyNumberFormat="1" applyFont="1" applyFill="1" applyBorder="1" applyAlignment="1">
      <alignment horizontal="right" vertical="center"/>
    </xf>
    <xf numFmtId="190" fontId="11" fillId="0" borderId="0" xfId="1872" applyNumberFormat="1" applyFont="1" applyBorder="1"/>
    <xf numFmtId="0" fontId="29" fillId="0" borderId="0" xfId="4" applyFont="1" applyBorder="1" applyAlignment="1">
      <alignment horizontal="center" vertical="center"/>
    </xf>
    <xf numFmtId="189" fontId="170" fillId="0" borderId="0" xfId="1595" applyNumberFormat="1" applyFont="1"/>
    <xf numFmtId="0" fontId="191" fillId="0" borderId="0" xfId="3" applyFont="1"/>
    <xf numFmtId="0" fontId="192" fillId="0" borderId="0" xfId="1" applyFont="1" applyAlignment="1">
      <alignment horizontal="left" vertical="center"/>
    </xf>
    <xf numFmtId="187" fontId="192" fillId="0" borderId="0" xfId="1" applyNumberFormat="1" applyFont="1" applyAlignment="1">
      <alignment horizontal="right" vertical="center"/>
    </xf>
    <xf numFmtId="0" fontId="193" fillId="0" borderId="0" xfId="4" applyFont="1" applyAlignment="1">
      <alignment horizontal="center" vertical="center" wrapText="1"/>
    </xf>
    <xf numFmtId="0" fontId="194" fillId="0" borderId="0" xfId="4" applyFont="1" applyAlignment="1">
      <alignment horizontal="center" vertical="center"/>
    </xf>
    <xf numFmtId="0" fontId="154" fillId="0" borderId="2" xfId="4" applyFont="1" applyBorder="1" applyAlignment="1">
      <alignment horizontal="center" vertical="center"/>
    </xf>
    <xf numFmtId="0" fontId="195" fillId="0" borderId="0" xfId="4" applyFont="1" applyFill="1" applyAlignment="1">
      <alignment horizontal="center" vertical="center"/>
    </xf>
    <xf numFmtId="187" fontId="126" fillId="16" borderId="0" xfId="4" applyNumberFormat="1" applyFont="1" applyFill="1" applyAlignment="1">
      <alignment horizontal="center" vertical="center"/>
    </xf>
    <xf numFmtId="190" fontId="126" fillId="16" borderId="0" xfId="1872" applyNumberFormat="1" applyFont="1" applyFill="1" applyAlignment="1">
      <alignment horizontal="center" vertical="center"/>
    </xf>
    <xf numFmtId="0" fontId="17" fillId="16" borderId="0" xfId="1" applyFont="1" applyFill="1" applyAlignment="1">
      <alignment horizontal="center" vertical="center" wrapText="1"/>
    </xf>
    <xf numFmtId="190" fontId="17" fillId="16" borderId="0" xfId="1872" applyNumberFormat="1" applyFont="1" applyFill="1" applyAlignment="1">
      <alignment horizontal="center" vertical="center"/>
    </xf>
    <xf numFmtId="169" fontId="17" fillId="16" borderId="0" xfId="2" applyNumberFormat="1" applyFont="1" applyFill="1" applyAlignment="1">
      <alignment horizontal="center" vertical="center"/>
    </xf>
  </cellXfs>
  <cellStyles count="1873">
    <cellStyle name="???" xfId="9" xr:uid="{00000000-0005-0000-0000-000000000000}"/>
    <cellStyle name="???? [0.00]_PME BP Value and Qty by NSC by Category Feb 27th" xfId="10" xr:uid="{00000000-0005-0000-0000-000001000000}"/>
    <cellStyle name="??_?????2005 01 12 RAC &amp; B-RAC  Line-up 2005 TENTATIVE Ver6" xfId="11" xr:uid="{00000000-0005-0000-0000-000002000000}"/>
    <cellStyle name="_0420" xfId="12" xr:uid="{00000000-0005-0000-0000-000003000000}"/>
    <cellStyle name="_0420_BAUER" xfId="13" xr:uid="{00000000-0005-0000-0000-000004000000}"/>
    <cellStyle name="_0420_ECO" xfId="14" xr:uid="{00000000-0005-0000-0000-000005000000}"/>
    <cellStyle name="_0420_KINNAN" xfId="15" xr:uid="{00000000-0005-0000-0000-000006000000}"/>
    <cellStyle name="_0420_LMG" xfId="16" xr:uid="{00000000-0005-0000-0000-000007000000}"/>
    <cellStyle name="_0420_Price Master" xfId="17" xr:uid="{00000000-0005-0000-0000-000008000000}"/>
    <cellStyle name="_07-1月出荷計画实绩" xfId="18" xr:uid="{00000000-0005-0000-0000-000009000000}"/>
    <cellStyle name="_07松下年度事业计划PSI（2次案）-IN　機種別(不包含X系列）-070111-3" xfId="19" xr:uid="{00000000-0005-0000-0000-00000A000000}"/>
    <cellStyle name="_08BP0次案（谢部长台数）" xfId="20" xr:uid="{00000000-0005-0000-0000-00000B000000}"/>
    <cellStyle name="_08BP0次案（谢部长台数）_BAUER" xfId="21" xr:uid="{00000000-0005-0000-0000-00000C000000}"/>
    <cellStyle name="_08BP0次案（谢部长台数）_ECO" xfId="22" xr:uid="{00000000-0005-0000-0000-00000D000000}"/>
    <cellStyle name="_08BP0次案（谢部长台数）_KINNAN" xfId="23" xr:uid="{00000000-0005-0000-0000-00000E000000}"/>
    <cellStyle name="_08BP0次案（谢部长台数）_LMG" xfId="24" xr:uid="{00000000-0005-0000-0000-00000F000000}"/>
    <cellStyle name="_08BP0次案（谢部长台数）_Price Master" xfId="25" xr:uid="{00000000-0005-0000-0000-000010000000}"/>
    <cellStyle name="_08BP实际价格（含09机能UP）071114" xfId="26" xr:uid="{00000000-0005-0000-0000-000011000000}"/>
    <cellStyle name="_10月销售实绩" xfId="27" xr:uid="{00000000-0005-0000-0000-000012000000}"/>
    <cellStyle name="_11销售实绩" xfId="28" xr:uid="{00000000-0005-0000-0000-000013000000}"/>
    <cellStyle name="_12销售" xfId="29" xr:uid="{00000000-0005-0000-0000-000014000000}"/>
    <cellStyle name="_20070301ISP" xfId="30" xr:uid="{00000000-0005-0000-0000-000015000000}"/>
    <cellStyle name="_20070301ISP_BAUER" xfId="31" xr:uid="{00000000-0005-0000-0000-000016000000}"/>
    <cellStyle name="_20070301ISP_ECO" xfId="32" xr:uid="{00000000-0005-0000-0000-000017000000}"/>
    <cellStyle name="_20070301ISP_KINNAN" xfId="33" xr:uid="{00000000-0005-0000-0000-000018000000}"/>
    <cellStyle name="_20070301ISP_LMG" xfId="34" xr:uid="{00000000-0005-0000-0000-000019000000}"/>
    <cellStyle name="_20070301ISP_Price Master" xfId="35" xr:uid="{00000000-0005-0000-0000-00001A000000}"/>
    <cellStyle name="_2008年事业计划渠道机种别别PSI071129" xfId="36" xr:uid="{00000000-0005-0000-0000-00001B000000}"/>
    <cellStyle name="_2008年事业计划渠道机种别别PSI071129_BAUER" xfId="37" xr:uid="{00000000-0005-0000-0000-00001C000000}"/>
    <cellStyle name="_2008年事业计划渠道机种别别PSI071129_ECO" xfId="38" xr:uid="{00000000-0005-0000-0000-00001D000000}"/>
    <cellStyle name="_2008年事业计划渠道机种别别PSI071129_KINNAN" xfId="39" xr:uid="{00000000-0005-0000-0000-00001E000000}"/>
    <cellStyle name="_2008年事业计划渠道机种别别PSI071129_LMG" xfId="40" xr:uid="{00000000-0005-0000-0000-00001F000000}"/>
    <cellStyle name="_2008年事业计划渠道机种别别PSI071129_Price Master" xfId="41" xr:uid="{00000000-0005-0000-0000-000020000000}"/>
    <cellStyle name="_2008年机种别出货计划1" xfId="42" xr:uid="{00000000-0005-0000-0000-000021000000}"/>
    <cellStyle name="_2008年机种别出货计划1_BAUER" xfId="43" xr:uid="{00000000-0005-0000-0000-000022000000}"/>
    <cellStyle name="_2008年机种别出货计划1_ECO" xfId="44" xr:uid="{00000000-0005-0000-0000-000023000000}"/>
    <cellStyle name="_2008年机种别出货计划1_KINNAN" xfId="45" xr:uid="{00000000-0005-0000-0000-000024000000}"/>
    <cellStyle name="_2008年机种别出货计划1_LMG" xfId="46" xr:uid="{00000000-0005-0000-0000-000025000000}"/>
    <cellStyle name="_2008年机种别出货计划1_Price Master" xfId="47" xr:uid="{00000000-0005-0000-0000-000026000000}"/>
    <cellStyle name="_888" xfId="48" xr:uid="{00000000-0005-0000-0000-000027000000}"/>
    <cellStyle name="_888_BAUER" xfId="49" xr:uid="{00000000-0005-0000-0000-000028000000}"/>
    <cellStyle name="_888_ECO" xfId="50" xr:uid="{00000000-0005-0000-0000-000029000000}"/>
    <cellStyle name="_888_KINNAN" xfId="51" xr:uid="{00000000-0005-0000-0000-00002A000000}"/>
    <cellStyle name="_888_LMG" xfId="52" xr:uid="{00000000-0005-0000-0000-00002B000000}"/>
    <cellStyle name="_888_Price Master" xfId="53" xr:uid="{00000000-0005-0000-0000-00002C000000}"/>
    <cellStyle name="_BP 2013 pricing-only RAC-Helga" xfId="54" xr:uid="{00000000-0005-0000-0000-00002D000000}"/>
    <cellStyle name="_ET_STYLE_NoName_00_" xfId="55" xr:uid="{00000000-0005-0000-0000-00002E000000}"/>
    <cellStyle name="_New Summary" xfId="56" xr:uid="{00000000-0005-0000-0000-00002F000000}"/>
    <cellStyle name="_OEM" xfId="57" xr:uid="{00000000-0005-0000-0000-000030000000}"/>
    <cellStyle name="_OEM_BAUER" xfId="58" xr:uid="{00000000-0005-0000-0000-000031000000}"/>
    <cellStyle name="_OEM_ECO" xfId="59" xr:uid="{00000000-0005-0000-0000-000032000000}"/>
    <cellStyle name="_OEM_KINNAN" xfId="60" xr:uid="{00000000-0005-0000-0000-000033000000}"/>
    <cellStyle name="_OEM_LMG" xfId="61" xr:uid="{00000000-0005-0000-0000-000034000000}"/>
    <cellStyle name="_OEM_Price Master" xfId="62" xr:uid="{00000000-0005-0000-0000-000035000000}"/>
    <cellStyle name="_Pricing BP 2013_2014_V1" xfId="63" xr:uid="{00000000-0005-0000-0000-000036000000}"/>
    <cellStyle name="_sc" xfId="64" xr:uid="{00000000-0005-0000-0000-000037000000}"/>
    <cellStyle name="_Sheet1" xfId="65" xr:uid="{00000000-0005-0000-0000-000038000000}"/>
    <cellStyle name="_Sheet2" xfId="66" xr:uid="{00000000-0005-0000-0000-000039000000}"/>
    <cellStyle name="_Sheet2_BAUER" xfId="67" xr:uid="{00000000-0005-0000-0000-00003A000000}"/>
    <cellStyle name="_Sheet2_ECO" xfId="68" xr:uid="{00000000-0005-0000-0000-00003B000000}"/>
    <cellStyle name="_Sheet2_KINNAN" xfId="69" xr:uid="{00000000-0005-0000-0000-00003C000000}"/>
    <cellStyle name="_Sheet2_LMG" xfId="70" xr:uid="{00000000-0005-0000-0000-00003D000000}"/>
    <cellStyle name="_Sheet2_Price Master" xfId="71" xr:uid="{00000000-0005-0000-0000-00003E000000}"/>
    <cellStyle name="_xs" xfId="72" xr:uid="{00000000-0005-0000-0000-00003F000000}"/>
    <cellStyle name="_xs_BAUER" xfId="73" xr:uid="{00000000-0005-0000-0000-000040000000}"/>
    <cellStyle name="_xs_ECO" xfId="74" xr:uid="{00000000-0005-0000-0000-000041000000}"/>
    <cellStyle name="_xs_KINNAN" xfId="75" xr:uid="{00000000-0005-0000-0000-000042000000}"/>
    <cellStyle name="_xs_LMG" xfId="76" xr:uid="{00000000-0005-0000-0000-000043000000}"/>
    <cellStyle name="_xs_Price Master" xfId="77" xr:uid="{00000000-0005-0000-0000-000044000000}"/>
    <cellStyle name="_复件 06松年PSI实绩-070404" xfId="78" xr:uid="{00000000-0005-0000-0000-000045000000}"/>
    <cellStyle name="_复件 工厂5.3" xfId="79" xr:uid="{00000000-0005-0000-0000-000046000000}"/>
    <cellStyle name="_复件 销售变化（0205）" xfId="80" xr:uid="{00000000-0005-0000-0000-000047000000}"/>
    <cellStyle name="_复件 销售变化（0205）_BAUER" xfId="81" xr:uid="{00000000-0005-0000-0000-000048000000}"/>
    <cellStyle name="_复件 销售变化（0205）_ECO" xfId="82" xr:uid="{00000000-0005-0000-0000-000049000000}"/>
    <cellStyle name="_复件 销售变化（0205）_KINNAN" xfId="83" xr:uid="{00000000-0005-0000-0000-00004A000000}"/>
    <cellStyle name="_复件 销售变化（0205）_LMG" xfId="84" xr:uid="{00000000-0005-0000-0000-00004B000000}"/>
    <cellStyle name="_复件 销售变化（0205）_Price Master" xfId="85" xr:uid="{00000000-0005-0000-0000-00004C000000}"/>
    <cellStyle name="_复件 销售变化（0420）" xfId="86" xr:uid="{00000000-0005-0000-0000-00004D000000}"/>
    <cellStyle name="_复件 销售变化（0420）_BAUER" xfId="87" xr:uid="{00000000-0005-0000-0000-00004E000000}"/>
    <cellStyle name="_复件 销售变化（0420）_ECO" xfId="88" xr:uid="{00000000-0005-0000-0000-00004F000000}"/>
    <cellStyle name="_复件 销售变化（0420）_KINNAN" xfId="89" xr:uid="{00000000-0005-0000-0000-000050000000}"/>
    <cellStyle name="_复件 销售变化（0420）_LMG" xfId="90" xr:uid="{00000000-0005-0000-0000-000051000000}"/>
    <cellStyle name="_复件 销售变化（0420）_Price Master" xfId="91" xr:uid="{00000000-0005-0000-0000-000052000000}"/>
    <cellStyle name="_复件 销售变化（0504）" xfId="92" xr:uid="{00000000-0005-0000-0000-000053000000}"/>
    <cellStyle name="_复件 销售变化（0504）_BAUER" xfId="93" xr:uid="{00000000-0005-0000-0000-000054000000}"/>
    <cellStyle name="_复件 销售变化（0504）_ECO" xfId="94" xr:uid="{00000000-0005-0000-0000-000055000000}"/>
    <cellStyle name="_复件 销售变化（0504）_KINNAN" xfId="95" xr:uid="{00000000-0005-0000-0000-000056000000}"/>
    <cellStyle name="_复件 销售变化（0504）_LMG" xfId="96" xr:uid="{00000000-0005-0000-0000-000057000000}"/>
    <cellStyle name="_复件 销售变化（0504）_Price Master" xfId="97" xr:uid="{00000000-0005-0000-0000-000058000000}"/>
    <cellStyle name="_家用机事业计划（12.20）" xfId="98" xr:uid="{00000000-0005-0000-0000-000059000000}"/>
    <cellStyle name="_家用机事业计划（12.20）_BAUER" xfId="99" xr:uid="{00000000-0005-0000-0000-00005A000000}"/>
    <cellStyle name="_家用机事业计划（12.20）_ECO" xfId="100" xr:uid="{00000000-0005-0000-0000-00005B000000}"/>
    <cellStyle name="_家用机事业计划（12.20）_KINNAN" xfId="101" xr:uid="{00000000-0005-0000-0000-00005C000000}"/>
    <cellStyle name="_家用机事业计划（12.20）_LMG" xfId="102" xr:uid="{00000000-0005-0000-0000-00005D000000}"/>
    <cellStyle name="_家用机事业计划（12.20）_Price Master" xfId="103" xr:uid="{00000000-0005-0000-0000-00005E000000}"/>
    <cellStyle name="_輸出台数(2月)" xfId="104" xr:uid="{00000000-0005-0000-0000-00005F000000}"/>
    <cellStyle name="_销售变化（0319）" xfId="105" xr:uid="{00000000-0005-0000-0000-000060000000}"/>
    <cellStyle name="_销售变化（0319）_BAUER" xfId="106" xr:uid="{00000000-0005-0000-0000-000061000000}"/>
    <cellStyle name="_销售变化（0319）_ECO" xfId="107" xr:uid="{00000000-0005-0000-0000-000062000000}"/>
    <cellStyle name="_销售变化（0319）_KINNAN" xfId="108" xr:uid="{00000000-0005-0000-0000-000063000000}"/>
    <cellStyle name="_销售变化（0319）_LMG" xfId="109" xr:uid="{00000000-0005-0000-0000-000064000000}"/>
    <cellStyle name="_销售变化（0319）_Price Master" xfId="110" xr:uid="{00000000-0005-0000-0000-000065000000}"/>
    <cellStyle name="_销售变化（0406）" xfId="111" xr:uid="{00000000-0005-0000-0000-000066000000}"/>
    <cellStyle name="_销售变化（0406）_BAUER" xfId="112" xr:uid="{00000000-0005-0000-0000-000067000000}"/>
    <cellStyle name="_销售变化（0406）_ECO" xfId="113" xr:uid="{00000000-0005-0000-0000-000068000000}"/>
    <cellStyle name="_销售变化（0406）_KINNAN" xfId="114" xr:uid="{00000000-0005-0000-0000-000069000000}"/>
    <cellStyle name="_销售变化（0406）_LMG" xfId="115" xr:uid="{00000000-0005-0000-0000-00006A000000}"/>
    <cellStyle name="_销售变化（0406）_Price Master" xfId="116" xr:uid="{00000000-0005-0000-0000-00006B000000}"/>
    <cellStyle name="_销售变化(060907)" xfId="117" xr:uid="{00000000-0005-0000-0000-00006C000000}"/>
    <cellStyle name="_销售变化(061005)" xfId="118" xr:uid="{00000000-0005-0000-0000-00006D000000}"/>
    <cellStyle name="_销售变化(061005)_BAUER" xfId="119" xr:uid="{00000000-0005-0000-0000-00006E000000}"/>
    <cellStyle name="_销售变化(061005)_ECO" xfId="120" xr:uid="{00000000-0005-0000-0000-00006F000000}"/>
    <cellStyle name="_销售变化(061005)_KINNAN" xfId="121" xr:uid="{00000000-0005-0000-0000-000070000000}"/>
    <cellStyle name="_销售变化(061005)_LMG" xfId="122" xr:uid="{00000000-0005-0000-0000-000071000000}"/>
    <cellStyle name="_销售变化(061005)_Price Master" xfId="123" xr:uid="{00000000-0005-0000-0000-000072000000}"/>
    <cellStyle name="_销售变化（1102）" xfId="124" xr:uid="{00000000-0005-0000-0000-000073000000}"/>
    <cellStyle name="_销售变化（1102）_BAUER" xfId="125" xr:uid="{00000000-0005-0000-0000-000074000000}"/>
    <cellStyle name="_销售变化（1102）_ECO" xfId="126" xr:uid="{00000000-0005-0000-0000-000075000000}"/>
    <cellStyle name="_销售变化（1102）_KINNAN" xfId="127" xr:uid="{00000000-0005-0000-0000-000076000000}"/>
    <cellStyle name="_销售变化（1102）_LMG" xfId="128" xr:uid="{00000000-0005-0000-0000-000077000000}"/>
    <cellStyle name="_销售变化（1102）_Price Master" xfId="129" xr:uid="{00000000-0005-0000-0000-000078000000}"/>
    <cellStyle name="_销售变化（1204）" xfId="130" xr:uid="{00000000-0005-0000-0000-000079000000}"/>
    <cellStyle name="_销售变化（1204）_BAUER" xfId="131" xr:uid="{00000000-0005-0000-0000-00007A000000}"/>
    <cellStyle name="_销售变化（1204）_ECO" xfId="132" xr:uid="{00000000-0005-0000-0000-00007B000000}"/>
    <cellStyle name="_销售变化（1204）_KINNAN" xfId="133" xr:uid="{00000000-0005-0000-0000-00007C000000}"/>
    <cellStyle name="_销售变化（1204）_LMG" xfId="134" xr:uid="{00000000-0005-0000-0000-00007D000000}"/>
    <cellStyle name="_销售变化（1204）_Price Master" xfId="135" xr:uid="{00000000-0005-0000-0000-00007E000000}"/>
    <cellStyle name="ÊÝ [0.00]_DIST.PSI" xfId="136" xr:uid="{00000000-0005-0000-0000-00007F000000}"/>
    <cellStyle name="ÊÝ_DIST.PSI" xfId="137" xr:uid="{00000000-0005-0000-0000-000080000000}"/>
    <cellStyle name="fEnY [0.00]_laroux" xfId="138" xr:uid="{00000000-0005-0000-0000-000081000000}"/>
    <cellStyle name="fEnY_laroux" xfId="139" xr:uid="{00000000-0005-0000-0000-000082000000}"/>
    <cellStyle name="W_DIST.PSI" xfId="140" xr:uid="{00000000-0005-0000-0000-000083000000}"/>
    <cellStyle name="0,0_x000d__x000a_NA_x000d__x000a_" xfId="141" xr:uid="{00000000-0005-0000-0000-000084000000}"/>
    <cellStyle name="0,0_x000d__x000a_NA_x000d__x000a_ 2" xfId="142" xr:uid="{00000000-0005-0000-0000-000085000000}"/>
    <cellStyle name="0,0_x000d__x000a_NA_x000d__x000a_ 3" xfId="143" xr:uid="{00000000-0005-0000-0000-000086000000}"/>
    <cellStyle name="0,0_x000d__x000a_NA_x000d__x000a__PME Landed Calculation 21102014_applies from Jan arrival" xfId="144" xr:uid="{00000000-0005-0000-0000-000087000000}"/>
    <cellStyle name="20 % - Aksentti1" xfId="145" xr:uid="{00000000-0005-0000-0000-000088000000}"/>
    <cellStyle name="20 % - Aksentti1 2" xfId="146" xr:uid="{00000000-0005-0000-0000-000089000000}"/>
    <cellStyle name="20 % - Aksentti2" xfId="147" xr:uid="{00000000-0005-0000-0000-00008A000000}"/>
    <cellStyle name="20 % - Aksentti2 2" xfId="148" xr:uid="{00000000-0005-0000-0000-00008B000000}"/>
    <cellStyle name="20 % - Aksentti3" xfId="149" xr:uid="{00000000-0005-0000-0000-00008C000000}"/>
    <cellStyle name="20 % - Aksentti3 2" xfId="150" xr:uid="{00000000-0005-0000-0000-00008D000000}"/>
    <cellStyle name="20 % - Aksentti4" xfId="151" xr:uid="{00000000-0005-0000-0000-00008E000000}"/>
    <cellStyle name="20 % - Aksentti4 2" xfId="152" xr:uid="{00000000-0005-0000-0000-00008F000000}"/>
    <cellStyle name="20 % - Aksentti5" xfId="153" xr:uid="{00000000-0005-0000-0000-000090000000}"/>
    <cellStyle name="20 % - Aksentti5 2" xfId="154" xr:uid="{00000000-0005-0000-0000-000091000000}"/>
    <cellStyle name="20 % - Aksentti6" xfId="155" xr:uid="{00000000-0005-0000-0000-000092000000}"/>
    <cellStyle name="20 % - Aksentti6 2" xfId="156" xr:uid="{00000000-0005-0000-0000-000093000000}"/>
    <cellStyle name="20 % - Accent1" xfId="157" xr:uid="{00000000-0005-0000-0000-000094000000}"/>
    <cellStyle name="20 % - Accent1 2" xfId="158" xr:uid="{00000000-0005-0000-0000-000095000000}"/>
    <cellStyle name="20 % - Accent2" xfId="159" xr:uid="{00000000-0005-0000-0000-000096000000}"/>
    <cellStyle name="20 % - Accent2 2" xfId="160" xr:uid="{00000000-0005-0000-0000-000097000000}"/>
    <cellStyle name="20 % - Accent3" xfId="161" xr:uid="{00000000-0005-0000-0000-000098000000}"/>
    <cellStyle name="20 % - Accent3 2" xfId="162" xr:uid="{00000000-0005-0000-0000-000099000000}"/>
    <cellStyle name="20 % - Accent4" xfId="163" xr:uid="{00000000-0005-0000-0000-00009A000000}"/>
    <cellStyle name="20 % - Accent4 2" xfId="164" xr:uid="{00000000-0005-0000-0000-00009B000000}"/>
    <cellStyle name="20 % - Accent5" xfId="165" xr:uid="{00000000-0005-0000-0000-00009C000000}"/>
    <cellStyle name="20 % - Accent5 2" xfId="166" xr:uid="{00000000-0005-0000-0000-00009D000000}"/>
    <cellStyle name="20 % - Accent6" xfId="167" xr:uid="{00000000-0005-0000-0000-00009E000000}"/>
    <cellStyle name="20 % - Accent6 2" xfId="168" xr:uid="{00000000-0005-0000-0000-00009F000000}"/>
    <cellStyle name="20% - Accent1" xfId="169" xr:uid="{00000000-0005-0000-0000-0000A0000000}"/>
    <cellStyle name="20% - Accent1 2" xfId="170" xr:uid="{00000000-0005-0000-0000-0000A1000000}"/>
    <cellStyle name="20% - Accent1_BP Pricing 2013_14" xfId="171" xr:uid="{00000000-0005-0000-0000-0000A2000000}"/>
    <cellStyle name="20% - Accent2" xfId="172" xr:uid="{00000000-0005-0000-0000-0000A3000000}"/>
    <cellStyle name="20% - Accent2 2" xfId="173" xr:uid="{00000000-0005-0000-0000-0000A4000000}"/>
    <cellStyle name="20% - Accent2_BP Pricing 2013_14" xfId="174" xr:uid="{00000000-0005-0000-0000-0000A5000000}"/>
    <cellStyle name="20% - Accent3" xfId="175" xr:uid="{00000000-0005-0000-0000-0000A6000000}"/>
    <cellStyle name="20% - Accent3 2" xfId="176" xr:uid="{00000000-0005-0000-0000-0000A7000000}"/>
    <cellStyle name="20% - Accent3_BP Pricing 2013_14" xfId="177" xr:uid="{00000000-0005-0000-0000-0000A8000000}"/>
    <cellStyle name="20% - Accent4" xfId="178" xr:uid="{00000000-0005-0000-0000-0000A9000000}"/>
    <cellStyle name="20% - Accent4 2" xfId="179" xr:uid="{00000000-0005-0000-0000-0000AA000000}"/>
    <cellStyle name="20% - Accent4_BP Pricing 2013_14" xfId="180" xr:uid="{00000000-0005-0000-0000-0000AB000000}"/>
    <cellStyle name="20% - Accent5" xfId="181" xr:uid="{00000000-0005-0000-0000-0000AC000000}"/>
    <cellStyle name="20% - Accent5 2" xfId="182" xr:uid="{00000000-0005-0000-0000-0000AD000000}"/>
    <cellStyle name="20% - Accent5_BP Pricing 2013_14" xfId="183" xr:uid="{00000000-0005-0000-0000-0000AE000000}"/>
    <cellStyle name="20% - Accent6" xfId="184" xr:uid="{00000000-0005-0000-0000-0000AF000000}"/>
    <cellStyle name="20% - Accent6 2" xfId="185" xr:uid="{00000000-0005-0000-0000-0000B0000000}"/>
    <cellStyle name="20% - Accent6_BP Pricing 2013_14" xfId="186" xr:uid="{00000000-0005-0000-0000-0000B1000000}"/>
    <cellStyle name="20% - Akzent1" xfId="187" xr:uid="{00000000-0005-0000-0000-0000B2000000}"/>
    <cellStyle name="20% - Akzent1 2" xfId="188" xr:uid="{00000000-0005-0000-0000-0000B3000000}"/>
    <cellStyle name="20% - Akzent1 3" xfId="189" xr:uid="{00000000-0005-0000-0000-0000B4000000}"/>
    <cellStyle name="20% - Akzent2" xfId="190" xr:uid="{00000000-0005-0000-0000-0000B5000000}"/>
    <cellStyle name="20% - Akzent2 2" xfId="191" xr:uid="{00000000-0005-0000-0000-0000B6000000}"/>
    <cellStyle name="20% - Akzent2 3" xfId="192" xr:uid="{00000000-0005-0000-0000-0000B7000000}"/>
    <cellStyle name="20% - Akzent3" xfId="193" xr:uid="{00000000-0005-0000-0000-0000B8000000}"/>
    <cellStyle name="20% - Akzent3 2" xfId="194" xr:uid="{00000000-0005-0000-0000-0000B9000000}"/>
    <cellStyle name="20% - Akzent3 3" xfId="195" xr:uid="{00000000-0005-0000-0000-0000BA000000}"/>
    <cellStyle name="20% - Akzent4" xfId="196" xr:uid="{00000000-0005-0000-0000-0000BB000000}"/>
    <cellStyle name="20% - Akzent4 2" xfId="197" xr:uid="{00000000-0005-0000-0000-0000BC000000}"/>
    <cellStyle name="20% - Akzent4 3" xfId="198" xr:uid="{00000000-0005-0000-0000-0000BD000000}"/>
    <cellStyle name="20% - Akzent5" xfId="199" xr:uid="{00000000-0005-0000-0000-0000BE000000}"/>
    <cellStyle name="20% - Akzent5 2" xfId="200" xr:uid="{00000000-0005-0000-0000-0000BF000000}"/>
    <cellStyle name="20% - Akzent5 3" xfId="201" xr:uid="{00000000-0005-0000-0000-0000C0000000}"/>
    <cellStyle name="20% - Akzent6" xfId="202" xr:uid="{00000000-0005-0000-0000-0000C1000000}"/>
    <cellStyle name="20% - Akzent6 2" xfId="203" xr:uid="{00000000-0005-0000-0000-0000C2000000}"/>
    <cellStyle name="20% - Colore 1" xfId="204" xr:uid="{00000000-0005-0000-0000-0000C3000000}"/>
    <cellStyle name="20% - Colore 2" xfId="205" xr:uid="{00000000-0005-0000-0000-0000C4000000}"/>
    <cellStyle name="20% - Colore 3" xfId="206" xr:uid="{00000000-0005-0000-0000-0000C5000000}"/>
    <cellStyle name="20% - Colore 4" xfId="207" xr:uid="{00000000-0005-0000-0000-0000C6000000}"/>
    <cellStyle name="20% - Colore 5" xfId="208" xr:uid="{00000000-0005-0000-0000-0000C7000000}"/>
    <cellStyle name="20% - Colore 6" xfId="209" xr:uid="{00000000-0005-0000-0000-0000C8000000}"/>
    <cellStyle name="20% - Cor1" xfId="210" xr:uid="{00000000-0005-0000-0000-0000C9000000}"/>
    <cellStyle name="20% - Cor1 2" xfId="211" xr:uid="{00000000-0005-0000-0000-0000CA000000}"/>
    <cellStyle name="20% - Cor2" xfId="212" xr:uid="{00000000-0005-0000-0000-0000CB000000}"/>
    <cellStyle name="20% - Cor2 2" xfId="213" xr:uid="{00000000-0005-0000-0000-0000CC000000}"/>
    <cellStyle name="20% - Cor3" xfId="214" xr:uid="{00000000-0005-0000-0000-0000CD000000}"/>
    <cellStyle name="20% - Cor3 2" xfId="215" xr:uid="{00000000-0005-0000-0000-0000CE000000}"/>
    <cellStyle name="20% - Cor4" xfId="216" xr:uid="{00000000-0005-0000-0000-0000CF000000}"/>
    <cellStyle name="20% - Cor4 2" xfId="217" xr:uid="{00000000-0005-0000-0000-0000D0000000}"/>
    <cellStyle name="20% - Cor5" xfId="218" xr:uid="{00000000-0005-0000-0000-0000D1000000}"/>
    <cellStyle name="20% - Cor5 2" xfId="219" xr:uid="{00000000-0005-0000-0000-0000D2000000}"/>
    <cellStyle name="20% - Cor6" xfId="220" xr:uid="{00000000-0005-0000-0000-0000D3000000}"/>
    <cellStyle name="20% - Cor6 2" xfId="221" xr:uid="{00000000-0005-0000-0000-0000D4000000}"/>
    <cellStyle name="20% - Dekorfärg1" xfId="222" xr:uid="{00000000-0005-0000-0000-0000D5000000}"/>
    <cellStyle name="20% - Dekorfärg1 2" xfId="223" xr:uid="{00000000-0005-0000-0000-0000D6000000}"/>
    <cellStyle name="20% - Dekorfärg2" xfId="224" xr:uid="{00000000-0005-0000-0000-0000D7000000}"/>
    <cellStyle name="20% - Dekorfärg2 2" xfId="225" xr:uid="{00000000-0005-0000-0000-0000D8000000}"/>
    <cellStyle name="20% - Dekorfärg3" xfId="226" xr:uid="{00000000-0005-0000-0000-0000D9000000}"/>
    <cellStyle name="20% - Dekorfärg3 2" xfId="227" xr:uid="{00000000-0005-0000-0000-0000DA000000}"/>
    <cellStyle name="20% - Dekorfärg4" xfId="228" xr:uid="{00000000-0005-0000-0000-0000DB000000}"/>
    <cellStyle name="20% - Dekorfärg4 2" xfId="229" xr:uid="{00000000-0005-0000-0000-0000DC000000}"/>
    <cellStyle name="20% - Dekorfärg5" xfId="230" xr:uid="{00000000-0005-0000-0000-0000DD000000}"/>
    <cellStyle name="20% - Dekorfärg5 2" xfId="231" xr:uid="{00000000-0005-0000-0000-0000DE000000}"/>
    <cellStyle name="20% - Dekorfärg6" xfId="232" xr:uid="{00000000-0005-0000-0000-0000DF000000}"/>
    <cellStyle name="20% - Dekorfärg6 2" xfId="233" xr:uid="{00000000-0005-0000-0000-0000E0000000}"/>
    <cellStyle name="20% - Énfasis1 2" xfId="234" xr:uid="{00000000-0005-0000-0000-0000E1000000}"/>
    <cellStyle name="20% - Énfasis1 2 2" xfId="235" xr:uid="{00000000-0005-0000-0000-0000E2000000}"/>
    <cellStyle name="20% - Énfasis1 2 3" xfId="236" xr:uid="{00000000-0005-0000-0000-0000E3000000}"/>
    <cellStyle name="20% - Énfasis1 2 4" xfId="237" xr:uid="{00000000-0005-0000-0000-0000E4000000}"/>
    <cellStyle name="20% - Énfasis1 2 5" xfId="238" xr:uid="{00000000-0005-0000-0000-0000E5000000}"/>
    <cellStyle name="20% - Énfasis1 2 6" xfId="239" xr:uid="{00000000-0005-0000-0000-0000E6000000}"/>
    <cellStyle name="20% - Énfasis1 2 7" xfId="240" xr:uid="{00000000-0005-0000-0000-0000E7000000}"/>
    <cellStyle name="20% - Énfasis1 2 8" xfId="241" xr:uid="{00000000-0005-0000-0000-0000E8000000}"/>
    <cellStyle name="20% - Énfasis1 3" xfId="242" xr:uid="{00000000-0005-0000-0000-0000E9000000}"/>
    <cellStyle name="20% - Énfasis1 4" xfId="243" xr:uid="{00000000-0005-0000-0000-0000EA000000}"/>
    <cellStyle name="20% - Énfasis2 2" xfId="244" xr:uid="{00000000-0005-0000-0000-0000EB000000}"/>
    <cellStyle name="20% - Énfasis2 2 2" xfId="245" xr:uid="{00000000-0005-0000-0000-0000EC000000}"/>
    <cellStyle name="20% - Énfasis2 2 3" xfId="246" xr:uid="{00000000-0005-0000-0000-0000ED000000}"/>
    <cellStyle name="20% - Énfasis2 2 4" xfId="247" xr:uid="{00000000-0005-0000-0000-0000EE000000}"/>
    <cellStyle name="20% - Énfasis2 2 5" xfId="248" xr:uid="{00000000-0005-0000-0000-0000EF000000}"/>
    <cellStyle name="20% - Énfasis2 2 6" xfId="249" xr:uid="{00000000-0005-0000-0000-0000F0000000}"/>
    <cellStyle name="20% - Énfasis2 2 7" xfId="250" xr:uid="{00000000-0005-0000-0000-0000F1000000}"/>
    <cellStyle name="20% - Énfasis2 2 8" xfId="251" xr:uid="{00000000-0005-0000-0000-0000F2000000}"/>
    <cellStyle name="20% - Énfasis2 3" xfId="252" xr:uid="{00000000-0005-0000-0000-0000F3000000}"/>
    <cellStyle name="20% - Énfasis2 4" xfId="253" xr:uid="{00000000-0005-0000-0000-0000F4000000}"/>
    <cellStyle name="20% - Énfasis3 2" xfId="254" xr:uid="{00000000-0005-0000-0000-0000F5000000}"/>
    <cellStyle name="20% - Énfasis3 2 2" xfId="255" xr:uid="{00000000-0005-0000-0000-0000F6000000}"/>
    <cellStyle name="20% - Énfasis3 2 3" xfId="256" xr:uid="{00000000-0005-0000-0000-0000F7000000}"/>
    <cellStyle name="20% - Énfasis3 2 4" xfId="257" xr:uid="{00000000-0005-0000-0000-0000F8000000}"/>
    <cellStyle name="20% - Énfasis3 2 5" xfId="258" xr:uid="{00000000-0005-0000-0000-0000F9000000}"/>
    <cellStyle name="20% - Énfasis3 2 6" xfId="259" xr:uid="{00000000-0005-0000-0000-0000FA000000}"/>
    <cellStyle name="20% - Énfasis3 2 7" xfId="260" xr:uid="{00000000-0005-0000-0000-0000FB000000}"/>
    <cellStyle name="20% - Énfasis3 2 8" xfId="261" xr:uid="{00000000-0005-0000-0000-0000FC000000}"/>
    <cellStyle name="20% - Énfasis3 3" xfId="262" xr:uid="{00000000-0005-0000-0000-0000FD000000}"/>
    <cellStyle name="20% - Énfasis3 4" xfId="263" xr:uid="{00000000-0005-0000-0000-0000FE000000}"/>
    <cellStyle name="20% - Énfasis4 2" xfId="264" xr:uid="{00000000-0005-0000-0000-0000FF000000}"/>
    <cellStyle name="20% - Énfasis4 2 2" xfId="265" xr:uid="{00000000-0005-0000-0000-000000010000}"/>
    <cellStyle name="20% - Énfasis4 2 3" xfId="266" xr:uid="{00000000-0005-0000-0000-000001010000}"/>
    <cellStyle name="20% - Énfasis4 2 4" xfId="267" xr:uid="{00000000-0005-0000-0000-000002010000}"/>
    <cellStyle name="20% - Énfasis4 2 5" xfId="268" xr:uid="{00000000-0005-0000-0000-000003010000}"/>
    <cellStyle name="20% - Énfasis4 2 6" xfId="269" xr:uid="{00000000-0005-0000-0000-000004010000}"/>
    <cellStyle name="20% - Énfasis4 2 7" xfId="270" xr:uid="{00000000-0005-0000-0000-000005010000}"/>
    <cellStyle name="20% - Énfasis4 2 8" xfId="271" xr:uid="{00000000-0005-0000-0000-000006010000}"/>
    <cellStyle name="20% - Énfasis4 3" xfId="272" xr:uid="{00000000-0005-0000-0000-000007010000}"/>
    <cellStyle name="20% - Énfasis4 4" xfId="273" xr:uid="{00000000-0005-0000-0000-000008010000}"/>
    <cellStyle name="20% - Énfasis5 2" xfId="274" xr:uid="{00000000-0005-0000-0000-000009010000}"/>
    <cellStyle name="20% - Énfasis5 2 2" xfId="275" xr:uid="{00000000-0005-0000-0000-00000A010000}"/>
    <cellStyle name="20% - Énfasis5 2 3" xfId="276" xr:uid="{00000000-0005-0000-0000-00000B010000}"/>
    <cellStyle name="20% - Énfasis5 2 4" xfId="277" xr:uid="{00000000-0005-0000-0000-00000C010000}"/>
    <cellStyle name="20% - Énfasis5 2 5" xfId="278" xr:uid="{00000000-0005-0000-0000-00000D010000}"/>
    <cellStyle name="20% - Énfasis5 2 6" xfId="279" xr:uid="{00000000-0005-0000-0000-00000E010000}"/>
    <cellStyle name="20% - Énfasis5 2 7" xfId="280" xr:uid="{00000000-0005-0000-0000-00000F010000}"/>
    <cellStyle name="20% - Énfasis5 2 8" xfId="281" xr:uid="{00000000-0005-0000-0000-000010010000}"/>
    <cellStyle name="20% - Énfasis5 3" xfId="282" xr:uid="{00000000-0005-0000-0000-000011010000}"/>
    <cellStyle name="20% - Énfasis5 4" xfId="283" xr:uid="{00000000-0005-0000-0000-000012010000}"/>
    <cellStyle name="20% - Énfasis6 2" xfId="284" xr:uid="{00000000-0005-0000-0000-000013010000}"/>
    <cellStyle name="20% - Énfasis6 2 2" xfId="285" xr:uid="{00000000-0005-0000-0000-000014010000}"/>
    <cellStyle name="20% - Énfasis6 2 3" xfId="286" xr:uid="{00000000-0005-0000-0000-000015010000}"/>
    <cellStyle name="20% - Énfasis6 2 4" xfId="287" xr:uid="{00000000-0005-0000-0000-000016010000}"/>
    <cellStyle name="20% - Énfasis6 2 5" xfId="288" xr:uid="{00000000-0005-0000-0000-000017010000}"/>
    <cellStyle name="20% - Énfasis6 2 6" xfId="289" xr:uid="{00000000-0005-0000-0000-000018010000}"/>
    <cellStyle name="20% - Énfasis6 2 7" xfId="290" xr:uid="{00000000-0005-0000-0000-000019010000}"/>
    <cellStyle name="20% - Énfasis6 2 8" xfId="291" xr:uid="{00000000-0005-0000-0000-00001A010000}"/>
    <cellStyle name="20% - Énfasis6 3" xfId="292" xr:uid="{00000000-0005-0000-0000-00001B010000}"/>
    <cellStyle name="20% - Énfasis6 4" xfId="293" xr:uid="{00000000-0005-0000-0000-00001C010000}"/>
    <cellStyle name="20% - uthevingsfarge 1" xfId="294" xr:uid="{00000000-0005-0000-0000-00001D010000}"/>
    <cellStyle name="20% - uthevingsfarge 1 2" xfId="295" xr:uid="{00000000-0005-0000-0000-00001E010000}"/>
    <cellStyle name="20% - uthevingsfarge 2" xfId="296" xr:uid="{00000000-0005-0000-0000-00001F010000}"/>
    <cellStyle name="20% - uthevingsfarge 2 2" xfId="297" xr:uid="{00000000-0005-0000-0000-000020010000}"/>
    <cellStyle name="20% - uthevingsfarge 3" xfId="298" xr:uid="{00000000-0005-0000-0000-000021010000}"/>
    <cellStyle name="20% - uthevingsfarge 3 2" xfId="299" xr:uid="{00000000-0005-0000-0000-000022010000}"/>
    <cellStyle name="20% - uthevingsfarge 4" xfId="300" xr:uid="{00000000-0005-0000-0000-000023010000}"/>
    <cellStyle name="20% - uthevingsfarge 4 2" xfId="301" xr:uid="{00000000-0005-0000-0000-000024010000}"/>
    <cellStyle name="20% - uthevingsfarge 5" xfId="302" xr:uid="{00000000-0005-0000-0000-000025010000}"/>
    <cellStyle name="20% - uthevingsfarge 5 2" xfId="303" xr:uid="{00000000-0005-0000-0000-000026010000}"/>
    <cellStyle name="20% - uthevingsfarge 6" xfId="304" xr:uid="{00000000-0005-0000-0000-000027010000}"/>
    <cellStyle name="20% - uthevingsfarge 6 2" xfId="305" xr:uid="{00000000-0005-0000-0000-000028010000}"/>
    <cellStyle name="40 % - Aksentti1" xfId="306" xr:uid="{00000000-0005-0000-0000-000029010000}"/>
    <cellStyle name="40 % - Aksentti1 2" xfId="307" xr:uid="{00000000-0005-0000-0000-00002A010000}"/>
    <cellStyle name="40 % - Aksentti2" xfId="308" xr:uid="{00000000-0005-0000-0000-00002B010000}"/>
    <cellStyle name="40 % - Aksentti2 2" xfId="309" xr:uid="{00000000-0005-0000-0000-00002C010000}"/>
    <cellStyle name="40 % - Aksentti3" xfId="310" xr:uid="{00000000-0005-0000-0000-00002D010000}"/>
    <cellStyle name="40 % - Aksentti3 2" xfId="311" xr:uid="{00000000-0005-0000-0000-00002E010000}"/>
    <cellStyle name="40 % - Aksentti4" xfId="312" xr:uid="{00000000-0005-0000-0000-00002F010000}"/>
    <cellStyle name="40 % - Aksentti4 2" xfId="313" xr:uid="{00000000-0005-0000-0000-000030010000}"/>
    <cellStyle name="40 % - Aksentti5" xfId="314" xr:uid="{00000000-0005-0000-0000-000031010000}"/>
    <cellStyle name="40 % - Aksentti5 2" xfId="315" xr:uid="{00000000-0005-0000-0000-000032010000}"/>
    <cellStyle name="40 % - Aksentti6" xfId="316" xr:uid="{00000000-0005-0000-0000-000033010000}"/>
    <cellStyle name="40 % - Aksentti6 2" xfId="317" xr:uid="{00000000-0005-0000-0000-000034010000}"/>
    <cellStyle name="40 % - Accent1" xfId="318" xr:uid="{00000000-0005-0000-0000-000035010000}"/>
    <cellStyle name="40 % - Accent1 2" xfId="319" xr:uid="{00000000-0005-0000-0000-000036010000}"/>
    <cellStyle name="40 % - Accent2" xfId="320" xr:uid="{00000000-0005-0000-0000-000037010000}"/>
    <cellStyle name="40 % - Accent2 2" xfId="321" xr:uid="{00000000-0005-0000-0000-000038010000}"/>
    <cellStyle name="40 % - Accent3" xfId="322" xr:uid="{00000000-0005-0000-0000-000039010000}"/>
    <cellStyle name="40 % - Accent3 2" xfId="323" xr:uid="{00000000-0005-0000-0000-00003A010000}"/>
    <cellStyle name="40 % - Accent4" xfId="324" xr:uid="{00000000-0005-0000-0000-00003B010000}"/>
    <cellStyle name="40 % - Accent4 2" xfId="325" xr:uid="{00000000-0005-0000-0000-00003C010000}"/>
    <cellStyle name="40 % - Accent5" xfId="326" xr:uid="{00000000-0005-0000-0000-00003D010000}"/>
    <cellStyle name="40 % - Accent5 2" xfId="327" xr:uid="{00000000-0005-0000-0000-00003E010000}"/>
    <cellStyle name="40 % - Accent6" xfId="328" xr:uid="{00000000-0005-0000-0000-00003F010000}"/>
    <cellStyle name="40 % - Accent6 2" xfId="329" xr:uid="{00000000-0005-0000-0000-000040010000}"/>
    <cellStyle name="40% - Accent1" xfId="330" xr:uid="{00000000-0005-0000-0000-000041010000}"/>
    <cellStyle name="40% - Accent1 2" xfId="331" xr:uid="{00000000-0005-0000-0000-000042010000}"/>
    <cellStyle name="40% - Accent1_BP Pricing 2013_14" xfId="332" xr:uid="{00000000-0005-0000-0000-000043010000}"/>
    <cellStyle name="40% - Accent2" xfId="333" xr:uid="{00000000-0005-0000-0000-000044010000}"/>
    <cellStyle name="40% - Accent2 2" xfId="334" xr:uid="{00000000-0005-0000-0000-000045010000}"/>
    <cellStyle name="40% - Accent2_BP Pricing 2013_14" xfId="335" xr:uid="{00000000-0005-0000-0000-000046010000}"/>
    <cellStyle name="40% - Accent3" xfId="336" xr:uid="{00000000-0005-0000-0000-000047010000}"/>
    <cellStyle name="40% - Accent3 2" xfId="337" xr:uid="{00000000-0005-0000-0000-000048010000}"/>
    <cellStyle name="40% - Accent3_BP Pricing 2013_14" xfId="338" xr:uid="{00000000-0005-0000-0000-000049010000}"/>
    <cellStyle name="40% - Accent4" xfId="339" xr:uid="{00000000-0005-0000-0000-00004A010000}"/>
    <cellStyle name="40% - Accent4 2" xfId="340" xr:uid="{00000000-0005-0000-0000-00004B010000}"/>
    <cellStyle name="40% - Accent4_BP Pricing 2013_14" xfId="341" xr:uid="{00000000-0005-0000-0000-00004C010000}"/>
    <cellStyle name="40% - Accent5" xfId="342" xr:uid="{00000000-0005-0000-0000-00004D010000}"/>
    <cellStyle name="40% - Accent5 2" xfId="343" xr:uid="{00000000-0005-0000-0000-00004E010000}"/>
    <cellStyle name="40% - Accent5_BP Pricing 2013_14" xfId="344" xr:uid="{00000000-0005-0000-0000-00004F010000}"/>
    <cellStyle name="40% - Accent6" xfId="345" xr:uid="{00000000-0005-0000-0000-000050010000}"/>
    <cellStyle name="40% - Accent6 2" xfId="346" xr:uid="{00000000-0005-0000-0000-000051010000}"/>
    <cellStyle name="40% - Accent6_BP Pricing 2013_14" xfId="347" xr:uid="{00000000-0005-0000-0000-000052010000}"/>
    <cellStyle name="40% - Akzent1" xfId="348" xr:uid="{00000000-0005-0000-0000-000053010000}"/>
    <cellStyle name="40% - Akzent1 2" xfId="349" xr:uid="{00000000-0005-0000-0000-000054010000}"/>
    <cellStyle name="40% - Akzent1 3" xfId="350" xr:uid="{00000000-0005-0000-0000-000055010000}"/>
    <cellStyle name="40% - Akzent2" xfId="351" xr:uid="{00000000-0005-0000-0000-000056010000}"/>
    <cellStyle name="40% - Akzent2 2" xfId="352" xr:uid="{00000000-0005-0000-0000-000057010000}"/>
    <cellStyle name="40% - Akzent2 3" xfId="353" xr:uid="{00000000-0005-0000-0000-000058010000}"/>
    <cellStyle name="40% - Akzent3" xfId="354" xr:uid="{00000000-0005-0000-0000-000059010000}"/>
    <cellStyle name="40% - Akzent3 2" xfId="355" xr:uid="{00000000-0005-0000-0000-00005A010000}"/>
    <cellStyle name="40% - Akzent3 3" xfId="356" xr:uid="{00000000-0005-0000-0000-00005B010000}"/>
    <cellStyle name="40% - Akzent4" xfId="357" xr:uid="{00000000-0005-0000-0000-00005C010000}"/>
    <cellStyle name="40% - Akzent4 2" xfId="358" xr:uid="{00000000-0005-0000-0000-00005D010000}"/>
    <cellStyle name="40% - Akzent4 3" xfId="359" xr:uid="{00000000-0005-0000-0000-00005E010000}"/>
    <cellStyle name="40% - Akzent5" xfId="360" xr:uid="{00000000-0005-0000-0000-00005F010000}"/>
    <cellStyle name="40% - Akzent5 2" xfId="361" xr:uid="{00000000-0005-0000-0000-000060010000}"/>
    <cellStyle name="40% - Akzent5 3" xfId="362" xr:uid="{00000000-0005-0000-0000-000061010000}"/>
    <cellStyle name="40% - Akzent6" xfId="363" xr:uid="{00000000-0005-0000-0000-000062010000}"/>
    <cellStyle name="40% - Akzent6 2" xfId="364" xr:uid="{00000000-0005-0000-0000-000063010000}"/>
    <cellStyle name="40% - Akzent6 3" xfId="365" xr:uid="{00000000-0005-0000-0000-000064010000}"/>
    <cellStyle name="40% - Colore 1" xfId="366" xr:uid="{00000000-0005-0000-0000-000065010000}"/>
    <cellStyle name="40% - Colore 2" xfId="367" xr:uid="{00000000-0005-0000-0000-000066010000}"/>
    <cellStyle name="40% - Colore 3" xfId="368" xr:uid="{00000000-0005-0000-0000-000067010000}"/>
    <cellStyle name="40% - Colore 4" xfId="369" xr:uid="{00000000-0005-0000-0000-000068010000}"/>
    <cellStyle name="40% - Colore 5" xfId="370" xr:uid="{00000000-0005-0000-0000-000069010000}"/>
    <cellStyle name="40% - Colore 6" xfId="371" xr:uid="{00000000-0005-0000-0000-00006A010000}"/>
    <cellStyle name="40% - Cor1" xfId="372" xr:uid="{00000000-0005-0000-0000-00006B010000}"/>
    <cellStyle name="40% - Cor1 2" xfId="373" xr:uid="{00000000-0005-0000-0000-00006C010000}"/>
    <cellStyle name="40% - Cor2" xfId="374" xr:uid="{00000000-0005-0000-0000-00006D010000}"/>
    <cellStyle name="40% - Cor2 2" xfId="375" xr:uid="{00000000-0005-0000-0000-00006E010000}"/>
    <cellStyle name="40% - Cor3" xfId="376" xr:uid="{00000000-0005-0000-0000-00006F010000}"/>
    <cellStyle name="40% - Cor3 2" xfId="377" xr:uid="{00000000-0005-0000-0000-000070010000}"/>
    <cellStyle name="40% - Cor4" xfId="378" xr:uid="{00000000-0005-0000-0000-000071010000}"/>
    <cellStyle name="40% - Cor4 2" xfId="379" xr:uid="{00000000-0005-0000-0000-000072010000}"/>
    <cellStyle name="40% - Cor5" xfId="380" xr:uid="{00000000-0005-0000-0000-000073010000}"/>
    <cellStyle name="40% - Cor5 2" xfId="381" xr:uid="{00000000-0005-0000-0000-000074010000}"/>
    <cellStyle name="40% - Cor6" xfId="382" xr:uid="{00000000-0005-0000-0000-000075010000}"/>
    <cellStyle name="40% - Cor6 2" xfId="383" xr:uid="{00000000-0005-0000-0000-000076010000}"/>
    <cellStyle name="40% - Dekorfärg1" xfId="384" xr:uid="{00000000-0005-0000-0000-000077010000}"/>
    <cellStyle name="40% - Dekorfärg1 2" xfId="385" xr:uid="{00000000-0005-0000-0000-000078010000}"/>
    <cellStyle name="40% - Dekorfärg2" xfId="386" xr:uid="{00000000-0005-0000-0000-000079010000}"/>
    <cellStyle name="40% - Dekorfärg2 2" xfId="387" xr:uid="{00000000-0005-0000-0000-00007A010000}"/>
    <cellStyle name="40% - Dekorfärg3" xfId="388" xr:uid="{00000000-0005-0000-0000-00007B010000}"/>
    <cellStyle name="40% - Dekorfärg3 2" xfId="389" xr:uid="{00000000-0005-0000-0000-00007C010000}"/>
    <cellStyle name="40% - Dekorfärg4" xfId="390" xr:uid="{00000000-0005-0000-0000-00007D010000}"/>
    <cellStyle name="40% - Dekorfärg4 2" xfId="391" xr:uid="{00000000-0005-0000-0000-00007E010000}"/>
    <cellStyle name="40% - Dekorfärg5" xfId="392" xr:uid="{00000000-0005-0000-0000-00007F010000}"/>
    <cellStyle name="40% - Dekorfärg5 2" xfId="393" xr:uid="{00000000-0005-0000-0000-000080010000}"/>
    <cellStyle name="40% - Dekorfärg6" xfId="394" xr:uid="{00000000-0005-0000-0000-000081010000}"/>
    <cellStyle name="40% - Dekorfärg6 2" xfId="395" xr:uid="{00000000-0005-0000-0000-000082010000}"/>
    <cellStyle name="40% - Énfasis1 2" xfId="396" xr:uid="{00000000-0005-0000-0000-000083010000}"/>
    <cellStyle name="40% - Énfasis1 2 2" xfId="397" xr:uid="{00000000-0005-0000-0000-000084010000}"/>
    <cellStyle name="40% - Énfasis1 2 3" xfId="398" xr:uid="{00000000-0005-0000-0000-000085010000}"/>
    <cellStyle name="40% - Énfasis1 2 4" xfId="399" xr:uid="{00000000-0005-0000-0000-000086010000}"/>
    <cellStyle name="40% - Énfasis1 2 5" xfId="400" xr:uid="{00000000-0005-0000-0000-000087010000}"/>
    <cellStyle name="40% - Énfasis1 2 6" xfId="401" xr:uid="{00000000-0005-0000-0000-000088010000}"/>
    <cellStyle name="40% - Énfasis1 2 7" xfId="402" xr:uid="{00000000-0005-0000-0000-000089010000}"/>
    <cellStyle name="40% - Énfasis1 2 8" xfId="403" xr:uid="{00000000-0005-0000-0000-00008A010000}"/>
    <cellStyle name="40% - Énfasis1 3" xfId="404" xr:uid="{00000000-0005-0000-0000-00008B010000}"/>
    <cellStyle name="40% - Énfasis1 4" xfId="405" xr:uid="{00000000-0005-0000-0000-00008C010000}"/>
    <cellStyle name="40% - Énfasis2 2" xfId="406" xr:uid="{00000000-0005-0000-0000-00008D010000}"/>
    <cellStyle name="40% - Énfasis2 2 2" xfId="407" xr:uid="{00000000-0005-0000-0000-00008E010000}"/>
    <cellStyle name="40% - Énfasis2 2 3" xfId="408" xr:uid="{00000000-0005-0000-0000-00008F010000}"/>
    <cellStyle name="40% - Énfasis2 2 4" xfId="409" xr:uid="{00000000-0005-0000-0000-000090010000}"/>
    <cellStyle name="40% - Énfasis2 2 5" xfId="410" xr:uid="{00000000-0005-0000-0000-000091010000}"/>
    <cellStyle name="40% - Énfasis2 2 6" xfId="411" xr:uid="{00000000-0005-0000-0000-000092010000}"/>
    <cellStyle name="40% - Énfasis2 2 7" xfId="412" xr:uid="{00000000-0005-0000-0000-000093010000}"/>
    <cellStyle name="40% - Énfasis2 2 8" xfId="413" xr:uid="{00000000-0005-0000-0000-000094010000}"/>
    <cellStyle name="40% - Énfasis2 3" xfId="414" xr:uid="{00000000-0005-0000-0000-000095010000}"/>
    <cellStyle name="40% - Énfasis2 4" xfId="415" xr:uid="{00000000-0005-0000-0000-000096010000}"/>
    <cellStyle name="40% - Énfasis3 2" xfId="416" xr:uid="{00000000-0005-0000-0000-000097010000}"/>
    <cellStyle name="40% - Énfasis3 2 2" xfId="417" xr:uid="{00000000-0005-0000-0000-000098010000}"/>
    <cellStyle name="40% - Énfasis3 2 3" xfId="418" xr:uid="{00000000-0005-0000-0000-000099010000}"/>
    <cellStyle name="40% - Énfasis3 2 4" xfId="419" xr:uid="{00000000-0005-0000-0000-00009A010000}"/>
    <cellStyle name="40% - Énfasis3 2 5" xfId="420" xr:uid="{00000000-0005-0000-0000-00009B010000}"/>
    <cellStyle name="40% - Énfasis3 2 6" xfId="421" xr:uid="{00000000-0005-0000-0000-00009C010000}"/>
    <cellStyle name="40% - Énfasis3 2 7" xfId="422" xr:uid="{00000000-0005-0000-0000-00009D010000}"/>
    <cellStyle name="40% - Énfasis3 2 8" xfId="423" xr:uid="{00000000-0005-0000-0000-00009E010000}"/>
    <cellStyle name="40% - Énfasis3 3" xfId="424" xr:uid="{00000000-0005-0000-0000-00009F010000}"/>
    <cellStyle name="40% - Énfasis3 4" xfId="425" xr:uid="{00000000-0005-0000-0000-0000A0010000}"/>
    <cellStyle name="40% - Énfasis4 2" xfId="426" xr:uid="{00000000-0005-0000-0000-0000A1010000}"/>
    <cellStyle name="40% - Énfasis4 2 2" xfId="427" xr:uid="{00000000-0005-0000-0000-0000A2010000}"/>
    <cellStyle name="40% - Énfasis4 2 3" xfId="428" xr:uid="{00000000-0005-0000-0000-0000A3010000}"/>
    <cellStyle name="40% - Énfasis4 2 4" xfId="429" xr:uid="{00000000-0005-0000-0000-0000A4010000}"/>
    <cellStyle name="40% - Énfasis4 2 5" xfId="430" xr:uid="{00000000-0005-0000-0000-0000A5010000}"/>
    <cellStyle name="40% - Énfasis4 2 6" xfId="431" xr:uid="{00000000-0005-0000-0000-0000A6010000}"/>
    <cellStyle name="40% - Énfasis4 2 7" xfId="432" xr:uid="{00000000-0005-0000-0000-0000A7010000}"/>
    <cellStyle name="40% - Énfasis4 2 8" xfId="433" xr:uid="{00000000-0005-0000-0000-0000A8010000}"/>
    <cellStyle name="40% - Énfasis4 3" xfId="434" xr:uid="{00000000-0005-0000-0000-0000A9010000}"/>
    <cellStyle name="40% - Énfasis4 4" xfId="435" xr:uid="{00000000-0005-0000-0000-0000AA010000}"/>
    <cellStyle name="40% - Énfasis5 2" xfId="436" xr:uid="{00000000-0005-0000-0000-0000AB010000}"/>
    <cellStyle name="40% - Énfasis5 2 2" xfId="437" xr:uid="{00000000-0005-0000-0000-0000AC010000}"/>
    <cellStyle name="40% - Énfasis5 2 3" xfId="438" xr:uid="{00000000-0005-0000-0000-0000AD010000}"/>
    <cellStyle name="40% - Énfasis5 2 4" xfId="439" xr:uid="{00000000-0005-0000-0000-0000AE010000}"/>
    <cellStyle name="40% - Énfasis5 2 5" xfId="440" xr:uid="{00000000-0005-0000-0000-0000AF010000}"/>
    <cellStyle name="40% - Énfasis5 2 6" xfId="441" xr:uid="{00000000-0005-0000-0000-0000B0010000}"/>
    <cellStyle name="40% - Énfasis5 2 7" xfId="442" xr:uid="{00000000-0005-0000-0000-0000B1010000}"/>
    <cellStyle name="40% - Énfasis5 2 8" xfId="443" xr:uid="{00000000-0005-0000-0000-0000B2010000}"/>
    <cellStyle name="40% - Énfasis5 3" xfId="444" xr:uid="{00000000-0005-0000-0000-0000B3010000}"/>
    <cellStyle name="40% - Énfasis5 4" xfId="445" xr:uid="{00000000-0005-0000-0000-0000B4010000}"/>
    <cellStyle name="40% - Énfasis6 2" xfId="446" xr:uid="{00000000-0005-0000-0000-0000B5010000}"/>
    <cellStyle name="40% - Énfasis6 2 2" xfId="447" xr:uid="{00000000-0005-0000-0000-0000B6010000}"/>
    <cellStyle name="40% - Énfasis6 2 3" xfId="448" xr:uid="{00000000-0005-0000-0000-0000B7010000}"/>
    <cellStyle name="40% - Énfasis6 2 4" xfId="449" xr:uid="{00000000-0005-0000-0000-0000B8010000}"/>
    <cellStyle name="40% - Énfasis6 2 5" xfId="450" xr:uid="{00000000-0005-0000-0000-0000B9010000}"/>
    <cellStyle name="40% - Énfasis6 2 6" xfId="451" xr:uid="{00000000-0005-0000-0000-0000BA010000}"/>
    <cellStyle name="40% - Énfasis6 2 7" xfId="452" xr:uid="{00000000-0005-0000-0000-0000BB010000}"/>
    <cellStyle name="40% - Énfasis6 2 8" xfId="453" xr:uid="{00000000-0005-0000-0000-0000BC010000}"/>
    <cellStyle name="40% - Énfasis6 3" xfId="454" xr:uid="{00000000-0005-0000-0000-0000BD010000}"/>
    <cellStyle name="40% - Énfasis6 4" xfId="455" xr:uid="{00000000-0005-0000-0000-0000BE010000}"/>
    <cellStyle name="40% - uthevingsfarge 1" xfId="456" xr:uid="{00000000-0005-0000-0000-0000BF010000}"/>
    <cellStyle name="40% - uthevingsfarge 1 2" xfId="457" xr:uid="{00000000-0005-0000-0000-0000C0010000}"/>
    <cellStyle name="40% - uthevingsfarge 2" xfId="458" xr:uid="{00000000-0005-0000-0000-0000C1010000}"/>
    <cellStyle name="40% - uthevingsfarge 2 2" xfId="459" xr:uid="{00000000-0005-0000-0000-0000C2010000}"/>
    <cellStyle name="40% - uthevingsfarge 3" xfId="460" xr:uid="{00000000-0005-0000-0000-0000C3010000}"/>
    <cellStyle name="40% - uthevingsfarge 3 2" xfId="461" xr:uid="{00000000-0005-0000-0000-0000C4010000}"/>
    <cellStyle name="40% - uthevingsfarge 4" xfId="462" xr:uid="{00000000-0005-0000-0000-0000C5010000}"/>
    <cellStyle name="40% - uthevingsfarge 4 2" xfId="463" xr:uid="{00000000-0005-0000-0000-0000C6010000}"/>
    <cellStyle name="40% - uthevingsfarge 5" xfId="464" xr:uid="{00000000-0005-0000-0000-0000C7010000}"/>
    <cellStyle name="40% - uthevingsfarge 5 2" xfId="465" xr:uid="{00000000-0005-0000-0000-0000C8010000}"/>
    <cellStyle name="40% - uthevingsfarge 6" xfId="466" xr:uid="{00000000-0005-0000-0000-0000C9010000}"/>
    <cellStyle name="40% - uthevingsfarge 6 2" xfId="467" xr:uid="{00000000-0005-0000-0000-0000CA010000}"/>
    <cellStyle name="60 % - Aksentti1" xfId="468" xr:uid="{00000000-0005-0000-0000-0000CB010000}"/>
    <cellStyle name="60 % - Aksentti2" xfId="469" xr:uid="{00000000-0005-0000-0000-0000CC010000}"/>
    <cellStyle name="60 % - Aksentti3" xfId="470" xr:uid="{00000000-0005-0000-0000-0000CD010000}"/>
    <cellStyle name="60 % - Aksentti4" xfId="471" xr:uid="{00000000-0005-0000-0000-0000CE010000}"/>
    <cellStyle name="60 % - Aksentti5" xfId="472" xr:uid="{00000000-0005-0000-0000-0000CF010000}"/>
    <cellStyle name="60 % - Aksentti6" xfId="473" xr:uid="{00000000-0005-0000-0000-0000D0010000}"/>
    <cellStyle name="60 % - Accent1" xfId="474" xr:uid="{00000000-0005-0000-0000-0000D1010000}"/>
    <cellStyle name="60 % - Accent2" xfId="475" xr:uid="{00000000-0005-0000-0000-0000D2010000}"/>
    <cellStyle name="60 % - Accent3" xfId="476" xr:uid="{00000000-0005-0000-0000-0000D3010000}"/>
    <cellStyle name="60 % - Accent4" xfId="477" xr:uid="{00000000-0005-0000-0000-0000D4010000}"/>
    <cellStyle name="60 % - Accent5" xfId="478" xr:uid="{00000000-0005-0000-0000-0000D5010000}"/>
    <cellStyle name="60 % - Accent6" xfId="479" xr:uid="{00000000-0005-0000-0000-0000D6010000}"/>
    <cellStyle name="60% - Accent1" xfId="480" xr:uid="{00000000-0005-0000-0000-0000D7010000}"/>
    <cellStyle name="60% - Accent1 2" xfId="481" xr:uid="{00000000-0005-0000-0000-0000D8010000}"/>
    <cellStyle name="60% - Accent1_BP Pricing 2013_14" xfId="482" xr:uid="{00000000-0005-0000-0000-0000D9010000}"/>
    <cellStyle name="60% - Accent2" xfId="483" xr:uid="{00000000-0005-0000-0000-0000DA010000}"/>
    <cellStyle name="60% - Accent2 2" xfId="484" xr:uid="{00000000-0005-0000-0000-0000DB010000}"/>
    <cellStyle name="60% - Accent2_BP Pricing 2013_14" xfId="485" xr:uid="{00000000-0005-0000-0000-0000DC010000}"/>
    <cellStyle name="60% - Accent3" xfId="486" xr:uid="{00000000-0005-0000-0000-0000DD010000}"/>
    <cellStyle name="60% - Accent3 2" xfId="487" xr:uid="{00000000-0005-0000-0000-0000DE010000}"/>
    <cellStyle name="60% - Accent3_BP Pricing 2013_14" xfId="488" xr:uid="{00000000-0005-0000-0000-0000DF010000}"/>
    <cellStyle name="60% - Accent4" xfId="489" xr:uid="{00000000-0005-0000-0000-0000E0010000}"/>
    <cellStyle name="60% - Accent4 2" xfId="490" xr:uid="{00000000-0005-0000-0000-0000E1010000}"/>
    <cellStyle name="60% - Accent4_BP Pricing 2013_14" xfId="491" xr:uid="{00000000-0005-0000-0000-0000E2010000}"/>
    <cellStyle name="60% - Accent5" xfId="492" xr:uid="{00000000-0005-0000-0000-0000E3010000}"/>
    <cellStyle name="60% - Accent5 2" xfId="493" xr:uid="{00000000-0005-0000-0000-0000E4010000}"/>
    <cellStyle name="60% - Accent5_BP Pricing 2013_14" xfId="494" xr:uid="{00000000-0005-0000-0000-0000E5010000}"/>
    <cellStyle name="60% - Accent6" xfId="495" xr:uid="{00000000-0005-0000-0000-0000E6010000}"/>
    <cellStyle name="60% - Accent6 2" xfId="496" xr:uid="{00000000-0005-0000-0000-0000E7010000}"/>
    <cellStyle name="60% - Accent6_BP Pricing 2013_14" xfId="497" xr:uid="{00000000-0005-0000-0000-0000E8010000}"/>
    <cellStyle name="60% - Akzent1" xfId="498" xr:uid="{00000000-0005-0000-0000-0000E9010000}"/>
    <cellStyle name="60% - Akzent1 2" xfId="499" xr:uid="{00000000-0005-0000-0000-0000EA010000}"/>
    <cellStyle name="60% - Akzent2" xfId="500" xr:uid="{00000000-0005-0000-0000-0000EB010000}"/>
    <cellStyle name="60% - Akzent2 2" xfId="501" xr:uid="{00000000-0005-0000-0000-0000EC010000}"/>
    <cellStyle name="60% - Akzent3" xfId="502" xr:uid="{00000000-0005-0000-0000-0000ED010000}"/>
    <cellStyle name="60% - Akzent3 2" xfId="503" xr:uid="{00000000-0005-0000-0000-0000EE010000}"/>
    <cellStyle name="60% - Akzent4" xfId="504" xr:uid="{00000000-0005-0000-0000-0000EF010000}"/>
    <cellStyle name="60% - Akzent4 2" xfId="505" xr:uid="{00000000-0005-0000-0000-0000F0010000}"/>
    <cellStyle name="60% - Akzent5" xfId="506" xr:uid="{00000000-0005-0000-0000-0000F1010000}"/>
    <cellStyle name="60% - Akzent5 2" xfId="507" xr:uid="{00000000-0005-0000-0000-0000F2010000}"/>
    <cellStyle name="60% - Akzent6" xfId="508" xr:uid="{00000000-0005-0000-0000-0000F3010000}"/>
    <cellStyle name="60% - Akzent6 2" xfId="509" xr:uid="{00000000-0005-0000-0000-0000F4010000}"/>
    <cellStyle name="60% - Colore 1" xfId="510" xr:uid="{00000000-0005-0000-0000-0000F5010000}"/>
    <cellStyle name="60% - Colore 2" xfId="511" xr:uid="{00000000-0005-0000-0000-0000F6010000}"/>
    <cellStyle name="60% - Colore 3" xfId="512" xr:uid="{00000000-0005-0000-0000-0000F7010000}"/>
    <cellStyle name="60% - Colore 4" xfId="513" xr:uid="{00000000-0005-0000-0000-0000F8010000}"/>
    <cellStyle name="60% - Colore 5" xfId="514" xr:uid="{00000000-0005-0000-0000-0000F9010000}"/>
    <cellStyle name="60% - Colore 6" xfId="515" xr:uid="{00000000-0005-0000-0000-0000FA010000}"/>
    <cellStyle name="60% - Cor1" xfId="516" xr:uid="{00000000-0005-0000-0000-0000FB010000}"/>
    <cellStyle name="60% - Cor2" xfId="517" xr:uid="{00000000-0005-0000-0000-0000FC010000}"/>
    <cellStyle name="60% - Cor3" xfId="518" xr:uid="{00000000-0005-0000-0000-0000FD010000}"/>
    <cellStyle name="60% - Cor4" xfId="519" xr:uid="{00000000-0005-0000-0000-0000FE010000}"/>
    <cellStyle name="60% - Cor5" xfId="520" xr:uid="{00000000-0005-0000-0000-0000FF010000}"/>
    <cellStyle name="60% - Cor6" xfId="521" xr:uid="{00000000-0005-0000-0000-000000020000}"/>
    <cellStyle name="60% - Dekorfärg1" xfId="522" xr:uid="{00000000-0005-0000-0000-000001020000}"/>
    <cellStyle name="60% - Dekorfärg2" xfId="523" xr:uid="{00000000-0005-0000-0000-000002020000}"/>
    <cellStyle name="60% - Dekorfärg3" xfId="524" xr:uid="{00000000-0005-0000-0000-000003020000}"/>
    <cellStyle name="60% - Dekorfärg4" xfId="525" xr:uid="{00000000-0005-0000-0000-000004020000}"/>
    <cellStyle name="60% - Dekorfärg5" xfId="526" xr:uid="{00000000-0005-0000-0000-000005020000}"/>
    <cellStyle name="60% - Dekorfärg6" xfId="527" xr:uid="{00000000-0005-0000-0000-000006020000}"/>
    <cellStyle name="60% - Énfasis1 2" xfId="528" xr:uid="{00000000-0005-0000-0000-000007020000}"/>
    <cellStyle name="60% - Énfasis1 3" xfId="529" xr:uid="{00000000-0005-0000-0000-000008020000}"/>
    <cellStyle name="60% - Énfasis1 4" xfId="530" xr:uid="{00000000-0005-0000-0000-000009020000}"/>
    <cellStyle name="60% - Énfasis2 2" xfId="531" xr:uid="{00000000-0005-0000-0000-00000A020000}"/>
    <cellStyle name="60% - Énfasis2 3" xfId="532" xr:uid="{00000000-0005-0000-0000-00000B020000}"/>
    <cellStyle name="60% - Énfasis2 4" xfId="533" xr:uid="{00000000-0005-0000-0000-00000C020000}"/>
    <cellStyle name="60% - Énfasis3 2" xfId="534" xr:uid="{00000000-0005-0000-0000-00000D020000}"/>
    <cellStyle name="60% - Énfasis3 3" xfId="535" xr:uid="{00000000-0005-0000-0000-00000E020000}"/>
    <cellStyle name="60% - Énfasis3 4" xfId="536" xr:uid="{00000000-0005-0000-0000-00000F020000}"/>
    <cellStyle name="60% - Énfasis4 2" xfId="537" xr:uid="{00000000-0005-0000-0000-000010020000}"/>
    <cellStyle name="60% - Énfasis4 3" xfId="538" xr:uid="{00000000-0005-0000-0000-000011020000}"/>
    <cellStyle name="60% - Énfasis4 4" xfId="539" xr:uid="{00000000-0005-0000-0000-000012020000}"/>
    <cellStyle name="60% - Énfasis5 2" xfId="540" xr:uid="{00000000-0005-0000-0000-000013020000}"/>
    <cellStyle name="60% - Énfasis5 3" xfId="541" xr:uid="{00000000-0005-0000-0000-000014020000}"/>
    <cellStyle name="60% - Énfasis5 4" xfId="542" xr:uid="{00000000-0005-0000-0000-000015020000}"/>
    <cellStyle name="60% - Énfasis6 2" xfId="543" xr:uid="{00000000-0005-0000-0000-000016020000}"/>
    <cellStyle name="60% - Énfasis6 3" xfId="544" xr:uid="{00000000-0005-0000-0000-000017020000}"/>
    <cellStyle name="60% - Énfasis6 4" xfId="545" xr:uid="{00000000-0005-0000-0000-000018020000}"/>
    <cellStyle name="60% - uthevingsfarge 1" xfId="546" xr:uid="{00000000-0005-0000-0000-000019020000}"/>
    <cellStyle name="60% - uthevingsfarge 2" xfId="547" xr:uid="{00000000-0005-0000-0000-00001A020000}"/>
    <cellStyle name="60% - uthevingsfarge 3" xfId="548" xr:uid="{00000000-0005-0000-0000-00001B020000}"/>
    <cellStyle name="60% - uthevingsfarge 4" xfId="549" xr:uid="{00000000-0005-0000-0000-00001C020000}"/>
    <cellStyle name="60% - uthevingsfarge 5" xfId="550" xr:uid="{00000000-0005-0000-0000-00001D020000}"/>
    <cellStyle name="60% - uthevingsfarge 6" xfId="551" xr:uid="{00000000-0005-0000-0000-00001E020000}"/>
    <cellStyle name="Accent1" xfId="552" xr:uid="{00000000-0005-0000-0000-00001F020000}"/>
    <cellStyle name="Accent1 - 20%" xfId="553" xr:uid="{00000000-0005-0000-0000-000020020000}"/>
    <cellStyle name="Accent1 - 20% 2" xfId="554" xr:uid="{00000000-0005-0000-0000-000021020000}"/>
    <cellStyle name="Accent1 - 20% 3" xfId="555" xr:uid="{00000000-0005-0000-0000-000022020000}"/>
    <cellStyle name="Accent1 - 20% 4" xfId="556" xr:uid="{00000000-0005-0000-0000-000023020000}"/>
    <cellStyle name="Accent1 - 40%" xfId="557" xr:uid="{00000000-0005-0000-0000-000024020000}"/>
    <cellStyle name="Accent1 - 40% 2" xfId="558" xr:uid="{00000000-0005-0000-0000-000025020000}"/>
    <cellStyle name="Accent1 - 40% 3" xfId="559" xr:uid="{00000000-0005-0000-0000-000026020000}"/>
    <cellStyle name="Accent1 - 40% 4" xfId="560" xr:uid="{00000000-0005-0000-0000-000027020000}"/>
    <cellStyle name="Accent1 - 60%" xfId="561" xr:uid="{00000000-0005-0000-0000-000028020000}"/>
    <cellStyle name="Accent1 - 60% 2" xfId="562" xr:uid="{00000000-0005-0000-0000-000029020000}"/>
    <cellStyle name="Accent1 - 60% 3" xfId="563" xr:uid="{00000000-0005-0000-0000-00002A020000}"/>
    <cellStyle name="Accent1 - 60% 4" xfId="564" xr:uid="{00000000-0005-0000-0000-00002B020000}"/>
    <cellStyle name="Accent1 2" xfId="565" xr:uid="{00000000-0005-0000-0000-00002C020000}"/>
    <cellStyle name="Accent1_2010_11 Sales Result per Model and Month" xfId="566" xr:uid="{00000000-0005-0000-0000-00002D020000}"/>
    <cellStyle name="Accent2" xfId="567" xr:uid="{00000000-0005-0000-0000-00002E020000}"/>
    <cellStyle name="Accent2 - 20%" xfId="568" xr:uid="{00000000-0005-0000-0000-00002F020000}"/>
    <cellStyle name="Accent2 - 20% 2" xfId="569" xr:uid="{00000000-0005-0000-0000-000030020000}"/>
    <cellStyle name="Accent2 - 20% 3" xfId="570" xr:uid="{00000000-0005-0000-0000-000031020000}"/>
    <cellStyle name="Accent2 - 20% 4" xfId="571" xr:uid="{00000000-0005-0000-0000-000032020000}"/>
    <cellStyle name="Accent2 - 40%" xfId="572" xr:uid="{00000000-0005-0000-0000-000033020000}"/>
    <cellStyle name="Accent2 - 40% 2" xfId="573" xr:uid="{00000000-0005-0000-0000-000034020000}"/>
    <cellStyle name="Accent2 - 40% 3" xfId="574" xr:uid="{00000000-0005-0000-0000-000035020000}"/>
    <cellStyle name="Accent2 - 40% 4" xfId="575" xr:uid="{00000000-0005-0000-0000-000036020000}"/>
    <cellStyle name="Accent2 - 60%" xfId="576" xr:uid="{00000000-0005-0000-0000-000037020000}"/>
    <cellStyle name="Accent2 - 60% 2" xfId="577" xr:uid="{00000000-0005-0000-0000-000038020000}"/>
    <cellStyle name="Accent2 - 60% 3" xfId="578" xr:uid="{00000000-0005-0000-0000-000039020000}"/>
    <cellStyle name="Accent2 - 60% 4" xfId="579" xr:uid="{00000000-0005-0000-0000-00003A020000}"/>
    <cellStyle name="Accent2 2" xfId="580" xr:uid="{00000000-0005-0000-0000-00003B020000}"/>
    <cellStyle name="Accent2_2010_11 Sales Result per Model and Month" xfId="581" xr:uid="{00000000-0005-0000-0000-00003C020000}"/>
    <cellStyle name="Accent3" xfId="582" xr:uid="{00000000-0005-0000-0000-00003D020000}"/>
    <cellStyle name="Accent3 - 20%" xfId="583" xr:uid="{00000000-0005-0000-0000-00003E020000}"/>
    <cellStyle name="Accent3 - 20% 2" xfId="584" xr:uid="{00000000-0005-0000-0000-00003F020000}"/>
    <cellStyle name="Accent3 - 20% 3" xfId="585" xr:uid="{00000000-0005-0000-0000-000040020000}"/>
    <cellStyle name="Accent3 - 20% 4" xfId="586" xr:uid="{00000000-0005-0000-0000-000041020000}"/>
    <cellStyle name="Accent3 - 40%" xfId="587" xr:uid="{00000000-0005-0000-0000-000042020000}"/>
    <cellStyle name="Accent3 - 40% 2" xfId="588" xr:uid="{00000000-0005-0000-0000-000043020000}"/>
    <cellStyle name="Accent3 - 40% 3" xfId="589" xr:uid="{00000000-0005-0000-0000-000044020000}"/>
    <cellStyle name="Accent3 - 40% 4" xfId="590" xr:uid="{00000000-0005-0000-0000-000045020000}"/>
    <cellStyle name="Accent3 - 60%" xfId="591" xr:uid="{00000000-0005-0000-0000-000046020000}"/>
    <cellStyle name="Accent3 - 60% 2" xfId="592" xr:uid="{00000000-0005-0000-0000-000047020000}"/>
    <cellStyle name="Accent3 - 60% 3" xfId="593" xr:uid="{00000000-0005-0000-0000-000048020000}"/>
    <cellStyle name="Accent3 - 60% 4" xfId="594" xr:uid="{00000000-0005-0000-0000-000049020000}"/>
    <cellStyle name="Accent3 2" xfId="595" xr:uid="{00000000-0005-0000-0000-00004A020000}"/>
    <cellStyle name="Accent3 3" xfId="596" xr:uid="{00000000-0005-0000-0000-00004B020000}"/>
    <cellStyle name="Accent3_2010_11 Sales Result per Model and Month" xfId="597" xr:uid="{00000000-0005-0000-0000-00004C020000}"/>
    <cellStyle name="Accent4" xfId="598" xr:uid="{00000000-0005-0000-0000-00004D020000}"/>
    <cellStyle name="Accent4 - 20%" xfId="599" xr:uid="{00000000-0005-0000-0000-00004E020000}"/>
    <cellStyle name="Accent4 - 20% 2" xfId="600" xr:uid="{00000000-0005-0000-0000-00004F020000}"/>
    <cellStyle name="Accent4 - 20% 3" xfId="601" xr:uid="{00000000-0005-0000-0000-000050020000}"/>
    <cellStyle name="Accent4 - 20% 4" xfId="602" xr:uid="{00000000-0005-0000-0000-000051020000}"/>
    <cellStyle name="Accent4 - 40%" xfId="603" xr:uid="{00000000-0005-0000-0000-000052020000}"/>
    <cellStyle name="Accent4 - 40% 2" xfId="604" xr:uid="{00000000-0005-0000-0000-000053020000}"/>
    <cellStyle name="Accent4 - 40% 3" xfId="605" xr:uid="{00000000-0005-0000-0000-000054020000}"/>
    <cellStyle name="Accent4 - 40% 4" xfId="606" xr:uid="{00000000-0005-0000-0000-000055020000}"/>
    <cellStyle name="Accent4 - 60%" xfId="607" xr:uid="{00000000-0005-0000-0000-000056020000}"/>
    <cellStyle name="Accent4 - 60% 2" xfId="608" xr:uid="{00000000-0005-0000-0000-000057020000}"/>
    <cellStyle name="Accent4 - 60% 3" xfId="609" xr:uid="{00000000-0005-0000-0000-000058020000}"/>
    <cellStyle name="Accent4 - 60% 4" xfId="610" xr:uid="{00000000-0005-0000-0000-000059020000}"/>
    <cellStyle name="Accent4 2" xfId="611" xr:uid="{00000000-0005-0000-0000-00005A020000}"/>
    <cellStyle name="Accent4 3" xfId="612" xr:uid="{00000000-0005-0000-0000-00005B020000}"/>
    <cellStyle name="Accent4_2010_11 Sales Result per Model and Month" xfId="613" xr:uid="{00000000-0005-0000-0000-00005C020000}"/>
    <cellStyle name="Accent5" xfId="614" xr:uid="{00000000-0005-0000-0000-00005D020000}"/>
    <cellStyle name="Accent5 - 20%" xfId="615" xr:uid="{00000000-0005-0000-0000-00005E020000}"/>
    <cellStyle name="Accent5 - 20% 2" xfId="616" xr:uid="{00000000-0005-0000-0000-00005F020000}"/>
    <cellStyle name="Accent5 - 20% 3" xfId="617" xr:uid="{00000000-0005-0000-0000-000060020000}"/>
    <cellStyle name="Accent5 - 20% 4" xfId="618" xr:uid="{00000000-0005-0000-0000-000061020000}"/>
    <cellStyle name="Accent5 - 40%" xfId="619" xr:uid="{00000000-0005-0000-0000-000062020000}"/>
    <cellStyle name="Accent5 - 40% 2" xfId="620" xr:uid="{00000000-0005-0000-0000-000063020000}"/>
    <cellStyle name="Accent5 - 60%" xfId="621" xr:uid="{00000000-0005-0000-0000-000064020000}"/>
    <cellStyle name="Accent5 - 60% 2" xfId="622" xr:uid="{00000000-0005-0000-0000-000065020000}"/>
    <cellStyle name="Accent5 - 60% 3" xfId="623" xr:uid="{00000000-0005-0000-0000-000066020000}"/>
    <cellStyle name="Accent5 - 60% 4" xfId="624" xr:uid="{00000000-0005-0000-0000-000067020000}"/>
    <cellStyle name="Accent5 2" xfId="625" xr:uid="{00000000-0005-0000-0000-000068020000}"/>
    <cellStyle name="Accent5 3" xfId="626" xr:uid="{00000000-0005-0000-0000-000069020000}"/>
    <cellStyle name="Accent5_2010_11 Sales Result per Model and Month" xfId="627" xr:uid="{00000000-0005-0000-0000-00006A020000}"/>
    <cellStyle name="Accent6" xfId="628" xr:uid="{00000000-0005-0000-0000-00006B020000}"/>
    <cellStyle name="Accent6 - 20%" xfId="629" xr:uid="{00000000-0005-0000-0000-00006C020000}"/>
    <cellStyle name="Accent6 - 20% 2" xfId="630" xr:uid="{00000000-0005-0000-0000-00006D020000}"/>
    <cellStyle name="Accent6 - 40%" xfId="631" xr:uid="{00000000-0005-0000-0000-00006E020000}"/>
    <cellStyle name="Accent6 - 40% 2" xfId="632" xr:uid="{00000000-0005-0000-0000-00006F020000}"/>
    <cellStyle name="Accent6 - 40% 3" xfId="633" xr:uid="{00000000-0005-0000-0000-000070020000}"/>
    <cellStyle name="Accent6 - 40% 4" xfId="634" xr:uid="{00000000-0005-0000-0000-000071020000}"/>
    <cellStyle name="Accent6 - 60%" xfId="635" xr:uid="{00000000-0005-0000-0000-000072020000}"/>
    <cellStyle name="Accent6 - 60% 2" xfId="636" xr:uid="{00000000-0005-0000-0000-000073020000}"/>
    <cellStyle name="Accent6 - 60% 3" xfId="637" xr:uid="{00000000-0005-0000-0000-000074020000}"/>
    <cellStyle name="Accent6 - 60% 4" xfId="638" xr:uid="{00000000-0005-0000-0000-000075020000}"/>
    <cellStyle name="Accent6 2" xfId="639" xr:uid="{00000000-0005-0000-0000-000076020000}"/>
    <cellStyle name="Accent6 3" xfId="640" xr:uid="{00000000-0005-0000-0000-000077020000}"/>
    <cellStyle name="Accent6_2010_11 Sales Result per Model and Month" xfId="641" xr:uid="{00000000-0005-0000-0000-000078020000}"/>
    <cellStyle name="Aksentti1" xfId="642" xr:uid="{00000000-0005-0000-0000-000079020000}"/>
    <cellStyle name="Aksentti2" xfId="643" xr:uid="{00000000-0005-0000-0000-00007A020000}"/>
    <cellStyle name="Aksentti3" xfId="644" xr:uid="{00000000-0005-0000-0000-00007B020000}"/>
    <cellStyle name="Aksentti4" xfId="645" xr:uid="{00000000-0005-0000-0000-00007C020000}"/>
    <cellStyle name="Aksentti5" xfId="646" xr:uid="{00000000-0005-0000-0000-00007D020000}"/>
    <cellStyle name="Aksentti6" xfId="647" xr:uid="{00000000-0005-0000-0000-00007E020000}"/>
    <cellStyle name="Akzent1" xfId="648" xr:uid="{00000000-0005-0000-0000-00007F020000}"/>
    <cellStyle name="Akzent2" xfId="649" xr:uid="{00000000-0005-0000-0000-000080020000}"/>
    <cellStyle name="Akzent2 2" xfId="650" xr:uid="{00000000-0005-0000-0000-000081020000}"/>
    <cellStyle name="Akzent3" xfId="651" xr:uid="{00000000-0005-0000-0000-000082020000}"/>
    <cellStyle name="Akzent4" xfId="652" xr:uid="{00000000-0005-0000-0000-000083020000}"/>
    <cellStyle name="Akzent4 2" xfId="653" xr:uid="{00000000-0005-0000-0000-000084020000}"/>
    <cellStyle name="Akzent5" xfId="654" xr:uid="{00000000-0005-0000-0000-000085020000}"/>
    <cellStyle name="Akzent5 2" xfId="655" xr:uid="{00000000-0005-0000-0000-000086020000}"/>
    <cellStyle name="Akzent6" xfId="656" xr:uid="{00000000-0005-0000-0000-000087020000}"/>
    <cellStyle name="Anteckning" xfId="657" xr:uid="{00000000-0005-0000-0000-000088020000}"/>
    <cellStyle name="Ausgabe" xfId="658" xr:uid="{00000000-0005-0000-0000-000089020000}"/>
    <cellStyle name="Ausgabe 2" xfId="659" xr:uid="{00000000-0005-0000-0000-00008A020000}"/>
    <cellStyle name="Avertissement" xfId="660" xr:uid="{00000000-0005-0000-0000-00008B020000}"/>
    <cellStyle name="Bad" xfId="661" xr:uid="{00000000-0005-0000-0000-00008C020000}"/>
    <cellStyle name="Bad 2" xfId="662" xr:uid="{00000000-0005-0000-0000-00008D020000}"/>
    <cellStyle name="Bad 3" xfId="663" xr:uid="{00000000-0005-0000-0000-00008E020000}"/>
    <cellStyle name="Bad_BP Pricing 2013_14" xfId="664" xr:uid="{00000000-0005-0000-0000-00008F020000}"/>
    <cellStyle name="Beräkning" xfId="665" xr:uid="{00000000-0005-0000-0000-000090020000}"/>
    <cellStyle name="Berechnung" xfId="666" xr:uid="{00000000-0005-0000-0000-000091020000}"/>
    <cellStyle name="Berechnung 2" xfId="667" xr:uid="{00000000-0005-0000-0000-000092020000}"/>
    <cellStyle name="Beregning" xfId="668" xr:uid="{00000000-0005-0000-0000-000093020000}"/>
    <cellStyle name="Binlik Ayracı_PL forecast as of Sept" xfId="669" xr:uid="{00000000-0005-0000-0000-000094020000}"/>
    <cellStyle name="Bra" xfId="670" xr:uid="{00000000-0005-0000-0000-000095020000}"/>
    <cellStyle name="Bra 2" xfId="671" xr:uid="{00000000-0005-0000-0000-000096020000}"/>
    <cellStyle name="Buena 2" xfId="672" xr:uid="{00000000-0005-0000-0000-000097020000}"/>
    <cellStyle name="Buena 2 2" xfId="673" xr:uid="{00000000-0005-0000-0000-000098020000}"/>
    <cellStyle name="Buena 3" xfId="674" xr:uid="{00000000-0005-0000-0000-000099020000}"/>
    <cellStyle name="Buena 4" xfId="675" xr:uid="{00000000-0005-0000-0000-00009A020000}"/>
    <cellStyle name="Buena 5" xfId="676" xr:uid="{00000000-0005-0000-0000-00009B020000}"/>
    <cellStyle name="Buena 6" xfId="677" xr:uid="{00000000-0005-0000-0000-00009C020000}"/>
    <cellStyle name="Cabeçalho 1" xfId="678" xr:uid="{00000000-0005-0000-0000-00009D020000}"/>
    <cellStyle name="Cabeçalho 2" xfId="679" xr:uid="{00000000-0005-0000-0000-00009E020000}"/>
    <cellStyle name="Cabeçalho 3" xfId="680" xr:uid="{00000000-0005-0000-0000-00009F020000}"/>
    <cellStyle name="Cabeçalho 4" xfId="681" xr:uid="{00000000-0005-0000-0000-0000A0020000}"/>
    <cellStyle name="Calcolo" xfId="682" xr:uid="{00000000-0005-0000-0000-0000A1020000}"/>
    <cellStyle name="Calcul" xfId="683" xr:uid="{00000000-0005-0000-0000-0000A2020000}"/>
    <cellStyle name="Calculation" xfId="684" xr:uid="{00000000-0005-0000-0000-0000A3020000}"/>
    <cellStyle name="Calculation 2" xfId="685" xr:uid="{00000000-0005-0000-0000-0000A4020000}"/>
    <cellStyle name="Calculation 3" xfId="686" xr:uid="{00000000-0005-0000-0000-0000A5020000}"/>
    <cellStyle name="Calculation_BP Pricing 2013_14" xfId="687" xr:uid="{00000000-0005-0000-0000-0000A6020000}"/>
    <cellStyle name="Cálculo 2" xfId="688" xr:uid="{00000000-0005-0000-0000-0000A7020000}"/>
    <cellStyle name="Cálculo 3" xfId="689" xr:uid="{00000000-0005-0000-0000-0000A8020000}"/>
    <cellStyle name="Cálculo 4" xfId="690" xr:uid="{00000000-0005-0000-0000-0000A9020000}"/>
    <cellStyle name="Cálculo 5" xfId="691" xr:uid="{00000000-0005-0000-0000-0000AA020000}"/>
    <cellStyle name="Cálculo 6" xfId="692" xr:uid="{00000000-0005-0000-0000-0000AB020000}"/>
    <cellStyle name="Celda de comprobación 2" xfId="693" xr:uid="{00000000-0005-0000-0000-0000AC020000}"/>
    <cellStyle name="Celda de comprobación 3" xfId="694" xr:uid="{00000000-0005-0000-0000-0000AD020000}"/>
    <cellStyle name="Celda de comprobación 4" xfId="695" xr:uid="{00000000-0005-0000-0000-0000AE020000}"/>
    <cellStyle name="Celda de comprobación 5" xfId="696" xr:uid="{00000000-0005-0000-0000-0000AF020000}"/>
    <cellStyle name="Celda de comprobación 6" xfId="697" xr:uid="{00000000-0005-0000-0000-0000B0020000}"/>
    <cellStyle name="Celda vinculada 2" xfId="698" xr:uid="{00000000-0005-0000-0000-0000B1020000}"/>
    <cellStyle name="Celda vinculada 3" xfId="699" xr:uid="{00000000-0005-0000-0000-0000B2020000}"/>
    <cellStyle name="Celda vinculada 4" xfId="700" xr:uid="{00000000-0005-0000-0000-0000B3020000}"/>
    <cellStyle name="Celda vinculada 5" xfId="701" xr:uid="{00000000-0005-0000-0000-0000B4020000}"/>
    <cellStyle name="Celda vinculada 6" xfId="702" xr:uid="{00000000-0005-0000-0000-0000B5020000}"/>
    <cellStyle name="Cella collegata" xfId="703" xr:uid="{00000000-0005-0000-0000-0000B6020000}"/>
    <cellStyle name="Cella da controllare" xfId="704" xr:uid="{00000000-0005-0000-0000-0000B7020000}"/>
    <cellStyle name="Cellule liée" xfId="705" xr:uid="{00000000-0005-0000-0000-0000B8020000}"/>
    <cellStyle name="Célula Ligada" xfId="706" xr:uid="{00000000-0005-0000-0000-0000B9020000}"/>
    <cellStyle name="Check Cell" xfId="707" xr:uid="{00000000-0005-0000-0000-0000BA020000}"/>
    <cellStyle name="Check Cell 2" xfId="708" xr:uid="{00000000-0005-0000-0000-0000BB020000}"/>
    <cellStyle name="Check Cell_BP Pricing 2013_14" xfId="709" xr:uid="{00000000-0005-0000-0000-0000BC020000}"/>
    <cellStyle name="Colore 1" xfId="710" xr:uid="{00000000-0005-0000-0000-0000BD020000}"/>
    <cellStyle name="Colore 2" xfId="711" xr:uid="{00000000-0005-0000-0000-0000BE020000}"/>
    <cellStyle name="Colore 3" xfId="712" xr:uid="{00000000-0005-0000-0000-0000BF020000}"/>
    <cellStyle name="Colore 4" xfId="713" xr:uid="{00000000-0005-0000-0000-0000C0020000}"/>
    <cellStyle name="Colore 5" xfId="714" xr:uid="{00000000-0005-0000-0000-0000C1020000}"/>
    <cellStyle name="Colore 6" xfId="715" xr:uid="{00000000-0005-0000-0000-0000C2020000}"/>
    <cellStyle name="Comma  - Style1" xfId="716" xr:uid="{00000000-0005-0000-0000-0000C3020000}"/>
    <cellStyle name="Comma  - Style2" xfId="717" xr:uid="{00000000-0005-0000-0000-0000C4020000}"/>
    <cellStyle name="Comma  - Style3" xfId="718" xr:uid="{00000000-0005-0000-0000-0000C5020000}"/>
    <cellStyle name="Comma  - Style4" xfId="719" xr:uid="{00000000-0005-0000-0000-0000C6020000}"/>
    <cellStyle name="Comma  - Style5" xfId="720" xr:uid="{00000000-0005-0000-0000-0000C7020000}"/>
    <cellStyle name="Comma  - Style6" xfId="721" xr:uid="{00000000-0005-0000-0000-0000C8020000}"/>
    <cellStyle name="Comma  - Style7" xfId="722" xr:uid="{00000000-0005-0000-0000-0000C9020000}"/>
    <cellStyle name="Comma  - Style8" xfId="723" xr:uid="{00000000-0005-0000-0000-0000CA020000}"/>
    <cellStyle name="Comma [0]_ACD BP simulation 2002" xfId="724" xr:uid="{00000000-0005-0000-0000-0000CB020000}"/>
    <cellStyle name="Comma 2" xfId="725" xr:uid="{00000000-0005-0000-0000-0000CC020000}"/>
    <cellStyle name="Comma 2 2" xfId="1782" xr:uid="{52A96DAA-FF3D-4030-B453-D8C79B619898}"/>
    <cellStyle name="Comma 2 3" xfId="1690" xr:uid="{802437F8-665E-4B94-8F11-70042E655169}"/>
    <cellStyle name="Comma 2 4" xfId="1597" xr:uid="{436CC3AA-3DEB-43FE-B8AA-E5D2AB84390D}"/>
    <cellStyle name="Comma_NEW RDO PSI V01" xfId="726" xr:uid="{00000000-0005-0000-0000-0000CD020000}"/>
    <cellStyle name="Comma0" xfId="727" xr:uid="{00000000-0005-0000-0000-0000CE020000}"/>
    <cellStyle name="Commentaire" xfId="728" xr:uid="{00000000-0005-0000-0000-0000CF020000}"/>
    <cellStyle name="Cor1" xfId="729" xr:uid="{00000000-0005-0000-0000-0000D0020000}"/>
    <cellStyle name="Cor2" xfId="730" xr:uid="{00000000-0005-0000-0000-0000D1020000}"/>
    <cellStyle name="Cor3" xfId="731" xr:uid="{00000000-0005-0000-0000-0000D2020000}"/>
    <cellStyle name="Cor4" xfId="732" xr:uid="{00000000-0005-0000-0000-0000D3020000}"/>
    <cellStyle name="Cor5" xfId="733" xr:uid="{00000000-0005-0000-0000-0000D4020000}"/>
    <cellStyle name="Cor6" xfId="734" xr:uid="{00000000-0005-0000-0000-0000D5020000}"/>
    <cellStyle name="Correcto" xfId="735" xr:uid="{00000000-0005-0000-0000-0000D6020000}"/>
    <cellStyle name="Currency [0]_C101108(PHAAE)_ECOi_Pricelist" xfId="736" xr:uid="{00000000-0005-0000-0000-0000D7020000}"/>
    <cellStyle name="Currency0" xfId="737" xr:uid="{00000000-0005-0000-0000-0000D8020000}"/>
    <cellStyle name="Dålig" xfId="738" xr:uid="{00000000-0005-0000-0000-0000D9020000}"/>
    <cellStyle name="Dårlig" xfId="739" xr:uid="{00000000-0005-0000-0000-0000DA020000}"/>
    <cellStyle name="Dezimal [0]_2003INAI_CDRC" xfId="740" xr:uid="{00000000-0005-0000-0000-0000DB020000}"/>
    <cellStyle name="Dezimal_laroux" xfId="741" xr:uid="{00000000-0005-0000-0000-0000DC020000}"/>
    <cellStyle name="Eingabe" xfId="742" xr:uid="{00000000-0005-0000-0000-0000DD020000}"/>
    <cellStyle name="Eingabe 2" xfId="743" xr:uid="{00000000-0005-0000-0000-0000DE020000}"/>
    <cellStyle name="Emphasis 1" xfId="744" xr:uid="{00000000-0005-0000-0000-0000DF020000}"/>
    <cellStyle name="Emphasis 1 2" xfId="745" xr:uid="{00000000-0005-0000-0000-0000E0020000}"/>
    <cellStyle name="Emphasis 1 3" xfId="746" xr:uid="{00000000-0005-0000-0000-0000E1020000}"/>
    <cellStyle name="Emphasis 1 4" xfId="747" xr:uid="{00000000-0005-0000-0000-0000E2020000}"/>
    <cellStyle name="Emphasis 2" xfId="748" xr:uid="{00000000-0005-0000-0000-0000E3020000}"/>
    <cellStyle name="Emphasis 2 2" xfId="749" xr:uid="{00000000-0005-0000-0000-0000E4020000}"/>
    <cellStyle name="Emphasis 2 3" xfId="750" xr:uid="{00000000-0005-0000-0000-0000E5020000}"/>
    <cellStyle name="Emphasis 2 4" xfId="751" xr:uid="{00000000-0005-0000-0000-0000E6020000}"/>
    <cellStyle name="Emphasis 3" xfId="752" xr:uid="{00000000-0005-0000-0000-0000E7020000}"/>
    <cellStyle name="Encabezado 1" xfId="753" xr:uid="{00000000-0005-0000-0000-0000E8020000}"/>
    <cellStyle name="Encabezado 4 2" xfId="754" xr:uid="{00000000-0005-0000-0000-0000E9020000}"/>
    <cellStyle name="Encabezado 4 3" xfId="755" xr:uid="{00000000-0005-0000-0000-0000EA020000}"/>
    <cellStyle name="Encabezado 4 4" xfId="756" xr:uid="{00000000-0005-0000-0000-0000EB020000}"/>
    <cellStyle name="Encabezado 4 5" xfId="757" xr:uid="{00000000-0005-0000-0000-0000EC020000}"/>
    <cellStyle name="Encabezado 4 6" xfId="758" xr:uid="{00000000-0005-0000-0000-0000ED020000}"/>
    <cellStyle name="Énfasis1 2" xfId="759" xr:uid="{00000000-0005-0000-0000-0000EE020000}"/>
    <cellStyle name="Énfasis1 3" xfId="760" xr:uid="{00000000-0005-0000-0000-0000EF020000}"/>
    <cellStyle name="Énfasis1 4" xfId="761" xr:uid="{00000000-0005-0000-0000-0000F0020000}"/>
    <cellStyle name="Énfasis1 5" xfId="762" xr:uid="{00000000-0005-0000-0000-0000F1020000}"/>
    <cellStyle name="Énfasis1 6" xfId="763" xr:uid="{00000000-0005-0000-0000-0000F2020000}"/>
    <cellStyle name="Énfasis2 2" xfId="764" xr:uid="{00000000-0005-0000-0000-0000F3020000}"/>
    <cellStyle name="Énfasis2 3" xfId="765" xr:uid="{00000000-0005-0000-0000-0000F4020000}"/>
    <cellStyle name="Énfasis2 4" xfId="766" xr:uid="{00000000-0005-0000-0000-0000F5020000}"/>
    <cellStyle name="Énfasis2 5" xfId="767" xr:uid="{00000000-0005-0000-0000-0000F6020000}"/>
    <cellStyle name="Énfasis2 6" xfId="768" xr:uid="{00000000-0005-0000-0000-0000F7020000}"/>
    <cellStyle name="Énfasis3 2" xfId="769" xr:uid="{00000000-0005-0000-0000-0000F8020000}"/>
    <cellStyle name="Énfasis3 3" xfId="770" xr:uid="{00000000-0005-0000-0000-0000F9020000}"/>
    <cellStyle name="Énfasis3 4" xfId="771" xr:uid="{00000000-0005-0000-0000-0000FA020000}"/>
    <cellStyle name="Énfasis3 5" xfId="772" xr:uid="{00000000-0005-0000-0000-0000FB020000}"/>
    <cellStyle name="Énfasis3 6" xfId="773" xr:uid="{00000000-0005-0000-0000-0000FC020000}"/>
    <cellStyle name="Énfasis4 2" xfId="774" xr:uid="{00000000-0005-0000-0000-0000FD020000}"/>
    <cellStyle name="Énfasis4 3" xfId="775" xr:uid="{00000000-0005-0000-0000-0000FE020000}"/>
    <cellStyle name="Énfasis4 4" xfId="776" xr:uid="{00000000-0005-0000-0000-0000FF020000}"/>
    <cellStyle name="Énfasis4 5" xfId="777" xr:uid="{00000000-0005-0000-0000-000000030000}"/>
    <cellStyle name="Énfasis4 6" xfId="778" xr:uid="{00000000-0005-0000-0000-000001030000}"/>
    <cellStyle name="Énfasis5 2" xfId="779" xr:uid="{00000000-0005-0000-0000-000002030000}"/>
    <cellStyle name="Énfasis5 3" xfId="780" xr:uid="{00000000-0005-0000-0000-000003030000}"/>
    <cellStyle name="Énfasis5 4" xfId="781" xr:uid="{00000000-0005-0000-0000-000004030000}"/>
    <cellStyle name="Énfasis5 5" xfId="782" xr:uid="{00000000-0005-0000-0000-000005030000}"/>
    <cellStyle name="Énfasis5 6" xfId="783" xr:uid="{00000000-0005-0000-0000-000006030000}"/>
    <cellStyle name="Énfasis6 2" xfId="784" xr:uid="{00000000-0005-0000-0000-000007030000}"/>
    <cellStyle name="Énfasis6 3" xfId="785" xr:uid="{00000000-0005-0000-0000-000008030000}"/>
    <cellStyle name="Énfasis6 4" xfId="786" xr:uid="{00000000-0005-0000-0000-000009030000}"/>
    <cellStyle name="Énfasis6 5" xfId="787" xr:uid="{00000000-0005-0000-0000-00000A030000}"/>
    <cellStyle name="Énfasis6 6" xfId="788" xr:uid="{00000000-0005-0000-0000-00000B030000}"/>
    <cellStyle name="Entrada 2" xfId="789" xr:uid="{00000000-0005-0000-0000-00000C030000}"/>
    <cellStyle name="Entrada 3" xfId="790" xr:uid="{00000000-0005-0000-0000-00000D030000}"/>
    <cellStyle name="Entrada 4" xfId="791" xr:uid="{00000000-0005-0000-0000-00000E030000}"/>
    <cellStyle name="Entrada 5" xfId="792" xr:uid="{00000000-0005-0000-0000-00000F030000}"/>
    <cellStyle name="Entrada 6" xfId="793" xr:uid="{00000000-0005-0000-0000-000010030000}"/>
    <cellStyle name="Entrée" xfId="794" xr:uid="{00000000-0005-0000-0000-000011030000}"/>
    <cellStyle name="Ergebnis" xfId="795" xr:uid="{00000000-0005-0000-0000-000012030000}"/>
    <cellStyle name="Erklärender Text" xfId="796" xr:uid="{00000000-0005-0000-0000-000013030000}"/>
    <cellStyle name="Erklärender Text 2" xfId="797" xr:uid="{00000000-0005-0000-0000-000014030000}"/>
    <cellStyle name="Estilo 1" xfId="798" xr:uid="{00000000-0005-0000-0000-000015030000}"/>
    <cellStyle name="Estilo 1 2" xfId="799" xr:uid="{00000000-0005-0000-0000-000016030000}"/>
    <cellStyle name="Euro" xfId="800" xr:uid="{00000000-0005-0000-0000-000017030000}"/>
    <cellStyle name="Euro 2" xfId="801" xr:uid="{00000000-0005-0000-0000-000018030000}"/>
    <cellStyle name="Euro_Descuentos y rapeles 2013" xfId="802" xr:uid="{00000000-0005-0000-0000-000019030000}"/>
    <cellStyle name="Explanatory Text" xfId="803" xr:uid="{00000000-0005-0000-0000-00001A030000}"/>
    <cellStyle name="Explanatory Text 2" xfId="804" xr:uid="{00000000-0005-0000-0000-00001B030000}"/>
    <cellStyle name="Explanatory Text_BP Pricing 2013_14" xfId="805" xr:uid="{00000000-0005-0000-0000-00001C030000}"/>
    <cellStyle name="Färg1" xfId="806" xr:uid="{00000000-0005-0000-0000-00001D030000}"/>
    <cellStyle name="Färg2" xfId="807" xr:uid="{00000000-0005-0000-0000-00001E030000}"/>
    <cellStyle name="Färg3" xfId="808" xr:uid="{00000000-0005-0000-0000-00001F030000}"/>
    <cellStyle name="Färg4" xfId="809" xr:uid="{00000000-0005-0000-0000-000020030000}"/>
    <cellStyle name="Färg5" xfId="810" xr:uid="{00000000-0005-0000-0000-000021030000}"/>
    <cellStyle name="Färg6" xfId="811" xr:uid="{00000000-0005-0000-0000-000022030000}"/>
    <cellStyle name="Förklarande text" xfId="812" xr:uid="{00000000-0005-0000-0000-000023030000}"/>
    <cellStyle name="Forklarende tekst" xfId="813" xr:uid="{00000000-0005-0000-0000-000024030000}"/>
    <cellStyle name="Format 1" xfId="814" xr:uid="{00000000-0005-0000-0000-000025030000}"/>
    <cellStyle name="God" xfId="815" xr:uid="{00000000-0005-0000-0000-000026030000}"/>
    <cellStyle name="Good" xfId="816" xr:uid="{00000000-0005-0000-0000-000027030000}"/>
    <cellStyle name="Good 2" xfId="817" xr:uid="{00000000-0005-0000-0000-000028030000}"/>
    <cellStyle name="Good 3" xfId="818" xr:uid="{00000000-0005-0000-0000-000029030000}"/>
    <cellStyle name="Good_BP Pricing 2013_14" xfId="819" xr:uid="{00000000-0005-0000-0000-00002A030000}"/>
    <cellStyle name="Grey" xfId="820" xr:uid="{00000000-0005-0000-0000-00002B030000}"/>
    <cellStyle name="Gut" xfId="821" xr:uid="{00000000-0005-0000-0000-00002C030000}"/>
    <cellStyle name="Gut 2" xfId="822" xr:uid="{00000000-0005-0000-0000-00002D030000}"/>
    <cellStyle name="Header1" xfId="823" xr:uid="{00000000-0005-0000-0000-00002E030000}"/>
    <cellStyle name="Header2" xfId="824" xr:uid="{00000000-0005-0000-0000-00002F030000}"/>
    <cellStyle name="Heading 1" xfId="825" xr:uid="{00000000-0005-0000-0000-000030030000}"/>
    <cellStyle name="Heading 1 2" xfId="826" xr:uid="{00000000-0005-0000-0000-000031030000}"/>
    <cellStyle name="Heading 1_151108 Pricing BP2013 SPAIN" xfId="827" xr:uid="{00000000-0005-0000-0000-000032030000}"/>
    <cellStyle name="Heading 2" xfId="828" xr:uid="{00000000-0005-0000-0000-000033030000}"/>
    <cellStyle name="Heading 2 2" xfId="829" xr:uid="{00000000-0005-0000-0000-000034030000}"/>
    <cellStyle name="Heading 2_151108 Pricing BP2013 SPAIN" xfId="830" xr:uid="{00000000-0005-0000-0000-000035030000}"/>
    <cellStyle name="Heading 3" xfId="831" xr:uid="{00000000-0005-0000-0000-000036030000}"/>
    <cellStyle name="Heading 3 2" xfId="832" xr:uid="{00000000-0005-0000-0000-000037030000}"/>
    <cellStyle name="Heading 3_BP Pricing 2013_14" xfId="833" xr:uid="{00000000-0005-0000-0000-000038030000}"/>
    <cellStyle name="Heading 4" xfId="834" xr:uid="{00000000-0005-0000-0000-000039030000}"/>
    <cellStyle name="Heading 4 2" xfId="835" xr:uid="{00000000-0005-0000-0000-00003A030000}"/>
    <cellStyle name="Heading 4_BP Pricing 2013_14" xfId="836" xr:uid="{00000000-0005-0000-0000-00003B030000}"/>
    <cellStyle name="Hipervínculo 2" xfId="5" xr:uid="{00000000-0005-0000-0000-00003C030000}"/>
    <cellStyle name="Horizontal" xfId="837" xr:uid="{00000000-0005-0000-0000-00003D030000}"/>
    <cellStyle name="Huomautus" xfId="838" xr:uid="{00000000-0005-0000-0000-00003E030000}"/>
    <cellStyle name="Huono" xfId="839" xr:uid="{00000000-0005-0000-0000-00003F030000}"/>
    <cellStyle name="Hyvä" xfId="840" xr:uid="{00000000-0005-0000-0000-000040030000}"/>
    <cellStyle name="Incorrecto 2" xfId="841" xr:uid="{00000000-0005-0000-0000-000041030000}"/>
    <cellStyle name="Incorrecto 3" xfId="842" xr:uid="{00000000-0005-0000-0000-000042030000}"/>
    <cellStyle name="Incorrecto 4" xfId="843" xr:uid="{00000000-0005-0000-0000-000043030000}"/>
    <cellStyle name="Incorrecto 5" xfId="844" xr:uid="{00000000-0005-0000-0000-000044030000}"/>
    <cellStyle name="Incorrecto 6" xfId="845" xr:uid="{00000000-0005-0000-0000-000045030000}"/>
    <cellStyle name="Indata" xfId="846" xr:uid="{00000000-0005-0000-0000-000046030000}"/>
    <cellStyle name="Inndata" xfId="847" xr:uid="{00000000-0005-0000-0000-000047030000}"/>
    <cellStyle name="Input" xfId="848" xr:uid="{00000000-0005-0000-0000-000048030000}"/>
    <cellStyle name="Input [yellow]" xfId="849" xr:uid="{00000000-0005-0000-0000-000049030000}"/>
    <cellStyle name="Input 2" xfId="850" xr:uid="{00000000-0005-0000-0000-00004A030000}"/>
    <cellStyle name="Input_2010_11 Sales Result per Model and Month" xfId="851" xr:uid="{00000000-0005-0000-0000-00004B030000}"/>
    <cellStyle name="Insatisfaisant" xfId="852" xr:uid="{00000000-0005-0000-0000-00004C030000}"/>
    <cellStyle name="Koblet celle" xfId="853" xr:uid="{00000000-0005-0000-0000-00004D030000}"/>
    <cellStyle name="Kontrollcell" xfId="854" xr:uid="{00000000-0005-0000-0000-00004E030000}"/>
    <cellStyle name="Kontrollcelle" xfId="855" xr:uid="{00000000-0005-0000-0000-00004F030000}"/>
    <cellStyle name="Länkad cell" xfId="856" xr:uid="{00000000-0005-0000-0000-000050030000}"/>
    <cellStyle name="Laskenta" xfId="857" xr:uid="{00000000-0005-0000-0000-000051030000}"/>
    <cellStyle name="Linked Cell" xfId="858" xr:uid="{00000000-0005-0000-0000-000052030000}"/>
    <cellStyle name="Linked Cell 2" xfId="859" xr:uid="{00000000-0005-0000-0000-000053030000}"/>
    <cellStyle name="Linked Cell_BP Pricing 2013_14" xfId="860" xr:uid="{00000000-0005-0000-0000-000054030000}"/>
    <cellStyle name="Linkitetty solu" xfId="861" xr:uid="{00000000-0005-0000-0000-000055030000}"/>
    <cellStyle name="Matrix" xfId="862" xr:uid="{00000000-0005-0000-0000-000056030000}"/>
    <cellStyle name="Merknad" xfId="863" xr:uid="{00000000-0005-0000-0000-000057030000}"/>
    <cellStyle name="Migliaia (0)_99 BP REQUEST PRICE" xfId="864" xr:uid="{00000000-0005-0000-0000-000058030000}"/>
    <cellStyle name="Millares" xfId="1594" builtinId="3"/>
    <cellStyle name="Millares [0] 2" xfId="865" xr:uid="{00000000-0005-0000-0000-000059030000}"/>
    <cellStyle name="Millares [0] 2 2" xfId="1598" xr:uid="{4AE580BC-4DBA-4FC2-9E95-A7BFF6BED163}"/>
    <cellStyle name="Millares [0] 3" xfId="866" xr:uid="{00000000-0005-0000-0000-00005A030000}"/>
    <cellStyle name="Millares [0] 4" xfId="867" xr:uid="{00000000-0005-0000-0000-00005B030000}"/>
    <cellStyle name="Millares 10" xfId="868" xr:uid="{00000000-0005-0000-0000-00005C030000}"/>
    <cellStyle name="Millares 10 2" xfId="1783" xr:uid="{B0A1F444-BEED-440A-AC72-E3B72D68E089}"/>
    <cellStyle name="Millares 10 3" xfId="1691" xr:uid="{BE138D52-7078-4FF5-8AE3-ED51E4D45E4F}"/>
    <cellStyle name="Millares 10 4" xfId="1599" xr:uid="{BE60156E-6B01-4788-B4AE-A8476782E763}"/>
    <cellStyle name="Millares 11" xfId="869" xr:uid="{00000000-0005-0000-0000-00005D030000}"/>
    <cellStyle name="Millares 11 2" xfId="1784" xr:uid="{47C94CAC-C892-4FEB-B845-7C72EF9A3A48}"/>
    <cellStyle name="Millares 11 3" xfId="1692" xr:uid="{16E8E4A2-75B2-4DFB-A39A-755B08D91E83}"/>
    <cellStyle name="Millares 11 4" xfId="1600" xr:uid="{D1036247-8135-416A-BF13-EAAF510F6C9B}"/>
    <cellStyle name="Millares 12" xfId="870" xr:uid="{00000000-0005-0000-0000-00005E030000}"/>
    <cellStyle name="Millares 12 2" xfId="1785" xr:uid="{E2CAF00A-A224-44FB-93C2-8612F3EBF6D0}"/>
    <cellStyle name="Millares 12 3" xfId="1693" xr:uid="{8794E99D-B11D-46B0-BADE-86A3F01FA09A}"/>
    <cellStyle name="Millares 12 4" xfId="1601" xr:uid="{A663690B-B982-4BD0-8B18-4E48973D5599}"/>
    <cellStyle name="Millares 13" xfId="871" xr:uid="{00000000-0005-0000-0000-00005F030000}"/>
    <cellStyle name="Millares 13 2" xfId="1786" xr:uid="{26369103-E3CD-43C8-A01F-4B9AACAF463D}"/>
    <cellStyle name="Millares 13 3" xfId="1694" xr:uid="{EE41E5F4-62BE-427B-9C20-EE917708C2BF}"/>
    <cellStyle name="Millares 13 4" xfId="1602" xr:uid="{1E92061C-E3FD-49B2-B7F9-845222DA08A0}"/>
    <cellStyle name="Millares 14" xfId="872" xr:uid="{00000000-0005-0000-0000-000060030000}"/>
    <cellStyle name="Millares 14 2" xfId="873" xr:uid="{00000000-0005-0000-0000-000061030000}"/>
    <cellStyle name="Millares 14 2 2" xfId="1788" xr:uid="{7735859C-CE57-452E-81FE-E8A94F453498}"/>
    <cellStyle name="Millares 14 2 3" xfId="1696" xr:uid="{C97C9ECE-A93F-4CD7-9CA3-2BBAFF7C10DB}"/>
    <cellStyle name="Millares 14 2 4" xfId="1604" xr:uid="{0260EC0B-9C44-445F-9CD6-2377A9B0DA47}"/>
    <cellStyle name="Millares 14 3" xfId="1787" xr:uid="{7CE131C1-8D61-455F-8D57-45D7647AA60F}"/>
    <cellStyle name="Millares 14 4" xfId="1695" xr:uid="{D32299F1-7F39-4C3F-A311-0731DD6491C9}"/>
    <cellStyle name="Millares 14 5" xfId="1603" xr:uid="{563F5F50-A019-45B5-BFA5-0C6AE2A7EE84}"/>
    <cellStyle name="Millares 15" xfId="874" xr:uid="{00000000-0005-0000-0000-000062030000}"/>
    <cellStyle name="Millares 15 2" xfId="1789" xr:uid="{4184E013-4FFA-4F6F-ADCE-574AFCA748AE}"/>
    <cellStyle name="Millares 15 3" xfId="1697" xr:uid="{B96D4366-5580-46A9-9FD4-AB3A02775D42}"/>
    <cellStyle name="Millares 15 4" xfId="1605" xr:uid="{A553763B-2357-41D4-8B95-9A78711BF987}"/>
    <cellStyle name="Millares 16" xfId="875" xr:uid="{00000000-0005-0000-0000-000063030000}"/>
    <cellStyle name="Millares 16 2" xfId="1790" xr:uid="{4B25E599-9D66-4428-86A9-5DCF4FCC0649}"/>
    <cellStyle name="Millares 16 3" xfId="1698" xr:uid="{8E265C3E-1CC1-4BC2-A142-113158D867DD}"/>
    <cellStyle name="Millares 16 4" xfId="1606" xr:uid="{5B0F31CA-D72D-4591-95F1-DE028774CC40}"/>
    <cellStyle name="Millares 17" xfId="876" xr:uid="{00000000-0005-0000-0000-000064030000}"/>
    <cellStyle name="Millares 17 2" xfId="1791" xr:uid="{693D38B7-C2AB-406A-B9C1-0FC9E6660401}"/>
    <cellStyle name="Millares 17 3" xfId="1699" xr:uid="{B758953F-08E9-4D5E-9541-4041236FDFC5}"/>
    <cellStyle name="Millares 17 4" xfId="1607" xr:uid="{462190C6-E8A2-404A-B525-5F434F6ABFEA}"/>
    <cellStyle name="Millares 18" xfId="877" xr:uid="{00000000-0005-0000-0000-000065030000}"/>
    <cellStyle name="Millares 18 2" xfId="1792" xr:uid="{D7B32C9A-A7C9-4105-BB41-EC16654C7221}"/>
    <cellStyle name="Millares 18 3" xfId="1700" xr:uid="{1FF4FC02-0AFF-4EBB-9965-F5D20F697989}"/>
    <cellStyle name="Millares 18 4" xfId="1608" xr:uid="{BFDCE613-B774-40D1-B5B8-40024FA322C5}"/>
    <cellStyle name="Millares 19" xfId="878" xr:uid="{00000000-0005-0000-0000-000066030000}"/>
    <cellStyle name="Millares 19 2" xfId="1793" xr:uid="{360C41CF-C640-4470-9261-16BF4CD96D54}"/>
    <cellStyle name="Millares 19 3" xfId="1701" xr:uid="{1F36F352-9CB4-4F9D-BA7A-495DEC514BFE}"/>
    <cellStyle name="Millares 19 4" xfId="1609" xr:uid="{C1F681AD-704C-4005-B1BA-848CC85839DB}"/>
    <cellStyle name="Millares 2" xfId="7" xr:uid="{00000000-0005-0000-0000-000067030000}"/>
    <cellStyle name="Millares 2 2" xfId="879" xr:uid="{00000000-0005-0000-0000-000068030000}"/>
    <cellStyle name="Millares 2 2 2" xfId="1794" xr:uid="{5D2888E3-D612-4C1C-8E65-CD90B68E92C2}"/>
    <cellStyle name="Millares 2 2 3" xfId="1702" xr:uid="{5429C475-38D0-4E2C-B63B-B065B3A30B9C}"/>
    <cellStyle name="Millares 2 2 4" xfId="1610" xr:uid="{35B1776C-E004-4B69-A36A-63F37D930656}"/>
    <cellStyle name="Millares 2 3" xfId="880" xr:uid="{00000000-0005-0000-0000-000069030000}"/>
    <cellStyle name="Millares 2 3 2" xfId="1795" xr:uid="{6F179CAC-E0B0-4136-82CF-CF5736C39A40}"/>
    <cellStyle name="Millares 2 3 3" xfId="1703" xr:uid="{E491D55E-C3CF-47DA-BA7D-5284630BE1C7}"/>
    <cellStyle name="Millares 2 3 4" xfId="1611" xr:uid="{829DAED2-4427-41E6-8408-958B96F00162}"/>
    <cellStyle name="Millares 2 4" xfId="881" xr:uid="{00000000-0005-0000-0000-00006A030000}"/>
    <cellStyle name="Millares 2 4 2" xfId="1796" xr:uid="{A262EB0C-0D44-474B-89BB-2F1562C7028C}"/>
    <cellStyle name="Millares 2 4 3" xfId="1704" xr:uid="{136827CD-6699-4106-919C-2FF016DA7C48}"/>
    <cellStyle name="Millares 2 4 4" xfId="1612" xr:uid="{1985C986-EBF7-4C13-9A90-D13C3B9BFF5D}"/>
    <cellStyle name="Millares 2 5" xfId="882" xr:uid="{00000000-0005-0000-0000-00006B030000}"/>
    <cellStyle name="Millares 2 5 2" xfId="1797" xr:uid="{5B442F4D-D827-46C8-9E27-D4DB40B7F69A}"/>
    <cellStyle name="Millares 2 5 3" xfId="1705" xr:uid="{17C8EC66-B28B-4419-B417-22E010783CE7}"/>
    <cellStyle name="Millares 2 5 4" xfId="1613" xr:uid="{CC979EBD-0904-49F6-B8EB-DBBDD4A68CF3}"/>
    <cellStyle name="Millares 2 6" xfId="1781" xr:uid="{B3D21BEF-9768-4E39-8CA6-E0D238574DF2}"/>
    <cellStyle name="Millares 2 7" xfId="1689" xr:uid="{3EB4F5C9-EE14-4F2B-8EF6-F8C91A862F7E}"/>
    <cellStyle name="Millares 2 8" xfId="1596" xr:uid="{09A35D18-0E94-4B06-A750-A375D9A3A00F}"/>
    <cellStyle name="Millares 20" xfId="883" xr:uid="{00000000-0005-0000-0000-00006C030000}"/>
    <cellStyle name="Millares 20 2" xfId="1798" xr:uid="{9C8B5826-0FA2-4FDE-B8B5-6AB69C368BDB}"/>
    <cellStyle name="Millares 20 3" xfId="1706" xr:uid="{E565FB34-1F6E-4587-9436-DD3ED0BCEAC7}"/>
    <cellStyle name="Millares 20 4" xfId="1614" xr:uid="{3021CC4E-F346-43F9-BFB8-C4F9963B6E91}"/>
    <cellStyle name="Millares 21" xfId="884" xr:uid="{00000000-0005-0000-0000-00006D030000}"/>
    <cellStyle name="Millares 21 2" xfId="1799" xr:uid="{BEE00C1E-1576-4669-982B-6C6CD0E93E3B}"/>
    <cellStyle name="Millares 21 3" xfId="1707" xr:uid="{143436C5-9C87-4145-A8A2-F3C71A2B9F2A}"/>
    <cellStyle name="Millares 21 4" xfId="1615" xr:uid="{432917E9-DE3E-4786-A229-AAA7734FB731}"/>
    <cellStyle name="Millares 22" xfId="885" xr:uid="{00000000-0005-0000-0000-00006E030000}"/>
    <cellStyle name="Millares 22 2" xfId="1800" xr:uid="{CB8E36D9-7456-494C-A1DE-FE52E1F6FDB9}"/>
    <cellStyle name="Millares 22 3" xfId="1708" xr:uid="{20E8C0A6-6B2B-4045-87E0-96D2C1CA9A5D}"/>
    <cellStyle name="Millares 22 4" xfId="1616" xr:uid="{A100CFC8-E08A-4EE7-B1DC-16A639DB90EA}"/>
    <cellStyle name="Millares 23" xfId="886" xr:uid="{00000000-0005-0000-0000-00006F030000}"/>
    <cellStyle name="Millares 23 2" xfId="1801" xr:uid="{0136B55C-E0C0-415D-BE9B-7EDB934ED775}"/>
    <cellStyle name="Millares 23 3" xfId="1709" xr:uid="{13B019F4-1458-48D0-ACEA-EAF4540431F9}"/>
    <cellStyle name="Millares 23 4" xfId="1617" xr:uid="{A37B26A2-C871-41AF-9707-04AD084AC5ED}"/>
    <cellStyle name="Millares 24" xfId="887" xr:uid="{00000000-0005-0000-0000-000070030000}"/>
    <cellStyle name="Millares 24 2" xfId="1802" xr:uid="{780B71AC-A178-4AC3-8E6B-4477EC8230EF}"/>
    <cellStyle name="Millares 24 3" xfId="1710" xr:uid="{9BA5B610-A588-4E7F-BF9B-CFAFAF390550}"/>
    <cellStyle name="Millares 24 4" xfId="1618" xr:uid="{B66EB6FE-F64B-4BBE-92BB-73CE95A6F477}"/>
    <cellStyle name="Millares 25" xfId="888" xr:uid="{00000000-0005-0000-0000-000071030000}"/>
    <cellStyle name="Millares 25 2" xfId="1803" xr:uid="{79983FD2-6A45-4188-859A-49924B86EE1A}"/>
    <cellStyle name="Millares 25 3" xfId="1711" xr:uid="{ABBDC918-F5E6-4B35-BA2B-D84F141CCAF2}"/>
    <cellStyle name="Millares 25 4" xfId="1619" xr:uid="{98F7B2E7-A714-446A-B913-370FA1934E78}"/>
    <cellStyle name="Millares 26" xfId="889" xr:uid="{00000000-0005-0000-0000-000072030000}"/>
    <cellStyle name="Millares 26 2" xfId="1804" xr:uid="{9D19ED23-A3A1-400F-AD2B-EEE73892A136}"/>
    <cellStyle name="Millares 26 3" xfId="1712" xr:uid="{E53DE2FB-515E-4B6B-8C0A-1833981340BF}"/>
    <cellStyle name="Millares 26 4" xfId="1620" xr:uid="{89B65F55-1D22-4209-8F1E-1BB6CE786F86}"/>
    <cellStyle name="Millares 27" xfId="890" xr:uid="{00000000-0005-0000-0000-000073030000}"/>
    <cellStyle name="Millares 27 2" xfId="1805" xr:uid="{F29DC5AF-B77E-41C2-BC36-F4E554A21793}"/>
    <cellStyle name="Millares 27 3" xfId="1713" xr:uid="{6AD04DD1-98A3-452C-8744-7306239F0CB2}"/>
    <cellStyle name="Millares 27 4" xfId="1621" xr:uid="{41E6AA9A-B226-448D-BAF4-7306D965ABD4}"/>
    <cellStyle name="Millares 28" xfId="891" xr:uid="{00000000-0005-0000-0000-000074030000}"/>
    <cellStyle name="Millares 28 2" xfId="1806" xr:uid="{68BCDFD4-08F3-4657-B1BE-5FBBC713A70C}"/>
    <cellStyle name="Millares 28 3" xfId="1714" xr:uid="{AA661D6C-4011-4D04-8312-A80DE82208A1}"/>
    <cellStyle name="Millares 28 4" xfId="1622" xr:uid="{AF3C15FD-BD77-4570-B763-BB831D0F5A4E}"/>
    <cellStyle name="Millares 29" xfId="892" xr:uid="{00000000-0005-0000-0000-000075030000}"/>
    <cellStyle name="Millares 29 2" xfId="1807" xr:uid="{1F6BF10F-07EF-4EB9-B522-FC7A38532F03}"/>
    <cellStyle name="Millares 29 3" xfId="1715" xr:uid="{86591D60-FFAE-40B2-BDA7-A332FD5CE91C}"/>
    <cellStyle name="Millares 29 4" xfId="1623" xr:uid="{FD3C4A63-A975-4CD5-85AD-AFA997588615}"/>
    <cellStyle name="Millares 3" xfId="893" xr:uid="{00000000-0005-0000-0000-000076030000}"/>
    <cellStyle name="Millares 3 10" xfId="1716" xr:uid="{66362A28-9DE7-48AB-B34C-74980C80901C}"/>
    <cellStyle name="Millares 3 11" xfId="1624" xr:uid="{47C17193-2059-4B8C-BD68-86CF5EEC2223}"/>
    <cellStyle name="Millares 3 2" xfId="894" xr:uid="{00000000-0005-0000-0000-000077030000}"/>
    <cellStyle name="Millares 3 2 2" xfId="1809" xr:uid="{177C2A09-1E7C-4767-9C2A-789C9DC69166}"/>
    <cellStyle name="Millares 3 2 3" xfId="1717" xr:uid="{4CD52F4C-2E3C-49CC-89AC-6FCC9C29E446}"/>
    <cellStyle name="Millares 3 2 4" xfId="1625" xr:uid="{833541B3-8666-409E-85AA-CEF0CFD8D884}"/>
    <cellStyle name="Millares 3 3" xfId="895" xr:uid="{00000000-0005-0000-0000-000078030000}"/>
    <cellStyle name="Millares 3 3 2" xfId="1810" xr:uid="{CF6BF766-2340-4D3C-8C66-33D981C85CB9}"/>
    <cellStyle name="Millares 3 3 3" xfId="1718" xr:uid="{DEDE5EB1-3D61-4778-BA4C-4D604D0948C1}"/>
    <cellStyle name="Millares 3 3 4" xfId="1626" xr:uid="{4B5AD9B4-EA96-4BAC-8AE2-2F899DBADEC6}"/>
    <cellStyle name="Millares 3 4" xfId="896" xr:uid="{00000000-0005-0000-0000-000079030000}"/>
    <cellStyle name="Millares 3 4 2" xfId="1811" xr:uid="{2421F324-BB29-4E91-924D-B7C1B8D5DA90}"/>
    <cellStyle name="Millares 3 4 3" xfId="1719" xr:uid="{40F4A69B-31ED-497C-A479-F854EE236427}"/>
    <cellStyle name="Millares 3 4 4" xfId="1627" xr:uid="{9F8523C7-13C7-43C9-AA68-C888D3E2D314}"/>
    <cellStyle name="Millares 3 5" xfId="897" xr:uid="{00000000-0005-0000-0000-00007A030000}"/>
    <cellStyle name="Millares 3 5 2" xfId="1812" xr:uid="{D378BFBA-FF56-45CE-B94D-9B1BB3211CE8}"/>
    <cellStyle name="Millares 3 5 3" xfId="1720" xr:uid="{783B5789-1C62-4E3C-BF04-C7EFC5F814D1}"/>
    <cellStyle name="Millares 3 5 4" xfId="1628" xr:uid="{63BA0789-ABA3-456C-9A5F-6C95DFD51A82}"/>
    <cellStyle name="Millares 3 6" xfId="898" xr:uid="{00000000-0005-0000-0000-00007B030000}"/>
    <cellStyle name="Millares 3 6 2" xfId="1813" xr:uid="{A0B95DF2-6281-45C9-80AF-D3C9D1DFA761}"/>
    <cellStyle name="Millares 3 6 3" xfId="1721" xr:uid="{13C4CEE5-00F4-4A83-B9CD-B4C4EACD0A0B}"/>
    <cellStyle name="Millares 3 6 4" xfId="1629" xr:uid="{491AE47B-D772-4885-A3A8-E9ADB351AA28}"/>
    <cellStyle name="Millares 3 7" xfId="899" xr:uid="{00000000-0005-0000-0000-00007C030000}"/>
    <cellStyle name="Millares 3 7 2" xfId="1814" xr:uid="{3581A840-D210-4CC8-AF92-7572532E3A7D}"/>
    <cellStyle name="Millares 3 7 3" xfId="1722" xr:uid="{2A337123-313D-4F24-A8D5-0744012E6085}"/>
    <cellStyle name="Millares 3 7 4" xfId="1630" xr:uid="{1D6D0E20-01E8-40DC-95CB-EAC383DE9371}"/>
    <cellStyle name="Millares 3 8" xfId="900" xr:uid="{00000000-0005-0000-0000-00007D030000}"/>
    <cellStyle name="Millares 3 8 2" xfId="1815" xr:uid="{C911DBC6-8D5F-4CFC-8CDF-FEA954B0C07D}"/>
    <cellStyle name="Millares 3 8 3" xfId="1723" xr:uid="{3ED15B00-839A-4E9B-B16C-4FD25CB87E18}"/>
    <cellStyle name="Millares 3 8 4" xfId="1631" xr:uid="{294F3484-35AF-4749-BC51-BE165134FFB9}"/>
    <cellStyle name="Millares 3 9" xfId="1808" xr:uid="{BC2D7B85-74A1-4A4C-B723-80223FDA0153}"/>
    <cellStyle name="Millares 30" xfId="901" xr:uid="{00000000-0005-0000-0000-00007E030000}"/>
    <cellStyle name="Millares 30 2" xfId="1816" xr:uid="{6C0ADF52-CB16-4575-9337-9F27933B5F11}"/>
    <cellStyle name="Millares 30 3" xfId="1724" xr:uid="{CDEA31F8-EFA8-44C3-BAE3-3486AB1B0EFB}"/>
    <cellStyle name="Millares 30 4" xfId="1632" xr:uid="{08F4EB40-431E-4332-A3D9-62B514C78DFF}"/>
    <cellStyle name="Millares 31" xfId="902" xr:uid="{00000000-0005-0000-0000-00007F030000}"/>
    <cellStyle name="Millares 31 2" xfId="1817" xr:uid="{3CA7FE62-C2A2-4699-B10E-853BBD37F655}"/>
    <cellStyle name="Millares 31 3" xfId="1725" xr:uid="{7142DD05-A05C-4C00-824B-D4985E47A2A4}"/>
    <cellStyle name="Millares 31 4" xfId="1633" xr:uid="{70857A7E-B67D-43C3-A30D-04374BAF444A}"/>
    <cellStyle name="Millares 32" xfId="903" xr:uid="{00000000-0005-0000-0000-000080030000}"/>
    <cellStyle name="Millares 32 2" xfId="1818" xr:uid="{AE5E05C8-B037-458A-B7F4-47202B107388}"/>
    <cellStyle name="Millares 32 3" xfId="1726" xr:uid="{1A9463B8-EAE2-492C-9010-6071D73FFA7A}"/>
    <cellStyle name="Millares 32 4" xfId="1634" xr:uid="{3FA59DF7-F088-4A59-80D1-C2E0B16A0A7B}"/>
    <cellStyle name="Millares 33" xfId="904" xr:uid="{00000000-0005-0000-0000-000081030000}"/>
    <cellStyle name="Millares 33 2" xfId="1819" xr:uid="{01C6D260-51AC-4D32-BACE-1F68E1DFAAA6}"/>
    <cellStyle name="Millares 33 3" xfId="1727" xr:uid="{E5991837-ED4F-40BA-A705-4A335FD2D3C9}"/>
    <cellStyle name="Millares 33 4" xfId="1635" xr:uid="{EC383C79-F311-4B6D-BB18-61A075ADC50A}"/>
    <cellStyle name="Millares 34" xfId="905" xr:uid="{00000000-0005-0000-0000-000082030000}"/>
    <cellStyle name="Millares 34 2" xfId="1820" xr:uid="{285D5900-E2B0-4C71-8676-1DDA124A6342}"/>
    <cellStyle name="Millares 34 3" xfId="1728" xr:uid="{AFE4AEC2-08B4-49F6-9558-72D21E7678A0}"/>
    <cellStyle name="Millares 34 4" xfId="1636" xr:uid="{5A07EC15-CBFE-4C2D-8689-81500A6C592E}"/>
    <cellStyle name="Millares 35" xfId="906" xr:uid="{00000000-0005-0000-0000-000083030000}"/>
    <cellStyle name="Millares 35 2" xfId="1821" xr:uid="{3DAE72F2-D17E-4482-9198-7D03804A48FD}"/>
    <cellStyle name="Millares 35 3" xfId="1729" xr:uid="{B21CDF28-2C85-4A87-8B42-94F2C1C1F3A1}"/>
    <cellStyle name="Millares 35 4" xfId="1637" xr:uid="{9E3AFBDF-0D78-4BB5-B220-E75E23F132CE}"/>
    <cellStyle name="Millares 36" xfId="907" xr:uid="{00000000-0005-0000-0000-000084030000}"/>
    <cellStyle name="Millares 36 2" xfId="1822" xr:uid="{0878AA89-2099-496B-94BB-0AFF145D4C44}"/>
    <cellStyle name="Millares 36 3" xfId="1730" xr:uid="{6FE96350-ED8F-4759-8E91-E60D5C647DEF}"/>
    <cellStyle name="Millares 36 4" xfId="1638" xr:uid="{21B97FDF-D0AA-49AE-B6B4-81F2B8EC4E73}"/>
    <cellStyle name="Millares 37" xfId="908" xr:uid="{00000000-0005-0000-0000-000085030000}"/>
    <cellStyle name="Millares 37 2" xfId="1823" xr:uid="{3140CC6B-F414-4403-9B7C-646DD3842F26}"/>
    <cellStyle name="Millares 37 3" xfId="1731" xr:uid="{78FBC0DF-8A12-4E36-BB41-C01A7222F35D}"/>
    <cellStyle name="Millares 37 4" xfId="1639" xr:uid="{8A5240F8-C19A-4644-ACAE-A9EA0DAB8715}"/>
    <cellStyle name="Millares 38" xfId="909" xr:uid="{00000000-0005-0000-0000-000086030000}"/>
    <cellStyle name="Millares 38 2" xfId="1824" xr:uid="{770AC897-40F2-4DB6-98C4-77F61F74B011}"/>
    <cellStyle name="Millares 38 3" xfId="1732" xr:uid="{3E4EBE82-481B-484A-AB97-D5C41ED056FC}"/>
    <cellStyle name="Millares 38 4" xfId="1640" xr:uid="{114F2F40-4479-42FA-B04E-1BF8D20D53D0}"/>
    <cellStyle name="Millares 39" xfId="910" xr:uid="{00000000-0005-0000-0000-000087030000}"/>
    <cellStyle name="Millares 39 2" xfId="1825" xr:uid="{92E8A8D0-AFA4-423D-B3D6-6386B15D7733}"/>
    <cellStyle name="Millares 39 3" xfId="1733" xr:uid="{E4A7406D-368C-4BC2-921E-A7969E4597B1}"/>
    <cellStyle name="Millares 39 4" xfId="1641" xr:uid="{07A16E07-4E0F-47B9-90D8-690688D53060}"/>
    <cellStyle name="Millares 4" xfId="911" xr:uid="{00000000-0005-0000-0000-000088030000}"/>
    <cellStyle name="Millares 4 2" xfId="912" xr:uid="{00000000-0005-0000-0000-000089030000}"/>
    <cellStyle name="Millares 4 2 2" xfId="1826" xr:uid="{5085E677-1C2A-46B6-90CE-085C79818817}"/>
    <cellStyle name="Millares 4 2 3" xfId="1734" xr:uid="{D563661A-4AEA-493B-B74F-0324EB4A34AE}"/>
    <cellStyle name="Millares 4 2 4" xfId="1642" xr:uid="{A94452CF-2B79-4BDE-AA52-D63A874B69A9}"/>
    <cellStyle name="Millares 4 3" xfId="913" xr:uid="{00000000-0005-0000-0000-00008A030000}"/>
    <cellStyle name="Millares 4 3 2" xfId="1827" xr:uid="{71EB986F-B08D-4FAF-8934-154CF7D8577B}"/>
    <cellStyle name="Millares 4 3 3" xfId="1735" xr:uid="{3608869C-6A09-4315-87EA-06C1614C4637}"/>
    <cellStyle name="Millares 4 3 4" xfId="1643" xr:uid="{B2E9B817-44F0-435E-9348-40128B75E51C}"/>
    <cellStyle name="Millares 4 4" xfId="914" xr:uid="{00000000-0005-0000-0000-00008B030000}"/>
    <cellStyle name="Millares 4 4 2" xfId="1828" xr:uid="{0CB1446E-49AE-4725-B4C3-83C13F331415}"/>
    <cellStyle name="Millares 4 4 3" xfId="1736" xr:uid="{8AA3FB36-287D-4258-9D88-F91DF5961774}"/>
    <cellStyle name="Millares 4 4 4" xfId="1644" xr:uid="{63B3D2D6-072D-4AD5-B4DE-E4076CD74B66}"/>
    <cellStyle name="Millares 4 5" xfId="915" xr:uid="{00000000-0005-0000-0000-00008C030000}"/>
    <cellStyle name="Millares 4 5 2" xfId="1829" xr:uid="{4829E754-9DFA-4BCA-8DA2-AD38D26C531C}"/>
    <cellStyle name="Millares 4 5 3" xfId="1737" xr:uid="{0142E404-2632-4E49-BCF3-2CBC1302C1A8}"/>
    <cellStyle name="Millares 4 5 4" xfId="1645" xr:uid="{DD8D4540-40EB-4E96-BFE7-C93EA93F6F3B}"/>
    <cellStyle name="Millares 4 6" xfId="916" xr:uid="{00000000-0005-0000-0000-00008D030000}"/>
    <cellStyle name="Millares 4 6 2" xfId="1830" xr:uid="{3C9DA3CE-4DD2-4DF2-B79B-FF4D5067BAA7}"/>
    <cellStyle name="Millares 4 6 3" xfId="1738" xr:uid="{27A97301-9F41-464A-8702-6786CEA88D98}"/>
    <cellStyle name="Millares 4 6 4" xfId="1646" xr:uid="{E0EFEBD1-52BB-4C0E-92EF-10B68DFAABDE}"/>
    <cellStyle name="Millares 4 7" xfId="917" xr:uid="{00000000-0005-0000-0000-00008E030000}"/>
    <cellStyle name="Millares 4 7 2" xfId="1831" xr:uid="{6363BDA6-354C-40CD-AAD3-D19E59E23D7B}"/>
    <cellStyle name="Millares 4 7 3" xfId="1739" xr:uid="{6B6C2219-1828-4474-86F0-AE79AEC64E4D}"/>
    <cellStyle name="Millares 4 7 4" xfId="1647" xr:uid="{3130CAA7-4356-4B54-AD95-BFD22EDB6046}"/>
    <cellStyle name="Millares 4 8" xfId="918" xr:uid="{00000000-0005-0000-0000-00008F030000}"/>
    <cellStyle name="Millares 4 8 2" xfId="1832" xr:uid="{039A94C2-41C1-4D49-9C4B-C10911DA2902}"/>
    <cellStyle name="Millares 4 8 3" xfId="1740" xr:uid="{0321B02A-1B39-443D-B5D3-453278B8022D}"/>
    <cellStyle name="Millares 4 8 4" xfId="1648" xr:uid="{1E97243B-F50B-4592-B4F8-BAA9F5542E1E}"/>
    <cellStyle name="Millares 40" xfId="919" xr:uid="{00000000-0005-0000-0000-000090030000}"/>
    <cellStyle name="Millares 40 2" xfId="1833" xr:uid="{BE2F70FD-7196-4114-B929-6DEEDA42CFB7}"/>
    <cellStyle name="Millares 40 3" xfId="1741" xr:uid="{D72DC735-CF34-48DB-B067-46F4A66C10ED}"/>
    <cellStyle name="Millares 40 4" xfId="1649" xr:uid="{AF54FE77-5A76-4770-A96F-9CD2C915409D}"/>
    <cellStyle name="Millares 41" xfId="920" xr:uid="{00000000-0005-0000-0000-000091030000}"/>
    <cellStyle name="Millares 41 2" xfId="1834" xr:uid="{37FB0DCD-BEDB-4D85-9A5B-A84C2816AEC3}"/>
    <cellStyle name="Millares 41 3" xfId="1742" xr:uid="{87D16DE2-09C5-4C93-ADA3-0C04AA8E5D5F}"/>
    <cellStyle name="Millares 41 4" xfId="1650" xr:uid="{349975F1-A2C4-43C6-A085-82E25F5B1BED}"/>
    <cellStyle name="Millares 42" xfId="921" xr:uid="{00000000-0005-0000-0000-000092030000}"/>
    <cellStyle name="Millares 42 2" xfId="1835" xr:uid="{EC7498A4-980C-412D-A3D5-B98BA15B40BF}"/>
    <cellStyle name="Millares 42 3" xfId="1743" xr:uid="{7C3BFE7D-E417-419A-A7B7-D92C62A2B26B}"/>
    <cellStyle name="Millares 42 4" xfId="1651" xr:uid="{B0993E46-C321-4049-B5D9-1BC895E9469E}"/>
    <cellStyle name="Millares 43" xfId="922" xr:uid="{00000000-0005-0000-0000-000093030000}"/>
    <cellStyle name="Millares 43 2" xfId="1836" xr:uid="{18166D15-BEF3-4C68-B7DB-F85E2C4A0B95}"/>
    <cellStyle name="Millares 43 3" xfId="1744" xr:uid="{D443555B-B6D8-456C-83E3-2A9ADBBE902D}"/>
    <cellStyle name="Millares 43 4" xfId="1652" xr:uid="{AF097C9A-4C7F-4A36-B41D-E171A25AC7D4}"/>
    <cellStyle name="Millares 44" xfId="2" xr:uid="{00000000-0005-0000-0000-000094030000}"/>
    <cellStyle name="Millares 44 2" xfId="1780" xr:uid="{AEA281EF-422A-472B-99E8-68794F20298F}"/>
    <cellStyle name="Millares 44 3" xfId="1688" xr:uid="{16D1334A-CDA4-4914-9278-C00D0E878D15}"/>
    <cellStyle name="Millares 5" xfId="923" xr:uid="{00000000-0005-0000-0000-000095030000}"/>
    <cellStyle name="Millares 5 10" xfId="1745" xr:uid="{7CB98EB6-49C9-4E45-91D8-EAA170B0637C}"/>
    <cellStyle name="Millares 5 11" xfId="1653" xr:uid="{2B110BC9-1DCF-4089-8DF5-2EAF7DEBC391}"/>
    <cellStyle name="Millares 5 2" xfId="924" xr:uid="{00000000-0005-0000-0000-000096030000}"/>
    <cellStyle name="Millares 5 2 2" xfId="1838" xr:uid="{ECE69917-D40D-436E-8480-45219C39FBB0}"/>
    <cellStyle name="Millares 5 2 3" xfId="1746" xr:uid="{5BF1B9CD-7BB1-4F30-A56C-8F02AD6CF0BD}"/>
    <cellStyle name="Millares 5 2 4" xfId="1654" xr:uid="{E1392B24-EF79-4A08-A258-8C63C2080EDE}"/>
    <cellStyle name="Millares 5 3" xfId="925" xr:uid="{00000000-0005-0000-0000-000097030000}"/>
    <cellStyle name="Millares 5 3 2" xfId="1839" xr:uid="{2BB134C0-D415-4783-A153-C0852D7B7A1E}"/>
    <cellStyle name="Millares 5 3 3" xfId="1747" xr:uid="{2F15C4CB-739A-48E2-B25E-1AD05510E3DF}"/>
    <cellStyle name="Millares 5 3 4" xfId="1655" xr:uid="{C96209F8-371B-4577-8952-4EA7EF67ADEE}"/>
    <cellStyle name="Millares 5 4" xfId="926" xr:uid="{00000000-0005-0000-0000-000098030000}"/>
    <cellStyle name="Millares 5 4 2" xfId="1840" xr:uid="{C65E15C1-C665-4D15-B7CC-D17EF1E701E6}"/>
    <cellStyle name="Millares 5 4 3" xfId="1748" xr:uid="{5C64F556-C40E-4C7A-8ECF-7705C0DF0A02}"/>
    <cellStyle name="Millares 5 4 4" xfId="1656" xr:uid="{E79E693D-54BB-4329-981B-4FDACE163AA5}"/>
    <cellStyle name="Millares 5 5" xfId="927" xr:uid="{00000000-0005-0000-0000-000099030000}"/>
    <cellStyle name="Millares 5 5 2" xfId="1841" xr:uid="{2808986D-FD87-4FA5-8645-9DB6444E53BD}"/>
    <cellStyle name="Millares 5 5 3" xfId="1749" xr:uid="{32AC0136-E4A1-4316-97D2-1984A0C4515C}"/>
    <cellStyle name="Millares 5 5 4" xfId="1657" xr:uid="{1F557A49-A707-490E-9668-B8F374F6C413}"/>
    <cellStyle name="Millares 5 6" xfId="928" xr:uid="{00000000-0005-0000-0000-00009A030000}"/>
    <cellStyle name="Millares 5 6 2" xfId="1842" xr:uid="{09D4AF51-3CE8-4ABF-BDE2-67EE6B10C852}"/>
    <cellStyle name="Millares 5 6 3" xfId="1750" xr:uid="{4D204C5A-DDAA-4DD5-97A4-A28CD4F338AA}"/>
    <cellStyle name="Millares 5 6 4" xfId="1658" xr:uid="{D3CEC626-84F2-493D-B6A3-0B54A1813A66}"/>
    <cellStyle name="Millares 5 7" xfId="929" xr:uid="{00000000-0005-0000-0000-00009B030000}"/>
    <cellStyle name="Millares 5 7 2" xfId="1843" xr:uid="{7B21A84B-84E8-4B6C-A187-F400FB3069DF}"/>
    <cellStyle name="Millares 5 7 3" xfId="1751" xr:uid="{3BA91E2A-B822-417B-9E3C-346682CFC4F9}"/>
    <cellStyle name="Millares 5 7 4" xfId="1659" xr:uid="{2FDB057E-E26B-4EFD-A25A-4099685F3F91}"/>
    <cellStyle name="Millares 5 8" xfId="930" xr:uid="{00000000-0005-0000-0000-00009C030000}"/>
    <cellStyle name="Millares 5 8 2" xfId="1844" xr:uid="{47415262-4510-4C33-A4EA-92CDF7BEAB75}"/>
    <cellStyle name="Millares 5 8 3" xfId="1752" xr:uid="{3EE0F4D0-FC25-4D14-8A9C-170920763E9C}"/>
    <cellStyle name="Millares 5 8 4" xfId="1660" xr:uid="{0A1EF592-F091-41E4-9718-A2332B599311}"/>
    <cellStyle name="Millares 5 9" xfId="1837" xr:uid="{B4399D6D-113D-43E5-B988-1DD40F14B19E}"/>
    <cellStyle name="Millares 6" xfId="931" xr:uid="{00000000-0005-0000-0000-00009D030000}"/>
    <cellStyle name="Millares 6 10" xfId="1753" xr:uid="{9E16C8A2-61AA-41A1-9515-650087E43666}"/>
    <cellStyle name="Millares 6 11" xfId="1661" xr:uid="{22F843B5-316D-433D-ABDB-0BB56AF7917B}"/>
    <cellStyle name="Millares 6 2" xfId="932" xr:uid="{00000000-0005-0000-0000-00009E030000}"/>
    <cellStyle name="Millares 6 2 2" xfId="1846" xr:uid="{DF573BF5-E5BF-4A71-B727-56F65F1DBE57}"/>
    <cellStyle name="Millares 6 2 3" xfId="1754" xr:uid="{C392BDC8-322D-4DEF-BB4E-CD6D021F6786}"/>
    <cellStyle name="Millares 6 2 4" xfId="1662" xr:uid="{E242B2CD-4F86-48B1-9DDC-338C55A1C980}"/>
    <cellStyle name="Millares 6 3" xfId="933" xr:uid="{00000000-0005-0000-0000-00009F030000}"/>
    <cellStyle name="Millares 6 3 2" xfId="1847" xr:uid="{F2E8E6D6-4D80-42DD-B6C1-445467A2CF25}"/>
    <cellStyle name="Millares 6 3 3" xfId="1755" xr:uid="{3E745AB0-B47E-4FB6-9D60-C4DBC0F3434B}"/>
    <cellStyle name="Millares 6 3 4" xfId="1663" xr:uid="{EAD48D35-FE38-4C80-9184-0CE4CEEEB6FD}"/>
    <cellStyle name="Millares 6 4" xfId="934" xr:uid="{00000000-0005-0000-0000-0000A0030000}"/>
    <cellStyle name="Millares 6 4 2" xfId="1848" xr:uid="{6C80D5E6-ECFC-4B50-98C7-152AC06C06FB}"/>
    <cellStyle name="Millares 6 4 3" xfId="1756" xr:uid="{76F41E75-6A92-4BC9-8EB0-6FBD977E8406}"/>
    <cellStyle name="Millares 6 4 4" xfId="1664" xr:uid="{4AE5AA80-3205-4476-BD81-58328CC0EFD7}"/>
    <cellStyle name="Millares 6 5" xfId="935" xr:uid="{00000000-0005-0000-0000-0000A1030000}"/>
    <cellStyle name="Millares 6 5 2" xfId="1849" xr:uid="{3CC7AF03-B73B-4E29-9699-DFC13737BED0}"/>
    <cellStyle name="Millares 6 5 3" xfId="1757" xr:uid="{4915032C-5CB4-4119-ABB2-4BBA3EAA0C14}"/>
    <cellStyle name="Millares 6 5 4" xfId="1665" xr:uid="{DCC6EBAA-BBB8-4BF2-99D8-7734241F1FB0}"/>
    <cellStyle name="Millares 6 6" xfId="936" xr:uid="{00000000-0005-0000-0000-0000A2030000}"/>
    <cellStyle name="Millares 6 6 2" xfId="1850" xr:uid="{142308D4-536A-428D-B3CD-1AB1B8D79E7C}"/>
    <cellStyle name="Millares 6 6 3" xfId="1758" xr:uid="{D09A1644-57E6-4109-8E28-5072F9889A15}"/>
    <cellStyle name="Millares 6 6 4" xfId="1666" xr:uid="{611FA42E-5215-4BE8-8347-B94AF1790A85}"/>
    <cellStyle name="Millares 6 7" xfId="937" xr:uid="{00000000-0005-0000-0000-0000A3030000}"/>
    <cellStyle name="Millares 6 7 2" xfId="1851" xr:uid="{1F5515F8-711A-4793-BB2A-0A7CD1F2B19C}"/>
    <cellStyle name="Millares 6 7 3" xfId="1759" xr:uid="{A6084CCC-B1B0-4243-95D4-4833CDBBA326}"/>
    <cellStyle name="Millares 6 7 4" xfId="1667" xr:uid="{E38AF1E6-A6F0-45BB-96FA-3FF4CBBDF007}"/>
    <cellStyle name="Millares 6 8" xfId="938" xr:uid="{00000000-0005-0000-0000-0000A4030000}"/>
    <cellStyle name="Millares 6 8 2" xfId="1852" xr:uid="{A438CFC8-091D-4520-8615-40DA47DC7CD0}"/>
    <cellStyle name="Millares 6 8 3" xfId="1760" xr:uid="{0E65B76B-CBEF-470D-8CCF-C90DD6F62A65}"/>
    <cellStyle name="Millares 6 8 4" xfId="1668" xr:uid="{7BDAA73D-AEC4-4D6D-8DED-3DF2530434EA}"/>
    <cellStyle name="Millares 6 9" xfId="1845" xr:uid="{EDC42DC6-78C8-489E-87B3-D7A0B274F91D}"/>
    <cellStyle name="Millares 7" xfId="939" xr:uid="{00000000-0005-0000-0000-0000A5030000}"/>
    <cellStyle name="Millares 7 10" xfId="1761" xr:uid="{818CAFBE-F5D7-4B07-8FA5-92BFF8E51756}"/>
    <cellStyle name="Millares 7 11" xfId="1669" xr:uid="{DF82597A-AB10-449B-B376-BAA4D42765F8}"/>
    <cellStyle name="Millares 7 2" xfId="940" xr:uid="{00000000-0005-0000-0000-0000A6030000}"/>
    <cellStyle name="Millares 7 2 2" xfId="1854" xr:uid="{42900262-7313-4DEF-8F80-77D830C6D5B1}"/>
    <cellStyle name="Millares 7 2 3" xfId="1762" xr:uid="{ACA86F38-DE21-4275-BA4C-88DC36DF3D1E}"/>
    <cellStyle name="Millares 7 2 4" xfId="1670" xr:uid="{3E5217E9-77D1-4CE7-8651-76C3ED3803F9}"/>
    <cellStyle name="Millares 7 3" xfId="941" xr:uid="{00000000-0005-0000-0000-0000A7030000}"/>
    <cellStyle name="Millares 7 3 2" xfId="1855" xr:uid="{DD1BAEF4-9EDC-4D11-A58D-D3BDC8041EFB}"/>
    <cellStyle name="Millares 7 3 3" xfId="1763" xr:uid="{DBA7AECA-EA01-40EB-A681-9DD8A0884F3F}"/>
    <cellStyle name="Millares 7 3 4" xfId="1671" xr:uid="{8C56BB47-A0F2-4244-AF76-A94DAB61C552}"/>
    <cellStyle name="Millares 7 4" xfId="942" xr:uid="{00000000-0005-0000-0000-0000A8030000}"/>
    <cellStyle name="Millares 7 4 2" xfId="1856" xr:uid="{AAE259C8-E12B-4CCD-AF57-93177B248447}"/>
    <cellStyle name="Millares 7 4 3" xfId="1764" xr:uid="{76DEAC03-6CE3-4A3A-90B6-ECFCA5E2B338}"/>
    <cellStyle name="Millares 7 4 4" xfId="1672" xr:uid="{4688EC15-3287-4CD0-961E-246FB2324C08}"/>
    <cellStyle name="Millares 7 5" xfId="943" xr:uid="{00000000-0005-0000-0000-0000A9030000}"/>
    <cellStyle name="Millares 7 5 2" xfId="1857" xr:uid="{7AB7DCAA-6284-4B29-9645-0BC0E1C0C9C0}"/>
    <cellStyle name="Millares 7 5 3" xfId="1765" xr:uid="{A61D7F9A-795E-45BD-A54A-62BD58EFB30D}"/>
    <cellStyle name="Millares 7 5 4" xfId="1673" xr:uid="{BF063222-A7B1-4B7E-B396-7C36E8F9709B}"/>
    <cellStyle name="Millares 7 6" xfId="944" xr:uid="{00000000-0005-0000-0000-0000AA030000}"/>
    <cellStyle name="Millares 7 6 2" xfId="1858" xr:uid="{11A74C83-D5B0-46DD-9164-9543735F2277}"/>
    <cellStyle name="Millares 7 6 3" xfId="1766" xr:uid="{8F58E570-71A1-42EA-8EFE-5A13030BA4E7}"/>
    <cellStyle name="Millares 7 6 4" xfId="1674" xr:uid="{486150A3-CB19-4861-82D2-9A859B32B7AF}"/>
    <cellStyle name="Millares 7 7" xfId="945" xr:uid="{00000000-0005-0000-0000-0000AB030000}"/>
    <cellStyle name="Millares 7 7 2" xfId="1859" xr:uid="{7DC4A82B-56C3-49E5-B2B2-E8530B253CBB}"/>
    <cellStyle name="Millares 7 7 3" xfId="1767" xr:uid="{225BD756-9773-4C34-A44E-1135E2DBFE14}"/>
    <cellStyle name="Millares 7 7 4" xfId="1675" xr:uid="{5003641C-9043-4BAE-920A-34B195E7CD1B}"/>
    <cellStyle name="Millares 7 8" xfId="946" xr:uid="{00000000-0005-0000-0000-0000AC030000}"/>
    <cellStyle name="Millares 7 8 2" xfId="1860" xr:uid="{B9DABE03-5E7D-40E9-A3C5-B21584128F7B}"/>
    <cellStyle name="Millares 7 8 3" xfId="1768" xr:uid="{887945BA-51B4-42AA-BEEC-14F29A90940B}"/>
    <cellStyle name="Millares 7 8 4" xfId="1676" xr:uid="{F145257E-DED2-4B13-86A7-DD35EB68156C}"/>
    <cellStyle name="Millares 7 9" xfId="1853" xr:uid="{77415E69-6C27-41C1-818B-86295B365737}"/>
    <cellStyle name="Millares 8" xfId="947" xr:uid="{00000000-0005-0000-0000-0000AD030000}"/>
    <cellStyle name="Millares 8 10" xfId="1769" xr:uid="{6DBDD0E0-0E84-4254-8AB7-D33A9445EB08}"/>
    <cellStyle name="Millares 8 11" xfId="1677" xr:uid="{1F93733C-7F74-46BD-ACA0-4E9504A99E92}"/>
    <cellStyle name="Millares 8 2" xfId="948" xr:uid="{00000000-0005-0000-0000-0000AE030000}"/>
    <cellStyle name="Millares 8 2 2" xfId="1862" xr:uid="{FF0248FD-97CC-4D74-90CD-F3C92FA13F50}"/>
    <cellStyle name="Millares 8 2 3" xfId="1770" xr:uid="{6771F22D-0658-4655-BA44-AE988C5BDA5C}"/>
    <cellStyle name="Millares 8 2 4" xfId="1678" xr:uid="{F72CDAF1-CDD8-49EC-94A5-0E043FB117A1}"/>
    <cellStyle name="Millares 8 3" xfId="949" xr:uid="{00000000-0005-0000-0000-0000AF030000}"/>
    <cellStyle name="Millares 8 3 2" xfId="1863" xr:uid="{3541F882-4AF4-48B2-80C2-1CB7554A7522}"/>
    <cellStyle name="Millares 8 3 3" xfId="1771" xr:uid="{FCF940D8-D581-48DA-84A5-786606232C2C}"/>
    <cellStyle name="Millares 8 3 4" xfId="1679" xr:uid="{B8937A6F-5CC3-42AE-A586-EED64F115611}"/>
    <cellStyle name="Millares 8 4" xfId="950" xr:uid="{00000000-0005-0000-0000-0000B0030000}"/>
    <cellStyle name="Millares 8 4 2" xfId="1864" xr:uid="{A11492D1-5F8D-424C-BA7E-424A9C642E85}"/>
    <cellStyle name="Millares 8 4 3" xfId="1772" xr:uid="{B8835307-EBB8-47B2-96AB-9FDCF7C7046C}"/>
    <cellStyle name="Millares 8 4 4" xfId="1680" xr:uid="{13F0CE0C-0657-413B-90FC-BAC5A07E645C}"/>
    <cellStyle name="Millares 8 5" xfId="951" xr:uid="{00000000-0005-0000-0000-0000B1030000}"/>
    <cellStyle name="Millares 8 5 2" xfId="1865" xr:uid="{B7E917AD-6AA0-4379-94C4-E5577F046B37}"/>
    <cellStyle name="Millares 8 5 3" xfId="1773" xr:uid="{0FF66731-7525-4366-8089-C339EACCCB76}"/>
    <cellStyle name="Millares 8 5 4" xfId="1681" xr:uid="{6F30E19E-EA8D-4DC6-90C2-F2591097D921}"/>
    <cellStyle name="Millares 8 6" xfId="952" xr:uid="{00000000-0005-0000-0000-0000B2030000}"/>
    <cellStyle name="Millares 8 6 2" xfId="1866" xr:uid="{0897CAAF-92CB-4688-AF7A-DCDAFB3DF013}"/>
    <cellStyle name="Millares 8 6 3" xfId="1774" xr:uid="{53C89630-F672-42A1-88D4-C386CD074BD6}"/>
    <cellStyle name="Millares 8 6 4" xfId="1682" xr:uid="{107FAEF2-2786-46E7-8DB7-90189052947A}"/>
    <cellStyle name="Millares 8 7" xfId="953" xr:uid="{00000000-0005-0000-0000-0000B3030000}"/>
    <cellStyle name="Millares 8 7 2" xfId="1867" xr:uid="{F9ACB8B2-89E8-46D4-8D0B-F169EBBA85F9}"/>
    <cellStyle name="Millares 8 7 3" xfId="1775" xr:uid="{FB076A72-7A97-42D6-9089-1AB6A5B00876}"/>
    <cellStyle name="Millares 8 7 4" xfId="1683" xr:uid="{F369F83B-B4D9-40FB-9803-80BADE219326}"/>
    <cellStyle name="Millares 8 8" xfId="954" xr:uid="{00000000-0005-0000-0000-0000B4030000}"/>
    <cellStyle name="Millares 8 8 2" xfId="1868" xr:uid="{5FF960E5-3B87-4F0E-A995-5FA428ACBB25}"/>
    <cellStyle name="Millares 8 8 3" xfId="1776" xr:uid="{E3F96288-34FB-4E01-8753-6649A978136E}"/>
    <cellStyle name="Millares 8 8 4" xfId="1684" xr:uid="{E26F6537-36F6-46AD-BE69-E18DBF2E9C3E}"/>
    <cellStyle name="Millares 8 9" xfId="1861" xr:uid="{8815B9C6-A48D-4DBB-8F9F-6CBF1F311687}"/>
    <cellStyle name="Millares 9" xfId="955" xr:uid="{00000000-0005-0000-0000-0000B5030000}"/>
    <cellStyle name="Millares 9 2" xfId="1869" xr:uid="{FA831198-39FD-42B5-A449-14A3DEE3C699}"/>
    <cellStyle name="Millares 9 3" xfId="1777" xr:uid="{B5DDD8E6-16BF-44DB-B22D-A3ECB9E68E08}"/>
    <cellStyle name="Millares 9 4" xfId="1685" xr:uid="{700E392C-5E08-4B48-B30D-DA6ED2B5789F}"/>
    <cellStyle name="Milliers 2" xfId="956" xr:uid="{00000000-0005-0000-0000-0000B6030000}"/>
    <cellStyle name="Milliers 2 2" xfId="957" xr:uid="{00000000-0005-0000-0000-0000B7030000}"/>
    <cellStyle name="Milliers 2 3" xfId="1870" xr:uid="{845507E1-6F38-4489-BC3C-5553B352820C}"/>
    <cellStyle name="Milliers 2 4" xfId="1778" xr:uid="{B1D43924-4B45-4F98-B0A6-3C4CD0E94DA1}"/>
    <cellStyle name="Milliers 2 5" xfId="1686" xr:uid="{493FCCD0-C7FE-4FFF-8ECE-7755C083CEAC}"/>
    <cellStyle name="Moneda" xfId="1872" builtinId="4"/>
    <cellStyle name="Moneda 2" xfId="958" xr:uid="{00000000-0005-0000-0000-0000B8030000}"/>
    <cellStyle name="Moneda 2 2" xfId="1871" xr:uid="{D038BB64-7762-4DE1-81BE-42645748DF1A}"/>
    <cellStyle name="Moneda 2 3" xfId="1779" xr:uid="{C36D531A-5F02-43CF-90A6-3201F8080955}"/>
    <cellStyle name="Moneda 2 4" xfId="1687" xr:uid="{BD8EB0F2-1577-4A34-BFB5-E41AAA78F83D}"/>
    <cellStyle name="Neutraali" xfId="959" xr:uid="{00000000-0005-0000-0000-0000B9030000}"/>
    <cellStyle name="Neutral 2" xfId="960" xr:uid="{00000000-0005-0000-0000-0000BA030000}"/>
    <cellStyle name="Neutral 2 2" xfId="961" xr:uid="{00000000-0005-0000-0000-0000BB030000}"/>
    <cellStyle name="Neutral 2 3" xfId="962" xr:uid="{00000000-0005-0000-0000-0000BC030000}"/>
    <cellStyle name="Neutral 3" xfId="963" xr:uid="{00000000-0005-0000-0000-0000BD030000}"/>
    <cellStyle name="Neutral 4" xfId="964" xr:uid="{00000000-0005-0000-0000-0000BE030000}"/>
    <cellStyle name="Neutral 5" xfId="965" xr:uid="{00000000-0005-0000-0000-0000BF030000}"/>
    <cellStyle name="Neutral 6" xfId="966" xr:uid="{00000000-0005-0000-0000-0000C0030000}"/>
    <cellStyle name="Neutrale" xfId="967" xr:uid="{00000000-0005-0000-0000-0000C1030000}"/>
    <cellStyle name="Neutre" xfId="968" xr:uid="{00000000-0005-0000-0000-0000C2030000}"/>
    <cellStyle name="Neutro" xfId="969" xr:uid="{00000000-0005-0000-0000-0000C3030000}"/>
    <cellStyle name="Normaali 2" xfId="970" xr:uid="{00000000-0005-0000-0000-0000C4030000}"/>
    <cellStyle name="Normal" xfId="0" builtinId="0"/>
    <cellStyle name="Normal - Style1" xfId="971" xr:uid="{00000000-0005-0000-0000-0000C6030000}"/>
    <cellStyle name="Normal 10" xfId="972" xr:uid="{00000000-0005-0000-0000-0000C7030000}"/>
    <cellStyle name="Normal 10 2" xfId="973" xr:uid="{00000000-0005-0000-0000-0000C8030000}"/>
    <cellStyle name="Normal 10 3" xfId="974" xr:uid="{00000000-0005-0000-0000-0000C9030000}"/>
    <cellStyle name="Normal 10 4" xfId="975" xr:uid="{00000000-0005-0000-0000-0000CA030000}"/>
    <cellStyle name="Normal 10 5" xfId="976" xr:uid="{00000000-0005-0000-0000-0000CB030000}"/>
    <cellStyle name="Normal 10 6" xfId="977" xr:uid="{00000000-0005-0000-0000-0000CC030000}"/>
    <cellStyle name="Normal 10 7" xfId="978" xr:uid="{00000000-0005-0000-0000-0000CD030000}"/>
    <cellStyle name="Normal 10 8" xfId="979" xr:uid="{00000000-0005-0000-0000-0000CE030000}"/>
    <cellStyle name="Normal 11" xfId="980" xr:uid="{00000000-0005-0000-0000-0000CF030000}"/>
    <cellStyle name="Normal 11 10" xfId="981" xr:uid="{00000000-0005-0000-0000-0000D0030000}"/>
    <cellStyle name="Normal 11 11" xfId="982" xr:uid="{00000000-0005-0000-0000-0000D1030000}"/>
    <cellStyle name="Normal 11 12" xfId="983" xr:uid="{00000000-0005-0000-0000-0000D2030000}"/>
    <cellStyle name="Normal 11 13" xfId="984" xr:uid="{00000000-0005-0000-0000-0000D3030000}"/>
    <cellStyle name="Normal 11 14" xfId="985" xr:uid="{00000000-0005-0000-0000-0000D4030000}"/>
    <cellStyle name="Normal 11 15" xfId="986" xr:uid="{00000000-0005-0000-0000-0000D5030000}"/>
    <cellStyle name="Normal 11 16" xfId="987" xr:uid="{00000000-0005-0000-0000-0000D6030000}"/>
    <cellStyle name="Normal 11 17" xfId="988" xr:uid="{00000000-0005-0000-0000-0000D7030000}"/>
    <cellStyle name="Normal 11 18" xfId="989" xr:uid="{00000000-0005-0000-0000-0000D8030000}"/>
    <cellStyle name="Normal 11 2" xfId="990" xr:uid="{00000000-0005-0000-0000-0000D9030000}"/>
    <cellStyle name="Normal 11 2 2" xfId="991" xr:uid="{00000000-0005-0000-0000-0000DA030000}"/>
    <cellStyle name="Normal 11 2 3" xfId="992" xr:uid="{00000000-0005-0000-0000-0000DB030000}"/>
    <cellStyle name="Normal 11 2 4" xfId="993" xr:uid="{00000000-0005-0000-0000-0000DC030000}"/>
    <cellStyle name="Normal 11 2 5" xfId="994" xr:uid="{00000000-0005-0000-0000-0000DD030000}"/>
    <cellStyle name="Normal 11 2 6" xfId="995" xr:uid="{00000000-0005-0000-0000-0000DE030000}"/>
    <cellStyle name="Normal 11 2 7" xfId="996" xr:uid="{00000000-0005-0000-0000-0000DF030000}"/>
    <cellStyle name="Normal 11 2 8" xfId="997" xr:uid="{00000000-0005-0000-0000-0000E0030000}"/>
    <cellStyle name="Normal 11 3" xfId="998" xr:uid="{00000000-0005-0000-0000-0000E1030000}"/>
    <cellStyle name="Normal 11 3 2" xfId="999" xr:uid="{00000000-0005-0000-0000-0000E2030000}"/>
    <cellStyle name="Normal 11 3 3" xfId="1000" xr:uid="{00000000-0005-0000-0000-0000E3030000}"/>
    <cellStyle name="Normal 11 3 4" xfId="1001" xr:uid="{00000000-0005-0000-0000-0000E4030000}"/>
    <cellStyle name="Normal 11 3 5" xfId="1002" xr:uid="{00000000-0005-0000-0000-0000E5030000}"/>
    <cellStyle name="Normal 11 3 6" xfId="1003" xr:uid="{00000000-0005-0000-0000-0000E6030000}"/>
    <cellStyle name="Normal 11 3 7" xfId="1004" xr:uid="{00000000-0005-0000-0000-0000E7030000}"/>
    <cellStyle name="Normal 11 3 8" xfId="1005" xr:uid="{00000000-0005-0000-0000-0000E8030000}"/>
    <cellStyle name="Normal 11 4" xfId="1006" xr:uid="{00000000-0005-0000-0000-0000E9030000}"/>
    <cellStyle name="Normal 11 5" xfId="1007" xr:uid="{00000000-0005-0000-0000-0000EA030000}"/>
    <cellStyle name="Normal 11 6" xfId="1008" xr:uid="{00000000-0005-0000-0000-0000EB030000}"/>
    <cellStyle name="Normal 11 7" xfId="1009" xr:uid="{00000000-0005-0000-0000-0000EC030000}"/>
    <cellStyle name="Normal 11 8" xfId="1010" xr:uid="{00000000-0005-0000-0000-0000ED030000}"/>
    <cellStyle name="Normal 11 9" xfId="1011" xr:uid="{00000000-0005-0000-0000-0000EE030000}"/>
    <cellStyle name="Normal 12" xfId="1012" xr:uid="{00000000-0005-0000-0000-0000EF030000}"/>
    <cellStyle name="Normal 12 2" xfId="1013" xr:uid="{00000000-0005-0000-0000-0000F0030000}"/>
    <cellStyle name="Normal 12 3" xfId="1014" xr:uid="{00000000-0005-0000-0000-0000F1030000}"/>
    <cellStyle name="Normal 12 4" xfId="1015" xr:uid="{00000000-0005-0000-0000-0000F2030000}"/>
    <cellStyle name="Normal 12 5" xfId="1016" xr:uid="{00000000-0005-0000-0000-0000F3030000}"/>
    <cellStyle name="Normal 12 6" xfId="1017" xr:uid="{00000000-0005-0000-0000-0000F4030000}"/>
    <cellStyle name="Normal 12 7" xfId="1018" xr:uid="{00000000-0005-0000-0000-0000F5030000}"/>
    <cellStyle name="Normal 12 8" xfId="1019" xr:uid="{00000000-0005-0000-0000-0000F6030000}"/>
    <cellStyle name="Normal 13" xfId="1020" xr:uid="{00000000-0005-0000-0000-0000F7030000}"/>
    <cellStyle name="Normal 13 2" xfId="1021" xr:uid="{00000000-0005-0000-0000-0000F8030000}"/>
    <cellStyle name="Normal 13 3" xfId="1022" xr:uid="{00000000-0005-0000-0000-0000F9030000}"/>
    <cellStyle name="Normal 13 4" xfId="1023" xr:uid="{00000000-0005-0000-0000-0000FA030000}"/>
    <cellStyle name="Normal 13 5" xfId="1024" xr:uid="{00000000-0005-0000-0000-0000FB030000}"/>
    <cellStyle name="Normal 13 6" xfId="1025" xr:uid="{00000000-0005-0000-0000-0000FC030000}"/>
    <cellStyle name="Normal 13 7" xfId="1026" xr:uid="{00000000-0005-0000-0000-0000FD030000}"/>
    <cellStyle name="Normal 13 8" xfId="1027" xr:uid="{00000000-0005-0000-0000-0000FE030000}"/>
    <cellStyle name="Normal 14" xfId="1028" xr:uid="{00000000-0005-0000-0000-0000FF030000}"/>
    <cellStyle name="Normal 14 2" xfId="1029" xr:uid="{00000000-0005-0000-0000-000000040000}"/>
    <cellStyle name="Normal 14 3" xfId="1030" xr:uid="{00000000-0005-0000-0000-000001040000}"/>
    <cellStyle name="Normal 14 4" xfId="1031" xr:uid="{00000000-0005-0000-0000-000002040000}"/>
    <cellStyle name="Normal 14 5" xfId="1032" xr:uid="{00000000-0005-0000-0000-000003040000}"/>
    <cellStyle name="Normal 14 6" xfId="1033" xr:uid="{00000000-0005-0000-0000-000004040000}"/>
    <cellStyle name="Normal 14 7" xfId="1034" xr:uid="{00000000-0005-0000-0000-000005040000}"/>
    <cellStyle name="Normal 14 8" xfId="1035" xr:uid="{00000000-0005-0000-0000-000006040000}"/>
    <cellStyle name="Normal 15" xfId="1036" xr:uid="{00000000-0005-0000-0000-000007040000}"/>
    <cellStyle name="Normal 15 2" xfId="1037" xr:uid="{00000000-0005-0000-0000-000008040000}"/>
    <cellStyle name="Normal 15 3" xfId="1038" xr:uid="{00000000-0005-0000-0000-000009040000}"/>
    <cellStyle name="Normal 15 4" xfId="1039" xr:uid="{00000000-0005-0000-0000-00000A040000}"/>
    <cellStyle name="Normal 15 5" xfId="1040" xr:uid="{00000000-0005-0000-0000-00000B040000}"/>
    <cellStyle name="Normal 15 6" xfId="1041" xr:uid="{00000000-0005-0000-0000-00000C040000}"/>
    <cellStyle name="Normal 15 7" xfId="1042" xr:uid="{00000000-0005-0000-0000-00000D040000}"/>
    <cellStyle name="Normal 15 8" xfId="1043" xr:uid="{00000000-0005-0000-0000-00000E040000}"/>
    <cellStyle name="Normal 16" xfId="1044" xr:uid="{00000000-0005-0000-0000-00000F040000}"/>
    <cellStyle name="Normal 17" xfId="1045" xr:uid="{00000000-0005-0000-0000-000010040000}"/>
    <cellStyle name="Normal 18" xfId="1046" xr:uid="{00000000-0005-0000-0000-000011040000}"/>
    <cellStyle name="Normal 19" xfId="1047" xr:uid="{00000000-0005-0000-0000-000012040000}"/>
    <cellStyle name="Normal 2" xfId="1048" xr:uid="{00000000-0005-0000-0000-000013040000}"/>
    <cellStyle name="Normal 2 2" xfId="1049" xr:uid="{00000000-0005-0000-0000-000014040000}"/>
    <cellStyle name="Normal 2 3" xfId="1050" xr:uid="{00000000-0005-0000-0000-000015040000}"/>
    <cellStyle name="Normal 2 4" xfId="1051" xr:uid="{00000000-0005-0000-0000-000016040000}"/>
    <cellStyle name="Normal 2_10_25_2012_SUMMARY_REPORT_Advertisement_Budget_Control_Sheet_COUNTRY" xfId="1052" xr:uid="{00000000-0005-0000-0000-000017040000}"/>
    <cellStyle name="Normal 20" xfId="1053" xr:uid="{00000000-0005-0000-0000-000018040000}"/>
    <cellStyle name="Normal 21" xfId="1054" xr:uid="{00000000-0005-0000-0000-000019040000}"/>
    <cellStyle name="Normal 22" xfId="1055" xr:uid="{00000000-0005-0000-0000-00001A040000}"/>
    <cellStyle name="Normal 23" xfId="1056" xr:uid="{00000000-0005-0000-0000-00001B040000}"/>
    <cellStyle name="Normal 24" xfId="1057" xr:uid="{00000000-0005-0000-0000-00001C040000}"/>
    <cellStyle name="Normal 25" xfId="1058" xr:uid="{00000000-0005-0000-0000-00001D040000}"/>
    <cellStyle name="Normal 26" xfId="1059" xr:uid="{00000000-0005-0000-0000-00001E040000}"/>
    <cellStyle name="Normal 27" xfId="1060" xr:uid="{00000000-0005-0000-0000-00001F040000}"/>
    <cellStyle name="Normal 27 2" xfId="1061" xr:uid="{00000000-0005-0000-0000-000020040000}"/>
    <cellStyle name="Normal 27 2 2" xfId="1062" xr:uid="{00000000-0005-0000-0000-000021040000}"/>
    <cellStyle name="Normal 27 3" xfId="1063" xr:uid="{00000000-0005-0000-0000-000022040000}"/>
    <cellStyle name="Normal 28" xfId="1064" xr:uid="{00000000-0005-0000-0000-000023040000}"/>
    <cellStyle name="Normal 29" xfId="1065" xr:uid="{00000000-0005-0000-0000-000024040000}"/>
    <cellStyle name="Normal 3" xfId="1066" xr:uid="{00000000-0005-0000-0000-000025040000}"/>
    <cellStyle name="Normal 3 2" xfId="1067" xr:uid="{00000000-0005-0000-0000-000026040000}"/>
    <cellStyle name="Normal 3 2 2" xfId="1068" xr:uid="{00000000-0005-0000-0000-000027040000}"/>
    <cellStyle name="Normal 3 3" xfId="1069" xr:uid="{00000000-0005-0000-0000-000028040000}"/>
    <cellStyle name="Normal 3 4" xfId="1070" xr:uid="{00000000-0005-0000-0000-000029040000}"/>
    <cellStyle name="Normal 30" xfId="1071" xr:uid="{00000000-0005-0000-0000-00002A040000}"/>
    <cellStyle name="Normal 31" xfId="1072" xr:uid="{00000000-0005-0000-0000-00002B040000}"/>
    <cellStyle name="Normal 32" xfId="1073" xr:uid="{00000000-0005-0000-0000-00002C040000}"/>
    <cellStyle name="Normal 33" xfId="1074" xr:uid="{00000000-0005-0000-0000-00002D040000}"/>
    <cellStyle name="Normal 34" xfId="1075" xr:uid="{00000000-0005-0000-0000-00002E040000}"/>
    <cellStyle name="Normal 35" xfId="1076" xr:uid="{00000000-0005-0000-0000-00002F040000}"/>
    <cellStyle name="Normal 36" xfId="1077" xr:uid="{00000000-0005-0000-0000-000030040000}"/>
    <cellStyle name="Normal 37" xfId="1078" xr:uid="{00000000-0005-0000-0000-000031040000}"/>
    <cellStyle name="Normal 38" xfId="1079" xr:uid="{00000000-0005-0000-0000-000032040000}"/>
    <cellStyle name="Normal 39" xfId="1080" xr:uid="{00000000-0005-0000-0000-000033040000}"/>
    <cellStyle name="Normal 4" xfId="1081" xr:uid="{00000000-0005-0000-0000-000034040000}"/>
    <cellStyle name="Normal 4 2" xfId="1082" xr:uid="{00000000-0005-0000-0000-000035040000}"/>
    <cellStyle name="Normal 4 3" xfId="1083" xr:uid="{00000000-0005-0000-0000-000036040000}"/>
    <cellStyle name="Normal 40" xfId="1084" xr:uid="{00000000-0005-0000-0000-000037040000}"/>
    <cellStyle name="Normal 41" xfId="1085" xr:uid="{00000000-0005-0000-0000-000038040000}"/>
    <cellStyle name="Normal 42" xfId="1086" xr:uid="{00000000-0005-0000-0000-000039040000}"/>
    <cellStyle name="Normal 43" xfId="1087" xr:uid="{00000000-0005-0000-0000-00003A040000}"/>
    <cellStyle name="Normal 44" xfId="1088" xr:uid="{00000000-0005-0000-0000-00003B040000}"/>
    <cellStyle name="Normal 45" xfId="1089" xr:uid="{00000000-0005-0000-0000-00003C040000}"/>
    <cellStyle name="Normal 46" xfId="1090" xr:uid="{00000000-0005-0000-0000-00003D040000}"/>
    <cellStyle name="Normal 47" xfId="1091" xr:uid="{00000000-0005-0000-0000-00003E040000}"/>
    <cellStyle name="Normal 48" xfId="1092" xr:uid="{00000000-0005-0000-0000-00003F040000}"/>
    <cellStyle name="Normal 49" xfId="1093" xr:uid="{00000000-0005-0000-0000-000040040000}"/>
    <cellStyle name="Normal 5" xfId="1094" xr:uid="{00000000-0005-0000-0000-000041040000}"/>
    <cellStyle name="Normal 5 2" xfId="1095" xr:uid="{00000000-0005-0000-0000-000042040000}"/>
    <cellStyle name="Normal 5 3" xfId="1096" xr:uid="{00000000-0005-0000-0000-000043040000}"/>
    <cellStyle name="Normal 50" xfId="1097" xr:uid="{00000000-0005-0000-0000-000044040000}"/>
    <cellStyle name="Normal 51" xfId="1098" xr:uid="{00000000-0005-0000-0000-000045040000}"/>
    <cellStyle name="Normal 52" xfId="1099" xr:uid="{00000000-0005-0000-0000-000046040000}"/>
    <cellStyle name="Normal 53" xfId="1100" xr:uid="{00000000-0005-0000-0000-000047040000}"/>
    <cellStyle name="Normal 54" xfId="1101" xr:uid="{00000000-0005-0000-0000-000048040000}"/>
    <cellStyle name="Normal 55" xfId="1102" xr:uid="{00000000-0005-0000-0000-000049040000}"/>
    <cellStyle name="Normal 56" xfId="1103" xr:uid="{00000000-0005-0000-0000-00004A040000}"/>
    <cellStyle name="Normal 57" xfId="1104" xr:uid="{00000000-0005-0000-0000-00004B040000}"/>
    <cellStyle name="Normal 58" xfId="1105" xr:uid="{00000000-0005-0000-0000-00004C040000}"/>
    <cellStyle name="Normal 59" xfId="1106" xr:uid="{00000000-0005-0000-0000-00004D040000}"/>
    <cellStyle name="Normal 6" xfId="1107" xr:uid="{00000000-0005-0000-0000-00004E040000}"/>
    <cellStyle name="Normal 6 2" xfId="1108" xr:uid="{00000000-0005-0000-0000-00004F040000}"/>
    <cellStyle name="Normal 60" xfId="1109" xr:uid="{00000000-0005-0000-0000-000050040000}"/>
    <cellStyle name="Normal 61" xfId="1110" xr:uid="{00000000-0005-0000-0000-000051040000}"/>
    <cellStyle name="Normal 62" xfId="1111" xr:uid="{00000000-0005-0000-0000-000052040000}"/>
    <cellStyle name="Normal 63" xfId="1112" xr:uid="{00000000-0005-0000-0000-000053040000}"/>
    <cellStyle name="Normal 64" xfId="1113" xr:uid="{00000000-0005-0000-0000-000054040000}"/>
    <cellStyle name="Normal 65" xfId="1114" xr:uid="{00000000-0005-0000-0000-000055040000}"/>
    <cellStyle name="Normal 66" xfId="1115" xr:uid="{00000000-0005-0000-0000-000056040000}"/>
    <cellStyle name="Normal 67" xfId="1116" xr:uid="{00000000-0005-0000-0000-000057040000}"/>
    <cellStyle name="Normal 68" xfId="1117" xr:uid="{00000000-0005-0000-0000-000058040000}"/>
    <cellStyle name="Normal 69" xfId="1118" xr:uid="{00000000-0005-0000-0000-000059040000}"/>
    <cellStyle name="Normal 7" xfId="1119" xr:uid="{00000000-0005-0000-0000-00005A040000}"/>
    <cellStyle name="Normál 7" xfId="1120" xr:uid="{00000000-0005-0000-0000-00005B040000}"/>
    <cellStyle name="Normal 7 2" xfId="1121" xr:uid="{00000000-0005-0000-0000-00005C040000}"/>
    <cellStyle name="Normal 70" xfId="1122" xr:uid="{00000000-0005-0000-0000-00005D040000}"/>
    <cellStyle name="Normal 71" xfId="1123" xr:uid="{00000000-0005-0000-0000-00005E040000}"/>
    <cellStyle name="Normal 71 2" xfId="1124" xr:uid="{00000000-0005-0000-0000-00005F040000}"/>
    <cellStyle name="Normal 72" xfId="1125" xr:uid="{00000000-0005-0000-0000-000060040000}"/>
    <cellStyle name="Normal 73" xfId="1126" xr:uid="{00000000-0005-0000-0000-000061040000}"/>
    <cellStyle name="Normal 74" xfId="1127" xr:uid="{00000000-0005-0000-0000-000062040000}"/>
    <cellStyle name="Normal 8" xfId="1128" xr:uid="{00000000-0005-0000-0000-000063040000}"/>
    <cellStyle name="Normal 8 2" xfId="1129" xr:uid="{00000000-0005-0000-0000-000064040000}"/>
    <cellStyle name="Normal 9" xfId="1130" xr:uid="{00000000-0005-0000-0000-000065040000}"/>
    <cellStyle name="Normal_Lista de precios Panasonic Semi 06-ES DICIEMBRE" xfId="4" xr:uid="{00000000-0005-0000-0000-000066040000}"/>
    <cellStyle name="Normál_Munka1" xfId="1131" xr:uid="{00000000-0005-0000-0000-000067040000}"/>
    <cellStyle name="Normal_Panasonic Clima ESP DOMESTICO 2012 Lista Precios 20120330 --vs 2011--" xfId="6" xr:uid="{00000000-0005-0000-0000-000068040000}"/>
    <cellStyle name="Normal_Panasonic Clima SEMI-INDUS  Lista Precios ESP --01Mar10--reciclaje 2" xfId="3" xr:uid="{00000000-0005-0000-0000-000069040000}"/>
    <cellStyle name="Normál_SHG Products Dimention" xfId="1132" xr:uid="{00000000-0005-0000-0000-00006A040000}"/>
    <cellStyle name="Normal_TARIFA AIRE_171105" xfId="1" xr:uid="{00000000-0005-0000-0000-00006B040000}"/>
    <cellStyle name="Normal_TARIFA VRF - Actualización 2006" xfId="1133" xr:uid="{00000000-0005-0000-0000-00006C040000}"/>
    <cellStyle name="Normale 2" xfId="1134" xr:uid="{00000000-0005-0000-0000-00006D040000}"/>
    <cellStyle name="Normale 4 2" xfId="1135" xr:uid="{00000000-0005-0000-0000-00006E040000}"/>
    <cellStyle name="Normale 4 2 2" xfId="1136" xr:uid="{00000000-0005-0000-0000-00006F040000}"/>
    <cellStyle name="Normale_99 BP REQUEST PRICE" xfId="1137" xr:uid="{00000000-0005-0000-0000-000070040000}"/>
    <cellStyle name="Nota" xfId="1138" xr:uid="{00000000-0005-0000-0000-000071040000}"/>
    <cellStyle name="Nota 2" xfId="1139" xr:uid="{00000000-0005-0000-0000-000072040000}"/>
    <cellStyle name="Notas 2" xfId="1140" xr:uid="{00000000-0005-0000-0000-000073040000}"/>
    <cellStyle name="Notas 2 2" xfId="1141" xr:uid="{00000000-0005-0000-0000-000074040000}"/>
    <cellStyle name="Notas 2 3" xfId="1142" xr:uid="{00000000-0005-0000-0000-000075040000}"/>
    <cellStyle name="Notas 2 4" xfId="1143" xr:uid="{00000000-0005-0000-0000-000076040000}"/>
    <cellStyle name="Notas 2 5" xfId="1144" xr:uid="{00000000-0005-0000-0000-000077040000}"/>
    <cellStyle name="Notas 2 6" xfId="1145" xr:uid="{00000000-0005-0000-0000-000078040000}"/>
    <cellStyle name="Notas 2 7" xfId="1146" xr:uid="{00000000-0005-0000-0000-000079040000}"/>
    <cellStyle name="Notas 2 8" xfId="1147" xr:uid="{00000000-0005-0000-0000-00007A040000}"/>
    <cellStyle name="Notas 3" xfId="1148" xr:uid="{00000000-0005-0000-0000-00007B040000}"/>
    <cellStyle name="Notas 4" xfId="1149" xr:uid="{00000000-0005-0000-0000-00007C040000}"/>
    <cellStyle name="Notas 5" xfId="1150" xr:uid="{00000000-0005-0000-0000-00007D040000}"/>
    <cellStyle name="Notas 6" xfId="1151" xr:uid="{00000000-0005-0000-0000-00007E040000}"/>
    <cellStyle name="Note" xfId="1152" xr:uid="{00000000-0005-0000-0000-00007F040000}"/>
    <cellStyle name="Note 2" xfId="1153" xr:uid="{00000000-0005-0000-0000-000080040000}"/>
    <cellStyle name="Note 3" xfId="1154" xr:uid="{00000000-0005-0000-0000-000081040000}"/>
    <cellStyle name="Note 3 2" xfId="1155" xr:uid="{00000000-0005-0000-0000-000082040000}"/>
    <cellStyle name="Notiz" xfId="1156" xr:uid="{00000000-0005-0000-0000-000083040000}"/>
    <cellStyle name="Notiz 2" xfId="1157" xr:uid="{00000000-0005-0000-0000-000084040000}"/>
    <cellStyle name="Notiz 2 2" xfId="1158" xr:uid="{00000000-0005-0000-0000-000085040000}"/>
    <cellStyle name="Nøytral" xfId="1159" xr:uid="{00000000-0005-0000-0000-000086040000}"/>
    <cellStyle name="Option" xfId="1160" xr:uid="{00000000-0005-0000-0000-000087040000}"/>
    <cellStyle name="OptionHeading" xfId="1161" xr:uid="{00000000-0005-0000-0000-000088040000}"/>
    <cellStyle name="Otsikko" xfId="1162" xr:uid="{00000000-0005-0000-0000-000089040000}"/>
    <cellStyle name="Otsikko 1" xfId="1163" xr:uid="{00000000-0005-0000-0000-00008A040000}"/>
    <cellStyle name="Otsikko 2" xfId="1164" xr:uid="{00000000-0005-0000-0000-00008B040000}"/>
    <cellStyle name="Otsikko 3" xfId="1165" xr:uid="{00000000-0005-0000-0000-00008C040000}"/>
    <cellStyle name="Otsikko 4" xfId="1166" xr:uid="{00000000-0005-0000-0000-00008D040000}"/>
    <cellStyle name="Otsikko_CH117_20110618_103057" xfId="1167" xr:uid="{00000000-0005-0000-0000-00008E040000}"/>
    <cellStyle name="Output" xfId="1168" xr:uid="{00000000-0005-0000-0000-00008F040000}"/>
    <cellStyle name="Output 2" xfId="1169" xr:uid="{00000000-0005-0000-0000-000090040000}"/>
    <cellStyle name="Output_BP Pricing 2013_14" xfId="1170" xr:uid="{00000000-0005-0000-0000-000091040000}"/>
    <cellStyle name="Overskrift 1" xfId="1171" xr:uid="{00000000-0005-0000-0000-000092040000}"/>
    <cellStyle name="Overskrift 2" xfId="1172" xr:uid="{00000000-0005-0000-0000-000093040000}"/>
    <cellStyle name="Overskrift 3" xfId="1173" xr:uid="{00000000-0005-0000-0000-000094040000}"/>
    <cellStyle name="Overskrift 4" xfId="1174" xr:uid="{00000000-0005-0000-0000-000095040000}"/>
    <cellStyle name="Percent [2]" xfId="1175" xr:uid="{00000000-0005-0000-0000-000096040000}"/>
    <cellStyle name="Percent 18" xfId="1176" xr:uid="{00000000-0005-0000-0000-000097040000}"/>
    <cellStyle name="Percent 2" xfId="1177" xr:uid="{00000000-0005-0000-0000-000098040000}"/>
    <cellStyle name="Porcentaje" xfId="1595" builtinId="5"/>
    <cellStyle name="Porcentaje 10" xfId="1178" xr:uid="{00000000-0005-0000-0000-000099040000}"/>
    <cellStyle name="Porcentaje 11" xfId="1179" xr:uid="{00000000-0005-0000-0000-00009A040000}"/>
    <cellStyle name="Porcentaje 12" xfId="1180" xr:uid="{00000000-0005-0000-0000-00009B040000}"/>
    <cellStyle name="Porcentaje 13" xfId="1181" xr:uid="{00000000-0005-0000-0000-00009C040000}"/>
    <cellStyle name="Porcentaje 14" xfId="1182" xr:uid="{00000000-0005-0000-0000-00009D040000}"/>
    <cellStyle name="Porcentaje 15" xfId="1183" xr:uid="{00000000-0005-0000-0000-00009E040000}"/>
    <cellStyle name="Porcentaje 16" xfId="1184" xr:uid="{00000000-0005-0000-0000-00009F040000}"/>
    <cellStyle name="Porcentaje 17" xfId="1185" xr:uid="{00000000-0005-0000-0000-0000A0040000}"/>
    <cellStyle name="Porcentaje 18" xfId="1186" xr:uid="{00000000-0005-0000-0000-0000A1040000}"/>
    <cellStyle name="Porcentaje 19" xfId="1187" xr:uid="{00000000-0005-0000-0000-0000A2040000}"/>
    <cellStyle name="Porcentaje 2" xfId="1188" xr:uid="{00000000-0005-0000-0000-0000A3040000}"/>
    <cellStyle name="Porcentaje 2 2" xfId="8" xr:uid="{00000000-0005-0000-0000-0000A4040000}"/>
    <cellStyle name="Porcentaje 2 2 2" xfId="1189" xr:uid="{00000000-0005-0000-0000-0000A5040000}"/>
    <cellStyle name="Porcentaje 2 3" xfId="1190" xr:uid="{00000000-0005-0000-0000-0000A6040000}"/>
    <cellStyle name="Porcentaje 2 4" xfId="1191" xr:uid="{00000000-0005-0000-0000-0000A7040000}"/>
    <cellStyle name="Porcentaje 2 5" xfId="1192" xr:uid="{00000000-0005-0000-0000-0000A8040000}"/>
    <cellStyle name="Porcentaje 20" xfId="1193" xr:uid="{00000000-0005-0000-0000-0000A9040000}"/>
    <cellStyle name="Porcentaje 21" xfId="1194" xr:uid="{00000000-0005-0000-0000-0000AA040000}"/>
    <cellStyle name="Porcentaje 22" xfId="1195" xr:uid="{00000000-0005-0000-0000-0000AB040000}"/>
    <cellStyle name="Porcentaje 23" xfId="1196" xr:uid="{00000000-0005-0000-0000-0000AC040000}"/>
    <cellStyle name="Porcentaje 23 2" xfId="1197" xr:uid="{00000000-0005-0000-0000-0000AD040000}"/>
    <cellStyle name="Porcentaje 24" xfId="1198" xr:uid="{00000000-0005-0000-0000-0000AE040000}"/>
    <cellStyle name="Porcentaje 3" xfId="1199" xr:uid="{00000000-0005-0000-0000-0000AF040000}"/>
    <cellStyle name="Porcentaje 3 2" xfId="1200" xr:uid="{00000000-0005-0000-0000-0000B0040000}"/>
    <cellStyle name="Porcentaje 3 3" xfId="1201" xr:uid="{00000000-0005-0000-0000-0000B1040000}"/>
    <cellStyle name="Porcentaje 4" xfId="1202" xr:uid="{00000000-0005-0000-0000-0000B2040000}"/>
    <cellStyle name="Porcentaje 4 2" xfId="1203" xr:uid="{00000000-0005-0000-0000-0000B3040000}"/>
    <cellStyle name="Porcentaje 4 3" xfId="1204" xr:uid="{00000000-0005-0000-0000-0000B4040000}"/>
    <cellStyle name="Porcentaje 4 4" xfId="1205" xr:uid="{00000000-0005-0000-0000-0000B5040000}"/>
    <cellStyle name="Porcentaje 4 5" xfId="1206" xr:uid="{00000000-0005-0000-0000-0000B6040000}"/>
    <cellStyle name="Porcentaje 4 6" xfId="1207" xr:uid="{00000000-0005-0000-0000-0000B7040000}"/>
    <cellStyle name="Porcentaje 4 7" xfId="1208" xr:uid="{00000000-0005-0000-0000-0000B8040000}"/>
    <cellStyle name="Porcentaje 4 8" xfId="1209" xr:uid="{00000000-0005-0000-0000-0000B9040000}"/>
    <cellStyle name="Porcentaje 4 9" xfId="1210" xr:uid="{00000000-0005-0000-0000-0000BA040000}"/>
    <cellStyle name="Porcentaje 5" xfId="1211" xr:uid="{00000000-0005-0000-0000-0000BB040000}"/>
    <cellStyle name="Porcentaje 5 2" xfId="1212" xr:uid="{00000000-0005-0000-0000-0000BC040000}"/>
    <cellStyle name="Porcentaje 5 3" xfId="1213" xr:uid="{00000000-0005-0000-0000-0000BD040000}"/>
    <cellStyle name="Porcentaje 5 4" xfId="1214" xr:uid="{00000000-0005-0000-0000-0000BE040000}"/>
    <cellStyle name="Porcentaje 5 5" xfId="1215" xr:uid="{00000000-0005-0000-0000-0000BF040000}"/>
    <cellStyle name="Porcentaje 5 6" xfId="1216" xr:uid="{00000000-0005-0000-0000-0000C0040000}"/>
    <cellStyle name="Porcentaje 5 7" xfId="1217" xr:uid="{00000000-0005-0000-0000-0000C1040000}"/>
    <cellStyle name="Porcentaje 5 8" xfId="1218" xr:uid="{00000000-0005-0000-0000-0000C2040000}"/>
    <cellStyle name="Porcentaje 6" xfId="1219" xr:uid="{00000000-0005-0000-0000-0000C3040000}"/>
    <cellStyle name="Porcentaje 6 2" xfId="1220" xr:uid="{00000000-0005-0000-0000-0000C4040000}"/>
    <cellStyle name="Porcentaje 6 3" xfId="1221" xr:uid="{00000000-0005-0000-0000-0000C5040000}"/>
    <cellStyle name="Porcentaje 6 4" xfId="1222" xr:uid="{00000000-0005-0000-0000-0000C6040000}"/>
    <cellStyle name="Porcentaje 6 5" xfId="1223" xr:uid="{00000000-0005-0000-0000-0000C7040000}"/>
    <cellStyle name="Porcentaje 6 6" xfId="1224" xr:uid="{00000000-0005-0000-0000-0000C8040000}"/>
    <cellStyle name="Porcentaje 6 7" xfId="1225" xr:uid="{00000000-0005-0000-0000-0000C9040000}"/>
    <cellStyle name="Porcentaje 6 8" xfId="1226" xr:uid="{00000000-0005-0000-0000-0000CA040000}"/>
    <cellStyle name="Porcentaje 7" xfId="1227" xr:uid="{00000000-0005-0000-0000-0000CB040000}"/>
    <cellStyle name="Porcentaje 7 10" xfId="1228" xr:uid="{00000000-0005-0000-0000-0000CC040000}"/>
    <cellStyle name="Porcentaje 7 2" xfId="1229" xr:uid="{00000000-0005-0000-0000-0000CD040000}"/>
    <cellStyle name="Porcentaje 7 3" xfId="1230" xr:uid="{00000000-0005-0000-0000-0000CE040000}"/>
    <cellStyle name="Porcentaje 7 4" xfId="1231" xr:uid="{00000000-0005-0000-0000-0000CF040000}"/>
    <cellStyle name="Porcentaje 7 5" xfId="1232" xr:uid="{00000000-0005-0000-0000-0000D0040000}"/>
    <cellStyle name="Porcentaje 7 6" xfId="1233" xr:uid="{00000000-0005-0000-0000-0000D1040000}"/>
    <cellStyle name="Porcentaje 7 7" xfId="1234" xr:uid="{00000000-0005-0000-0000-0000D2040000}"/>
    <cellStyle name="Porcentaje 7 8" xfId="1235" xr:uid="{00000000-0005-0000-0000-0000D3040000}"/>
    <cellStyle name="Porcentaje 7 9" xfId="1236" xr:uid="{00000000-0005-0000-0000-0000D4040000}"/>
    <cellStyle name="Porcentaje 7 9 2" xfId="1237" xr:uid="{00000000-0005-0000-0000-0000D5040000}"/>
    <cellStyle name="Porcentaje 8" xfId="1238" xr:uid="{00000000-0005-0000-0000-0000D6040000}"/>
    <cellStyle name="Porcentaje 8 2" xfId="1239" xr:uid="{00000000-0005-0000-0000-0000D7040000}"/>
    <cellStyle name="Porcentaje 8 3" xfId="1240" xr:uid="{00000000-0005-0000-0000-0000D8040000}"/>
    <cellStyle name="Porcentaje 8 4" xfId="1241" xr:uid="{00000000-0005-0000-0000-0000D9040000}"/>
    <cellStyle name="Porcentaje 8 5" xfId="1242" xr:uid="{00000000-0005-0000-0000-0000DA040000}"/>
    <cellStyle name="Porcentaje 8 6" xfId="1243" xr:uid="{00000000-0005-0000-0000-0000DB040000}"/>
    <cellStyle name="Porcentaje 8 7" xfId="1244" xr:uid="{00000000-0005-0000-0000-0000DC040000}"/>
    <cellStyle name="Porcentaje 8 8" xfId="1245" xr:uid="{00000000-0005-0000-0000-0000DD040000}"/>
    <cellStyle name="Porcentaje 9" xfId="1246" xr:uid="{00000000-0005-0000-0000-0000DE040000}"/>
    <cellStyle name="Porcentaje 9 2" xfId="1247" xr:uid="{00000000-0005-0000-0000-0000DF040000}"/>
    <cellStyle name="Porcentaje 9 3" xfId="1248" xr:uid="{00000000-0005-0000-0000-0000E0040000}"/>
    <cellStyle name="Porcentaje 9 4" xfId="1249" xr:uid="{00000000-0005-0000-0000-0000E1040000}"/>
    <cellStyle name="Porcentaje 9 5" xfId="1250" xr:uid="{00000000-0005-0000-0000-0000E2040000}"/>
    <cellStyle name="Porcentaje 9 6" xfId="1251" xr:uid="{00000000-0005-0000-0000-0000E3040000}"/>
    <cellStyle name="Porcentaje 9 7" xfId="1252" xr:uid="{00000000-0005-0000-0000-0000E4040000}"/>
    <cellStyle name="Porcentaje 9 8" xfId="1253" xr:uid="{00000000-0005-0000-0000-0000E5040000}"/>
    <cellStyle name="Porcentual 2" xfId="1254" xr:uid="{00000000-0005-0000-0000-0000E6040000}"/>
    <cellStyle name="Porcentual 2 2" xfId="1255" xr:uid="{00000000-0005-0000-0000-0000E7040000}"/>
    <cellStyle name="Pourcentage 2" xfId="1256" xr:uid="{00000000-0005-0000-0000-0000E8040000}"/>
    <cellStyle name="Pourcentage 3" xfId="1257" xr:uid="{00000000-0005-0000-0000-0000E9040000}"/>
    <cellStyle name="Pourcentage 3 2" xfId="1258" xr:uid="{00000000-0005-0000-0000-0000EA040000}"/>
    <cellStyle name="Rubrik" xfId="1259" xr:uid="{00000000-0005-0000-0000-0000EB040000}"/>
    <cellStyle name="Rubrik 1" xfId="1260" xr:uid="{00000000-0005-0000-0000-0000EC040000}"/>
    <cellStyle name="Rubrik 2" xfId="1261" xr:uid="{00000000-0005-0000-0000-0000ED040000}"/>
    <cellStyle name="Rubrik 3" xfId="1262" xr:uid="{00000000-0005-0000-0000-0000EE040000}"/>
    <cellStyle name="Rubrik 4" xfId="1263" xr:uid="{00000000-0005-0000-0000-0000EF040000}"/>
    <cellStyle name="Rubrik_KINNAN" xfId="1264" xr:uid="{00000000-0005-0000-0000-0000F0040000}"/>
    <cellStyle name="Saída" xfId="1265" xr:uid="{00000000-0005-0000-0000-0000F1040000}"/>
    <cellStyle name="Salida 2" xfId="1266" xr:uid="{00000000-0005-0000-0000-0000F2040000}"/>
    <cellStyle name="Salida 3" xfId="1267" xr:uid="{00000000-0005-0000-0000-0000F3040000}"/>
    <cellStyle name="Salida 4" xfId="1268" xr:uid="{00000000-0005-0000-0000-0000F4040000}"/>
    <cellStyle name="Salida 5" xfId="1269" xr:uid="{00000000-0005-0000-0000-0000F5040000}"/>
    <cellStyle name="Salida 6" xfId="1270" xr:uid="{00000000-0005-0000-0000-0000F6040000}"/>
    <cellStyle name="SAPBEXaggData" xfId="1271" xr:uid="{00000000-0005-0000-0000-0000F7040000}"/>
    <cellStyle name="SAPBEXaggData 2" xfId="1272" xr:uid="{00000000-0005-0000-0000-0000F8040000}"/>
    <cellStyle name="SAPBEXaggData 3" xfId="1273" xr:uid="{00000000-0005-0000-0000-0000F9040000}"/>
    <cellStyle name="SAPBEXaggData 4" xfId="1274" xr:uid="{00000000-0005-0000-0000-0000FA040000}"/>
    <cellStyle name="SAPBEXaggData_PME Landed Calculation 21102014_applies from Jan arrival" xfId="1275" xr:uid="{00000000-0005-0000-0000-0000FB040000}"/>
    <cellStyle name="SAPBEXaggDataEmph" xfId="1276" xr:uid="{00000000-0005-0000-0000-0000FC040000}"/>
    <cellStyle name="SAPBEXaggDataEmph 2" xfId="1277" xr:uid="{00000000-0005-0000-0000-0000FD040000}"/>
    <cellStyle name="SAPBEXaggDataEmph 3" xfId="1278" xr:uid="{00000000-0005-0000-0000-0000FE040000}"/>
    <cellStyle name="SAPBEXaggDataEmph 4" xfId="1279" xr:uid="{00000000-0005-0000-0000-0000FF040000}"/>
    <cellStyle name="SAPBEXaggDataEmph_PME Landed Calculation 21102014_applies from Jan arrival" xfId="1280" xr:uid="{00000000-0005-0000-0000-000000050000}"/>
    <cellStyle name="SAPBEXaggItem" xfId="1281" xr:uid="{00000000-0005-0000-0000-000001050000}"/>
    <cellStyle name="SAPBEXaggItem 2" xfId="1282" xr:uid="{00000000-0005-0000-0000-000002050000}"/>
    <cellStyle name="SAPBEXaggItem 3" xfId="1283" xr:uid="{00000000-0005-0000-0000-000003050000}"/>
    <cellStyle name="SAPBEXaggItem 4" xfId="1284" xr:uid="{00000000-0005-0000-0000-000004050000}"/>
    <cellStyle name="SAPBEXaggItem_PME Landed Calculation 21102014_applies from Jan arrival" xfId="1285" xr:uid="{00000000-0005-0000-0000-000005050000}"/>
    <cellStyle name="SAPBEXaggItemX" xfId="1286" xr:uid="{00000000-0005-0000-0000-000006050000}"/>
    <cellStyle name="SAPBEXaggItemX 2" xfId="1287" xr:uid="{00000000-0005-0000-0000-000007050000}"/>
    <cellStyle name="SAPBEXaggItemX 3" xfId="1288" xr:uid="{00000000-0005-0000-0000-000008050000}"/>
    <cellStyle name="SAPBEXaggItemX 4" xfId="1289" xr:uid="{00000000-0005-0000-0000-000009050000}"/>
    <cellStyle name="SAPBEXaggItemX_PME Landed Calculation 21102014_applies from Jan arrival" xfId="1290" xr:uid="{00000000-0005-0000-0000-00000A050000}"/>
    <cellStyle name="SAPBEXchaText" xfId="1291" xr:uid="{00000000-0005-0000-0000-00000B050000}"/>
    <cellStyle name="SAPBEXchaText 2" xfId="1292" xr:uid="{00000000-0005-0000-0000-00000C050000}"/>
    <cellStyle name="SAPBEXchaText 3" xfId="1293" xr:uid="{00000000-0005-0000-0000-00000D050000}"/>
    <cellStyle name="SAPBEXchaText 4" xfId="1294" xr:uid="{00000000-0005-0000-0000-00000E050000}"/>
    <cellStyle name="SAPBEXchaText_Hoja1" xfId="1295" xr:uid="{00000000-0005-0000-0000-00000F050000}"/>
    <cellStyle name="SAPBEXexcBad7" xfId="1296" xr:uid="{00000000-0005-0000-0000-000010050000}"/>
    <cellStyle name="SAPBEXexcBad7 2" xfId="1297" xr:uid="{00000000-0005-0000-0000-000011050000}"/>
    <cellStyle name="SAPBEXexcBad7 3" xfId="1298" xr:uid="{00000000-0005-0000-0000-000012050000}"/>
    <cellStyle name="SAPBEXexcBad7 4" xfId="1299" xr:uid="{00000000-0005-0000-0000-000013050000}"/>
    <cellStyle name="SAPBEXexcBad7_PME Landed Calculation 21102014_applies from Jan arrival" xfId="1300" xr:uid="{00000000-0005-0000-0000-000014050000}"/>
    <cellStyle name="SAPBEXexcBad8" xfId="1301" xr:uid="{00000000-0005-0000-0000-000015050000}"/>
    <cellStyle name="SAPBEXexcBad8 2" xfId="1302" xr:uid="{00000000-0005-0000-0000-000016050000}"/>
    <cellStyle name="SAPBEXexcBad8 3" xfId="1303" xr:uid="{00000000-0005-0000-0000-000017050000}"/>
    <cellStyle name="SAPBEXexcBad8 4" xfId="1304" xr:uid="{00000000-0005-0000-0000-000018050000}"/>
    <cellStyle name="SAPBEXexcBad8_PME Landed Calculation 21102014_applies from Jan arrival" xfId="1305" xr:uid="{00000000-0005-0000-0000-000019050000}"/>
    <cellStyle name="SAPBEXexcBad9" xfId="1306" xr:uid="{00000000-0005-0000-0000-00001A050000}"/>
    <cellStyle name="SAPBEXexcBad9 2" xfId="1307" xr:uid="{00000000-0005-0000-0000-00001B050000}"/>
    <cellStyle name="SAPBEXexcBad9 3" xfId="1308" xr:uid="{00000000-0005-0000-0000-00001C050000}"/>
    <cellStyle name="SAPBEXexcBad9 4" xfId="1309" xr:uid="{00000000-0005-0000-0000-00001D050000}"/>
    <cellStyle name="SAPBEXexcBad9_PME Landed Calculation 21102014_applies from Jan arrival" xfId="1310" xr:uid="{00000000-0005-0000-0000-00001E050000}"/>
    <cellStyle name="SAPBEXexcCritical4" xfId="1311" xr:uid="{00000000-0005-0000-0000-00001F050000}"/>
    <cellStyle name="SAPBEXexcCritical4 2" xfId="1312" xr:uid="{00000000-0005-0000-0000-000020050000}"/>
    <cellStyle name="SAPBEXexcCritical4 3" xfId="1313" xr:uid="{00000000-0005-0000-0000-000021050000}"/>
    <cellStyle name="SAPBEXexcCritical4 4" xfId="1314" xr:uid="{00000000-0005-0000-0000-000022050000}"/>
    <cellStyle name="SAPBEXexcCritical4_PME Landed Calculation 21102014_applies from Jan arrival" xfId="1315" xr:uid="{00000000-0005-0000-0000-000023050000}"/>
    <cellStyle name="SAPBEXexcCritical5" xfId="1316" xr:uid="{00000000-0005-0000-0000-000024050000}"/>
    <cellStyle name="SAPBEXexcCritical5 2" xfId="1317" xr:uid="{00000000-0005-0000-0000-000025050000}"/>
    <cellStyle name="SAPBEXexcCritical5 3" xfId="1318" xr:uid="{00000000-0005-0000-0000-000026050000}"/>
    <cellStyle name="SAPBEXexcCritical5 4" xfId="1319" xr:uid="{00000000-0005-0000-0000-000027050000}"/>
    <cellStyle name="SAPBEXexcCritical5_PME Landed Calculation 21102014_applies from Jan arrival" xfId="1320" xr:uid="{00000000-0005-0000-0000-000028050000}"/>
    <cellStyle name="SAPBEXexcCritical6" xfId="1321" xr:uid="{00000000-0005-0000-0000-000029050000}"/>
    <cellStyle name="SAPBEXexcCritical6 2" xfId="1322" xr:uid="{00000000-0005-0000-0000-00002A050000}"/>
    <cellStyle name="SAPBEXexcCritical6 3" xfId="1323" xr:uid="{00000000-0005-0000-0000-00002B050000}"/>
    <cellStyle name="SAPBEXexcCritical6 4" xfId="1324" xr:uid="{00000000-0005-0000-0000-00002C050000}"/>
    <cellStyle name="SAPBEXexcCritical6_PME Landed Calculation 21102014_applies from Jan arrival" xfId="1325" xr:uid="{00000000-0005-0000-0000-00002D050000}"/>
    <cellStyle name="SAPBEXexcGood1" xfId="1326" xr:uid="{00000000-0005-0000-0000-00002E050000}"/>
    <cellStyle name="SAPBEXexcGood1 2" xfId="1327" xr:uid="{00000000-0005-0000-0000-00002F050000}"/>
    <cellStyle name="SAPBEXexcGood1 3" xfId="1328" xr:uid="{00000000-0005-0000-0000-000030050000}"/>
    <cellStyle name="SAPBEXexcGood1 4" xfId="1329" xr:uid="{00000000-0005-0000-0000-000031050000}"/>
    <cellStyle name="SAPBEXexcGood1_PME Landed Calculation 21102014_applies from Jan arrival" xfId="1330" xr:uid="{00000000-0005-0000-0000-000032050000}"/>
    <cellStyle name="SAPBEXexcGood2" xfId="1331" xr:uid="{00000000-0005-0000-0000-000033050000}"/>
    <cellStyle name="SAPBEXexcGood2 2" xfId="1332" xr:uid="{00000000-0005-0000-0000-000034050000}"/>
    <cellStyle name="SAPBEXexcGood2 3" xfId="1333" xr:uid="{00000000-0005-0000-0000-000035050000}"/>
    <cellStyle name="SAPBEXexcGood2 4" xfId="1334" xr:uid="{00000000-0005-0000-0000-000036050000}"/>
    <cellStyle name="SAPBEXexcGood2_PME Landed Calculation 21102014_applies from Jan arrival" xfId="1335" xr:uid="{00000000-0005-0000-0000-000037050000}"/>
    <cellStyle name="SAPBEXexcGood3" xfId="1336" xr:uid="{00000000-0005-0000-0000-000038050000}"/>
    <cellStyle name="SAPBEXexcGood3 2" xfId="1337" xr:uid="{00000000-0005-0000-0000-000039050000}"/>
    <cellStyle name="SAPBEXexcGood3 3" xfId="1338" xr:uid="{00000000-0005-0000-0000-00003A050000}"/>
    <cellStyle name="SAPBEXexcGood3 4" xfId="1339" xr:uid="{00000000-0005-0000-0000-00003B050000}"/>
    <cellStyle name="SAPBEXexcGood3_PME Landed Calculation 21102014_applies from Jan arrival" xfId="1340" xr:uid="{00000000-0005-0000-0000-00003C050000}"/>
    <cellStyle name="SAPBEXfilterDrill" xfId="1341" xr:uid="{00000000-0005-0000-0000-00003D050000}"/>
    <cellStyle name="SAPBEXfilterDrill 2" xfId="1342" xr:uid="{00000000-0005-0000-0000-00003E050000}"/>
    <cellStyle name="SAPBEXfilterDrill 3" xfId="1343" xr:uid="{00000000-0005-0000-0000-00003F050000}"/>
    <cellStyle name="SAPBEXfilterDrill 4" xfId="1344" xr:uid="{00000000-0005-0000-0000-000040050000}"/>
    <cellStyle name="SAPBEXfilterDrill_PME Landed Calculation 21102014_applies from Jan arrival" xfId="1345" xr:uid="{00000000-0005-0000-0000-000041050000}"/>
    <cellStyle name="SAPBEXfilterItem" xfId="1346" xr:uid="{00000000-0005-0000-0000-000042050000}"/>
    <cellStyle name="SAPBEXfilterItem 2" xfId="1347" xr:uid="{00000000-0005-0000-0000-000043050000}"/>
    <cellStyle name="SAPBEXfilterItem 3" xfId="1348" xr:uid="{00000000-0005-0000-0000-000044050000}"/>
    <cellStyle name="SAPBEXfilterItem 4" xfId="1349" xr:uid="{00000000-0005-0000-0000-000045050000}"/>
    <cellStyle name="SAPBEXfilterItem_PME Landed Calculation 21102014_applies from Jan arrival" xfId="1350" xr:uid="{00000000-0005-0000-0000-000046050000}"/>
    <cellStyle name="SAPBEXfilterText" xfId="1351" xr:uid="{00000000-0005-0000-0000-000047050000}"/>
    <cellStyle name="SAPBEXfilterText 2" xfId="1352" xr:uid="{00000000-0005-0000-0000-000048050000}"/>
    <cellStyle name="SAPBEXfilterText 3" xfId="1353" xr:uid="{00000000-0005-0000-0000-000049050000}"/>
    <cellStyle name="SAPBEXfilterText 4" xfId="1354" xr:uid="{00000000-0005-0000-0000-00004A050000}"/>
    <cellStyle name="SAPBEXformats" xfId="1355" xr:uid="{00000000-0005-0000-0000-00004B050000}"/>
    <cellStyle name="SAPBEXformats 2" xfId="1356" xr:uid="{00000000-0005-0000-0000-00004C050000}"/>
    <cellStyle name="SAPBEXformats 3" xfId="1357" xr:uid="{00000000-0005-0000-0000-00004D050000}"/>
    <cellStyle name="SAPBEXformats 4" xfId="1358" xr:uid="{00000000-0005-0000-0000-00004E050000}"/>
    <cellStyle name="SAPBEXformats_Hoja1" xfId="1359" xr:uid="{00000000-0005-0000-0000-00004F050000}"/>
    <cellStyle name="SAPBEXheaderItem" xfId="1360" xr:uid="{00000000-0005-0000-0000-000050050000}"/>
    <cellStyle name="SAPBEXheaderItem 2" xfId="1361" xr:uid="{00000000-0005-0000-0000-000051050000}"/>
    <cellStyle name="SAPBEXheaderItem 3" xfId="1362" xr:uid="{00000000-0005-0000-0000-000052050000}"/>
    <cellStyle name="SAPBEXheaderItem 4" xfId="1363" xr:uid="{00000000-0005-0000-0000-000053050000}"/>
    <cellStyle name="SAPBEXheaderItem_PME Landed Calculation 21102014_applies from Jan arrival" xfId="1364" xr:uid="{00000000-0005-0000-0000-000054050000}"/>
    <cellStyle name="SAPBEXheaderText" xfId="1365" xr:uid="{00000000-0005-0000-0000-000055050000}"/>
    <cellStyle name="SAPBEXheaderText 2" xfId="1366" xr:uid="{00000000-0005-0000-0000-000056050000}"/>
    <cellStyle name="SAPBEXheaderText 3" xfId="1367" xr:uid="{00000000-0005-0000-0000-000057050000}"/>
    <cellStyle name="SAPBEXheaderText 4" xfId="1368" xr:uid="{00000000-0005-0000-0000-000058050000}"/>
    <cellStyle name="SAPBEXheaderText_PME Landed Calculation 21102014_applies from Jan arrival" xfId="1369" xr:uid="{00000000-0005-0000-0000-000059050000}"/>
    <cellStyle name="SAPBEXHLevel0" xfId="1370" xr:uid="{00000000-0005-0000-0000-00005A050000}"/>
    <cellStyle name="SAPBEXHLevel0 2" xfId="1371" xr:uid="{00000000-0005-0000-0000-00005B050000}"/>
    <cellStyle name="SAPBEXHLevel0 3" xfId="1372" xr:uid="{00000000-0005-0000-0000-00005C050000}"/>
    <cellStyle name="SAPBEXHLevel0 4" xfId="1373" xr:uid="{00000000-0005-0000-0000-00005D050000}"/>
    <cellStyle name="SAPBEXHLevel0_PME Landed Calculation 21102014_applies from Jan arrival" xfId="1374" xr:uid="{00000000-0005-0000-0000-00005E050000}"/>
    <cellStyle name="SAPBEXHLevel0X" xfId="1375" xr:uid="{00000000-0005-0000-0000-00005F050000}"/>
    <cellStyle name="SAPBEXHLevel0X 2" xfId="1376" xr:uid="{00000000-0005-0000-0000-000060050000}"/>
    <cellStyle name="SAPBEXHLevel0X 3" xfId="1377" xr:uid="{00000000-0005-0000-0000-000061050000}"/>
    <cellStyle name="SAPBEXHLevel0X 4" xfId="1378" xr:uid="{00000000-0005-0000-0000-000062050000}"/>
    <cellStyle name="SAPBEXHLevel0X_PME Landed Calculation 21102014_applies from Jan arrival" xfId="1379" xr:uid="{00000000-0005-0000-0000-000063050000}"/>
    <cellStyle name="SAPBEXHLevel1" xfId="1380" xr:uid="{00000000-0005-0000-0000-000064050000}"/>
    <cellStyle name="SAPBEXHLevel1 2" xfId="1381" xr:uid="{00000000-0005-0000-0000-000065050000}"/>
    <cellStyle name="SAPBEXHLevel1 3" xfId="1382" xr:uid="{00000000-0005-0000-0000-000066050000}"/>
    <cellStyle name="SAPBEXHLevel1 4" xfId="1383" xr:uid="{00000000-0005-0000-0000-000067050000}"/>
    <cellStyle name="SAPBEXHLevel1_PME Landed Calculation 21102014_applies from Jan arrival" xfId="1384" xr:uid="{00000000-0005-0000-0000-000068050000}"/>
    <cellStyle name="SAPBEXHLevel1X" xfId="1385" xr:uid="{00000000-0005-0000-0000-000069050000}"/>
    <cellStyle name="SAPBEXHLevel1X 2" xfId="1386" xr:uid="{00000000-0005-0000-0000-00006A050000}"/>
    <cellStyle name="SAPBEXHLevel1X 3" xfId="1387" xr:uid="{00000000-0005-0000-0000-00006B050000}"/>
    <cellStyle name="SAPBEXHLevel1X 4" xfId="1388" xr:uid="{00000000-0005-0000-0000-00006C050000}"/>
    <cellStyle name="SAPBEXHLevel1X_PME Landed Calculation 21102014_applies from Jan arrival" xfId="1389" xr:uid="{00000000-0005-0000-0000-00006D050000}"/>
    <cellStyle name="SAPBEXHLevel2" xfId="1390" xr:uid="{00000000-0005-0000-0000-00006E050000}"/>
    <cellStyle name="SAPBEXHLevel2 2" xfId="1391" xr:uid="{00000000-0005-0000-0000-00006F050000}"/>
    <cellStyle name="SAPBEXHLevel2 3" xfId="1392" xr:uid="{00000000-0005-0000-0000-000070050000}"/>
    <cellStyle name="SAPBEXHLevel2 4" xfId="1393" xr:uid="{00000000-0005-0000-0000-000071050000}"/>
    <cellStyle name="SAPBEXHLevel2_PME Landed Calculation 21102014_applies from Jan arrival" xfId="1394" xr:uid="{00000000-0005-0000-0000-000072050000}"/>
    <cellStyle name="SAPBEXHLevel2X" xfId="1395" xr:uid="{00000000-0005-0000-0000-000073050000}"/>
    <cellStyle name="SAPBEXHLevel2X 2" xfId="1396" xr:uid="{00000000-0005-0000-0000-000074050000}"/>
    <cellStyle name="SAPBEXHLevel2X 3" xfId="1397" xr:uid="{00000000-0005-0000-0000-000075050000}"/>
    <cellStyle name="SAPBEXHLevel2X 4" xfId="1398" xr:uid="{00000000-0005-0000-0000-000076050000}"/>
    <cellStyle name="SAPBEXHLevel2X_PME Landed Calculation 21102014_applies from Jan arrival" xfId="1399" xr:uid="{00000000-0005-0000-0000-000077050000}"/>
    <cellStyle name="SAPBEXHLevel3" xfId="1400" xr:uid="{00000000-0005-0000-0000-000078050000}"/>
    <cellStyle name="SAPBEXHLevel3 2" xfId="1401" xr:uid="{00000000-0005-0000-0000-000079050000}"/>
    <cellStyle name="SAPBEXHLevel3 3" xfId="1402" xr:uid="{00000000-0005-0000-0000-00007A050000}"/>
    <cellStyle name="SAPBEXHLevel3 4" xfId="1403" xr:uid="{00000000-0005-0000-0000-00007B050000}"/>
    <cellStyle name="SAPBEXHLevel3_PME Landed Calculation 21102014_applies from Jan arrival" xfId="1404" xr:uid="{00000000-0005-0000-0000-00007C050000}"/>
    <cellStyle name="SAPBEXHLevel3X" xfId="1405" xr:uid="{00000000-0005-0000-0000-00007D050000}"/>
    <cellStyle name="SAPBEXHLevel3X 2" xfId="1406" xr:uid="{00000000-0005-0000-0000-00007E050000}"/>
    <cellStyle name="SAPBEXHLevel3X 3" xfId="1407" xr:uid="{00000000-0005-0000-0000-00007F050000}"/>
    <cellStyle name="SAPBEXHLevel3X 4" xfId="1408" xr:uid="{00000000-0005-0000-0000-000080050000}"/>
    <cellStyle name="SAPBEXHLevel3X_PME Landed Calculation 21102014_applies from Jan arrival" xfId="1409" xr:uid="{00000000-0005-0000-0000-000081050000}"/>
    <cellStyle name="SAPBEXinputData" xfId="1410" xr:uid="{00000000-0005-0000-0000-000082050000}"/>
    <cellStyle name="SAPBEXinputData 2" xfId="1411" xr:uid="{00000000-0005-0000-0000-000083050000}"/>
    <cellStyle name="SAPBEXinputData 3" xfId="1412" xr:uid="{00000000-0005-0000-0000-000084050000}"/>
    <cellStyle name="SAPBEXinputData 4" xfId="1413" xr:uid="{00000000-0005-0000-0000-000085050000}"/>
    <cellStyle name="SAPBEXinputData 5" xfId="1414" xr:uid="{00000000-0005-0000-0000-000086050000}"/>
    <cellStyle name="SAPBEXinputData_Pricing 2015_16_V2" xfId="1415" xr:uid="{00000000-0005-0000-0000-000087050000}"/>
    <cellStyle name="SAPBEXItemHeader" xfId="1416" xr:uid="{00000000-0005-0000-0000-000088050000}"/>
    <cellStyle name="SAPBEXresData" xfId="1417" xr:uid="{00000000-0005-0000-0000-000089050000}"/>
    <cellStyle name="SAPBEXresData 2" xfId="1418" xr:uid="{00000000-0005-0000-0000-00008A050000}"/>
    <cellStyle name="SAPBEXresData 3" xfId="1419" xr:uid="{00000000-0005-0000-0000-00008B050000}"/>
    <cellStyle name="SAPBEXresData 4" xfId="1420" xr:uid="{00000000-0005-0000-0000-00008C050000}"/>
    <cellStyle name="SAPBEXresData_PME Landed Calculation 21102014_applies from Jan arrival" xfId="1421" xr:uid="{00000000-0005-0000-0000-00008D050000}"/>
    <cellStyle name="SAPBEXresDataEmph" xfId="1422" xr:uid="{00000000-0005-0000-0000-00008E050000}"/>
    <cellStyle name="SAPBEXresDataEmph 2" xfId="1423" xr:uid="{00000000-0005-0000-0000-00008F050000}"/>
    <cellStyle name="SAPBEXresDataEmph 3" xfId="1424" xr:uid="{00000000-0005-0000-0000-000090050000}"/>
    <cellStyle name="SAPBEXresDataEmph 4" xfId="1425" xr:uid="{00000000-0005-0000-0000-000091050000}"/>
    <cellStyle name="SAPBEXresDataEmph_PME Landed Calculation 21102014_applies from Jan arrival" xfId="1426" xr:uid="{00000000-0005-0000-0000-000092050000}"/>
    <cellStyle name="SAPBEXresItem" xfId="1427" xr:uid="{00000000-0005-0000-0000-000093050000}"/>
    <cellStyle name="SAPBEXresItem 2" xfId="1428" xr:uid="{00000000-0005-0000-0000-000094050000}"/>
    <cellStyle name="SAPBEXresItem 3" xfId="1429" xr:uid="{00000000-0005-0000-0000-000095050000}"/>
    <cellStyle name="SAPBEXresItem 4" xfId="1430" xr:uid="{00000000-0005-0000-0000-000096050000}"/>
    <cellStyle name="SAPBEXresItem_PME Landed Calculation 21102014_applies from Jan arrival" xfId="1431" xr:uid="{00000000-0005-0000-0000-000097050000}"/>
    <cellStyle name="SAPBEXresItemX" xfId="1432" xr:uid="{00000000-0005-0000-0000-000098050000}"/>
    <cellStyle name="SAPBEXresItemX 2" xfId="1433" xr:uid="{00000000-0005-0000-0000-000099050000}"/>
    <cellStyle name="SAPBEXresItemX 3" xfId="1434" xr:uid="{00000000-0005-0000-0000-00009A050000}"/>
    <cellStyle name="SAPBEXresItemX 4" xfId="1435" xr:uid="{00000000-0005-0000-0000-00009B050000}"/>
    <cellStyle name="SAPBEXresItemX_PME Landed Calculation 21102014_applies from Jan arrival" xfId="1436" xr:uid="{00000000-0005-0000-0000-00009C050000}"/>
    <cellStyle name="SAPBEXstdData" xfId="1437" xr:uid="{00000000-0005-0000-0000-00009D050000}"/>
    <cellStyle name="SAPBEXstdData 2" xfId="1438" xr:uid="{00000000-0005-0000-0000-00009E050000}"/>
    <cellStyle name="SAPBEXstdData 3" xfId="1439" xr:uid="{00000000-0005-0000-0000-00009F050000}"/>
    <cellStyle name="SAPBEXstdData 4" xfId="1440" xr:uid="{00000000-0005-0000-0000-0000A0050000}"/>
    <cellStyle name="SAPBEXstdData_Hoja1" xfId="1441" xr:uid="{00000000-0005-0000-0000-0000A1050000}"/>
    <cellStyle name="SAPBEXstdDataEmph" xfId="1442" xr:uid="{00000000-0005-0000-0000-0000A2050000}"/>
    <cellStyle name="SAPBEXstdDataEmph 2" xfId="1443" xr:uid="{00000000-0005-0000-0000-0000A3050000}"/>
    <cellStyle name="SAPBEXstdDataEmph 3" xfId="1444" xr:uid="{00000000-0005-0000-0000-0000A4050000}"/>
    <cellStyle name="SAPBEXstdDataEmph 4" xfId="1445" xr:uid="{00000000-0005-0000-0000-0000A5050000}"/>
    <cellStyle name="SAPBEXstdDataEmph_PME Landed Calculation 21102014_applies from Jan arrival" xfId="1446" xr:uid="{00000000-0005-0000-0000-0000A6050000}"/>
    <cellStyle name="SAPBEXstdItem" xfId="1447" xr:uid="{00000000-0005-0000-0000-0000A7050000}"/>
    <cellStyle name="SAPBEXstdItem 2" xfId="1448" xr:uid="{00000000-0005-0000-0000-0000A8050000}"/>
    <cellStyle name="SAPBEXstdItem 3" xfId="1449" xr:uid="{00000000-0005-0000-0000-0000A9050000}"/>
    <cellStyle name="SAPBEXstdItem 4" xfId="1450" xr:uid="{00000000-0005-0000-0000-0000AA050000}"/>
    <cellStyle name="SAPBEXstdItem_Hoja1" xfId="1451" xr:uid="{00000000-0005-0000-0000-0000AB050000}"/>
    <cellStyle name="SAPBEXstdItemX" xfId="1452" xr:uid="{00000000-0005-0000-0000-0000AC050000}"/>
    <cellStyle name="SAPBEXstdItemX 2" xfId="1453" xr:uid="{00000000-0005-0000-0000-0000AD050000}"/>
    <cellStyle name="SAPBEXstdItemX 3" xfId="1454" xr:uid="{00000000-0005-0000-0000-0000AE050000}"/>
    <cellStyle name="SAPBEXstdItemX 4" xfId="1455" xr:uid="{00000000-0005-0000-0000-0000AF050000}"/>
    <cellStyle name="SAPBEXstdItemX_PME Landed Calculation 21102014_applies from Jan arrival" xfId="1456" xr:uid="{00000000-0005-0000-0000-0000B0050000}"/>
    <cellStyle name="SAPBEXtitle" xfId="1457" xr:uid="{00000000-0005-0000-0000-0000B1050000}"/>
    <cellStyle name="SAPBEXtitle 2" xfId="1458" xr:uid="{00000000-0005-0000-0000-0000B2050000}"/>
    <cellStyle name="SAPBEXtitle 3" xfId="1459" xr:uid="{00000000-0005-0000-0000-0000B3050000}"/>
    <cellStyle name="SAPBEXtitle 4" xfId="1460" xr:uid="{00000000-0005-0000-0000-0000B4050000}"/>
    <cellStyle name="SAPBEXtitle_PME Landed Calculation 21102014_applies from Jan arrival" xfId="1461" xr:uid="{00000000-0005-0000-0000-0000B5050000}"/>
    <cellStyle name="SAPBEXunassignedItem" xfId="1462" xr:uid="{00000000-0005-0000-0000-0000B6050000}"/>
    <cellStyle name="SAPBEXunassignedItem 2" xfId="1463" xr:uid="{00000000-0005-0000-0000-0000B7050000}"/>
    <cellStyle name="SAPBEXunassignedItem 3" xfId="1464" xr:uid="{00000000-0005-0000-0000-0000B8050000}"/>
    <cellStyle name="SAPBEXunassignedItem 4" xfId="1465" xr:uid="{00000000-0005-0000-0000-0000B9050000}"/>
    <cellStyle name="SAPBEXundefined" xfId="1466" xr:uid="{00000000-0005-0000-0000-0000BA050000}"/>
    <cellStyle name="SAPBEXundefined 2" xfId="1467" xr:uid="{00000000-0005-0000-0000-0000BB050000}"/>
    <cellStyle name="SAPBEXundefined 3" xfId="1468" xr:uid="{00000000-0005-0000-0000-0000BC050000}"/>
    <cellStyle name="SAPBEXundefined 4" xfId="1469" xr:uid="{00000000-0005-0000-0000-0000BD050000}"/>
    <cellStyle name="SAPBEXundefined_PME Landed Calculation 21102014_applies from Jan arrival" xfId="1470" xr:uid="{00000000-0005-0000-0000-0000BE050000}"/>
    <cellStyle name="Satisfaisant" xfId="1471" xr:uid="{00000000-0005-0000-0000-0000BF050000}"/>
    <cellStyle name="Schlecht" xfId="1472" xr:uid="{00000000-0005-0000-0000-0000C0050000}"/>
    <cellStyle name="Schlecht 2" xfId="1473" xr:uid="{00000000-0005-0000-0000-0000C1050000}"/>
    <cellStyle name="Selittävä teksti" xfId="1474" xr:uid="{00000000-0005-0000-0000-0000C2050000}"/>
    <cellStyle name="Sheet Title" xfId="1475" xr:uid="{00000000-0005-0000-0000-0000C3050000}"/>
    <cellStyle name="Sheet Title 2" xfId="1476" xr:uid="{00000000-0005-0000-0000-0000C4050000}"/>
    <cellStyle name="Sortie" xfId="1477" xr:uid="{00000000-0005-0000-0000-0000C5050000}"/>
    <cellStyle name="Standard 4" xfId="1478" xr:uid="{00000000-0005-0000-0000-0000C6050000}"/>
    <cellStyle name="Standard 4 2" xfId="1479" xr:uid="{00000000-0005-0000-0000-0000C7050000}"/>
    <cellStyle name="Standard_~2620198" xfId="1480" xr:uid="{00000000-0005-0000-0000-0000C8050000}"/>
    <cellStyle name="Stil 1" xfId="1481" xr:uid="{00000000-0005-0000-0000-0000C9050000}"/>
    <cellStyle name="Style 1" xfId="1482" xr:uid="{00000000-0005-0000-0000-0000CA050000}"/>
    <cellStyle name="Summa" xfId="1483" xr:uid="{00000000-0005-0000-0000-0000CB050000}"/>
    <cellStyle name="Syöttö" xfId="1484" xr:uid="{00000000-0005-0000-0000-0000CC050000}"/>
    <cellStyle name="Tarkistussolu" xfId="1485" xr:uid="{00000000-0005-0000-0000-0000CD050000}"/>
    <cellStyle name="Testo avviso" xfId="1486" xr:uid="{00000000-0005-0000-0000-0000CE050000}"/>
    <cellStyle name="Testo descrittivo" xfId="1487" xr:uid="{00000000-0005-0000-0000-0000CF050000}"/>
    <cellStyle name="Texte explicatif" xfId="1488" xr:uid="{00000000-0005-0000-0000-0000D0050000}"/>
    <cellStyle name="Texto de advertencia 2" xfId="1489" xr:uid="{00000000-0005-0000-0000-0000D1050000}"/>
    <cellStyle name="Texto de advertencia 3" xfId="1490" xr:uid="{00000000-0005-0000-0000-0000D2050000}"/>
    <cellStyle name="Texto de advertencia 4" xfId="1491" xr:uid="{00000000-0005-0000-0000-0000D3050000}"/>
    <cellStyle name="Texto de advertencia 5" xfId="1492" xr:uid="{00000000-0005-0000-0000-0000D4050000}"/>
    <cellStyle name="Texto de advertencia 6" xfId="1493" xr:uid="{00000000-0005-0000-0000-0000D5050000}"/>
    <cellStyle name="Texto de Aviso" xfId="1494" xr:uid="{00000000-0005-0000-0000-0000D6050000}"/>
    <cellStyle name="Texto Explicativo 2" xfId="1495" xr:uid="{00000000-0005-0000-0000-0000D7050000}"/>
    <cellStyle name="Texto explicativo 3" xfId="1496" xr:uid="{00000000-0005-0000-0000-0000D8050000}"/>
    <cellStyle name="Texto explicativo 4" xfId="1497" xr:uid="{00000000-0005-0000-0000-0000D9050000}"/>
    <cellStyle name="Title" xfId="1498" xr:uid="{00000000-0005-0000-0000-0000DA050000}"/>
    <cellStyle name="Title 2" xfId="1499" xr:uid="{00000000-0005-0000-0000-0000DB050000}"/>
    <cellStyle name="Titolo" xfId="1500" xr:uid="{00000000-0005-0000-0000-0000DC050000}"/>
    <cellStyle name="Titolo 1" xfId="1501" xr:uid="{00000000-0005-0000-0000-0000DD050000}"/>
    <cellStyle name="Titolo 2" xfId="1502" xr:uid="{00000000-0005-0000-0000-0000DE050000}"/>
    <cellStyle name="Titolo 3" xfId="1503" xr:uid="{00000000-0005-0000-0000-0000DF050000}"/>
    <cellStyle name="Titolo 4" xfId="1504" xr:uid="{00000000-0005-0000-0000-0000E0050000}"/>
    <cellStyle name="Titre" xfId="1505" xr:uid="{00000000-0005-0000-0000-0000E1050000}"/>
    <cellStyle name="Titre 1" xfId="1506" xr:uid="{00000000-0005-0000-0000-0000E2050000}"/>
    <cellStyle name="Titre 2" xfId="1507" xr:uid="{00000000-0005-0000-0000-0000E3050000}"/>
    <cellStyle name="Titre 3" xfId="1508" xr:uid="{00000000-0005-0000-0000-0000E4050000}"/>
    <cellStyle name="Titre 4" xfId="1509" xr:uid="{00000000-0005-0000-0000-0000E5050000}"/>
    <cellStyle name="Titre_Activity Plan 2009 Eastern Europe" xfId="1510" xr:uid="{00000000-0005-0000-0000-0000E6050000}"/>
    <cellStyle name="Tittel" xfId="1511" xr:uid="{00000000-0005-0000-0000-0000E7050000}"/>
    <cellStyle name="Título 1 2" xfId="1512" xr:uid="{00000000-0005-0000-0000-0000E8050000}"/>
    <cellStyle name="Título 1 3" xfId="1513" xr:uid="{00000000-0005-0000-0000-0000E9050000}"/>
    <cellStyle name="Título 1 4" xfId="1514" xr:uid="{00000000-0005-0000-0000-0000EA050000}"/>
    <cellStyle name="Título 1 5" xfId="1515" xr:uid="{00000000-0005-0000-0000-0000EB050000}"/>
    <cellStyle name="Título 1 6" xfId="1516" xr:uid="{00000000-0005-0000-0000-0000EC050000}"/>
    <cellStyle name="Título 2 2" xfId="1517" xr:uid="{00000000-0005-0000-0000-0000ED050000}"/>
    <cellStyle name="Título 2 3" xfId="1518" xr:uid="{00000000-0005-0000-0000-0000EE050000}"/>
    <cellStyle name="Título 2 4" xfId="1519" xr:uid="{00000000-0005-0000-0000-0000EF050000}"/>
    <cellStyle name="Título 2 5" xfId="1520" xr:uid="{00000000-0005-0000-0000-0000F0050000}"/>
    <cellStyle name="Título 2 6" xfId="1521" xr:uid="{00000000-0005-0000-0000-0000F1050000}"/>
    <cellStyle name="Título 3 2" xfId="1522" xr:uid="{00000000-0005-0000-0000-0000F2050000}"/>
    <cellStyle name="Título 3 3" xfId="1523" xr:uid="{00000000-0005-0000-0000-0000F3050000}"/>
    <cellStyle name="Título 3 4" xfId="1524" xr:uid="{00000000-0005-0000-0000-0000F4050000}"/>
    <cellStyle name="Título 3 5" xfId="1525" xr:uid="{00000000-0005-0000-0000-0000F5050000}"/>
    <cellStyle name="Título 3 6" xfId="1526" xr:uid="{00000000-0005-0000-0000-0000F6050000}"/>
    <cellStyle name="Título 4" xfId="1527" xr:uid="{00000000-0005-0000-0000-0000F7050000}"/>
    <cellStyle name="Título 5" xfId="1528" xr:uid="{00000000-0005-0000-0000-0000F8050000}"/>
    <cellStyle name="Título 6" xfId="1529" xr:uid="{00000000-0005-0000-0000-0000F9050000}"/>
    <cellStyle name="Título 7" xfId="1530" xr:uid="{00000000-0005-0000-0000-0000FA050000}"/>
    <cellStyle name="Título 8" xfId="1531" xr:uid="{00000000-0005-0000-0000-0000FB050000}"/>
    <cellStyle name="Total 2" xfId="1532" xr:uid="{00000000-0005-0000-0000-0000FC050000}"/>
    <cellStyle name="Total 2 2" xfId="1533" xr:uid="{00000000-0005-0000-0000-0000FD050000}"/>
    <cellStyle name="Total 3" xfId="1534" xr:uid="{00000000-0005-0000-0000-0000FE050000}"/>
    <cellStyle name="Total 4" xfId="1535" xr:uid="{00000000-0005-0000-0000-0000FF050000}"/>
    <cellStyle name="Totale" xfId="1536" xr:uid="{00000000-0005-0000-0000-000000060000}"/>
    <cellStyle name="Totalt" xfId="1537" xr:uid="{00000000-0005-0000-0000-000001060000}"/>
    <cellStyle name="Tulostus" xfId="1538" xr:uid="{00000000-0005-0000-0000-000002060000}"/>
    <cellStyle name="Tusental [0]_KAUKO BP 2011 Price and GP Plan" xfId="1539" xr:uid="{00000000-0005-0000-0000-000003060000}"/>
    <cellStyle name="Überschrift" xfId="1540" xr:uid="{00000000-0005-0000-0000-000004060000}"/>
    <cellStyle name="Überschrift 1" xfId="1541" xr:uid="{00000000-0005-0000-0000-000005060000}"/>
    <cellStyle name="Überschrift 1 2" xfId="1542" xr:uid="{00000000-0005-0000-0000-000006060000}"/>
    <cellStyle name="Überschrift 2" xfId="1543" xr:uid="{00000000-0005-0000-0000-000007060000}"/>
    <cellStyle name="Überschrift 2 2" xfId="1544" xr:uid="{00000000-0005-0000-0000-000008060000}"/>
    <cellStyle name="Überschrift 3" xfId="1545" xr:uid="{00000000-0005-0000-0000-000009060000}"/>
    <cellStyle name="Überschrift 3 2" xfId="1546" xr:uid="{00000000-0005-0000-0000-00000A060000}"/>
    <cellStyle name="Überschrift 4" xfId="1547" xr:uid="{00000000-0005-0000-0000-00000B060000}"/>
    <cellStyle name="Überschrift 4 2" xfId="1548" xr:uid="{00000000-0005-0000-0000-00000C060000}"/>
    <cellStyle name="Überschrift 5" xfId="1549" xr:uid="{00000000-0005-0000-0000-00000D060000}"/>
    <cellStyle name="Überschrift_151108 Pricing BP2013 SPAIN" xfId="1550" xr:uid="{00000000-0005-0000-0000-00000E060000}"/>
    <cellStyle name="Utdata" xfId="1551" xr:uid="{00000000-0005-0000-0000-00000F060000}"/>
    <cellStyle name="Uthevingsfarge1" xfId="1552" xr:uid="{00000000-0005-0000-0000-000010060000}"/>
    <cellStyle name="Uthevingsfarge2" xfId="1553" xr:uid="{00000000-0005-0000-0000-000011060000}"/>
    <cellStyle name="Uthevingsfarge3" xfId="1554" xr:uid="{00000000-0005-0000-0000-000012060000}"/>
    <cellStyle name="Uthevingsfarge4" xfId="1555" xr:uid="{00000000-0005-0000-0000-000013060000}"/>
    <cellStyle name="Uthevingsfarge5" xfId="1556" xr:uid="{00000000-0005-0000-0000-000014060000}"/>
    <cellStyle name="Uthevingsfarge6" xfId="1557" xr:uid="{00000000-0005-0000-0000-000015060000}"/>
    <cellStyle name="Valore non valido" xfId="1558" xr:uid="{00000000-0005-0000-0000-000016060000}"/>
    <cellStyle name="Valore valido" xfId="1559" xr:uid="{00000000-0005-0000-0000-000017060000}"/>
    <cellStyle name="Valuta (0)_99 BP REQUEST PRICE" xfId="1560" xr:uid="{00000000-0005-0000-0000-000018060000}"/>
    <cellStyle name="Varningstext" xfId="1561" xr:uid="{00000000-0005-0000-0000-000019060000}"/>
    <cellStyle name="Varoitusteksti" xfId="1562" xr:uid="{00000000-0005-0000-0000-00001A060000}"/>
    <cellStyle name="Varseltekst" xfId="1563" xr:uid="{00000000-0005-0000-0000-00001B060000}"/>
    <cellStyle name="Verificar Célula" xfId="1564" xr:uid="{00000000-0005-0000-0000-00001C060000}"/>
    <cellStyle name="Vérification" xfId="1565" xr:uid="{00000000-0005-0000-0000-00001D060000}"/>
    <cellStyle name="Verknüpfte Zelle" xfId="1566" xr:uid="{00000000-0005-0000-0000-00001E060000}"/>
    <cellStyle name="Verknüpfte Zelle 2" xfId="1567" xr:uid="{00000000-0005-0000-0000-00001F060000}"/>
    <cellStyle name="Vertical" xfId="1568" xr:uid="{00000000-0005-0000-0000-000020060000}"/>
    <cellStyle name="W?rung [0]_laroux" xfId="1569" xr:uid="{00000000-0005-0000-0000-000021060000}"/>
    <cellStyle name="W?rung_laroux" xfId="1570" xr:uid="{00000000-0005-0000-0000-000022060000}"/>
    <cellStyle name="Währung [0]_BP9495S" xfId="1571" xr:uid="{00000000-0005-0000-0000-000023060000}"/>
    <cellStyle name="Währung_BP9495S" xfId="1572" xr:uid="{00000000-0005-0000-0000-000024060000}"/>
    <cellStyle name="Warnender Text" xfId="1573" xr:uid="{00000000-0005-0000-0000-000025060000}"/>
    <cellStyle name="Warnender Text 2" xfId="1574" xr:uid="{00000000-0005-0000-0000-000026060000}"/>
    <cellStyle name="Warning Text" xfId="1575" xr:uid="{00000000-0005-0000-0000-000027060000}"/>
    <cellStyle name="Warning Text 2" xfId="1576" xr:uid="{00000000-0005-0000-0000-000028060000}"/>
    <cellStyle name="Warning Text_BP Pricing 2013_14" xfId="1577" xr:uid="{00000000-0005-0000-0000-000029060000}"/>
    <cellStyle name="W臧rung [0]_laroux" xfId="1578" xr:uid="{00000000-0005-0000-0000-00002A060000}"/>
    <cellStyle name="W臧rung_laroux" xfId="1579" xr:uid="{00000000-0005-0000-0000-00002B060000}"/>
    <cellStyle name="Zelle überprüfen" xfId="1580" xr:uid="{00000000-0005-0000-0000-00002C060000}"/>
    <cellStyle name="Zelle überprüfen 2" xfId="1581" xr:uid="{00000000-0005-0000-0000-00002D060000}"/>
    <cellStyle name="パーセント 2" xfId="1582" xr:uid="{00000000-0005-0000-0000-00002E060000}"/>
    <cellStyle name="千位[0]_4配销" xfId="1583" xr:uid="{00000000-0005-0000-0000-00002F060000}"/>
    <cellStyle name="千位_4配销" xfId="1584" xr:uid="{00000000-0005-0000-0000-000030060000}"/>
    <cellStyle name="千分位[0]_ CS 2   " xfId="1585" xr:uid="{00000000-0005-0000-0000-000031060000}"/>
    <cellStyle name="千分位_ CS 2   " xfId="1586" xr:uid="{00000000-0005-0000-0000-000032060000}"/>
    <cellStyle name="常规_地区别销售计划（大型机）" xfId="1587" xr:uid="{00000000-0005-0000-0000-000033060000}"/>
    <cellStyle name="普通_3M报价" xfId="1588" xr:uid="{00000000-0005-0000-0000-000034060000}"/>
    <cellStyle name="未定義" xfId="1589" xr:uid="{00000000-0005-0000-0000-000035060000}"/>
    <cellStyle name="桁区切り [0.00]_PME BP Value and Qty by NSC by Category Feb 27th" xfId="1590" xr:uid="{00000000-0005-0000-0000-000036060000}"/>
    <cellStyle name="桁区切り_【秘】2005 Price study" xfId="1591" xr:uid="{00000000-0005-0000-0000-000037060000}"/>
    <cellStyle name="標準 2" xfId="1592" xr:uid="{00000000-0005-0000-0000-000038060000}"/>
    <cellStyle name="標準_【秘＆共用】PSI管理表(EU-PSI)" xfId="1593" xr:uid="{00000000-0005-0000-0000-000039060000}"/>
  </cellStyles>
  <dxfs count="0"/>
  <tableStyles count="1" defaultTableStyle="TableStyleMedium2" defaultPivotStyle="PivotStyleLight16">
    <tableStyle name="Invisible" pivot="0" table="0" count="0" xr9:uid="{EBDC20D9-B340-4FB0-B403-6306E5CE42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0.jpeg"/><Relationship Id="rId7" Type="http://schemas.openxmlformats.org/officeDocument/2006/relationships/image" Target="../media/image12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11" Type="http://schemas.openxmlformats.org/officeDocument/2006/relationships/image" Target="../media/image1.png"/><Relationship Id="rId5" Type="http://schemas.openxmlformats.org/officeDocument/2006/relationships/image" Target="../media/image3.png"/><Relationship Id="rId10" Type="http://schemas.openxmlformats.org/officeDocument/2006/relationships/image" Target="../media/image15.jpeg"/><Relationship Id="rId4" Type="http://schemas.openxmlformats.org/officeDocument/2006/relationships/image" Target="../media/image2.png"/><Relationship Id="rId9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0.jpeg"/><Relationship Id="rId7" Type="http://schemas.openxmlformats.org/officeDocument/2006/relationships/image" Target="../media/image12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6.jpg"/><Relationship Id="rId6" Type="http://schemas.openxmlformats.org/officeDocument/2006/relationships/image" Target="../media/image1.png"/><Relationship Id="rId5" Type="http://schemas.openxmlformats.org/officeDocument/2006/relationships/image" Target="../media/image17.jpeg"/><Relationship Id="rId4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6.jpg"/><Relationship Id="rId5" Type="http://schemas.openxmlformats.org/officeDocument/2006/relationships/image" Target="../media/image1.png"/><Relationship Id="rId4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8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21.emf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49</xdr:row>
      <xdr:rowOff>0</xdr:rowOff>
    </xdr:from>
    <xdr:to>
      <xdr:col>5</xdr:col>
      <xdr:colOff>288178</xdr:colOff>
      <xdr:row>49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817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391308</xdr:colOff>
      <xdr:row>49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391308</xdr:colOff>
      <xdr:row>49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435429</xdr:colOff>
      <xdr:row>7</xdr:row>
      <xdr:rowOff>45144</xdr:rowOff>
    </xdr:from>
    <xdr:to>
      <xdr:col>4</xdr:col>
      <xdr:colOff>1006712</xdr:colOff>
      <xdr:row>7</xdr:row>
      <xdr:rowOff>581969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960304" y="2391469"/>
          <a:ext cx="571283" cy="53047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49</xdr:row>
      <xdr:rowOff>0</xdr:rowOff>
    </xdr:from>
    <xdr:ext cx="284549" cy="0"/>
    <xdr:pic>
      <xdr:nvPicPr>
        <xdr:cNvPr id="6" name="Pictur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7" name="Picture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8" name="Picture 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9" name="Picture 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1" name="Picture 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49</xdr:row>
      <xdr:rowOff>0</xdr:rowOff>
    </xdr:from>
    <xdr:to>
      <xdr:col>5</xdr:col>
      <xdr:colOff>288178</xdr:colOff>
      <xdr:row>49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817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391308</xdr:colOff>
      <xdr:row>49</xdr:row>
      <xdr:rowOff>0</xdr:rowOff>
    </xdr:to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391308</xdr:colOff>
      <xdr:row>49</xdr:row>
      <xdr:rowOff>0</xdr:rowOff>
    </xdr:to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0</xdr:colOff>
      <xdr:row>49</xdr:row>
      <xdr:rowOff>0</xdr:rowOff>
    </xdr:from>
    <xdr:ext cx="284549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384504" cy="0"/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384504" cy="0"/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1" name="Pictur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2" name="Picture 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3" name="Picture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26" name="Picture 1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384504" cy="0"/>
    <xdr:pic>
      <xdr:nvPicPr>
        <xdr:cNvPr id="27" name="Picture 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384504" cy="0"/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487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384504" cy="0"/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384504" cy="0"/>
    <xdr:pic>
      <xdr:nvPicPr>
        <xdr:cNvPr id="31" name="Picture 1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2" name="Picture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3" name="Picture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5" name="Picture 1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6" name="Picture 1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7" name="Picture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8" name="Picture 1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39" name="Picture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384504" cy="0"/>
    <xdr:pic>
      <xdr:nvPicPr>
        <xdr:cNvPr id="40" name="Picture 1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384504" cy="0"/>
    <xdr:pic>
      <xdr:nvPicPr>
        <xdr:cNvPr id="41" name="Picture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66782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3250406</xdr:colOff>
      <xdr:row>0</xdr:row>
      <xdr:rowOff>107156</xdr:rowOff>
    </xdr:from>
    <xdr:to>
      <xdr:col>4</xdr:col>
      <xdr:colOff>1002132</xdr:colOff>
      <xdr:row>0</xdr:row>
      <xdr:rowOff>791288</xdr:rowOff>
    </xdr:to>
    <xdr:pic>
      <xdr:nvPicPr>
        <xdr:cNvPr id="43" name="4 Image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4856" y="103981"/>
          <a:ext cx="2418976" cy="684132"/>
        </a:xfrm>
        <a:prstGeom prst="rect">
          <a:avLst/>
        </a:prstGeom>
      </xdr:spPr>
    </xdr:pic>
    <xdr:clientData/>
  </xdr:twoCellAnchor>
  <xdr:twoCellAnchor editAs="oneCell">
    <xdr:from>
      <xdr:col>3</xdr:col>
      <xdr:colOff>3881437</xdr:colOff>
      <xdr:row>2</xdr:row>
      <xdr:rowOff>140046</xdr:rowOff>
    </xdr:from>
    <xdr:to>
      <xdr:col>5</xdr:col>
      <xdr:colOff>7957</xdr:colOff>
      <xdr:row>3</xdr:row>
      <xdr:rowOff>103876</xdr:rowOff>
    </xdr:to>
    <xdr:pic>
      <xdr:nvPicPr>
        <xdr:cNvPr id="44" name="Grafik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5887" y="1362421"/>
          <a:ext cx="1885970" cy="3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214312</xdr:colOff>
      <xdr:row>1</xdr:row>
      <xdr:rowOff>333375</xdr:rowOff>
    </xdr:from>
    <xdr:to>
      <xdr:col>6</xdr:col>
      <xdr:colOff>511641</xdr:colOff>
      <xdr:row>6</xdr:row>
      <xdr:rowOff>113180</xdr:rowOff>
    </xdr:to>
    <xdr:pic>
      <xdr:nvPicPr>
        <xdr:cNvPr id="45" name="図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22656" y="1166813"/>
          <a:ext cx="1095048" cy="1101398"/>
        </a:xfrm>
        <a:prstGeom prst="rect">
          <a:avLst/>
        </a:prstGeom>
      </xdr:spPr>
    </xdr:pic>
    <xdr:clientData/>
  </xdr:twoCellAnchor>
  <xdr:oneCellAnchor>
    <xdr:from>
      <xdr:col>5</xdr:col>
      <xdr:colOff>11906</xdr:colOff>
      <xdr:row>39</xdr:row>
      <xdr:rowOff>142876</xdr:rowOff>
    </xdr:from>
    <xdr:ext cx="464344" cy="220837"/>
    <xdr:pic>
      <xdr:nvPicPr>
        <xdr:cNvPr id="46" name="Picture 1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0" y="10525126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96838</xdr:colOff>
      <xdr:row>29</xdr:row>
      <xdr:rowOff>129382</xdr:rowOff>
    </xdr:from>
    <xdr:ext cx="464344" cy="220837"/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55413" y="8444707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318293</xdr:colOff>
      <xdr:row>19</xdr:row>
      <xdr:rowOff>138907</xdr:rowOff>
    </xdr:from>
    <xdr:ext cx="464344" cy="220837"/>
    <xdr:pic>
      <xdr:nvPicPr>
        <xdr:cNvPr id="48" name="Picture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52868" y="5863432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347662</xdr:colOff>
      <xdr:row>9</xdr:row>
      <xdr:rowOff>153988</xdr:rowOff>
    </xdr:from>
    <xdr:ext cx="464344" cy="220837"/>
    <xdr:pic>
      <xdr:nvPicPr>
        <xdr:cNvPr id="49" name="Picture 1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82237" y="3287713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191</xdr:row>
      <xdr:rowOff>0</xdr:rowOff>
    </xdr:from>
    <xdr:to>
      <xdr:col>5</xdr:col>
      <xdr:colOff>288178</xdr:colOff>
      <xdr:row>191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86283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388133</xdr:colOff>
      <xdr:row>191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388133</xdr:colOff>
      <xdr:row>191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435429</xdr:colOff>
      <xdr:row>7</xdr:row>
      <xdr:rowOff>45144</xdr:rowOff>
    </xdr:from>
    <xdr:to>
      <xdr:col>4</xdr:col>
      <xdr:colOff>1006712</xdr:colOff>
      <xdr:row>7</xdr:row>
      <xdr:rowOff>578794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479972" y="2396458"/>
          <a:ext cx="571283" cy="54000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191</xdr:row>
      <xdr:rowOff>0</xdr:rowOff>
    </xdr:from>
    <xdr:ext cx="284549" cy="0"/>
    <xdr:pic>
      <xdr:nvPicPr>
        <xdr:cNvPr id="9" name="Picture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333679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8465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80542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191</xdr:row>
      <xdr:rowOff>0</xdr:rowOff>
    </xdr:from>
    <xdr:to>
      <xdr:col>5</xdr:col>
      <xdr:colOff>288178</xdr:colOff>
      <xdr:row>191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468325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388133</xdr:colOff>
      <xdr:row>191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388133</xdr:colOff>
      <xdr:row>191</xdr:row>
      <xdr:rowOff>0</xdr:rowOff>
    </xdr:to>
    <xdr:pic>
      <xdr:nvPicPr>
        <xdr:cNvPr id="21" name="Picture 1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0</xdr:colOff>
      <xdr:row>191</xdr:row>
      <xdr:rowOff>0</xdr:rowOff>
    </xdr:from>
    <xdr:ext cx="284549" cy="0"/>
    <xdr:pic>
      <xdr:nvPicPr>
        <xdr:cNvPr id="23" name="Picture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86283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384504" cy="0"/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384504" cy="0"/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27" name="Picture 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333679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8465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80542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31" name="Picture 1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32" name="Picture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33" name="Picture 1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284549" cy="0"/>
    <xdr:pic>
      <xdr:nvPicPr>
        <xdr:cNvPr id="35" name="Picture 1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468325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384504" cy="0"/>
    <xdr:pic>
      <xdr:nvPicPr>
        <xdr:cNvPr id="36" name="Picture 1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191</xdr:row>
      <xdr:rowOff>0</xdr:rowOff>
    </xdr:from>
    <xdr:ext cx="384504" cy="0"/>
    <xdr:pic>
      <xdr:nvPicPr>
        <xdr:cNvPr id="37" name="Picture 1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39" name="Picture 1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86283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384504" cy="0"/>
    <xdr:pic>
      <xdr:nvPicPr>
        <xdr:cNvPr id="40" name="Picture 1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384504" cy="0"/>
    <xdr:pic>
      <xdr:nvPicPr>
        <xdr:cNvPr id="41" name="Picture 1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43" name="Picture 1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333679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45" name="Picture 1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8465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46" name="Picture 1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80542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48" name="Picture 1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49" name="Picture 1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50" name="Picture 1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284549" cy="0"/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468325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384504" cy="0"/>
    <xdr:pic>
      <xdr:nvPicPr>
        <xdr:cNvPr id="52" name="Picture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191</xdr:row>
      <xdr:rowOff>0</xdr:rowOff>
    </xdr:from>
    <xdr:ext cx="384504" cy="0"/>
    <xdr:pic>
      <xdr:nvPicPr>
        <xdr:cNvPr id="53" name="Picture 1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3250406</xdr:colOff>
      <xdr:row>0</xdr:row>
      <xdr:rowOff>107156</xdr:rowOff>
    </xdr:from>
    <xdr:to>
      <xdr:col>4</xdr:col>
      <xdr:colOff>998957</xdr:colOff>
      <xdr:row>0</xdr:row>
      <xdr:rowOff>788113</xdr:rowOff>
    </xdr:to>
    <xdr:pic>
      <xdr:nvPicPr>
        <xdr:cNvPr id="54" name="4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17531" y="107156"/>
          <a:ext cx="2204664" cy="677782"/>
        </a:xfrm>
        <a:prstGeom prst="rect">
          <a:avLst/>
        </a:prstGeom>
      </xdr:spPr>
    </xdr:pic>
    <xdr:clientData/>
  </xdr:twoCellAnchor>
  <xdr:twoCellAnchor editAs="oneCell">
    <xdr:from>
      <xdr:col>3</xdr:col>
      <xdr:colOff>3881437</xdr:colOff>
      <xdr:row>2</xdr:row>
      <xdr:rowOff>140046</xdr:rowOff>
    </xdr:from>
    <xdr:to>
      <xdr:col>5</xdr:col>
      <xdr:colOff>11132</xdr:colOff>
      <xdr:row>3</xdr:row>
      <xdr:rowOff>107051</xdr:rowOff>
    </xdr:to>
    <xdr:pic>
      <xdr:nvPicPr>
        <xdr:cNvPr id="55" name="Grafik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8562" y="1354484"/>
          <a:ext cx="1621651" cy="32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238126</xdr:colOff>
      <xdr:row>2</xdr:row>
      <xdr:rowOff>0</xdr:rowOff>
    </xdr:from>
    <xdr:to>
      <xdr:col>6</xdr:col>
      <xdr:colOff>535455</xdr:colOff>
      <xdr:row>6</xdr:row>
      <xdr:rowOff>154455</xdr:rowOff>
    </xdr:to>
    <xdr:pic>
      <xdr:nvPicPr>
        <xdr:cNvPr id="5" name="図 3" descr="ダイアグラム&#10;&#10;中程度の精度で自動的に生成された説明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470" y="1214438"/>
          <a:ext cx="1095048" cy="1095048"/>
        </a:xfrm>
        <a:prstGeom prst="rect">
          <a:avLst/>
        </a:prstGeom>
      </xdr:spPr>
    </xdr:pic>
    <xdr:clientData/>
  </xdr:twoCellAnchor>
  <xdr:oneCellAnchor>
    <xdr:from>
      <xdr:col>4</xdr:col>
      <xdr:colOff>435429</xdr:colOff>
      <xdr:row>77</xdr:row>
      <xdr:rowOff>45144</xdr:rowOff>
    </xdr:from>
    <xdr:ext cx="571283" cy="530475"/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960304" y="2381944"/>
          <a:ext cx="571283" cy="530475"/>
        </a:xfrm>
        <a:prstGeom prst="rect">
          <a:avLst/>
        </a:prstGeom>
      </xdr:spPr>
    </xdr:pic>
    <xdr:clientData/>
  </xdr:oneCellAnchor>
  <xdr:oneCellAnchor>
    <xdr:from>
      <xdr:col>4</xdr:col>
      <xdr:colOff>435429</xdr:colOff>
      <xdr:row>130</xdr:row>
      <xdr:rowOff>45144</xdr:rowOff>
    </xdr:from>
    <xdr:ext cx="571283" cy="533650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960304" y="2381944"/>
          <a:ext cx="571283" cy="533650"/>
        </a:xfrm>
        <a:prstGeom prst="rect">
          <a:avLst/>
        </a:prstGeom>
      </xdr:spPr>
    </xdr:pic>
    <xdr:clientData/>
  </xdr:oneCellAnchor>
  <xdr:oneCellAnchor>
    <xdr:from>
      <xdr:col>4</xdr:col>
      <xdr:colOff>435429</xdr:colOff>
      <xdr:row>137</xdr:row>
      <xdr:rowOff>45144</xdr:rowOff>
    </xdr:from>
    <xdr:ext cx="571283" cy="533650"/>
    <xdr:pic>
      <xdr:nvPicPr>
        <xdr:cNvPr id="10" name="5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960304" y="20550882"/>
          <a:ext cx="571283" cy="533650"/>
        </a:xfrm>
        <a:prstGeom prst="rect">
          <a:avLst/>
        </a:prstGeom>
      </xdr:spPr>
    </xdr:pic>
    <xdr:clientData/>
  </xdr:oneCellAnchor>
  <xdr:oneCellAnchor>
    <xdr:from>
      <xdr:col>5</xdr:col>
      <xdr:colOff>30164</xdr:colOff>
      <xdr:row>9</xdr:row>
      <xdr:rowOff>142875</xdr:rowOff>
    </xdr:from>
    <xdr:ext cx="464344" cy="220837"/>
    <xdr:pic>
      <xdr:nvPicPr>
        <xdr:cNvPr id="11" name="Pictur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4985" y="3299732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12814</xdr:colOff>
      <xdr:row>79</xdr:row>
      <xdr:rowOff>163739</xdr:rowOff>
    </xdr:from>
    <xdr:ext cx="464344" cy="220837"/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97635" y="21105132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1028361</xdr:colOff>
      <xdr:row>26</xdr:row>
      <xdr:rowOff>177232</xdr:rowOff>
    </xdr:from>
    <xdr:ext cx="464344" cy="220837"/>
    <xdr:pic>
      <xdr:nvPicPr>
        <xdr:cNvPr id="22" name="Picture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9040" y="7593125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307522</xdr:colOff>
      <xdr:row>96</xdr:row>
      <xdr:rowOff>169748</xdr:rowOff>
    </xdr:from>
    <xdr:ext cx="464344" cy="220837"/>
    <xdr:pic>
      <xdr:nvPicPr>
        <xdr:cNvPr id="26" name="Picture 1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343" y="25370177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193562</xdr:colOff>
      <xdr:row>43</xdr:row>
      <xdr:rowOff>164419</xdr:rowOff>
    </xdr:from>
    <xdr:ext cx="464344" cy="220837"/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40383" y="11839348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4093370</xdr:colOff>
      <xdr:row>60</xdr:row>
      <xdr:rowOff>142081</xdr:rowOff>
    </xdr:from>
    <xdr:ext cx="464344" cy="220837"/>
    <xdr:pic>
      <xdr:nvPicPr>
        <xdr:cNvPr id="38" name="Picture 1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50995" y="14820106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4247924</xdr:colOff>
      <xdr:row>113</xdr:row>
      <xdr:rowOff>157049</xdr:rowOff>
    </xdr:from>
    <xdr:ext cx="464344" cy="220837"/>
    <xdr:pic>
      <xdr:nvPicPr>
        <xdr:cNvPr id="42" name="Picture 1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5460" y="29616513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462642</xdr:colOff>
      <xdr:row>195</xdr:row>
      <xdr:rowOff>68036</xdr:rowOff>
    </xdr:from>
    <xdr:ext cx="571283" cy="533650"/>
    <xdr:pic>
      <xdr:nvPicPr>
        <xdr:cNvPr id="56" name="5 Imagen">
          <a:extLst>
            <a:ext uri="{FF2B5EF4-FFF2-40B4-BE49-F238E27FC236}">
              <a16:creationId xmlns:a16="http://schemas.microsoft.com/office/drawing/2014/main" id="{2C7E29F6-D636-45F0-9393-6DAC1801E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613321" y="51298929"/>
          <a:ext cx="571283" cy="533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61</xdr:row>
      <xdr:rowOff>0</xdr:rowOff>
    </xdr:from>
    <xdr:to>
      <xdr:col>5</xdr:col>
      <xdr:colOff>295435</xdr:colOff>
      <xdr:row>61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21849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389040</xdr:colOff>
      <xdr:row>60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12134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389040</xdr:colOff>
      <xdr:row>60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12134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3250406</xdr:colOff>
      <xdr:row>0</xdr:row>
      <xdr:rowOff>81120</xdr:rowOff>
    </xdr:from>
    <xdr:to>
      <xdr:col>4</xdr:col>
      <xdr:colOff>998958</xdr:colOff>
      <xdr:row>0</xdr:row>
      <xdr:rowOff>758902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0" y="81120"/>
          <a:ext cx="2204664" cy="677782"/>
        </a:xfrm>
        <a:prstGeom prst="rect">
          <a:avLst/>
        </a:prstGeom>
      </xdr:spPr>
    </xdr:pic>
    <xdr:clientData/>
  </xdr:twoCellAnchor>
  <xdr:twoCellAnchor editAs="oneCell">
    <xdr:from>
      <xdr:col>4</xdr:col>
      <xdr:colOff>413658</xdr:colOff>
      <xdr:row>7</xdr:row>
      <xdr:rowOff>45144</xdr:rowOff>
    </xdr:from>
    <xdr:to>
      <xdr:col>4</xdr:col>
      <xdr:colOff>978591</xdr:colOff>
      <xdr:row>7</xdr:row>
      <xdr:rowOff>578794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458201" y="2396458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3881437</xdr:colOff>
      <xdr:row>2</xdr:row>
      <xdr:rowOff>114010</xdr:rowOff>
    </xdr:from>
    <xdr:to>
      <xdr:col>5</xdr:col>
      <xdr:colOff>11132</xdr:colOff>
      <xdr:row>3</xdr:row>
      <xdr:rowOff>77840</xdr:rowOff>
    </xdr:to>
    <xdr:pic>
      <xdr:nvPicPr>
        <xdr:cNvPr id="7" name="Grafik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031" y="1328448"/>
          <a:ext cx="1621651" cy="32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489857</xdr:colOff>
      <xdr:row>51</xdr:row>
      <xdr:rowOff>44504</xdr:rowOff>
    </xdr:from>
    <xdr:to>
      <xdr:col>5</xdr:col>
      <xdr:colOff>7947</xdr:colOff>
      <xdr:row>51</xdr:row>
      <xdr:rowOff>578154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534400" y="27041075"/>
          <a:ext cx="571283" cy="54000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73</xdr:row>
      <xdr:rowOff>0</xdr:rowOff>
    </xdr:from>
    <xdr:ext cx="284549" cy="0"/>
    <xdr:pic>
      <xdr:nvPicPr>
        <xdr:cNvPr id="9" name="Picture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92049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454025</xdr:colOff>
      <xdr:row>86</xdr:row>
      <xdr:rowOff>80224</xdr:rowOff>
    </xdr:from>
    <xdr:ext cx="571283" cy="540000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919369" y="27297912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637889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633317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653986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649414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653986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649414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86</xdr:row>
      <xdr:rowOff>0</xdr:rowOff>
    </xdr:from>
    <xdr:to>
      <xdr:col>5</xdr:col>
      <xdr:colOff>295435</xdr:colOff>
      <xdr:row>86</xdr:row>
      <xdr:rowOff>0</xdr:rowOff>
    </xdr:to>
    <xdr:pic>
      <xdr:nvPicPr>
        <xdr:cNvPr id="23" name="Picture 1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6385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389040</xdr:colOff>
      <xdr:row>86</xdr:row>
      <xdr:rowOff>0</xdr:rowOff>
    </xdr:to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1337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389040</xdr:colOff>
      <xdr:row>86</xdr:row>
      <xdr:rowOff>0</xdr:rowOff>
    </xdr:to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0025" y="31337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0</xdr:colOff>
      <xdr:row>61</xdr:row>
      <xdr:rowOff>0</xdr:rowOff>
    </xdr:from>
    <xdr:ext cx="284549" cy="0"/>
    <xdr:pic>
      <xdr:nvPicPr>
        <xdr:cNvPr id="26" name="Pictur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287056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60</xdr:row>
      <xdr:rowOff>0</xdr:rowOff>
    </xdr:from>
    <xdr:ext cx="384504" cy="0"/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27769457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60</xdr:row>
      <xdr:rowOff>0</xdr:rowOff>
    </xdr:from>
    <xdr:ext cx="384504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27769457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104</xdr:row>
      <xdr:rowOff>0</xdr:rowOff>
    </xdr:from>
    <xdr:ext cx="284549" cy="0"/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68612657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104</xdr:row>
      <xdr:rowOff>0</xdr:rowOff>
    </xdr:from>
    <xdr:ext cx="284549" cy="0"/>
    <xdr:pic>
      <xdr:nvPicPr>
        <xdr:cNvPr id="35" name="Picture 1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68199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104</xdr:row>
      <xdr:rowOff>0</xdr:rowOff>
    </xdr:from>
    <xdr:ext cx="284549" cy="0"/>
    <xdr:pic>
      <xdr:nvPicPr>
        <xdr:cNvPr id="36" name="Picture 1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700822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104</xdr:row>
      <xdr:rowOff>0</xdr:rowOff>
    </xdr:from>
    <xdr:ext cx="284549" cy="0"/>
    <xdr:pic>
      <xdr:nvPicPr>
        <xdr:cNvPr id="37" name="Picture 1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696685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104</xdr:row>
      <xdr:rowOff>0</xdr:rowOff>
    </xdr:from>
    <xdr:ext cx="284549" cy="0"/>
    <xdr:pic>
      <xdr:nvPicPr>
        <xdr:cNvPr id="38" name="Picture 1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700822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104</xdr:row>
      <xdr:rowOff>0</xdr:rowOff>
    </xdr:from>
    <xdr:ext cx="284549" cy="0"/>
    <xdr:pic>
      <xdr:nvPicPr>
        <xdr:cNvPr id="39" name="Picture 1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696685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284549" cy="0"/>
    <xdr:pic>
      <xdr:nvPicPr>
        <xdr:cNvPr id="40" name="Picture 1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469609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384504" cy="0"/>
    <xdr:pic>
      <xdr:nvPicPr>
        <xdr:cNvPr id="41" name="Picture 1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46460229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86</xdr:row>
      <xdr:rowOff>0</xdr:rowOff>
    </xdr:from>
    <xdr:ext cx="384504" cy="0"/>
    <xdr:pic>
      <xdr:nvPicPr>
        <xdr:cNvPr id="42" name="Picture 1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7429" y="46460229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284549" cy="0"/>
    <xdr:pic>
      <xdr:nvPicPr>
        <xdr:cNvPr id="44" name="Picture 19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287056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384504" cy="0"/>
    <xdr:pic>
      <xdr:nvPicPr>
        <xdr:cNvPr id="45" name="Picture 1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27769457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384504" cy="0"/>
    <xdr:pic>
      <xdr:nvPicPr>
        <xdr:cNvPr id="46" name="Picture 19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27769457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284549" cy="0"/>
    <xdr:pic>
      <xdr:nvPicPr>
        <xdr:cNvPr id="49" name="Picture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334626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612657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52" name="Picture 19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199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53" name="Picture 1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700822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54" name="Picture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96685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55" name="Picture 1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700822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104</xdr:row>
      <xdr:rowOff>0</xdr:rowOff>
    </xdr:from>
    <xdr:ext cx="284549" cy="0"/>
    <xdr:pic>
      <xdr:nvPicPr>
        <xdr:cNvPr id="56" name="Picture 19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96685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284549" cy="0"/>
    <xdr:pic>
      <xdr:nvPicPr>
        <xdr:cNvPr id="57" name="Picture 1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69609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384504" cy="0"/>
    <xdr:pic>
      <xdr:nvPicPr>
        <xdr:cNvPr id="58" name="Picture 19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6460229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384504" cy="0"/>
    <xdr:pic>
      <xdr:nvPicPr>
        <xdr:cNvPr id="59" name="Picture 1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6460229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284549" cy="0"/>
    <xdr:pic>
      <xdr:nvPicPr>
        <xdr:cNvPr id="61" name="Picture 1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63</xdr:row>
      <xdr:rowOff>0</xdr:rowOff>
    </xdr:from>
    <xdr:ext cx="284549" cy="0"/>
    <xdr:pic>
      <xdr:nvPicPr>
        <xdr:cNvPr id="62" name="Picture 1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284549" cy="0"/>
    <xdr:pic>
      <xdr:nvPicPr>
        <xdr:cNvPr id="63" name="Picture 1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284549" cy="0"/>
    <xdr:pic>
      <xdr:nvPicPr>
        <xdr:cNvPr id="64" name="Picture 1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284549" cy="0"/>
    <xdr:pic>
      <xdr:nvPicPr>
        <xdr:cNvPr id="65" name="Picture 19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76</xdr:row>
      <xdr:rowOff>0</xdr:rowOff>
    </xdr:from>
    <xdr:ext cx="284549" cy="0"/>
    <xdr:pic>
      <xdr:nvPicPr>
        <xdr:cNvPr id="66" name="Picture 19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79</xdr:row>
      <xdr:rowOff>0</xdr:rowOff>
    </xdr:from>
    <xdr:ext cx="284549" cy="0"/>
    <xdr:pic>
      <xdr:nvPicPr>
        <xdr:cNvPr id="67" name="Picture 1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8" name="Picture 19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284549" cy="0"/>
    <xdr:pic>
      <xdr:nvPicPr>
        <xdr:cNvPr id="69" name="Picture 1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286947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284549" cy="0"/>
    <xdr:pic>
      <xdr:nvPicPr>
        <xdr:cNvPr id="73" name="Picture 1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368263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284549" cy="0"/>
    <xdr:pic>
      <xdr:nvPicPr>
        <xdr:cNvPr id="74" name="Picture 1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368263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284549" cy="0"/>
    <xdr:pic>
      <xdr:nvPicPr>
        <xdr:cNvPr id="75" name="Picture 1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36826371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56</xdr:row>
      <xdr:rowOff>0</xdr:rowOff>
    </xdr:from>
    <xdr:ext cx="295435" cy="0"/>
    <xdr:pic>
      <xdr:nvPicPr>
        <xdr:cNvPr id="60" name="Picture 1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8281" y="20276344"/>
          <a:ext cx="29543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56</xdr:row>
      <xdr:rowOff>0</xdr:rowOff>
    </xdr:from>
    <xdr:ext cx="284549" cy="0"/>
    <xdr:pic>
      <xdr:nvPicPr>
        <xdr:cNvPr id="70" name="Picture 1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2438" y="20276344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56</xdr:row>
      <xdr:rowOff>0</xdr:rowOff>
    </xdr:from>
    <xdr:ext cx="284549" cy="0"/>
    <xdr:pic>
      <xdr:nvPicPr>
        <xdr:cNvPr id="71" name="Picture 19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8281" y="20276344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284549" cy="0"/>
    <xdr:pic>
      <xdr:nvPicPr>
        <xdr:cNvPr id="77" name="Picture 1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8281" y="211931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286363</xdr:colOff>
      <xdr:row>0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86283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392668</xdr:colOff>
      <xdr:row>0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392668</xdr:colOff>
      <xdr:row>0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0</xdr:row>
      <xdr:rowOff>0</xdr:rowOff>
    </xdr:from>
    <xdr:ext cx="284549" cy="0"/>
    <xdr:pic>
      <xdr:nvPicPr>
        <xdr:cNvPr id="9" name="Picture 1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333679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8465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80542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286363</xdr:colOff>
      <xdr:row>0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468325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392668</xdr:colOff>
      <xdr:row>0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392668</xdr:colOff>
      <xdr:row>0</xdr:row>
      <xdr:rowOff>0</xdr:rowOff>
    </xdr:to>
    <xdr:pic>
      <xdr:nvPicPr>
        <xdr:cNvPr id="21" name="Picture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284549" cy="0"/>
    <xdr:pic>
      <xdr:nvPicPr>
        <xdr:cNvPr id="23" name="Picture 19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86283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384504" cy="0"/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384504" cy="0"/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27" name="Picture 19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333679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8465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80542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31" name="Picture 19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32" name="Picture 19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33" name="Picture 1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284549" cy="0"/>
    <xdr:pic>
      <xdr:nvPicPr>
        <xdr:cNvPr id="35" name="Picture 19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468325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384504" cy="0"/>
    <xdr:pic>
      <xdr:nvPicPr>
        <xdr:cNvPr id="36" name="Picture 19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384504" cy="0"/>
    <xdr:pic>
      <xdr:nvPicPr>
        <xdr:cNvPr id="37" name="Picture 1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39" name="Picture 1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86283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384504" cy="0"/>
    <xdr:pic>
      <xdr:nvPicPr>
        <xdr:cNvPr id="40" name="Picture 1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384504" cy="0"/>
    <xdr:pic>
      <xdr:nvPicPr>
        <xdr:cNvPr id="41" name="Picture 1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769108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43" name="Picture 19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333679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45" name="Picture 19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8465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46" name="Picture 1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80542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48" name="Picture 19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49" name="Picture 19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9287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50" name="Picture 1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695172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284549" cy="0"/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468325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384504" cy="0"/>
    <xdr:pic>
      <xdr:nvPicPr>
        <xdr:cNvPr id="52" name="Picture 19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384504" cy="0"/>
    <xdr:pic>
      <xdr:nvPicPr>
        <xdr:cNvPr id="53" name="Picture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463296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286363</xdr:colOff>
      <xdr:row>7</xdr:row>
      <xdr:rowOff>0</xdr:rowOff>
    </xdr:to>
    <xdr:pic>
      <xdr:nvPicPr>
        <xdr:cNvPr id="54" name="Picture 19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55" name="Picture 19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56" name="Picture 19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284549" cy="0"/>
    <xdr:pic>
      <xdr:nvPicPr>
        <xdr:cNvPr id="60" name="Picture 1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7869728</xdr:colOff>
      <xdr:row>7</xdr:row>
      <xdr:rowOff>75524</xdr:rowOff>
    </xdr:from>
    <xdr:to>
      <xdr:col>4</xdr:col>
      <xdr:colOff>1011262</xdr:colOff>
      <xdr:row>7</xdr:row>
      <xdr:rowOff>587375</xdr:rowOff>
    </xdr:to>
    <xdr:pic>
      <xdr:nvPicPr>
        <xdr:cNvPr id="61" name="10 Imagen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7791" y="2432962"/>
          <a:ext cx="1356846" cy="51185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53</xdr:row>
      <xdr:rowOff>0</xdr:rowOff>
    </xdr:from>
    <xdr:ext cx="284549" cy="0"/>
    <xdr:pic>
      <xdr:nvPicPr>
        <xdr:cNvPr id="62" name="Picture 19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04419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63" name="Picture 1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9984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64" name="Picture 19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2051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65" name="Picture 19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15944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66" name="Picture 19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2051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67" name="Picture 1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15944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286363</xdr:colOff>
      <xdr:row>7</xdr:row>
      <xdr:rowOff>0</xdr:rowOff>
    </xdr:to>
    <xdr:pic>
      <xdr:nvPicPr>
        <xdr:cNvPr id="68" name="Picture 19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69" name="Picture 19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70" name="Picture 1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0</xdr:colOff>
      <xdr:row>7</xdr:row>
      <xdr:rowOff>0</xdr:rowOff>
    </xdr:from>
    <xdr:ext cx="284549" cy="0"/>
    <xdr:pic>
      <xdr:nvPicPr>
        <xdr:cNvPr id="71" name="Picture 1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72" name="Picture 19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73" name="Picture 1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74" name="Picture 19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284549" cy="0"/>
    <xdr:pic>
      <xdr:nvPicPr>
        <xdr:cNvPr id="75" name="Picture 19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304419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284549" cy="0"/>
    <xdr:pic>
      <xdr:nvPicPr>
        <xdr:cNvPr id="76" name="Picture 19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9984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284549" cy="0"/>
    <xdr:pic>
      <xdr:nvPicPr>
        <xdr:cNvPr id="77" name="Picture 1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32051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284549" cy="0"/>
    <xdr:pic>
      <xdr:nvPicPr>
        <xdr:cNvPr id="78" name="Picture 19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315944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284549" cy="0"/>
    <xdr:pic>
      <xdr:nvPicPr>
        <xdr:cNvPr id="79" name="Picture 19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32051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284549" cy="0"/>
    <xdr:pic>
      <xdr:nvPicPr>
        <xdr:cNvPr id="80" name="Picture 1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315944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81" name="Picture 19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82" name="Picture 1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83" name="Picture 1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72900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84" name="Picture 19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85" name="Picture 19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86" name="Picture 1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87" name="Picture 1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88" name="Picture 19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04419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89" name="Picture 19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99847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90" name="Picture 1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2051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91" name="Picture 1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15944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92" name="Picture 19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2051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53</xdr:row>
      <xdr:rowOff>0</xdr:rowOff>
    </xdr:from>
    <xdr:ext cx="284549" cy="0"/>
    <xdr:pic>
      <xdr:nvPicPr>
        <xdr:cNvPr id="93" name="Picture 19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315944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94" name="Picture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95" name="Picture 19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96" name="Picture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1125" y="23812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5823857</xdr:colOff>
      <xdr:row>30</xdr:row>
      <xdr:rowOff>0</xdr:rowOff>
    </xdr:from>
    <xdr:to>
      <xdr:col>3</xdr:col>
      <xdr:colOff>7193403</xdr:colOff>
      <xdr:row>30</xdr:row>
      <xdr:rowOff>511397</xdr:rowOff>
    </xdr:to>
    <xdr:pic>
      <xdr:nvPicPr>
        <xdr:cNvPr id="97" name="10 Imagen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8928" y="9062357"/>
          <a:ext cx="1363196" cy="50550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56</xdr:row>
      <xdr:rowOff>9525</xdr:rowOff>
    </xdr:from>
    <xdr:ext cx="464344" cy="220837"/>
    <xdr:pic>
      <xdr:nvPicPr>
        <xdr:cNvPr id="98" name="Picture 19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73075" y="29537025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7024688</xdr:colOff>
      <xdr:row>0</xdr:row>
      <xdr:rowOff>83344</xdr:rowOff>
    </xdr:from>
    <xdr:to>
      <xdr:col>4</xdr:col>
      <xdr:colOff>1017215</xdr:colOff>
      <xdr:row>0</xdr:row>
      <xdr:rowOff>761126</xdr:rowOff>
    </xdr:to>
    <xdr:pic>
      <xdr:nvPicPr>
        <xdr:cNvPr id="99" name="4 Imagen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2751" y="83344"/>
          <a:ext cx="2204664" cy="677782"/>
        </a:xfrm>
        <a:prstGeom prst="rect">
          <a:avLst/>
        </a:prstGeom>
      </xdr:spPr>
    </xdr:pic>
    <xdr:clientData/>
  </xdr:twoCellAnchor>
  <xdr:twoCellAnchor editAs="oneCell">
    <xdr:from>
      <xdr:col>3</xdr:col>
      <xdr:colOff>7655719</xdr:colOff>
      <xdr:row>2</xdr:row>
      <xdr:rowOff>116234</xdr:rowOff>
    </xdr:from>
    <xdr:to>
      <xdr:col>5</xdr:col>
      <xdr:colOff>29389</xdr:colOff>
      <xdr:row>3</xdr:row>
      <xdr:rowOff>83239</xdr:rowOff>
    </xdr:to>
    <xdr:pic>
      <xdr:nvPicPr>
        <xdr:cNvPr id="100" name="Grafik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3782" y="1330672"/>
          <a:ext cx="1621651" cy="32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71438</xdr:colOff>
      <xdr:row>19</xdr:row>
      <xdr:rowOff>35719</xdr:rowOff>
    </xdr:from>
    <xdr:ext cx="464344" cy="220837"/>
    <xdr:pic>
      <xdr:nvPicPr>
        <xdr:cNvPr id="101" name="Picture 19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0657" y="6096000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35718</xdr:colOff>
      <xdr:row>47</xdr:row>
      <xdr:rowOff>11906</xdr:rowOff>
    </xdr:from>
    <xdr:ext cx="464344" cy="220837"/>
    <xdr:pic>
      <xdr:nvPicPr>
        <xdr:cNvPr id="5" name="Picture 1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54062" y="23050500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286363" cy="0"/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6318" cy="0"/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6318" cy="0"/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5" name="Picture 1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6" name="Picture 1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7" name="Picture 1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8" name="Picture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9" name="Picture 1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11" name="Picture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6363" cy="0"/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6318" cy="0"/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6318" cy="0"/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631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418</xdr:row>
      <xdr:rowOff>0</xdr:rowOff>
    </xdr:from>
    <xdr:ext cx="284549" cy="0"/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79057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418</xdr:row>
      <xdr:rowOff>0</xdr:rowOff>
    </xdr:from>
    <xdr:ext cx="284549" cy="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79057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418</xdr:row>
      <xdr:rowOff>0</xdr:rowOff>
    </xdr:from>
    <xdr:ext cx="284549" cy="0"/>
    <xdr:pic>
      <xdr:nvPicPr>
        <xdr:cNvPr id="21" name="Picture 1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79057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418</xdr:row>
      <xdr:rowOff>0</xdr:rowOff>
    </xdr:from>
    <xdr:ext cx="284549" cy="0"/>
    <xdr:pic>
      <xdr:nvPicPr>
        <xdr:cNvPr id="22" name="Picture 19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79057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418</xdr:row>
      <xdr:rowOff>0</xdr:rowOff>
    </xdr:from>
    <xdr:ext cx="284549" cy="0"/>
    <xdr:pic>
      <xdr:nvPicPr>
        <xdr:cNvPr id="23" name="Picture 1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79057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418</xdr:row>
      <xdr:rowOff>0</xdr:rowOff>
    </xdr:from>
    <xdr:ext cx="284549" cy="0"/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79057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26" name="Picture 1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27" name="Picture 1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31" name="Picture 1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32" name="Picture 19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33" name="Picture 1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35" name="Picture 1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36" name="Picture 19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383</xdr:row>
      <xdr:rowOff>0</xdr:rowOff>
    </xdr:from>
    <xdr:ext cx="284549" cy="0"/>
    <xdr:pic>
      <xdr:nvPicPr>
        <xdr:cNvPr id="37" name="Picture 1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723900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38" name="Picture 1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39" name="Picture 1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40" name="Picture 1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13335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82</xdr:row>
      <xdr:rowOff>0</xdr:rowOff>
    </xdr:from>
    <xdr:to>
      <xdr:col>5</xdr:col>
      <xdr:colOff>288178</xdr:colOff>
      <xdr:row>82</xdr:row>
      <xdr:rowOff>0</xdr:rowOff>
    </xdr:to>
    <xdr:pic>
      <xdr:nvPicPr>
        <xdr:cNvPr id="43" name="Picture 1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817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388133</xdr:colOff>
      <xdr:row>82</xdr:row>
      <xdr:rowOff>0</xdr:rowOff>
    </xdr:to>
    <xdr:pic>
      <xdr:nvPicPr>
        <xdr:cNvPr id="44" name="Picture 19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388133</xdr:colOff>
      <xdr:row>82</xdr:row>
      <xdr:rowOff>0</xdr:rowOff>
    </xdr:to>
    <xdr:pic>
      <xdr:nvPicPr>
        <xdr:cNvPr id="45" name="Picture 19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82</xdr:row>
      <xdr:rowOff>0</xdr:rowOff>
    </xdr:from>
    <xdr:ext cx="284549" cy="0"/>
    <xdr:pic>
      <xdr:nvPicPr>
        <xdr:cNvPr id="46" name="Picture 1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48" name="Picture 19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49" name="Picture 1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50" name="Picture 1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52" name="Picture 1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82</xdr:row>
      <xdr:rowOff>0</xdr:rowOff>
    </xdr:from>
    <xdr:to>
      <xdr:col>5</xdr:col>
      <xdr:colOff>288178</xdr:colOff>
      <xdr:row>82</xdr:row>
      <xdr:rowOff>0</xdr:rowOff>
    </xdr:to>
    <xdr:pic>
      <xdr:nvPicPr>
        <xdr:cNvPr id="53" name="Picture 1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817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388133</xdr:colOff>
      <xdr:row>82</xdr:row>
      <xdr:rowOff>0</xdr:rowOff>
    </xdr:to>
    <xdr:pic>
      <xdr:nvPicPr>
        <xdr:cNvPr id="54" name="Picture 1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388133</xdr:colOff>
      <xdr:row>82</xdr:row>
      <xdr:rowOff>0</xdr:rowOff>
    </xdr:to>
    <xdr:pic>
      <xdr:nvPicPr>
        <xdr:cNvPr id="55" name="Picture 1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813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82</xdr:row>
      <xdr:rowOff>0</xdr:rowOff>
    </xdr:from>
    <xdr:ext cx="284549" cy="0"/>
    <xdr:pic>
      <xdr:nvPicPr>
        <xdr:cNvPr id="56" name="Picture 19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384504" cy="0"/>
    <xdr:pic>
      <xdr:nvPicPr>
        <xdr:cNvPr id="57" name="Picture 1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384504" cy="0"/>
    <xdr:pic>
      <xdr:nvPicPr>
        <xdr:cNvPr id="58" name="Picture 19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59" name="Picture 1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0" name="Picture 1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1" name="Picture 1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2" name="Picture 19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3" name="Picture 19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4" name="Picture 19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5" name="Picture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284549" cy="0"/>
    <xdr:pic>
      <xdr:nvPicPr>
        <xdr:cNvPr id="66" name="Picture 1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384504" cy="0"/>
    <xdr:pic>
      <xdr:nvPicPr>
        <xdr:cNvPr id="67" name="Picture 1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82</xdr:row>
      <xdr:rowOff>0</xdr:rowOff>
    </xdr:from>
    <xdr:ext cx="384504" cy="0"/>
    <xdr:pic>
      <xdr:nvPicPr>
        <xdr:cNvPr id="68" name="Picture 19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1985962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286363</xdr:colOff>
      <xdr:row>7</xdr:row>
      <xdr:rowOff>0</xdr:rowOff>
    </xdr:to>
    <xdr:pic>
      <xdr:nvPicPr>
        <xdr:cNvPr id="73" name="Picture 1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74" name="Picture 19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75" name="Picture 1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284549" cy="0"/>
    <xdr:pic>
      <xdr:nvPicPr>
        <xdr:cNvPr id="78" name="Picture 1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79" name="Picture 19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80" name="Picture 1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81" name="Picture 19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82" name="Picture 1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83" name="Picture 1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84" name="Picture 1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286363</xdr:colOff>
      <xdr:row>7</xdr:row>
      <xdr:rowOff>0</xdr:rowOff>
    </xdr:to>
    <xdr:pic>
      <xdr:nvPicPr>
        <xdr:cNvPr id="85" name="Picture 19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86" name="Picture 19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87" name="Picture 1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284549" cy="0"/>
    <xdr:pic>
      <xdr:nvPicPr>
        <xdr:cNvPr id="88" name="Picture 1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89" name="Picture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90" name="Picture 1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91" name="Picture 1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92" name="Picture 19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93" name="Picture 1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94" name="Picture 19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95" name="Picture 1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96" name="Picture 19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109</xdr:row>
      <xdr:rowOff>0</xdr:rowOff>
    </xdr:from>
    <xdr:ext cx="284549" cy="0"/>
    <xdr:pic>
      <xdr:nvPicPr>
        <xdr:cNvPr id="97" name="Picture 1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73748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98" name="Picture 19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99" name="Picture 1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100" name="Picture 1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302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8179593</xdr:colOff>
      <xdr:row>0</xdr:row>
      <xdr:rowOff>95250</xdr:rowOff>
    </xdr:from>
    <xdr:to>
      <xdr:col>4</xdr:col>
      <xdr:colOff>1240257</xdr:colOff>
      <xdr:row>0</xdr:row>
      <xdr:rowOff>773032</xdr:rowOff>
    </xdr:to>
    <xdr:pic>
      <xdr:nvPicPr>
        <xdr:cNvPr id="101" name="4 Imagen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03906" y="95250"/>
          <a:ext cx="2204664" cy="677782"/>
        </a:xfrm>
        <a:prstGeom prst="rect">
          <a:avLst/>
        </a:prstGeom>
      </xdr:spPr>
    </xdr:pic>
    <xdr:clientData/>
  </xdr:twoCellAnchor>
  <xdr:twoCellAnchor editAs="oneCell">
    <xdr:from>
      <xdr:col>3</xdr:col>
      <xdr:colOff>8751093</xdr:colOff>
      <xdr:row>2</xdr:row>
      <xdr:rowOff>187671</xdr:rowOff>
    </xdr:from>
    <xdr:to>
      <xdr:col>4</xdr:col>
      <xdr:colOff>1228744</xdr:colOff>
      <xdr:row>3</xdr:row>
      <xdr:rowOff>151501</xdr:rowOff>
    </xdr:to>
    <xdr:pic>
      <xdr:nvPicPr>
        <xdr:cNvPr id="102" name="Grafik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5406" y="1402109"/>
          <a:ext cx="1621651" cy="32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107156</xdr:colOff>
      <xdr:row>371</xdr:row>
      <xdr:rowOff>23812</xdr:rowOff>
    </xdr:from>
    <xdr:ext cx="464344" cy="220837"/>
    <xdr:pic>
      <xdr:nvPicPr>
        <xdr:cNvPr id="41" name="Picture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28094" y="85927406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119062</xdr:colOff>
      <xdr:row>372</xdr:row>
      <xdr:rowOff>42068</xdr:rowOff>
    </xdr:from>
    <xdr:ext cx="464344" cy="220837"/>
    <xdr:pic>
      <xdr:nvPicPr>
        <xdr:cNvPr id="42" name="Picture 1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0" y="86183787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122237</xdr:colOff>
      <xdr:row>374</xdr:row>
      <xdr:rowOff>9524</xdr:rowOff>
    </xdr:from>
    <xdr:ext cx="464344" cy="220837"/>
    <xdr:pic>
      <xdr:nvPicPr>
        <xdr:cNvPr id="69" name="Picture 1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3175" y="86627493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137319</xdr:colOff>
      <xdr:row>375</xdr:row>
      <xdr:rowOff>48418</xdr:rowOff>
    </xdr:from>
    <xdr:ext cx="464344" cy="220837"/>
    <xdr:pic>
      <xdr:nvPicPr>
        <xdr:cNvPr id="70" name="Picture 1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58257" y="86904512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274571</xdr:colOff>
      <xdr:row>7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380876</xdr:colOff>
      <xdr:row>7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380876</xdr:colOff>
      <xdr:row>7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283028</xdr:colOff>
      <xdr:row>7</xdr:row>
      <xdr:rowOff>54429</xdr:rowOff>
    </xdr:from>
    <xdr:to>
      <xdr:col>4</xdr:col>
      <xdr:colOff>854311</xdr:colOff>
      <xdr:row>7</xdr:row>
      <xdr:rowOff>600779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27571" y="2405743"/>
          <a:ext cx="571283" cy="54000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7</xdr:row>
      <xdr:rowOff>0</xdr:rowOff>
    </xdr:from>
    <xdr:ext cx="284549" cy="0"/>
    <xdr:pic>
      <xdr:nvPicPr>
        <xdr:cNvPr id="8" name="Picture 1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11" name="Picture 1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166573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162458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181203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177088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181203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177088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274571</xdr:colOff>
      <xdr:row>7</xdr:row>
      <xdr:rowOff>0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380876</xdr:colOff>
      <xdr:row>7</xdr:row>
      <xdr:rowOff>0</xdr:rowOff>
    </xdr:to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380876</xdr:colOff>
      <xdr:row>7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03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0</xdr:colOff>
      <xdr:row>7</xdr:row>
      <xdr:rowOff>0</xdr:rowOff>
    </xdr:from>
    <xdr:ext cx="284549" cy="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21" name="Picture 19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22" name="Picture 1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23" name="Picture 19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284549" cy="0"/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166573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284549" cy="0"/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162458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284549" cy="0"/>
    <xdr:pic>
      <xdr:nvPicPr>
        <xdr:cNvPr id="26" name="Picture 19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181203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284549" cy="0"/>
    <xdr:pic>
      <xdr:nvPicPr>
        <xdr:cNvPr id="27" name="Picture 19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177088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284549" cy="0"/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181203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284549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177088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284549" cy="0"/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384504" cy="0"/>
    <xdr:pic>
      <xdr:nvPicPr>
        <xdr:cNvPr id="31" name="Picture 19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67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33" name="Picture 19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35" name="Picture 19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36" name="Picture 19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37" name="Picture 1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1665732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38" name="Picture 19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1624584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39" name="Picture 19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181203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40" name="Picture 1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177088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41" name="Picture 19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181203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284549" cy="0"/>
    <xdr:pic>
      <xdr:nvPicPr>
        <xdr:cNvPr id="42" name="Picture 19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1770888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43" name="Picture 19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44" name="Picture 19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45" name="Picture 19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3520" y="234696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261257</xdr:colOff>
      <xdr:row>14</xdr:row>
      <xdr:rowOff>54429</xdr:rowOff>
    </xdr:from>
    <xdr:ext cx="571283" cy="540000"/>
    <xdr:pic>
      <xdr:nvPicPr>
        <xdr:cNvPr id="46" name="7 Imagen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05800" y="5214258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48" name="Picture 19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49" name="Picture 19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50" name="Picture 1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52" name="Picture 19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284549" cy="0"/>
    <xdr:pic>
      <xdr:nvPicPr>
        <xdr:cNvPr id="53" name="Picture 19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284549" cy="0"/>
    <xdr:pic>
      <xdr:nvPicPr>
        <xdr:cNvPr id="54" name="Picture 19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284549" cy="0"/>
    <xdr:pic>
      <xdr:nvPicPr>
        <xdr:cNvPr id="55" name="Picture 19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284549" cy="0"/>
    <xdr:pic>
      <xdr:nvPicPr>
        <xdr:cNvPr id="56" name="Picture 19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284549" cy="0"/>
    <xdr:pic>
      <xdr:nvPicPr>
        <xdr:cNvPr id="57" name="Picture 1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284549" cy="0"/>
    <xdr:pic>
      <xdr:nvPicPr>
        <xdr:cNvPr id="58" name="Picture 19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59" name="Picture 19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60" name="Picture 1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61" name="Picture 19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62" name="Picture 19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63" name="Picture 1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84549" cy="0"/>
    <xdr:pic>
      <xdr:nvPicPr>
        <xdr:cNvPr id="64" name="Picture 19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283028</xdr:colOff>
      <xdr:row>20</xdr:row>
      <xdr:rowOff>65315</xdr:rowOff>
    </xdr:from>
    <xdr:ext cx="571283" cy="540000"/>
    <xdr:pic>
      <xdr:nvPicPr>
        <xdr:cNvPr id="65" name="7 Imagen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27571" y="6890658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66" name="Picture 19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67" name="Picture 1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68" name="Picture 19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69" name="Picture 19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70" name="Picture 1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71" name="Picture 19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284549" cy="0"/>
    <xdr:pic>
      <xdr:nvPicPr>
        <xdr:cNvPr id="72" name="Picture 19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284549" cy="0"/>
    <xdr:pic>
      <xdr:nvPicPr>
        <xdr:cNvPr id="73" name="Picture 19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284549" cy="0"/>
    <xdr:pic>
      <xdr:nvPicPr>
        <xdr:cNvPr id="74" name="Picture 19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284549" cy="0"/>
    <xdr:pic>
      <xdr:nvPicPr>
        <xdr:cNvPr id="75" name="Picture 19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284549" cy="0"/>
    <xdr:pic>
      <xdr:nvPicPr>
        <xdr:cNvPr id="76" name="Picture 19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284549" cy="0"/>
    <xdr:pic>
      <xdr:nvPicPr>
        <xdr:cNvPr id="77" name="Picture 1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78" name="Picture 19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79" name="Picture 19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80" name="Picture 1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81" name="Picture 19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82" name="Picture 19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284549" cy="0"/>
    <xdr:pic>
      <xdr:nvPicPr>
        <xdr:cNvPr id="83" name="Picture 19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283028</xdr:colOff>
      <xdr:row>29</xdr:row>
      <xdr:rowOff>43543</xdr:rowOff>
    </xdr:from>
    <xdr:ext cx="571283" cy="540000"/>
    <xdr:pic>
      <xdr:nvPicPr>
        <xdr:cNvPr id="84" name="7 Imagen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27571" y="8763000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85" name="Picture 19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86" name="Picture 19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87" name="Picture 1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88" name="Picture 19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89" name="Picture 19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90" name="Picture 1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91" name="Picture 19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92" name="Picture 19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93" name="Picture 19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94" name="Picture 19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95" name="Picture 19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96" name="Picture 19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97" name="Picture 1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98" name="Picture 19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99" name="Picture 19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0" name="Picture 1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1" name="Picture 19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2" name="Picture 19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4" name="Picture 19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5" name="Picture 19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6" name="Picture 19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7" name="Picture 1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8" name="Picture 19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09" name="Picture 19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110" name="Picture 1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111" name="Picture 19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112" name="Picture 19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113" name="Picture 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114" name="Picture 19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284549" cy="0"/>
    <xdr:pic>
      <xdr:nvPicPr>
        <xdr:cNvPr id="115" name="Picture 19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16" name="Picture 19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17" name="Picture 19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18" name="Picture 19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19" name="Picture 19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20" name="Picture 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284549" cy="0"/>
    <xdr:pic>
      <xdr:nvPicPr>
        <xdr:cNvPr id="121" name="Picture 19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6825343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4" name="Picture 19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5" name="Picture 19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6" name="Picture 19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7" name="Picture 19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8" name="Picture 19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29" name="Picture 19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30" name="Picture 1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31" name="Picture 19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32" name="Picture 19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33" name="Picture 1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34" name="Picture 19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35" name="Picture 19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36" name="Picture 19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37" name="Picture 19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38" name="Picture 19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39" name="Picture 19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0" name="Picture 1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1" name="Picture 19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239486</xdr:colOff>
      <xdr:row>49</xdr:row>
      <xdr:rowOff>32657</xdr:rowOff>
    </xdr:from>
    <xdr:ext cx="571283" cy="540000"/>
    <xdr:pic>
      <xdr:nvPicPr>
        <xdr:cNvPr id="142" name="7 Imagen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284029" y="15642771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3" name="Picture 1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4" name="Picture 19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5" name="Picture 19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6" name="Picture 19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7" name="Picture 19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48" name="Picture 19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49" name="Picture 19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50" name="Picture 1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51" name="Picture 19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52" name="Picture 19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4549" cy="0"/>
    <xdr:pic>
      <xdr:nvPicPr>
        <xdr:cNvPr id="153" name="Picture 1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55" name="Picture 19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56" name="Picture 19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57" name="Picture 19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58" name="Picture 19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59" name="Picture 19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49</xdr:row>
      <xdr:rowOff>0</xdr:rowOff>
    </xdr:from>
    <xdr:ext cx="284549" cy="0"/>
    <xdr:pic>
      <xdr:nvPicPr>
        <xdr:cNvPr id="160" name="Picture 1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12050486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250372</xdr:colOff>
      <xdr:row>43</xdr:row>
      <xdr:rowOff>43544</xdr:rowOff>
    </xdr:from>
    <xdr:ext cx="571283" cy="540000"/>
    <xdr:pic>
      <xdr:nvPicPr>
        <xdr:cNvPr id="161" name="7 Imagen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294915" y="13988144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250372</xdr:colOff>
      <xdr:row>53</xdr:row>
      <xdr:rowOff>32657</xdr:rowOff>
    </xdr:from>
    <xdr:ext cx="571283" cy="540000"/>
    <xdr:pic>
      <xdr:nvPicPr>
        <xdr:cNvPr id="183" name="7 Imagen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294915" y="16851086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84" name="Picture 19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85" name="Picture 19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86" name="Picture 19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87" name="Picture 19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88" name="Picture 19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89" name="Picture 19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781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284549" cy="0"/>
    <xdr:pic>
      <xdr:nvPicPr>
        <xdr:cNvPr id="190" name="Picture 1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284549" cy="0"/>
    <xdr:pic>
      <xdr:nvPicPr>
        <xdr:cNvPr id="191" name="Picture 19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284549" cy="0"/>
    <xdr:pic>
      <xdr:nvPicPr>
        <xdr:cNvPr id="192" name="Picture 19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284549" cy="0"/>
    <xdr:pic>
      <xdr:nvPicPr>
        <xdr:cNvPr id="193" name="Picture 1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284549" cy="0"/>
    <xdr:pic>
      <xdr:nvPicPr>
        <xdr:cNvPr id="194" name="Picture 19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284549" cy="0"/>
    <xdr:pic>
      <xdr:nvPicPr>
        <xdr:cNvPr id="195" name="Picture 19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45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96" name="Picture 19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97" name="Picture 19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98" name="Picture 19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199" name="Picture 19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200" name="Picture 1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58</xdr:row>
      <xdr:rowOff>0</xdr:rowOff>
    </xdr:from>
    <xdr:ext cx="284549" cy="0"/>
    <xdr:pic>
      <xdr:nvPicPr>
        <xdr:cNvPr id="201" name="Picture 19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11343" y="4474029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261257</xdr:colOff>
      <xdr:row>58</xdr:row>
      <xdr:rowOff>43544</xdr:rowOff>
    </xdr:from>
    <xdr:ext cx="571283" cy="540000"/>
    <xdr:pic>
      <xdr:nvPicPr>
        <xdr:cNvPr id="202" name="7 Imagen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05800" y="18527487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250372</xdr:colOff>
      <xdr:row>63</xdr:row>
      <xdr:rowOff>43544</xdr:rowOff>
    </xdr:from>
    <xdr:ext cx="571283" cy="540000"/>
    <xdr:pic>
      <xdr:nvPicPr>
        <xdr:cNvPr id="203" name="7 Imagen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294915" y="19735801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283029</xdr:colOff>
      <xdr:row>70</xdr:row>
      <xdr:rowOff>43544</xdr:rowOff>
    </xdr:from>
    <xdr:ext cx="571283" cy="540000"/>
    <xdr:pic>
      <xdr:nvPicPr>
        <xdr:cNvPr id="204" name="7 Imagen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27572" y="22544315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283029</xdr:colOff>
      <xdr:row>74</xdr:row>
      <xdr:rowOff>32658</xdr:rowOff>
    </xdr:from>
    <xdr:ext cx="571283" cy="540000"/>
    <xdr:pic>
      <xdr:nvPicPr>
        <xdr:cNvPr id="205" name="7 Imagen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27572" y="23741744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261259</xdr:colOff>
      <xdr:row>78</xdr:row>
      <xdr:rowOff>43543</xdr:rowOff>
    </xdr:from>
    <xdr:ext cx="571283" cy="540000"/>
    <xdr:pic>
      <xdr:nvPicPr>
        <xdr:cNvPr id="206" name="7 Imagen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05802" y="24960943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272143</xdr:colOff>
      <xdr:row>85</xdr:row>
      <xdr:rowOff>43543</xdr:rowOff>
    </xdr:from>
    <xdr:ext cx="571283" cy="540000"/>
    <xdr:pic>
      <xdr:nvPicPr>
        <xdr:cNvPr id="208" name="7 Imagen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316686" y="28291972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283028</xdr:colOff>
      <xdr:row>24</xdr:row>
      <xdr:rowOff>65315</xdr:rowOff>
    </xdr:from>
    <xdr:ext cx="571283" cy="540000"/>
    <xdr:pic>
      <xdr:nvPicPr>
        <xdr:cNvPr id="209" name="7 Imagen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093528" y="7137628"/>
          <a:ext cx="571283" cy="540000"/>
        </a:xfrm>
        <a:prstGeom prst="rect">
          <a:avLst/>
        </a:prstGeom>
      </xdr:spPr>
    </xdr:pic>
    <xdr:clientData/>
  </xdr:oneCellAnchor>
  <xdr:oneCellAnchor>
    <xdr:from>
      <xdr:col>4</xdr:col>
      <xdr:colOff>250372</xdr:colOff>
      <xdr:row>36</xdr:row>
      <xdr:rowOff>54428</xdr:rowOff>
    </xdr:from>
    <xdr:ext cx="571283" cy="540000"/>
    <xdr:pic>
      <xdr:nvPicPr>
        <xdr:cNvPr id="210" name="7 Imagen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8060872" y="13222741"/>
          <a:ext cx="571283" cy="54000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286363</xdr:colOff>
      <xdr:row>7</xdr:row>
      <xdr:rowOff>0</xdr:rowOff>
    </xdr:to>
    <xdr:pic>
      <xdr:nvPicPr>
        <xdr:cNvPr id="211" name="Picture 19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212" name="Picture 19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213" name="Picture 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284549" cy="0"/>
    <xdr:pic>
      <xdr:nvPicPr>
        <xdr:cNvPr id="216" name="Picture 19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17" name="Picture 19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18" name="Picture 19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19" name="Picture 19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20" name="Picture 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21" name="Picture 19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22" name="Picture 19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286363</xdr:colOff>
      <xdr:row>7</xdr:row>
      <xdr:rowOff>0</xdr:rowOff>
    </xdr:to>
    <xdr:pic>
      <xdr:nvPicPr>
        <xdr:cNvPr id="223" name="Picture 1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28636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224" name="Picture 19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392668</xdr:colOff>
      <xdr:row>7</xdr:row>
      <xdr:rowOff>0</xdr:rowOff>
    </xdr:to>
    <xdr:pic>
      <xdr:nvPicPr>
        <xdr:cNvPr id="225" name="Picture 19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92668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284549" cy="0"/>
    <xdr:pic>
      <xdr:nvPicPr>
        <xdr:cNvPr id="226" name="Picture 19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227" name="Picture 19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228" name="Picture 19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229" name="Picture 19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30" name="Picture 1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31" name="Picture 19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32" name="Picture 19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33" name="Picture 1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34" name="Picture 19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</xdr:row>
      <xdr:rowOff>0</xdr:rowOff>
    </xdr:from>
    <xdr:ext cx="284549" cy="0"/>
    <xdr:pic>
      <xdr:nvPicPr>
        <xdr:cNvPr id="235" name="Picture 19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63842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284549" cy="0"/>
    <xdr:pic>
      <xdr:nvPicPr>
        <xdr:cNvPr id="236" name="Picture 19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237" name="Picture 19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4504" cy="0"/>
    <xdr:pic>
      <xdr:nvPicPr>
        <xdr:cNvPr id="238" name="Picture 19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4150" y="23241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3238501</xdr:colOff>
      <xdr:row>0</xdr:row>
      <xdr:rowOff>119062</xdr:rowOff>
    </xdr:from>
    <xdr:to>
      <xdr:col>4</xdr:col>
      <xdr:colOff>990227</xdr:colOff>
      <xdr:row>0</xdr:row>
      <xdr:rowOff>796844</xdr:rowOff>
    </xdr:to>
    <xdr:pic>
      <xdr:nvPicPr>
        <xdr:cNvPr id="214" name="4 Imagen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84157" y="119062"/>
          <a:ext cx="2204664" cy="677782"/>
        </a:xfrm>
        <a:prstGeom prst="rect">
          <a:avLst/>
        </a:prstGeom>
      </xdr:spPr>
    </xdr:pic>
    <xdr:clientData/>
  </xdr:twoCellAnchor>
  <xdr:twoCellAnchor editAs="oneCell">
    <xdr:from>
      <xdr:col>3</xdr:col>
      <xdr:colOff>3869532</xdr:colOff>
      <xdr:row>2</xdr:row>
      <xdr:rowOff>151952</xdr:rowOff>
    </xdr:from>
    <xdr:to>
      <xdr:col>5</xdr:col>
      <xdr:colOff>2401</xdr:colOff>
      <xdr:row>3</xdr:row>
      <xdr:rowOff>115782</xdr:rowOff>
    </xdr:to>
    <xdr:pic>
      <xdr:nvPicPr>
        <xdr:cNvPr id="215" name="Grafik 2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188" y="1366390"/>
          <a:ext cx="1621651" cy="32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168090</xdr:colOff>
      <xdr:row>38</xdr:row>
      <xdr:rowOff>59531</xdr:rowOff>
    </xdr:from>
    <xdr:to>
      <xdr:col>1</xdr:col>
      <xdr:colOff>720790</xdr:colOff>
      <xdr:row>38</xdr:row>
      <xdr:rowOff>609056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53" y="10525125"/>
          <a:ext cx="552700" cy="549525"/>
        </a:xfrm>
        <a:prstGeom prst="rect">
          <a:avLst/>
        </a:prstGeom>
      </xdr:spPr>
    </xdr:pic>
    <xdr:clientData/>
  </xdr:twoCellAnchor>
  <xdr:twoCellAnchor editAs="oneCell">
    <xdr:from>
      <xdr:col>9</xdr:col>
      <xdr:colOff>553438</xdr:colOff>
      <xdr:row>38</xdr:row>
      <xdr:rowOff>30458</xdr:rowOff>
    </xdr:from>
    <xdr:to>
      <xdr:col>10</xdr:col>
      <xdr:colOff>208976</xdr:colOff>
      <xdr:row>38</xdr:row>
      <xdr:rowOff>579983</xdr:rowOff>
    </xdr:to>
    <xdr:pic>
      <xdr:nvPicPr>
        <xdr:cNvPr id="24" name="25 Imagen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5157" y="10496052"/>
          <a:ext cx="536599" cy="552700"/>
        </a:xfrm>
        <a:prstGeom prst="rect">
          <a:avLst/>
        </a:prstGeom>
      </xdr:spPr>
    </xdr:pic>
    <xdr:clientData/>
  </xdr:twoCellAnchor>
  <xdr:twoCellAnchor editAs="oneCell">
    <xdr:from>
      <xdr:col>8</xdr:col>
      <xdr:colOff>775056</xdr:colOff>
      <xdr:row>38</xdr:row>
      <xdr:rowOff>30458</xdr:rowOff>
    </xdr:from>
    <xdr:to>
      <xdr:col>9</xdr:col>
      <xdr:colOff>524133</xdr:colOff>
      <xdr:row>38</xdr:row>
      <xdr:rowOff>579983</xdr:rowOff>
    </xdr:to>
    <xdr:pic>
      <xdr:nvPicPr>
        <xdr:cNvPr id="25" name="26 Imagen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45712" y="10496052"/>
          <a:ext cx="540447" cy="5495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258079</xdr:colOff>
      <xdr:row>38</xdr:row>
      <xdr:rowOff>38783</xdr:rowOff>
    </xdr:from>
    <xdr:to>
      <xdr:col>11</xdr:col>
      <xdr:colOff>41168</xdr:colOff>
      <xdr:row>38</xdr:row>
      <xdr:rowOff>578783</xdr:rowOff>
    </xdr:to>
    <xdr:pic>
      <xdr:nvPicPr>
        <xdr:cNvPr id="26" name="27 Imagen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4807517" y="10504377"/>
          <a:ext cx="580807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209433</xdr:colOff>
      <xdr:row>61</xdr:row>
      <xdr:rowOff>59873</xdr:rowOff>
    </xdr:from>
    <xdr:to>
      <xdr:col>10</xdr:col>
      <xdr:colOff>780716</xdr:colOff>
      <xdr:row>61</xdr:row>
      <xdr:rowOff>603048</xdr:rowOff>
    </xdr:to>
    <xdr:pic>
      <xdr:nvPicPr>
        <xdr:cNvPr id="30" name="33 Imagen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86933" y="29873123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198547</xdr:colOff>
      <xdr:row>78</xdr:row>
      <xdr:rowOff>62594</xdr:rowOff>
    </xdr:from>
    <xdr:to>
      <xdr:col>10</xdr:col>
      <xdr:colOff>779355</xdr:colOff>
      <xdr:row>78</xdr:row>
      <xdr:rowOff>602594</xdr:rowOff>
    </xdr:to>
    <xdr:pic>
      <xdr:nvPicPr>
        <xdr:cNvPr id="31" name="34 Imagen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76047" y="33485819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201269</xdr:colOff>
      <xdr:row>89</xdr:row>
      <xdr:rowOff>78923</xdr:rowOff>
    </xdr:from>
    <xdr:to>
      <xdr:col>10</xdr:col>
      <xdr:colOff>778902</xdr:colOff>
      <xdr:row>89</xdr:row>
      <xdr:rowOff>622098</xdr:rowOff>
    </xdr:to>
    <xdr:pic>
      <xdr:nvPicPr>
        <xdr:cNvPr id="32" name="35 Imagen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78769" y="36397748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202289</xdr:colOff>
      <xdr:row>103</xdr:row>
      <xdr:rowOff>142875</xdr:rowOff>
    </xdr:from>
    <xdr:to>
      <xdr:col>10</xdr:col>
      <xdr:colOff>770397</xdr:colOff>
      <xdr:row>104</xdr:row>
      <xdr:rowOff>45494</xdr:rowOff>
    </xdr:to>
    <xdr:pic>
      <xdr:nvPicPr>
        <xdr:cNvPr id="33" name="36 Imagen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4835070" y="27193875"/>
          <a:ext cx="571283" cy="536825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0</xdr:row>
      <xdr:rowOff>81642</xdr:rowOff>
    </xdr:from>
    <xdr:to>
      <xdr:col>10</xdr:col>
      <xdr:colOff>741136</xdr:colOff>
      <xdr:row>0</xdr:row>
      <xdr:rowOff>759424</xdr:rowOff>
    </xdr:to>
    <xdr:pic>
      <xdr:nvPicPr>
        <xdr:cNvPr id="36" name="40 Imagen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8146" y="81642"/>
          <a:ext cx="2094138" cy="677782"/>
        </a:xfrm>
        <a:prstGeom prst="rect">
          <a:avLst/>
        </a:prstGeom>
      </xdr:spPr>
    </xdr:pic>
    <xdr:clientData/>
  </xdr:twoCellAnchor>
  <xdr:twoCellAnchor editAs="oneCell">
    <xdr:from>
      <xdr:col>1</xdr:col>
      <xdr:colOff>210513</xdr:colOff>
      <xdr:row>61</xdr:row>
      <xdr:rowOff>58431</xdr:rowOff>
    </xdr:from>
    <xdr:to>
      <xdr:col>1</xdr:col>
      <xdr:colOff>760038</xdr:colOff>
      <xdr:row>61</xdr:row>
      <xdr:rowOff>607956</xdr:rowOff>
    </xdr:to>
    <xdr:pic>
      <xdr:nvPicPr>
        <xdr:cNvPr id="50" name="55 Imagen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9870" y="172578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209433</xdr:colOff>
      <xdr:row>61</xdr:row>
      <xdr:rowOff>59873</xdr:rowOff>
    </xdr:from>
    <xdr:to>
      <xdr:col>10</xdr:col>
      <xdr:colOff>780716</xdr:colOff>
      <xdr:row>61</xdr:row>
      <xdr:rowOff>603048</xdr:rowOff>
    </xdr:to>
    <xdr:pic>
      <xdr:nvPicPr>
        <xdr:cNvPr id="65" name="73 Imagen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86933" y="29873123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201269</xdr:colOff>
      <xdr:row>89</xdr:row>
      <xdr:rowOff>78923</xdr:rowOff>
    </xdr:from>
    <xdr:to>
      <xdr:col>10</xdr:col>
      <xdr:colOff>778902</xdr:colOff>
      <xdr:row>89</xdr:row>
      <xdr:rowOff>622098</xdr:rowOff>
    </xdr:to>
    <xdr:pic>
      <xdr:nvPicPr>
        <xdr:cNvPr id="67" name="75 Imagen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78769" y="36397748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0</xdr:row>
      <xdr:rowOff>81642</xdr:rowOff>
    </xdr:from>
    <xdr:to>
      <xdr:col>10</xdr:col>
      <xdr:colOff>741136</xdr:colOff>
      <xdr:row>0</xdr:row>
      <xdr:rowOff>759424</xdr:rowOff>
    </xdr:to>
    <xdr:pic>
      <xdr:nvPicPr>
        <xdr:cNvPr id="71" name="80 Imagen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8146" y="81642"/>
          <a:ext cx="2094138" cy="677782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133</xdr:row>
      <xdr:rowOff>54429</xdr:rowOff>
    </xdr:from>
    <xdr:ext cx="571283" cy="530475"/>
    <xdr:pic>
      <xdr:nvPicPr>
        <xdr:cNvPr id="75" name="95 Imagen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40786" y="85588929"/>
          <a:ext cx="571283" cy="530475"/>
        </a:xfrm>
        <a:prstGeom prst="rect">
          <a:avLst/>
        </a:prstGeom>
      </xdr:spPr>
    </xdr:pic>
    <xdr:clientData/>
  </xdr:oneCellAnchor>
  <xdr:twoCellAnchor editAs="oneCell">
    <xdr:from>
      <xdr:col>1</xdr:col>
      <xdr:colOff>149677</xdr:colOff>
      <xdr:row>133</xdr:row>
      <xdr:rowOff>68035</xdr:rowOff>
    </xdr:from>
    <xdr:to>
      <xdr:col>1</xdr:col>
      <xdr:colOff>702377</xdr:colOff>
      <xdr:row>133</xdr:row>
      <xdr:rowOff>608035</xdr:rowOff>
    </xdr:to>
    <xdr:pic>
      <xdr:nvPicPr>
        <xdr:cNvPr id="76" name="96 Imagen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477" y="8560253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172413</xdr:colOff>
      <xdr:row>78</xdr:row>
      <xdr:rowOff>47546</xdr:rowOff>
    </xdr:from>
    <xdr:to>
      <xdr:col>1</xdr:col>
      <xdr:colOff>721938</xdr:colOff>
      <xdr:row>78</xdr:row>
      <xdr:rowOff>587546</xdr:rowOff>
    </xdr:to>
    <xdr:pic>
      <xdr:nvPicPr>
        <xdr:cNvPr id="78" name="55 Imagen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770" y="2166929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89</xdr:row>
      <xdr:rowOff>40821</xdr:rowOff>
    </xdr:from>
    <xdr:to>
      <xdr:col>1</xdr:col>
      <xdr:colOff>744107</xdr:colOff>
      <xdr:row>89</xdr:row>
      <xdr:rowOff>583996</xdr:rowOff>
    </xdr:to>
    <xdr:pic>
      <xdr:nvPicPr>
        <xdr:cNvPr id="79" name="55 Imagen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25350107"/>
          <a:ext cx="540000" cy="540000"/>
        </a:xfrm>
        <a:prstGeom prst="rect">
          <a:avLst/>
        </a:prstGeom>
      </xdr:spPr>
    </xdr:pic>
    <xdr:clientData/>
  </xdr:twoCellAnchor>
  <xdr:oneCellAnchor>
    <xdr:from>
      <xdr:col>1</xdr:col>
      <xdr:colOff>149677</xdr:colOff>
      <xdr:row>103</xdr:row>
      <xdr:rowOff>68035</xdr:rowOff>
    </xdr:from>
    <xdr:ext cx="540000" cy="540000"/>
    <xdr:pic>
      <xdr:nvPicPr>
        <xdr:cNvPr id="82" name="96 Imagen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236" y="32240123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190382</xdr:colOff>
      <xdr:row>7</xdr:row>
      <xdr:rowOff>54428</xdr:rowOff>
    </xdr:from>
    <xdr:ext cx="571283" cy="540000"/>
    <xdr:pic>
      <xdr:nvPicPr>
        <xdr:cNvPr id="48" name="2 Imagen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4823163" y="10174741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7</xdr:row>
      <xdr:rowOff>67236</xdr:rowOff>
    </xdr:from>
    <xdr:ext cx="540000" cy="540000"/>
    <xdr:pic>
      <xdr:nvPicPr>
        <xdr:cNvPr id="49" name="4 Imagen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53" y="10187549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629237</xdr:colOff>
      <xdr:row>7</xdr:row>
      <xdr:rowOff>284033</xdr:rowOff>
    </xdr:from>
    <xdr:ext cx="1810105" cy="134433"/>
    <xdr:pic>
      <xdr:nvPicPr>
        <xdr:cNvPr id="52" name="5 Imagen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66331" y="2712908"/>
          <a:ext cx="1810105" cy="134433"/>
        </a:xfrm>
        <a:prstGeom prst="rect">
          <a:avLst/>
        </a:prstGeom>
      </xdr:spPr>
    </xdr:pic>
    <xdr:clientData/>
  </xdr:oneCellAnchor>
  <xdr:oneCellAnchor>
    <xdr:from>
      <xdr:col>9</xdr:col>
      <xdr:colOff>499470</xdr:colOff>
      <xdr:row>7</xdr:row>
      <xdr:rowOff>56029</xdr:rowOff>
    </xdr:from>
    <xdr:ext cx="536599" cy="540000"/>
    <xdr:pic>
      <xdr:nvPicPr>
        <xdr:cNvPr id="53" name="6 Imagen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67845" y="2484904"/>
          <a:ext cx="536599" cy="540000"/>
        </a:xfrm>
        <a:prstGeom prst="rect">
          <a:avLst/>
        </a:prstGeom>
      </xdr:spPr>
    </xdr:pic>
    <xdr:clientData/>
  </xdr:oneCellAnchor>
  <xdr:oneCellAnchor>
    <xdr:from>
      <xdr:col>8</xdr:col>
      <xdr:colOff>709178</xdr:colOff>
      <xdr:row>7</xdr:row>
      <xdr:rowOff>56028</xdr:rowOff>
    </xdr:from>
    <xdr:ext cx="534097" cy="540000"/>
    <xdr:pic>
      <xdr:nvPicPr>
        <xdr:cNvPr id="58" name="7 Imagen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3178" y="10176341"/>
          <a:ext cx="534097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27</xdr:row>
      <xdr:rowOff>67236</xdr:rowOff>
    </xdr:from>
    <xdr:ext cx="540000" cy="540000"/>
    <xdr:pic>
      <xdr:nvPicPr>
        <xdr:cNvPr id="62" name="17 Imagen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53" y="15331049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193103</xdr:colOff>
      <xdr:row>27</xdr:row>
      <xdr:rowOff>57149</xdr:rowOff>
    </xdr:from>
    <xdr:ext cx="571283" cy="540000"/>
    <xdr:pic>
      <xdr:nvPicPr>
        <xdr:cNvPr id="63" name="20 Imagen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4825884" y="15320962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671078</xdr:colOff>
      <xdr:row>27</xdr:row>
      <xdr:rowOff>310566</xdr:rowOff>
    </xdr:from>
    <xdr:ext cx="1810105" cy="134433"/>
    <xdr:pic>
      <xdr:nvPicPr>
        <xdr:cNvPr id="64" name="21 Imagen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9609" y="15574379"/>
          <a:ext cx="1810105" cy="134433"/>
        </a:xfrm>
        <a:prstGeom prst="rect">
          <a:avLst/>
        </a:prstGeom>
      </xdr:spPr>
    </xdr:pic>
    <xdr:clientData/>
  </xdr:oneCellAnchor>
  <xdr:oneCellAnchor>
    <xdr:from>
      <xdr:col>9</xdr:col>
      <xdr:colOff>502191</xdr:colOff>
      <xdr:row>27</xdr:row>
      <xdr:rowOff>58750</xdr:rowOff>
    </xdr:from>
    <xdr:ext cx="536599" cy="540000"/>
    <xdr:pic>
      <xdr:nvPicPr>
        <xdr:cNvPr id="66" name="22 Imagen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3910" y="15322563"/>
          <a:ext cx="536599" cy="540000"/>
        </a:xfrm>
        <a:prstGeom prst="rect">
          <a:avLst/>
        </a:prstGeom>
      </xdr:spPr>
    </xdr:pic>
    <xdr:clientData/>
  </xdr:oneCellAnchor>
  <xdr:oneCellAnchor>
    <xdr:from>
      <xdr:col>8</xdr:col>
      <xdr:colOff>711899</xdr:colOff>
      <xdr:row>27</xdr:row>
      <xdr:rowOff>58749</xdr:rowOff>
    </xdr:from>
    <xdr:ext cx="534097" cy="540000"/>
    <xdr:pic>
      <xdr:nvPicPr>
        <xdr:cNvPr id="69" name="23 Imagen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5899" y="15322562"/>
          <a:ext cx="534097" cy="540000"/>
        </a:xfrm>
        <a:prstGeom prst="rect">
          <a:avLst/>
        </a:prstGeom>
      </xdr:spPr>
    </xdr:pic>
    <xdr:clientData/>
  </xdr:oneCellAnchor>
  <xdr:oneCellAnchor>
    <xdr:from>
      <xdr:col>10</xdr:col>
      <xdr:colOff>190382</xdr:colOff>
      <xdr:row>7</xdr:row>
      <xdr:rowOff>54428</xdr:rowOff>
    </xdr:from>
    <xdr:ext cx="571283" cy="540000"/>
    <xdr:pic>
      <xdr:nvPicPr>
        <xdr:cNvPr id="70" name="42 Imagen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4823163" y="10174741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7</xdr:row>
      <xdr:rowOff>67236</xdr:rowOff>
    </xdr:from>
    <xdr:ext cx="540000" cy="540000"/>
    <xdr:pic>
      <xdr:nvPicPr>
        <xdr:cNvPr id="72" name="44 Imagen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53" y="10187549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27</xdr:row>
      <xdr:rowOff>67236</xdr:rowOff>
    </xdr:from>
    <xdr:ext cx="540000" cy="540000"/>
    <xdr:pic>
      <xdr:nvPicPr>
        <xdr:cNvPr id="85" name="57 Imagen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53" y="15331049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193103</xdr:colOff>
      <xdr:row>27</xdr:row>
      <xdr:rowOff>57149</xdr:rowOff>
    </xdr:from>
    <xdr:ext cx="571283" cy="540000"/>
    <xdr:pic>
      <xdr:nvPicPr>
        <xdr:cNvPr id="86" name="60 Imagen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4825884" y="15320962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671078</xdr:colOff>
      <xdr:row>27</xdr:row>
      <xdr:rowOff>310566</xdr:rowOff>
    </xdr:from>
    <xdr:ext cx="1810105" cy="134433"/>
    <xdr:pic>
      <xdr:nvPicPr>
        <xdr:cNvPr id="87" name="61 Imagen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9609" y="15574379"/>
          <a:ext cx="1810105" cy="134433"/>
        </a:xfrm>
        <a:prstGeom prst="rect">
          <a:avLst/>
        </a:prstGeom>
      </xdr:spPr>
    </xdr:pic>
    <xdr:clientData/>
  </xdr:oneCellAnchor>
  <xdr:oneCellAnchor>
    <xdr:from>
      <xdr:col>9</xdr:col>
      <xdr:colOff>502191</xdr:colOff>
      <xdr:row>27</xdr:row>
      <xdr:rowOff>58750</xdr:rowOff>
    </xdr:from>
    <xdr:ext cx="536599" cy="540000"/>
    <xdr:pic>
      <xdr:nvPicPr>
        <xdr:cNvPr id="88" name="62 Imagen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3910" y="15322563"/>
          <a:ext cx="536599" cy="540000"/>
        </a:xfrm>
        <a:prstGeom prst="rect">
          <a:avLst/>
        </a:prstGeom>
      </xdr:spPr>
    </xdr:pic>
    <xdr:clientData/>
  </xdr:oneCellAnchor>
  <xdr:oneCellAnchor>
    <xdr:from>
      <xdr:col>8</xdr:col>
      <xdr:colOff>711899</xdr:colOff>
      <xdr:row>27</xdr:row>
      <xdr:rowOff>58749</xdr:rowOff>
    </xdr:from>
    <xdr:ext cx="534097" cy="540000"/>
    <xdr:pic>
      <xdr:nvPicPr>
        <xdr:cNvPr id="89" name="63 Imagen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5899" y="15322562"/>
          <a:ext cx="534097" cy="540000"/>
        </a:xfrm>
        <a:prstGeom prst="rect">
          <a:avLst/>
        </a:prstGeom>
      </xdr:spPr>
    </xdr:pic>
    <xdr:clientData/>
  </xdr:oneCellAnchor>
  <xdr:twoCellAnchor>
    <xdr:from>
      <xdr:col>7</xdr:col>
      <xdr:colOff>804182</xdr:colOff>
      <xdr:row>134</xdr:row>
      <xdr:rowOff>54430</xdr:rowOff>
    </xdr:from>
    <xdr:to>
      <xdr:col>9</xdr:col>
      <xdr:colOff>755197</xdr:colOff>
      <xdr:row>135</xdr:row>
      <xdr:rowOff>10886</xdr:rowOff>
    </xdr:to>
    <xdr:pic>
      <xdr:nvPicPr>
        <xdr:cNvPr id="90" name="Picture 15" descr="ETHEREA_LOGO2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89026" y="58621274"/>
          <a:ext cx="1617890" cy="26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804182</xdr:colOff>
      <xdr:row>143</xdr:row>
      <xdr:rowOff>54430</xdr:rowOff>
    </xdr:from>
    <xdr:to>
      <xdr:col>9</xdr:col>
      <xdr:colOff>755197</xdr:colOff>
      <xdr:row>144</xdr:row>
      <xdr:rowOff>10886</xdr:rowOff>
    </xdr:to>
    <xdr:pic>
      <xdr:nvPicPr>
        <xdr:cNvPr id="91" name="Picture 15" descr="ETHEREA_LOGO2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89026" y="60716774"/>
          <a:ext cx="1617890" cy="26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163286</xdr:colOff>
      <xdr:row>7</xdr:row>
      <xdr:rowOff>338476</xdr:rowOff>
    </xdr:from>
    <xdr:ext cx="464344" cy="220837"/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02643" y="2801369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180294</xdr:colOff>
      <xdr:row>27</xdr:row>
      <xdr:rowOff>363991</xdr:rowOff>
    </xdr:from>
    <xdr:ext cx="464344" cy="220837"/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19651" y="8092848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127793</xdr:colOff>
      <xdr:row>38</xdr:row>
      <xdr:rowOff>333148</xdr:rowOff>
    </xdr:from>
    <xdr:ext cx="464344" cy="220837"/>
    <xdr:pic>
      <xdr:nvPicPr>
        <xdr:cNvPr id="5" name="Picture 1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67150" y="11014755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35719</xdr:colOff>
      <xdr:row>104</xdr:row>
      <xdr:rowOff>23813</xdr:rowOff>
    </xdr:from>
    <xdr:ext cx="464344" cy="220837"/>
    <xdr:pic>
      <xdr:nvPicPr>
        <xdr:cNvPr id="7" name="Picture 19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085344" y="27741563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0</xdr:colOff>
      <xdr:row>134</xdr:row>
      <xdr:rowOff>40822</xdr:rowOff>
    </xdr:from>
    <xdr:ext cx="464344" cy="220837"/>
    <xdr:pic>
      <xdr:nvPicPr>
        <xdr:cNvPr id="8" name="Picture 19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39357" y="35868429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0</xdr:colOff>
      <xdr:row>143</xdr:row>
      <xdr:rowOff>40821</xdr:rowOff>
    </xdr:from>
    <xdr:ext cx="464344" cy="220837"/>
    <xdr:pic>
      <xdr:nvPicPr>
        <xdr:cNvPr id="9" name="Picture 1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39357" y="38018357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0</xdr:colOff>
      <xdr:row>148</xdr:row>
      <xdr:rowOff>68036</xdr:rowOff>
    </xdr:from>
    <xdr:ext cx="464344" cy="220837"/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39357" y="39215786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168090</xdr:colOff>
      <xdr:row>38</xdr:row>
      <xdr:rowOff>59531</xdr:rowOff>
    </xdr:from>
    <xdr:to>
      <xdr:col>1</xdr:col>
      <xdr:colOff>720790</xdr:colOff>
      <xdr:row>38</xdr:row>
      <xdr:rowOff>609056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F649062-DABC-4FB6-8DF6-03807CE7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240" y="10498931"/>
          <a:ext cx="555875" cy="549525"/>
        </a:xfrm>
        <a:prstGeom prst="rect">
          <a:avLst/>
        </a:prstGeom>
      </xdr:spPr>
    </xdr:pic>
    <xdr:clientData/>
  </xdr:twoCellAnchor>
  <xdr:twoCellAnchor editAs="oneCell">
    <xdr:from>
      <xdr:col>9</xdr:col>
      <xdr:colOff>553438</xdr:colOff>
      <xdr:row>38</xdr:row>
      <xdr:rowOff>30458</xdr:rowOff>
    </xdr:from>
    <xdr:to>
      <xdr:col>10</xdr:col>
      <xdr:colOff>208975</xdr:colOff>
      <xdr:row>38</xdr:row>
      <xdr:rowOff>583158</xdr:rowOff>
    </xdr:to>
    <xdr:pic>
      <xdr:nvPicPr>
        <xdr:cNvPr id="3" name="25 Imagen">
          <a:extLst>
            <a:ext uri="{FF2B5EF4-FFF2-40B4-BE49-F238E27FC236}">
              <a16:creationId xmlns:a16="http://schemas.microsoft.com/office/drawing/2014/main" id="{C27D223A-FA05-4A37-8BBB-85832064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69513" y="10466683"/>
          <a:ext cx="579462" cy="552700"/>
        </a:xfrm>
        <a:prstGeom prst="rect">
          <a:avLst/>
        </a:prstGeom>
      </xdr:spPr>
    </xdr:pic>
    <xdr:clientData/>
  </xdr:twoCellAnchor>
  <xdr:twoCellAnchor editAs="oneCell">
    <xdr:from>
      <xdr:col>8</xdr:col>
      <xdr:colOff>775056</xdr:colOff>
      <xdr:row>38</xdr:row>
      <xdr:rowOff>30458</xdr:rowOff>
    </xdr:from>
    <xdr:to>
      <xdr:col>9</xdr:col>
      <xdr:colOff>520959</xdr:colOff>
      <xdr:row>38</xdr:row>
      <xdr:rowOff>583158</xdr:rowOff>
    </xdr:to>
    <xdr:pic>
      <xdr:nvPicPr>
        <xdr:cNvPr id="4" name="26 Imagen">
          <a:extLst>
            <a:ext uri="{FF2B5EF4-FFF2-40B4-BE49-F238E27FC236}">
              <a16:creationId xmlns:a16="http://schemas.microsoft.com/office/drawing/2014/main" id="{7AE7168D-3152-4A98-BBD0-269C9E78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9756" y="10466683"/>
          <a:ext cx="590453" cy="552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258079</xdr:colOff>
      <xdr:row>38</xdr:row>
      <xdr:rowOff>38783</xdr:rowOff>
    </xdr:from>
    <xdr:to>
      <xdr:col>11</xdr:col>
      <xdr:colOff>41168</xdr:colOff>
      <xdr:row>38</xdr:row>
      <xdr:rowOff>581958</xdr:rowOff>
    </xdr:to>
    <xdr:pic>
      <xdr:nvPicPr>
        <xdr:cNvPr id="5" name="27 Imagen">
          <a:extLst>
            <a:ext uri="{FF2B5EF4-FFF2-40B4-BE49-F238E27FC236}">
              <a16:creationId xmlns:a16="http://schemas.microsoft.com/office/drawing/2014/main" id="{F236671D-06E4-4C42-B486-6FE5DDAF8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5494904" y="10478183"/>
          <a:ext cx="624464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0</xdr:row>
      <xdr:rowOff>81642</xdr:rowOff>
    </xdr:from>
    <xdr:to>
      <xdr:col>10</xdr:col>
      <xdr:colOff>741136</xdr:colOff>
      <xdr:row>0</xdr:row>
      <xdr:rowOff>759424</xdr:rowOff>
    </xdr:to>
    <xdr:pic>
      <xdr:nvPicPr>
        <xdr:cNvPr id="10" name="40 Imagen">
          <a:extLst>
            <a:ext uri="{FF2B5EF4-FFF2-40B4-BE49-F238E27FC236}">
              <a16:creationId xmlns:a16="http://schemas.microsoft.com/office/drawing/2014/main" id="{0272007C-1795-4C12-8A04-2938FDD4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4446" y="84817"/>
          <a:ext cx="2176690" cy="674607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0</xdr:row>
      <xdr:rowOff>81642</xdr:rowOff>
    </xdr:from>
    <xdr:to>
      <xdr:col>10</xdr:col>
      <xdr:colOff>741136</xdr:colOff>
      <xdr:row>0</xdr:row>
      <xdr:rowOff>759424</xdr:rowOff>
    </xdr:to>
    <xdr:pic>
      <xdr:nvPicPr>
        <xdr:cNvPr id="14" name="80 Imagen">
          <a:extLst>
            <a:ext uri="{FF2B5EF4-FFF2-40B4-BE49-F238E27FC236}">
              <a16:creationId xmlns:a16="http://schemas.microsoft.com/office/drawing/2014/main" id="{45D25A5C-848B-47CF-9371-29F71B277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4446" y="84817"/>
          <a:ext cx="2176690" cy="674607"/>
        </a:xfrm>
        <a:prstGeom prst="rect">
          <a:avLst/>
        </a:prstGeom>
      </xdr:spPr>
    </xdr:pic>
    <xdr:clientData/>
  </xdr:twoCellAnchor>
  <xdr:oneCellAnchor>
    <xdr:from>
      <xdr:col>10</xdr:col>
      <xdr:colOff>190382</xdr:colOff>
      <xdr:row>7</xdr:row>
      <xdr:rowOff>54428</xdr:rowOff>
    </xdr:from>
    <xdr:ext cx="571283" cy="540000"/>
    <xdr:pic>
      <xdr:nvPicPr>
        <xdr:cNvPr id="20" name="2 Imagen">
          <a:extLst>
            <a:ext uri="{FF2B5EF4-FFF2-40B4-BE49-F238E27FC236}">
              <a16:creationId xmlns:a16="http://schemas.microsoft.com/office/drawing/2014/main" id="{3B0F7075-91AD-4E7F-9E44-1D8A055D8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5430382" y="2435678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7</xdr:row>
      <xdr:rowOff>67236</xdr:rowOff>
    </xdr:from>
    <xdr:ext cx="540000" cy="540000"/>
    <xdr:pic>
      <xdr:nvPicPr>
        <xdr:cNvPr id="21" name="4 Imagen">
          <a:extLst>
            <a:ext uri="{FF2B5EF4-FFF2-40B4-BE49-F238E27FC236}">
              <a16:creationId xmlns:a16="http://schemas.microsoft.com/office/drawing/2014/main" id="{FC77C78F-6ACF-481C-A535-07616957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240" y="2445311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629237</xdr:colOff>
      <xdr:row>7</xdr:row>
      <xdr:rowOff>284033</xdr:rowOff>
    </xdr:from>
    <xdr:ext cx="1810105" cy="134433"/>
    <xdr:pic>
      <xdr:nvPicPr>
        <xdr:cNvPr id="22" name="5 Imagen">
          <a:extLst>
            <a:ext uri="{FF2B5EF4-FFF2-40B4-BE49-F238E27FC236}">
              <a16:creationId xmlns:a16="http://schemas.microsoft.com/office/drawing/2014/main" id="{F8C1998A-48E8-47F1-8BD5-21AF60AC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3537" y="2665283"/>
          <a:ext cx="1810105" cy="134433"/>
        </a:xfrm>
        <a:prstGeom prst="rect">
          <a:avLst/>
        </a:prstGeom>
      </xdr:spPr>
    </xdr:pic>
    <xdr:clientData/>
  </xdr:oneCellAnchor>
  <xdr:oneCellAnchor>
    <xdr:from>
      <xdr:col>9</xdr:col>
      <xdr:colOff>499470</xdr:colOff>
      <xdr:row>7</xdr:row>
      <xdr:rowOff>56029</xdr:rowOff>
    </xdr:from>
    <xdr:ext cx="536599" cy="540000"/>
    <xdr:pic>
      <xdr:nvPicPr>
        <xdr:cNvPr id="23" name="6 Imagen">
          <a:extLst>
            <a:ext uri="{FF2B5EF4-FFF2-40B4-BE49-F238E27FC236}">
              <a16:creationId xmlns:a16="http://schemas.microsoft.com/office/drawing/2014/main" id="{345EDC78-9309-4631-954B-DD327EE8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8720" y="2437279"/>
          <a:ext cx="536599" cy="540000"/>
        </a:xfrm>
        <a:prstGeom prst="rect">
          <a:avLst/>
        </a:prstGeom>
      </xdr:spPr>
    </xdr:pic>
    <xdr:clientData/>
  </xdr:oneCellAnchor>
  <xdr:oneCellAnchor>
    <xdr:from>
      <xdr:col>8</xdr:col>
      <xdr:colOff>709178</xdr:colOff>
      <xdr:row>7</xdr:row>
      <xdr:rowOff>56028</xdr:rowOff>
    </xdr:from>
    <xdr:ext cx="534097" cy="540000"/>
    <xdr:pic>
      <xdr:nvPicPr>
        <xdr:cNvPr id="24" name="7 Imagen">
          <a:extLst>
            <a:ext uri="{FF2B5EF4-FFF2-40B4-BE49-F238E27FC236}">
              <a16:creationId xmlns:a16="http://schemas.microsoft.com/office/drawing/2014/main" id="{88791A66-497B-43AA-9BE4-A8C89A2F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0228" y="2437278"/>
          <a:ext cx="534097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27</xdr:row>
      <xdr:rowOff>67236</xdr:rowOff>
    </xdr:from>
    <xdr:ext cx="540000" cy="540000"/>
    <xdr:pic>
      <xdr:nvPicPr>
        <xdr:cNvPr id="25" name="17 Imagen">
          <a:extLst>
            <a:ext uri="{FF2B5EF4-FFF2-40B4-BE49-F238E27FC236}">
              <a16:creationId xmlns:a16="http://schemas.microsoft.com/office/drawing/2014/main" id="{607812BA-B68F-4DE8-A062-19428A22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240" y="7598336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193103</xdr:colOff>
      <xdr:row>27</xdr:row>
      <xdr:rowOff>57149</xdr:rowOff>
    </xdr:from>
    <xdr:ext cx="571283" cy="540000"/>
    <xdr:pic>
      <xdr:nvPicPr>
        <xdr:cNvPr id="26" name="20 Imagen">
          <a:extLst>
            <a:ext uri="{FF2B5EF4-FFF2-40B4-BE49-F238E27FC236}">
              <a16:creationId xmlns:a16="http://schemas.microsoft.com/office/drawing/2014/main" id="{37D47A4F-1825-468D-8172-A18ECDDA9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5433103" y="7591424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671078</xdr:colOff>
      <xdr:row>27</xdr:row>
      <xdr:rowOff>310566</xdr:rowOff>
    </xdr:from>
    <xdr:ext cx="1810105" cy="134433"/>
    <xdr:pic>
      <xdr:nvPicPr>
        <xdr:cNvPr id="27" name="21 Imagen">
          <a:extLst>
            <a:ext uri="{FF2B5EF4-FFF2-40B4-BE49-F238E27FC236}">
              <a16:creationId xmlns:a16="http://schemas.microsoft.com/office/drawing/2014/main" id="{A43C0758-65F7-483F-8C85-83C2ABA53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8553" y="7848016"/>
          <a:ext cx="1810105" cy="134433"/>
        </a:xfrm>
        <a:prstGeom prst="rect">
          <a:avLst/>
        </a:prstGeom>
      </xdr:spPr>
    </xdr:pic>
    <xdr:clientData/>
  </xdr:oneCellAnchor>
  <xdr:oneCellAnchor>
    <xdr:from>
      <xdr:col>9</xdr:col>
      <xdr:colOff>502191</xdr:colOff>
      <xdr:row>27</xdr:row>
      <xdr:rowOff>58750</xdr:rowOff>
    </xdr:from>
    <xdr:ext cx="536599" cy="540000"/>
    <xdr:pic>
      <xdr:nvPicPr>
        <xdr:cNvPr id="28" name="22 Imagen">
          <a:extLst>
            <a:ext uri="{FF2B5EF4-FFF2-40B4-BE49-F238E27FC236}">
              <a16:creationId xmlns:a16="http://schemas.microsoft.com/office/drawing/2014/main" id="{71581A24-F644-49C1-87A2-B54D5DCA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21441" y="7593025"/>
          <a:ext cx="536599" cy="540000"/>
        </a:xfrm>
        <a:prstGeom prst="rect">
          <a:avLst/>
        </a:prstGeom>
      </xdr:spPr>
    </xdr:pic>
    <xdr:clientData/>
  </xdr:oneCellAnchor>
  <xdr:oneCellAnchor>
    <xdr:from>
      <xdr:col>8</xdr:col>
      <xdr:colOff>711899</xdr:colOff>
      <xdr:row>27</xdr:row>
      <xdr:rowOff>58749</xdr:rowOff>
    </xdr:from>
    <xdr:ext cx="534097" cy="540000"/>
    <xdr:pic>
      <xdr:nvPicPr>
        <xdr:cNvPr id="29" name="23 Imagen">
          <a:extLst>
            <a:ext uri="{FF2B5EF4-FFF2-40B4-BE49-F238E27FC236}">
              <a16:creationId xmlns:a16="http://schemas.microsoft.com/office/drawing/2014/main" id="{5602D5DF-2C74-4427-B5CA-69FA58150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2949" y="7593024"/>
          <a:ext cx="534097" cy="540000"/>
        </a:xfrm>
        <a:prstGeom prst="rect">
          <a:avLst/>
        </a:prstGeom>
      </xdr:spPr>
    </xdr:pic>
    <xdr:clientData/>
  </xdr:oneCellAnchor>
  <xdr:oneCellAnchor>
    <xdr:from>
      <xdr:col>10</xdr:col>
      <xdr:colOff>190382</xdr:colOff>
      <xdr:row>7</xdr:row>
      <xdr:rowOff>54428</xdr:rowOff>
    </xdr:from>
    <xdr:ext cx="571283" cy="540000"/>
    <xdr:pic>
      <xdr:nvPicPr>
        <xdr:cNvPr id="30" name="42 Imagen">
          <a:extLst>
            <a:ext uri="{FF2B5EF4-FFF2-40B4-BE49-F238E27FC236}">
              <a16:creationId xmlns:a16="http://schemas.microsoft.com/office/drawing/2014/main" id="{B4CC83C4-B484-4950-8429-FFAB51B82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5430382" y="2435678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7</xdr:row>
      <xdr:rowOff>67236</xdr:rowOff>
    </xdr:from>
    <xdr:ext cx="540000" cy="540000"/>
    <xdr:pic>
      <xdr:nvPicPr>
        <xdr:cNvPr id="31" name="44 Imagen">
          <a:extLst>
            <a:ext uri="{FF2B5EF4-FFF2-40B4-BE49-F238E27FC236}">
              <a16:creationId xmlns:a16="http://schemas.microsoft.com/office/drawing/2014/main" id="{2600152B-7006-421B-AF71-732D8034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240" y="2445311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168090</xdr:colOff>
      <xdr:row>27</xdr:row>
      <xdr:rowOff>67236</xdr:rowOff>
    </xdr:from>
    <xdr:ext cx="540000" cy="540000"/>
    <xdr:pic>
      <xdr:nvPicPr>
        <xdr:cNvPr id="32" name="57 Imagen">
          <a:extLst>
            <a:ext uri="{FF2B5EF4-FFF2-40B4-BE49-F238E27FC236}">
              <a16:creationId xmlns:a16="http://schemas.microsoft.com/office/drawing/2014/main" id="{C71553A3-7B58-4C92-B16A-17C921D4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240" y="7598336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193103</xdr:colOff>
      <xdr:row>27</xdr:row>
      <xdr:rowOff>57149</xdr:rowOff>
    </xdr:from>
    <xdr:ext cx="571283" cy="540000"/>
    <xdr:pic>
      <xdr:nvPicPr>
        <xdr:cNvPr id="33" name="60 Imagen">
          <a:extLst>
            <a:ext uri="{FF2B5EF4-FFF2-40B4-BE49-F238E27FC236}">
              <a16:creationId xmlns:a16="http://schemas.microsoft.com/office/drawing/2014/main" id="{652432EF-2399-49C3-A0BF-61B463167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5433103" y="7591424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671078</xdr:colOff>
      <xdr:row>27</xdr:row>
      <xdr:rowOff>310566</xdr:rowOff>
    </xdr:from>
    <xdr:ext cx="1810105" cy="134433"/>
    <xdr:pic>
      <xdr:nvPicPr>
        <xdr:cNvPr id="34" name="61 Imagen">
          <a:extLst>
            <a:ext uri="{FF2B5EF4-FFF2-40B4-BE49-F238E27FC236}">
              <a16:creationId xmlns:a16="http://schemas.microsoft.com/office/drawing/2014/main" id="{6853AAB0-0343-4753-B58A-4942ABF3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8553" y="7848016"/>
          <a:ext cx="1810105" cy="134433"/>
        </a:xfrm>
        <a:prstGeom prst="rect">
          <a:avLst/>
        </a:prstGeom>
      </xdr:spPr>
    </xdr:pic>
    <xdr:clientData/>
  </xdr:oneCellAnchor>
  <xdr:oneCellAnchor>
    <xdr:from>
      <xdr:col>9</xdr:col>
      <xdr:colOff>502191</xdr:colOff>
      <xdr:row>27</xdr:row>
      <xdr:rowOff>58750</xdr:rowOff>
    </xdr:from>
    <xdr:ext cx="536599" cy="540000"/>
    <xdr:pic>
      <xdr:nvPicPr>
        <xdr:cNvPr id="35" name="62 Imagen">
          <a:extLst>
            <a:ext uri="{FF2B5EF4-FFF2-40B4-BE49-F238E27FC236}">
              <a16:creationId xmlns:a16="http://schemas.microsoft.com/office/drawing/2014/main" id="{2F6A2F61-E9E6-41FA-8254-9A799365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21441" y="7593025"/>
          <a:ext cx="536599" cy="540000"/>
        </a:xfrm>
        <a:prstGeom prst="rect">
          <a:avLst/>
        </a:prstGeom>
      </xdr:spPr>
    </xdr:pic>
    <xdr:clientData/>
  </xdr:oneCellAnchor>
  <xdr:oneCellAnchor>
    <xdr:from>
      <xdr:col>8</xdr:col>
      <xdr:colOff>711899</xdr:colOff>
      <xdr:row>27</xdr:row>
      <xdr:rowOff>58749</xdr:rowOff>
    </xdr:from>
    <xdr:ext cx="534097" cy="540000"/>
    <xdr:pic>
      <xdr:nvPicPr>
        <xdr:cNvPr id="36" name="63 Imagen">
          <a:extLst>
            <a:ext uri="{FF2B5EF4-FFF2-40B4-BE49-F238E27FC236}">
              <a16:creationId xmlns:a16="http://schemas.microsoft.com/office/drawing/2014/main" id="{E57BBF53-7B94-492B-AA92-5B6E5CA9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2949" y="7593024"/>
          <a:ext cx="534097" cy="540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168089</xdr:colOff>
      <xdr:row>7</xdr:row>
      <xdr:rowOff>53629</xdr:rowOff>
    </xdr:from>
    <xdr:ext cx="540000" cy="540000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889" y="29866879"/>
          <a:ext cx="540000" cy="540000"/>
        </a:xfrm>
        <a:prstGeom prst="rect">
          <a:avLst/>
        </a:prstGeom>
      </xdr:spPr>
    </xdr:pic>
    <xdr:clientData/>
  </xdr:oneCellAnchor>
  <xdr:twoCellAnchor editAs="oneCell">
    <xdr:from>
      <xdr:col>9</xdr:col>
      <xdr:colOff>149561</xdr:colOff>
      <xdr:row>7</xdr:row>
      <xdr:rowOff>68037</xdr:rowOff>
    </xdr:from>
    <xdr:to>
      <xdr:col>9</xdr:col>
      <xdr:colOff>720844</xdr:colOff>
      <xdr:row>7</xdr:row>
      <xdr:rowOff>608037</xdr:rowOff>
    </xdr:to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27061" y="29881287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326571</xdr:colOff>
      <xdr:row>0</xdr:row>
      <xdr:rowOff>81642</xdr:rowOff>
    </xdr:from>
    <xdr:to>
      <xdr:col>9</xdr:col>
      <xdr:colOff>734784</xdr:colOff>
      <xdr:row>0</xdr:row>
      <xdr:rowOff>759424</xdr:rowOff>
    </xdr:to>
    <xdr:pic>
      <xdr:nvPicPr>
        <xdr:cNvPr id="40" name="39 Imagen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8146" y="81642"/>
          <a:ext cx="2094138" cy="677782"/>
        </a:xfrm>
        <a:prstGeom prst="rect">
          <a:avLst/>
        </a:prstGeom>
      </xdr:spPr>
    </xdr:pic>
    <xdr:clientData/>
  </xdr:twoCellAnchor>
  <xdr:oneCellAnchor>
    <xdr:from>
      <xdr:col>1</xdr:col>
      <xdr:colOff>168089</xdr:colOff>
      <xdr:row>7</xdr:row>
      <xdr:rowOff>53629</xdr:rowOff>
    </xdr:from>
    <xdr:ext cx="540000" cy="540000"/>
    <xdr:pic>
      <xdr:nvPicPr>
        <xdr:cNvPr id="56" name="55 Imagen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714" y="2444750"/>
          <a:ext cx="540000" cy="540000"/>
        </a:xfrm>
        <a:prstGeom prst="rect">
          <a:avLst/>
        </a:prstGeom>
      </xdr:spPr>
    </xdr:pic>
    <xdr:clientData/>
  </xdr:oneCellAnchor>
  <xdr:twoCellAnchor editAs="oneCell">
    <xdr:from>
      <xdr:col>9</xdr:col>
      <xdr:colOff>149561</xdr:colOff>
      <xdr:row>7</xdr:row>
      <xdr:rowOff>68037</xdr:rowOff>
    </xdr:from>
    <xdr:to>
      <xdr:col>9</xdr:col>
      <xdr:colOff>720844</xdr:colOff>
      <xdr:row>7</xdr:row>
      <xdr:rowOff>608037</xdr:rowOff>
    </xdr:to>
    <xdr:pic>
      <xdr:nvPicPr>
        <xdr:cNvPr id="71" name="70 Imagen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27061" y="29881287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326571</xdr:colOff>
      <xdr:row>0</xdr:row>
      <xdr:rowOff>81642</xdr:rowOff>
    </xdr:from>
    <xdr:to>
      <xdr:col>9</xdr:col>
      <xdr:colOff>734784</xdr:colOff>
      <xdr:row>0</xdr:row>
      <xdr:rowOff>759424</xdr:rowOff>
    </xdr:to>
    <xdr:pic>
      <xdr:nvPicPr>
        <xdr:cNvPr id="79" name="78 Imagen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8146" y="81642"/>
          <a:ext cx="2094138" cy="677782"/>
        </a:xfrm>
        <a:prstGeom prst="rect">
          <a:avLst/>
        </a:prstGeom>
      </xdr:spPr>
    </xdr:pic>
    <xdr:clientData/>
  </xdr:twoCellAnchor>
  <xdr:twoCellAnchor editAs="oneCell">
    <xdr:from>
      <xdr:col>1</xdr:col>
      <xdr:colOff>800554</xdr:colOff>
      <xdr:row>7</xdr:row>
      <xdr:rowOff>86179</xdr:rowOff>
    </xdr:from>
    <xdr:to>
      <xdr:col>1</xdr:col>
      <xdr:colOff>1340554</xdr:colOff>
      <xdr:row>7</xdr:row>
      <xdr:rowOff>626179</xdr:rowOff>
    </xdr:to>
    <xdr:pic>
      <xdr:nvPicPr>
        <xdr:cNvPr id="12" name="55 Imagen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2179" y="25309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242206</xdr:colOff>
      <xdr:row>7</xdr:row>
      <xdr:rowOff>33564</xdr:rowOff>
    </xdr:from>
    <xdr:to>
      <xdr:col>8</xdr:col>
      <xdr:colOff>793198</xdr:colOff>
      <xdr:row>7</xdr:row>
      <xdr:rowOff>573564</xdr:rowOff>
    </xdr:to>
    <xdr:pic>
      <xdr:nvPicPr>
        <xdr:cNvPr id="13" name="66 Imagen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8081" y="2478314"/>
          <a:ext cx="544642" cy="540000"/>
        </a:xfrm>
        <a:prstGeom prst="rect">
          <a:avLst/>
        </a:prstGeom>
      </xdr:spPr>
    </xdr:pic>
    <xdr:clientData/>
  </xdr:twoCellAnchor>
  <xdr:oneCellAnchor>
    <xdr:from>
      <xdr:col>10</xdr:col>
      <xdr:colOff>80168</xdr:colOff>
      <xdr:row>7</xdr:row>
      <xdr:rowOff>401636</xdr:rowOff>
    </xdr:from>
    <xdr:ext cx="464344" cy="220837"/>
    <xdr:pic>
      <xdr:nvPicPr>
        <xdr:cNvPr id="2" name="Picture 19">
          <a:extLst>
            <a:ext uri="{FF2B5EF4-FFF2-40B4-BE49-F238E27FC236}">
              <a16:creationId xmlns:a16="http://schemas.microsoft.com/office/drawing/2014/main" id="{8F4C30A6-5298-4844-92A7-11175CD4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24606" y="2830511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7</xdr:row>
      <xdr:rowOff>53629</xdr:rowOff>
    </xdr:from>
    <xdr:to>
      <xdr:col>1</xdr:col>
      <xdr:colOff>714439</xdr:colOff>
      <xdr:row>7</xdr:row>
      <xdr:rowOff>593629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889" y="53876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165890</xdr:colOff>
      <xdr:row>7</xdr:row>
      <xdr:rowOff>70759</xdr:rowOff>
    </xdr:from>
    <xdr:to>
      <xdr:col>10</xdr:col>
      <xdr:colOff>730823</xdr:colOff>
      <xdr:row>7</xdr:row>
      <xdr:rowOff>610759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43390" y="5404759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0</xdr:row>
      <xdr:rowOff>81642</xdr:rowOff>
    </xdr:from>
    <xdr:to>
      <xdr:col>10</xdr:col>
      <xdr:colOff>734784</xdr:colOff>
      <xdr:row>0</xdr:row>
      <xdr:rowOff>759424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8146" y="81642"/>
          <a:ext cx="2094138" cy="677782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168089</xdr:colOff>
      <xdr:row>7</xdr:row>
      <xdr:rowOff>53629</xdr:rowOff>
    </xdr:from>
    <xdr:to>
      <xdr:col>1</xdr:col>
      <xdr:colOff>714439</xdr:colOff>
      <xdr:row>7</xdr:row>
      <xdr:rowOff>593629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889" y="53876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165890</xdr:colOff>
      <xdr:row>7</xdr:row>
      <xdr:rowOff>70759</xdr:rowOff>
    </xdr:from>
    <xdr:to>
      <xdr:col>10</xdr:col>
      <xdr:colOff>730823</xdr:colOff>
      <xdr:row>7</xdr:row>
      <xdr:rowOff>610759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643390" y="5404759"/>
          <a:ext cx="571283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0</xdr:row>
      <xdr:rowOff>81642</xdr:rowOff>
    </xdr:from>
    <xdr:to>
      <xdr:col>10</xdr:col>
      <xdr:colOff>734784</xdr:colOff>
      <xdr:row>0</xdr:row>
      <xdr:rowOff>759424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8146" y="81642"/>
          <a:ext cx="2094138" cy="677782"/>
        </a:xfrm>
        <a:prstGeom prst="rect">
          <a:avLst/>
        </a:prstGeom>
      </xdr:spPr>
    </xdr:pic>
    <xdr:clientData/>
  </xdr:twoCellAnchor>
  <xdr:oneCellAnchor>
    <xdr:from>
      <xdr:col>1</xdr:col>
      <xdr:colOff>782013</xdr:colOff>
      <xdr:row>7</xdr:row>
      <xdr:rowOff>26681</xdr:rowOff>
    </xdr:from>
    <xdr:ext cx="540000" cy="540000"/>
    <xdr:pic>
      <xdr:nvPicPr>
        <xdr:cNvPr id="12" name="55 Imagen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3638" y="2471431"/>
          <a:ext cx="540000" cy="540000"/>
        </a:xfrm>
        <a:prstGeom prst="rect">
          <a:avLst/>
        </a:prstGeom>
      </xdr:spPr>
    </xdr:pic>
    <xdr:clientData/>
  </xdr:oneCellAnchor>
  <xdr:oneCellAnchor>
    <xdr:from>
      <xdr:col>11</xdr:col>
      <xdr:colOff>71438</xdr:colOff>
      <xdr:row>7</xdr:row>
      <xdr:rowOff>226218</xdr:rowOff>
    </xdr:from>
    <xdr:ext cx="464344" cy="220837"/>
    <xdr:pic>
      <xdr:nvPicPr>
        <xdr:cNvPr id="3" name="Picture 19">
          <a:extLst>
            <a:ext uri="{FF2B5EF4-FFF2-40B4-BE49-F238E27FC236}">
              <a16:creationId xmlns:a16="http://schemas.microsoft.com/office/drawing/2014/main" id="{5A2C4CEF-A232-4590-8D0E-054EEE6D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87251" y="2655093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864</xdr:row>
      <xdr:rowOff>0</xdr:rowOff>
    </xdr:from>
    <xdr:to>
      <xdr:col>5</xdr:col>
      <xdr:colOff>284549</xdr:colOff>
      <xdr:row>864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12760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397204</xdr:colOff>
      <xdr:row>864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12760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397204</xdr:colOff>
      <xdr:row>864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12760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452437</xdr:colOff>
      <xdr:row>2</xdr:row>
      <xdr:rowOff>2781</xdr:rowOff>
    </xdr:from>
    <xdr:to>
      <xdr:col>5</xdr:col>
      <xdr:colOff>1256677</xdr:colOff>
      <xdr:row>3</xdr:row>
      <xdr:rowOff>180340</xdr:rowOff>
    </xdr:to>
    <xdr:pic>
      <xdr:nvPicPr>
        <xdr:cNvPr id="5" name="4 Imagen" descr="http://www.panasonicproclub.com/uploads/general/images/LOGOS/LOGOS/thumbs/4_PACi_200_130_fit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394031" y="1217219"/>
          <a:ext cx="804240" cy="53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267040</xdr:colOff>
      <xdr:row>791</xdr:row>
      <xdr:rowOff>47625</xdr:rowOff>
    </xdr:from>
    <xdr:ext cx="548890" cy="540000"/>
    <xdr:pic>
      <xdr:nvPicPr>
        <xdr:cNvPr id="7" name="55 Imagen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440" y="133683375"/>
          <a:ext cx="540000" cy="54000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949</xdr:row>
      <xdr:rowOff>0</xdr:rowOff>
    </xdr:from>
    <xdr:to>
      <xdr:col>5</xdr:col>
      <xdr:colOff>284549</xdr:colOff>
      <xdr:row>949</xdr:row>
      <xdr:rowOff>0</xdr:rowOff>
    </xdr:to>
    <xdr:pic>
      <xdr:nvPicPr>
        <xdr:cNvPr id="11" name="Picture 19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0" y="1722882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397204</xdr:colOff>
      <xdr:row>949</xdr:row>
      <xdr:rowOff>0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0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397204</xdr:colOff>
      <xdr:row>949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0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949</xdr:row>
      <xdr:rowOff>0</xdr:rowOff>
    </xdr:from>
    <xdr:ext cx="284549" cy="0"/>
    <xdr:pic>
      <xdr:nvPicPr>
        <xdr:cNvPr id="14" name="Picture 19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15" name="Picture 19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16" name="Picture 19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284549" cy="0"/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0</xdr:colOff>
      <xdr:row>864</xdr:row>
      <xdr:rowOff>0</xdr:rowOff>
    </xdr:from>
    <xdr:to>
      <xdr:col>5</xdr:col>
      <xdr:colOff>284549</xdr:colOff>
      <xdr:row>864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127605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397204</xdr:colOff>
      <xdr:row>864</xdr:row>
      <xdr:rowOff>0</xdr:rowOff>
    </xdr:to>
    <xdr:pic>
      <xdr:nvPicPr>
        <xdr:cNvPr id="21" name="Picture 19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12760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397204</xdr:colOff>
      <xdr:row>864</xdr:row>
      <xdr:rowOff>0</xdr:rowOff>
    </xdr:to>
    <xdr:pic>
      <xdr:nvPicPr>
        <xdr:cNvPr id="22" name="Picture 19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127605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3559969</xdr:colOff>
      <xdr:row>0</xdr:row>
      <xdr:rowOff>106315</xdr:rowOff>
    </xdr:from>
    <xdr:to>
      <xdr:col>5</xdr:col>
      <xdr:colOff>1341235</xdr:colOff>
      <xdr:row>0</xdr:row>
      <xdr:rowOff>781557</xdr:rowOff>
    </xdr:to>
    <xdr:pic>
      <xdr:nvPicPr>
        <xdr:cNvPr id="23" name="5 Imagen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48625" y="106315"/>
          <a:ext cx="2237379" cy="67524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284549</xdr:colOff>
      <xdr:row>949</xdr:row>
      <xdr:rowOff>0</xdr:rowOff>
    </xdr:to>
    <xdr:pic>
      <xdr:nvPicPr>
        <xdr:cNvPr id="24" name="Picture 19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0" y="1722882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397204</xdr:colOff>
      <xdr:row>949</xdr:row>
      <xdr:rowOff>0</xdr:rowOff>
    </xdr:to>
    <xdr:pic>
      <xdr:nvPicPr>
        <xdr:cNvPr id="25" name="Picture 19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0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397204</xdr:colOff>
      <xdr:row>949</xdr:row>
      <xdr:rowOff>0</xdr:rowOff>
    </xdr:to>
    <xdr:pic>
      <xdr:nvPicPr>
        <xdr:cNvPr id="26" name="Picture 19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0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0</xdr:colOff>
      <xdr:row>949</xdr:row>
      <xdr:rowOff>0</xdr:rowOff>
    </xdr:from>
    <xdr:ext cx="284549" cy="0"/>
    <xdr:pic>
      <xdr:nvPicPr>
        <xdr:cNvPr id="27" name="Picture 19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29" name="Picture 19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284549" cy="0"/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31" name="Picture 19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0</xdr:colOff>
      <xdr:row>949</xdr:row>
      <xdr:rowOff>0</xdr:rowOff>
    </xdr:from>
    <xdr:ext cx="384504" cy="0"/>
    <xdr:pic>
      <xdr:nvPicPr>
        <xdr:cNvPr id="32" name="Picture 19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2288200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785812</xdr:colOff>
      <xdr:row>7</xdr:row>
      <xdr:rowOff>71436</xdr:rowOff>
    </xdr:from>
    <xdr:ext cx="571283" cy="540000"/>
    <xdr:pic>
      <xdr:nvPicPr>
        <xdr:cNvPr id="33" name="7 Imagen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27406" y="2428874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314098</xdr:colOff>
      <xdr:row>7</xdr:row>
      <xdr:rowOff>35718</xdr:rowOff>
    </xdr:from>
    <xdr:ext cx="540000" cy="540000"/>
    <xdr:pic>
      <xdr:nvPicPr>
        <xdr:cNvPr id="34" name="55 Imagen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498" y="2416968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392907</xdr:colOff>
      <xdr:row>49</xdr:row>
      <xdr:rowOff>95250</xdr:rowOff>
    </xdr:from>
    <xdr:ext cx="540000" cy="540000"/>
    <xdr:pic>
      <xdr:nvPicPr>
        <xdr:cNvPr id="35" name="55 Imagen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307" y="12249150"/>
          <a:ext cx="540000" cy="540000"/>
        </a:xfrm>
        <a:prstGeom prst="rect">
          <a:avLst/>
        </a:prstGeom>
      </xdr:spPr>
    </xdr:pic>
    <xdr:clientData/>
  </xdr:oneCellAnchor>
  <xdr:twoCellAnchor editAs="oneCell">
    <xdr:from>
      <xdr:col>5</xdr:col>
      <xdr:colOff>761999</xdr:colOff>
      <xdr:row>49</xdr:row>
      <xdr:rowOff>59532</xdr:rowOff>
    </xdr:from>
    <xdr:to>
      <xdr:col>5</xdr:col>
      <xdr:colOff>1322487</xdr:colOff>
      <xdr:row>49</xdr:row>
      <xdr:rowOff>596992</xdr:rowOff>
    </xdr:to>
    <xdr:pic>
      <xdr:nvPicPr>
        <xdr:cNvPr id="36" name="13 Imagen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03593" y="12132470"/>
          <a:ext cx="557313" cy="534285"/>
        </a:xfrm>
        <a:prstGeom prst="rect">
          <a:avLst/>
        </a:prstGeom>
      </xdr:spPr>
    </xdr:pic>
    <xdr:clientData/>
  </xdr:twoCellAnchor>
  <xdr:oneCellAnchor>
    <xdr:from>
      <xdr:col>1</xdr:col>
      <xdr:colOff>231321</xdr:colOff>
      <xdr:row>133</xdr:row>
      <xdr:rowOff>54429</xdr:rowOff>
    </xdr:from>
    <xdr:ext cx="540000" cy="540000"/>
    <xdr:pic>
      <xdr:nvPicPr>
        <xdr:cNvPr id="37" name="55 Imagen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721" y="22390554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750093</xdr:colOff>
      <xdr:row>133</xdr:row>
      <xdr:rowOff>64294</xdr:rowOff>
    </xdr:from>
    <xdr:ext cx="571283" cy="540000"/>
    <xdr:pic>
      <xdr:nvPicPr>
        <xdr:cNvPr id="38" name="13 Imagen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691687" y="32401669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738187</xdr:colOff>
      <xdr:row>225</xdr:row>
      <xdr:rowOff>71438</xdr:rowOff>
    </xdr:from>
    <xdr:ext cx="571283" cy="540000"/>
    <xdr:pic>
      <xdr:nvPicPr>
        <xdr:cNvPr id="39" name="7 Imagen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679781" y="54292501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306160</xdr:colOff>
      <xdr:row>225</xdr:row>
      <xdr:rowOff>63500</xdr:rowOff>
    </xdr:from>
    <xdr:ext cx="540000" cy="540000"/>
    <xdr:pic>
      <xdr:nvPicPr>
        <xdr:cNvPr id="40" name="55 Imagen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560" y="44440475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258535</xdr:colOff>
      <xdr:row>381</xdr:row>
      <xdr:rowOff>54428</xdr:rowOff>
    </xdr:from>
    <xdr:ext cx="540000" cy="540000"/>
    <xdr:pic>
      <xdr:nvPicPr>
        <xdr:cNvPr id="42" name="55 Imagen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935" y="68986853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773906</xdr:colOff>
      <xdr:row>381</xdr:row>
      <xdr:rowOff>71905</xdr:rowOff>
    </xdr:from>
    <xdr:ext cx="571283" cy="540000"/>
    <xdr:pic>
      <xdr:nvPicPr>
        <xdr:cNvPr id="43" name="7 Imagen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15500" y="90833249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579</xdr:row>
      <xdr:rowOff>23812</xdr:rowOff>
    </xdr:from>
    <xdr:ext cx="540000" cy="540000"/>
    <xdr:pic>
      <xdr:nvPicPr>
        <xdr:cNvPr id="47" name="55 Imagen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721" y="106151362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809624</xdr:colOff>
      <xdr:row>579</xdr:row>
      <xdr:rowOff>42862</xdr:rowOff>
    </xdr:from>
    <xdr:ext cx="571283" cy="540000"/>
    <xdr:pic>
      <xdr:nvPicPr>
        <xdr:cNvPr id="48" name="23 Imagen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51218" y="137643393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239485</xdr:colOff>
      <xdr:row>495</xdr:row>
      <xdr:rowOff>54429</xdr:rowOff>
    </xdr:from>
    <xdr:ext cx="540000" cy="540000"/>
    <xdr:pic>
      <xdr:nvPicPr>
        <xdr:cNvPr id="49" name="55 Imagen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5" y="96190254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239485</xdr:colOff>
      <xdr:row>677</xdr:row>
      <xdr:rowOff>54429</xdr:rowOff>
    </xdr:from>
    <xdr:ext cx="540000" cy="540000"/>
    <xdr:pic>
      <xdr:nvPicPr>
        <xdr:cNvPr id="51" name="55 Imagen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5" y="123174579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195943</xdr:colOff>
      <xdr:row>625</xdr:row>
      <xdr:rowOff>65314</xdr:rowOff>
    </xdr:from>
    <xdr:ext cx="540000" cy="540000"/>
    <xdr:pic>
      <xdr:nvPicPr>
        <xdr:cNvPr id="52" name="55 Imagen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3" y="117108514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821530</xdr:colOff>
      <xdr:row>495</xdr:row>
      <xdr:rowOff>49400</xdr:rowOff>
    </xdr:from>
    <xdr:ext cx="571283" cy="540000"/>
    <xdr:pic>
      <xdr:nvPicPr>
        <xdr:cNvPr id="53" name="29 Imagen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63124" y="117814119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797719</xdr:colOff>
      <xdr:row>625</xdr:row>
      <xdr:rowOff>43484</xdr:rowOff>
    </xdr:from>
    <xdr:ext cx="571283" cy="540000"/>
    <xdr:pic>
      <xdr:nvPicPr>
        <xdr:cNvPr id="54" name="35 Imagen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39313" y="148478703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239485</xdr:colOff>
      <xdr:row>495</xdr:row>
      <xdr:rowOff>54429</xdr:rowOff>
    </xdr:from>
    <xdr:ext cx="540000" cy="540000"/>
    <xdr:pic>
      <xdr:nvPicPr>
        <xdr:cNvPr id="55" name="55 Imagen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5" y="96190254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809624</xdr:colOff>
      <xdr:row>677</xdr:row>
      <xdr:rowOff>49399</xdr:rowOff>
    </xdr:from>
    <xdr:ext cx="571283" cy="540000"/>
    <xdr:pic>
      <xdr:nvPicPr>
        <xdr:cNvPr id="56" name="29 Imagen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51218" y="160414680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239485</xdr:colOff>
      <xdr:row>677</xdr:row>
      <xdr:rowOff>54429</xdr:rowOff>
    </xdr:from>
    <xdr:ext cx="540000" cy="540000"/>
    <xdr:pic>
      <xdr:nvPicPr>
        <xdr:cNvPr id="57" name="55 Imagen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5" y="123174579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195943</xdr:colOff>
      <xdr:row>625</xdr:row>
      <xdr:rowOff>65314</xdr:rowOff>
    </xdr:from>
    <xdr:ext cx="540000" cy="540000"/>
    <xdr:pic>
      <xdr:nvPicPr>
        <xdr:cNvPr id="58" name="55 Imagen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3" y="117108514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809625</xdr:colOff>
      <xdr:row>277</xdr:row>
      <xdr:rowOff>56356</xdr:rowOff>
    </xdr:from>
    <xdr:ext cx="571283" cy="540000"/>
    <xdr:pic>
      <xdr:nvPicPr>
        <xdr:cNvPr id="59" name="7 Imagen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51219" y="66457512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306160</xdr:colOff>
      <xdr:row>277</xdr:row>
      <xdr:rowOff>63500</xdr:rowOff>
    </xdr:from>
    <xdr:ext cx="540000" cy="540000"/>
    <xdr:pic>
      <xdr:nvPicPr>
        <xdr:cNvPr id="60" name="55 Imagen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560" y="56718200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179</xdr:row>
      <xdr:rowOff>54429</xdr:rowOff>
    </xdr:from>
    <xdr:ext cx="540000" cy="540000"/>
    <xdr:pic>
      <xdr:nvPicPr>
        <xdr:cNvPr id="61" name="55 Imagen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721" y="33410979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179</xdr:row>
      <xdr:rowOff>54429</xdr:rowOff>
    </xdr:from>
    <xdr:ext cx="540000" cy="540000"/>
    <xdr:pic>
      <xdr:nvPicPr>
        <xdr:cNvPr id="62" name="55 Imagen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721" y="33410979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726281</xdr:colOff>
      <xdr:row>179</xdr:row>
      <xdr:rowOff>74611</xdr:rowOff>
    </xdr:from>
    <xdr:ext cx="571283" cy="540000"/>
    <xdr:pic>
      <xdr:nvPicPr>
        <xdr:cNvPr id="63" name="13 Imagen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667875" y="43353830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258535</xdr:colOff>
      <xdr:row>438</xdr:row>
      <xdr:rowOff>54428</xdr:rowOff>
    </xdr:from>
    <xdr:ext cx="540000" cy="540000"/>
    <xdr:pic>
      <xdr:nvPicPr>
        <xdr:cNvPr id="65" name="55 Imagen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935" y="82588553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809624</xdr:colOff>
      <xdr:row>438</xdr:row>
      <xdr:rowOff>91749</xdr:rowOff>
    </xdr:from>
    <xdr:ext cx="571283" cy="540000"/>
    <xdr:pic>
      <xdr:nvPicPr>
        <xdr:cNvPr id="66" name="7 Imagen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51218" y="104354780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392907</xdr:colOff>
      <xdr:row>91</xdr:row>
      <xdr:rowOff>95250</xdr:rowOff>
    </xdr:from>
    <xdr:ext cx="540000" cy="540000"/>
    <xdr:pic>
      <xdr:nvPicPr>
        <xdr:cNvPr id="67" name="55 Imagen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688" y="12168188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785812</xdr:colOff>
      <xdr:row>91</xdr:row>
      <xdr:rowOff>91282</xdr:rowOff>
    </xdr:from>
    <xdr:ext cx="571283" cy="540000"/>
    <xdr:pic>
      <xdr:nvPicPr>
        <xdr:cNvPr id="68" name="13 Imagen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27406" y="22296438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809624</xdr:colOff>
      <xdr:row>329</xdr:row>
      <xdr:rowOff>56357</xdr:rowOff>
    </xdr:from>
    <xdr:ext cx="571283" cy="540000"/>
    <xdr:pic>
      <xdr:nvPicPr>
        <xdr:cNvPr id="69" name="7 Imagen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51218" y="78637607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306160</xdr:colOff>
      <xdr:row>329</xdr:row>
      <xdr:rowOff>63500</xdr:rowOff>
    </xdr:from>
    <xdr:ext cx="540000" cy="540000"/>
    <xdr:pic>
      <xdr:nvPicPr>
        <xdr:cNvPr id="70" name="55 Imagen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941" y="66464656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821531</xdr:colOff>
      <xdr:row>537</xdr:row>
      <xdr:rowOff>25587</xdr:rowOff>
    </xdr:from>
    <xdr:ext cx="571283" cy="540000"/>
    <xdr:pic>
      <xdr:nvPicPr>
        <xdr:cNvPr id="71" name="29 Imagen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63125" y="127708212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239485</xdr:colOff>
      <xdr:row>537</xdr:row>
      <xdr:rowOff>54429</xdr:rowOff>
    </xdr:from>
    <xdr:ext cx="540000" cy="540000"/>
    <xdr:pic>
      <xdr:nvPicPr>
        <xdr:cNvPr id="72" name="55 Imagen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266" y="117819148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239485</xdr:colOff>
      <xdr:row>537</xdr:row>
      <xdr:rowOff>54429</xdr:rowOff>
    </xdr:from>
    <xdr:ext cx="540000" cy="540000"/>
    <xdr:pic>
      <xdr:nvPicPr>
        <xdr:cNvPr id="74" name="55 Imagen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266" y="117819148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195943</xdr:colOff>
      <xdr:row>651</xdr:row>
      <xdr:rowOff>65314</xdr:rowOff>
    </xdr:from>
    <xdr:ext cx="540000" cy="540000"/>
    <xdr:pic>
      <xdr:nvPicPr>
        <xdr:cNvPr id="76" name="55 Imagen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724" y="148500533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773906</xdr:colOff>
      <xdr:row>651</xdr:row>
      <xdr:rowOff>43483</xdr:rowOff>
    </xdr:from>
    <xdr:ext cx="571283" cy="540000"/>
    <xdr:pic>
      <xdr:nvPicPr>
        <xdr:cNvPr id="77" name="35 Imagen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15500" y="154443733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195943</xdr:colOff>
      <xdr:row>651</xdr:row>
      <xdr:rowOff>65314</xdr:rowOff>
    </xdr:from>
    <xdr:ext cx="540000" cy="540000"/>
    <xdr:pic>
      <xdr:nvPicPr>
        <xdr:cNvPr id="78" name="55 Imagen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724" y="148500533"/>
          <a:ext cx="540000" cy="540000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724</xdr:row>
      <xdr:rowOff>47624</xdr:rowOff>
    </xdr:from>
    <xdr:ext cx="540000" cy="540000"/>
    <xdr:pic>
      <xdr:nvPicPr>
        <xdr:cNvPr id="44" name="55 Imagen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176573088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785812</xdr:colOff>
      <xdr:row>724</xdr:row>
      <xdr:rowOff>50686</xdr:rowOff>
    </xdr:from>
    <xdr:ext cx="571283" cy="540000"/>
    <xdr:pic>
      <xdr:nvPicPr>
        <xdr:cNvPr id="10" name="7 Imagen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27406" y="171429249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707</xdr:row>
      <xdr:rowOff>47624</xdr:rowOff>
    </xdr:from>
    <xdr:ext cx="540000" cy="540000"/>
    <xdr:pic>
      <xdr:nvPicPr>
        <xdr:cNvPr id="81" name="55 Imagen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176573088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785812</xdr:colOff>
      <xdr:row>707</xdr:row>
      <xdr:rowOff>70529</xdr:rowOff>
    </xdr:from>
    <xdr:ext cx="571283" cy="540000"/>
    <xdr:pic>
      <xdr:nvPicPr>
        <xdr:cNvPr id="82" name="7 Imagen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27406" y="167186654"/>
          <a:ext cx="571283" cy="540000"/>
        </a:xfrm>
        <a:prstGeom prst="rect">
          <a:avLst/>
        </a:prstGeom>
      </xdr:spPr>
    </xdr:pic>
    <xdr:clientData/>
  </xdr:oneCellAnchor>
  <xdr:oneCellAnchor>
    <xdr:from>
      <xdr:col>5</xdr:col>
      <xdr:colOff>771524</xdr:colOff>
      <xdr:row>791</xdr:row>
      <xdr:rowOff>84024</xdr:rowOff>
    </xdr:from>
    <xdr:ext cx="571283" cy="540000"/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13118" y="177308555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746</xdr:row>
      <xdr:rowOff>47624</xdr:rowOff>
    </xdr:from>
    <xdr:ext cx="540000" cy="540000"/>
    <xdr:pic>
      <xdr:nvPicPr>
        <xdr:cNvPr id="64" name="55 Imagen">
          <a:extLst>
            <a:ext uri="{FF2B5EF4-FFF2-40B4-BE49-F238E27FC236}">
              <a16:creationId xmlns:a16="http://schemas.microsoft.com/office/drawing/2014/main" id="{228A0EC5-8A80-405A-997C-45099C55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71402374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785812</xdr:colOff>
      <xdr:row>746</xdr:row>
      <xdr:rowOff>50686</xdr:rowOff>
    </xdr:from>
    <xdr:ext cx="571283" cy="540000"/>
    <xdr:pic>
      <xdr:nvPicPr>
        <xdr:cNvPr id="50" name="7 Imagen">
          <a:extLst>
            <a:ext uri="{FF2B5EF4-FFF2-40B4-BE49-F238E27FC236}">
              <a16:creationId xmlns:a16="http://schemas.microsoft.com/office/drawing/2014/main" id="{F051FE78-70BB-4365-AECE-A41BF9059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27406" y="171405436"/>
          <a:ext cx="571283" cy="540000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768</xdr:row>
      <xdr:rowOff>47624</xdr:rowOff>
    </xdr:from>
    <xdr:ext cx="540000" cy="540000"/>
    <xdr:pic>
      <xdr:nvPicPr>
        <xdr:cNvPr id="45" name="55 Imagen">
          <a:extLst>
            <a:ext uri="{FF2B5EF4-FFF2-40B4-BE49-F238E27FC236}">
              <a16:creationId xmlns:a16="http://schemas.microsoft.com/office/drawing/2014/main" id="{03C17DCB-4361-446B-8141-9EE30BC2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76772093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785812</xdr:colOff>
      <xdr:row>768</xdr:row>
      <xdr:rowOff>50686</xdr:rowOff>
    </xdr:from>
    <xdr:ext cx="571283" cy="540000"/>
    <xdr:pic>
      <xdr:nvPicPr>
        <xdr:cNvPr id="46" name="7 Imagen">
          <a:extLst>
            <a:ext uri="{FF2B5EF4-FFF2-40B4-BE49-F238E27FC236}">
              <a16:creationId xmlns:a16="http://schemas.microsoft.com/office/drawing/2014/main" id="{A256AE1F-EB3A-4C0B-BA5C-53771FE9F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727406" y="176775155"/>
          <a:ext cx="571283" cy="540000"/>
        </a:xfrm>
        <a:prstGeom prst="rect">
          <a:avLst/>
        </a:prstGeom>
      </xdr:spPr>
    </xdr:pic>
    <xdr:clientData/>
  </xdr:oneCellAnchor>
  <xdr:oneCellAnchor>
    <xdr:from>
      <xdr:col>6</xdr:col>
      <xdr:colOff>35719</xdr:colOff>
      <xdr:row>7</xdr:row>
      <xdr:rowOff>273844</xdr:rowOff>
    </xdr:from>
    <xdr:ext cx="464344" cy="220837"/>
    <xdr:pic>
      <xdr:nvPicPr>
        <xdr:cNvPr id="8" name="Picture 19">
          <a:extLst>
            <a:ext uri="{FF2B5EF4-FFF2-40B4-BE49-F238E27FC236}">
              <a16:creationId xmlns:a16="http://schemas.microsoft.com/office/drawing/2014/main" id="{6FF3305A-ED88-419D-ACCB-49B5A8C1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5" y="2631282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11906</xdr:colOff>
      <xdr:row>49</xdr:row>
      <xdr:rowOff>369093</xdr:rowOff>
    </xdr:from>
    <xdr:ext cx="464344" cy="220837"/>
    <xdr:pic>
      <xdr:nvPicPr>
        <xdr:cNvPr id="9" name="Picture 19">
          <a:extLst>
            <a:ext uri="{FF2B5EF4-FFF2-40B4-BE49-F238E27FC236}">
              <a16:creationId xmlns:a16="http://schemas.microsoft.com/office/drawing/2014/main" id="{B425FBCA-520E-432C-BB24-2DFACBFC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0812" y="12442031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35719</xdr:colOff>
      <xdr:row>91</xdr:row>
      <xdr:rowOff>416718</xdr:rowOff>
    </xdr:from>
    <xdr:ext cx="464344" cy="220837"/>
    <xdr:pic>
      <xdr:nvPicPr>
        <xdr:cNvPr id="41" name="Picture 19">
          <a:extLst>
            <a:ext uri="{FF2B5EF4-FFF2-40B4-BE49-F238E27FC236}">
              <a16:creationId xmlns:a16="http://schemas.microsoft.com/office/drawing/2014/main" id="{13AFED5A-B190-46A7-A9A5-6362DC99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5" y="22621874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35719</xdr:colOff>
      <xdr:row>133</xdr:row>
      <xdr:rowOff>238125</xdr:rowOff>
    </xdr:from>
    <xdr:ext cx="464344" cy="220837"/>
    <xdr:pic>
      <xdr:nvPicPr>
        <xdr:cNvPr id="73" name="Picture 19">
          <a:extLst>
            <a:ext uri="{FF2B5EF4-FFF2-40B4-BE49-F238E27FC236}">
              <a16:creationId xmlns:a16="http://schemas.microsoft.com/office/drawing/2014/main" id="{FCB680E3-C679-4CD7-A790-B743E553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5" y="32575500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35719</xdr:colOff>
      <xdr:row>179</xdr:row>
      <xdr:rowOff>285750</xdr:rowOff>
    </xdr:from>
    <xdr:ext cx="464344" cy="220837"/>
    <xdr:pic>
      <xdr:nvPicPr>
        <xdr:cNvPr id="75" name="Picture 19">
          <a:extLst>
            <a:ext uri="{FF2B5EF4-FFF2-40B4-BE49-F238E27FC236}">
              <a16:creationId xmlns:a16="http://schemas.microsoft.com/office/drawing/2014/main" id="{EF089AAB-6E8D-41FF-B796-B2CF309A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5" y="43564969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11906</xdr:colOff>
      <xdr:row>225</xdr:row>
      <xdr:rowOff>226218</xdr:rowOff>
    </xdr:from>
    <xdr:ext cx="464344" cy="220837"/>
    <xdr:pic>
      <xdr:nvPicPr>
        <xdr:cNvPr id="79" name="Picture 19">
          <a:extLst>
            <a:ext uri="{FF2B5EF4-FFF2-40B4-BE49-F238E27FC236}">
              <a16:creationId xmlns:a16="http://schemas.microsoft.com/office/drawing/2014/main" id="{AB196FD4-74AB-4CBC-8386-3C5FD4DA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0812" y="54447281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59531</xdr:colOff>
      <xdr:row>277</xdr:row>
      <xdr:rowOff>261938</xdr:rowOff>
    </xdr:from>
    <xdr:ext cx="464344" cy="220837"/>
    <xdr:pic>
      <xdr:nvPicPr>
        <xdr:cNvPr id="80" name="Picture 19">
          <a:extLst>
            <a:ext uri="{FF2B5EF4-FFF2-40B4-BE49-F238E27FC236}">
              <a16:creationId xmlns:a16="http://schemas.microsoft.com/office/drawing/2014/main" id="{671A1E5A-485C-486B-A3BC-52C325A2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58437" y="66663094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71437</xdr:colOff>
      <xdr:row>329</xdr:row>
      <xdr:rowOff>238125</xdr:rowOff>
    </xdr:from>
    <xdr:ext cx="464344" cy="220837"/>
    <xdr:pic>
      <xdr:nvPicPr>
        <xdr:cNvPr id="83" name="Picture 19">
          <a:extLst>
            <a:ext uri="{FF2B5EF4-FFF2-40B4-BE49-F238E27FC236}">
              <a16:creationId xmlns:a16="http://schemas.microsoft.com/office/drawing/2014/main" id="{A714C5A6-52B3-435E-AF47-65265914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0343" y="78819375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59531</xdr:colOff>
      <xdr:row>381</xdr:row>
      <xdr:rowOff>250031</xdr:rowOff>
    </xdr:from>
    <xdr:ext cx="464344" cy="220837"/>
    <xdr:pic>
      <xdr:nvPicPr>
        <xdr:cNvPr id="84" name="Picture 19">
          <a:extLst>
            <a:ext uri="{FF2B5EF4-FFF2-40B4-BE49-F238E27FC236}">
              <a16:creationId xmlns:a16="http://schemas.microsoft.com/office/drawing/2014/main" id="{083188B5-CB70-477B-8BA6-E35000C1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58437" y="91011375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59532</xdr:colOff>
      <xdr:row>438</xdr:row>
      <xdr:rowOff>297657</xdr:rowOff>
    </xdr:from>
    <xdr:ext cx="464344" cy="220837"/>
    <xdr:pic>
      <xdr:nvPicPr>
        <xdr:cNvPr id="85" name="Picture 19">
          <a:extLst>
            <a:ext uri="{FF2B5EF4-FFF2-40B4-BE49-F238E27FC236}">
              <a16:creationId xmlns:a16="http://schemas.microsoft.com/office/drawing/2014/main" id="{7B4F55F9-881C-4940-B7BB-F4DA365E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58438" y="104560688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59531</xdr:colOff>
      <xdr:row>495</xdr:row>
      <xdr:rowOff>250031</xdr:rowOff>
    </xdr:from>
    <xdr:ext cx="464344" cy="220837"/>
    <xdr:pic>
      <xdr:nvPicPr>
        <xdr:cNvPr id="86" name="Picture 19">
          <a:extLst>
            <a:ext uri="{FF2B5EF4-FFF2-40B4-BE49-F238E27FC236}">
              <a16:creationId xmlns:a16="http://schemas.microsoft.com/office/drawing/2014/main" id="{40FBE261-87DA-4E8B-BF62-92DB8C3E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58437" y="118014750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71437</xdr:colOff>
      <xdr:row>537</xdr:row>
      <xdr:rowOff>190500</xdr:rowOff>
    </xdr:from>
    <xdr:ext cx="464344" cy="220837"/>
    <xdr:pic>
      <xdr:nvPicPr>
        <xdr:cNvPr id="87" name="Picture 19">
          <a:extLst>
            <a:ext uri="{FF2B5EF4-FFF2-40B4-BE49-F238E27FC236}">
              <a16:creationId xmlns:a16="http://schemas.microsoft.com/office/drawing/2014/main" id="{2AF8CC46-C38C-4820-8457-415A6CD1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0343" y="127873125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71438</xdr:colOff>
      <xdr:row>579</xdr:row>
      <xdr:rowOff>202407</xdr:rowOff>
    </xdr:from>
    <xdr:ext cx="464344" cy="220837"/>
    <xdr:pic>
      <xdr:nvPicPr>
        <xdr:cNvPr id="88" name="Picture 19">
          <a:extLst>
            <a:ext uri="{FF2B5EF4-FFF2-40B4-BE49-F238E27FC236}">
              <a16:creationId xmlns:a16="http://schemas.microsoft.com/office/drawing/2014/main" id="{30870F0E-6D9C-454E-BCC5-CB2636EC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0344" y="137802938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23813</xdr:colOff>
      <xdr:row>625</xdr:row>
      <xdr:rowOff>214312</xdr:rowOff>
    </xdr:from>
    <xdr:ext cx="464344" cy="220837"/>
    <xdr:pic>
      <xdr:nvPicPr>
        <xdr:cNvPr id="89" name="Picture 19">
          <a:extLst>
            <a:ext uri="{FF2B5EF4-FFF2-40B4-BE49-F238E27FC236}">
              <a16:creationId xmlns:a16="http://schemas.microsoft.com/office/drawing/2014/main" id="{79E1644A-7993-4C2C-8A4E-B2E927DE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22719" y="148649531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11906</xdr:colOff>
      <xdr:row>651</xdr:row>
      <xdr:rowOff>226219</xdr:rowOff>
    </xdr:from>
    <xdr:ext cx="464344" cy="220837"/>
    <xdr:pic>
      <xdr:nvPicPr>
        <xdr:cNvPr id="90" name="Picture 19">
          <a:extLst>
            <a:ext uri="{FF2B5EF4-FFF2-40B4-BE49-F238E27FC236}">
              <a16:creationId xmlns:a16="http://schemas.microsoft.com/office/drawing/2014/main" id="{626C83E5-4ABA-4B88-A8B3-86694EA4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0812" y="154626469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35719</xdr:colOff>
      <xdr:row>677</xdr:row>
      <xdr:rowOff>238126</xdr:rowOff>
    </xdr:from>
    <xdr:ext cx="464344" cy="220837"/>
    <xdr:pic>
      <xdr:nvPicPr>
        <xdr:cNvPr id="91" name="Picture 19">
          <a:extLst>
            <a:ext uri="{FF2B5EF4-FFF2-40B4-BE49-F238E27FC236}">
              <a16:creationId xmlns:a16="http://schemas.microsoft.com/office/drawing/2014/main" id="{A0DBCA07-196F-47D4-B62A-1DE10AE4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5" y="160603407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828</xdr:row>
      <xdr:rowOff>0</xdr:rowOff>
    </xdr:from>
    <xdr:ext cx="464344" cy="220837"/>
    <xdr:pic>
      <xdr:nvPicPr>
        <xdr:cNvPr id="92" name="Picture 19">
          <a:extLst>
            <a:ext uri="{FF2B5EF4-FFF2-40B4-BE49-F238E27FC236}">
              <a16:creationId xmlns:a16="http://schemas.microsoft.com/office/drawing/2014/main" id="{BEB343D8-3B4C-4637-995D-169818C0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10875" y="185154094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35719</xdr:colOff>
      <xdr:row>856</xdr:row>
      <xdr:rowOff>130969</xdr:rowOff>
    </xdr:from>
    <xdr:ext cx="464344" cy="220837"/>
    <xdr:pic>
      <xdr:nvPicPr>
        <xdr:cNvPr id="93" name="Picture 19">
          <a:extLst>
            <a:ext uri="{FF2B5EF4-FFF2-40B4-BE49-F238E27FC236}">
              <a16:creationId xmlns:a16="http://schemas.microsoft.com/office/drawing/2014/main" id="{EF8124A8-A36A-439A-9F70-7029B740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5" y="204216000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35718</xdr:colOff>
      <xdr:row>913</xdr:row>
      <xdr:rowOff>23812</xdr:rowOff>
    </xdr:from>
    <xdr:ext cx="464344" cy="220837"/>
    <xdr:pic>
      <xdr:nvPicPr>
        <xdr:cNvPr id="94" name="Picture 19">
          <a:extLst>
            <a:ext uri="{FF2B5EF4-FFF2-40B4-BE49-F238E27FC236}">
              <a16:creationId xmlns:a16="http://schemas.microsoft.com/office/drawing/2014/main" id="{E84D4F23-729E-471F-9A22-7C14E89D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34624" y="218539218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85</xdr:row>
      <xdr:rowOff>0</xdr:rowOff>
    </xdr:from>
    <xdr:to>
      <xdr:col>5</xdr:col>
      <xdr:colOff>288359</xdr:colOff>
      <xdr:row>85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2075" y="277653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401014</xdr:colOff>
      <xdr:row>85</xdr:row>
      <xdr:rowOff>0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2075" y="277653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401014</xdr:colOff>
      <xdr:row>85</xdr:row>
      <xdr:rowOff>0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2075" y="27765375"/>
          <a:ext cx="384504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5536406</xdr:colOff>
      <xdr:row>0</xdr:row>
      <xdr:rowOff>95523</xdr:rowOff>
    </xdr:from>
    <xdr:to>
      <xdr:col>5</xdr:col>
      <xdr:colOff>1103101</xdr:colOff>
      <xdr:row>0</xdr:row>
      <xdr:rowOff>763780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4906" y="95523"/>
          <a:ext cx="2287376" cy="668257"/>
        </a:xfrm>
        <a:prstGeom prst="rect">
          <a:avLst/>
        </a:prstGeom>
      </xdr:spPr>
    </xdr:pic>
    <xdr:clientData/>
  </xdr:twoCellAnchor>
  <xdr:twoCellAnchor editAs="oneCell">
    <xdr:from>
      <xdr:col>5</xdr:col>
      <xdr:colOff>526678</xdr:colOff>
      <xdr:row>8</xdr:row>
      <xdr:rowOff>56030</xdr:rowOff>
    </xdr:from>
    <xdr:to>
      <xdr:col>5</xdr:col>
      <xdr:colOff>932919</xdr:colOff>
      <xdr:row>8</xdr:row>
      <xdr:rowOff>441235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08753" y="2970680"/>
          <a:ext cx="418941" cy="39600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85</xdr:row>
      <xdr:rowOff>0</xdr:rowOff>
    </xdr:from>
    <xdr:ext cx="284549" cy="0"/>
    <xdr:pic>
      <xdr:nvPicPr>
        <xdr:cNvPr id="7" name="Picture 19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2075" y="27765375"/>
          <a:ext cx="2845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4</xdr:col>
      <xdr:colOff>5612746</xdr:colOff>
      <xdr:row>2</xdr:row>
      <xdr:rowOff>163183</xdr:rowOff>
    </xdr:from>
    <xdr:to>
      <xdr:col>4</xdr:col>
      <xdr:colOff>6418257</xdr:colOff>
      <xdr:row>3</xdr:row>
      <xdr:rowOff>73892</xdr:rowOff>
    </xdr:to>
    <xdr:pic>
      <xdr:nvPicPr>
        <xdr:cNvPr id="8" name="7 Imagen" descr="http://www.panasonicproclub.com/uploads/general/images/LOGOS/LOGOS/thumbs/6_ECOi_200_130_fit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23407" b="16775"/>
        <a:stretch/>
      </xdr:blipFill>
      <xdr:spPr bwMode="auto">
        <a:xfrm>
          <a:off x="8851246" y="1377621"/>
          <a:ext cx="805511" cy="264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410822</xdr:colOff>
      <xdr:row>2</xdr:row>
      <xdr:rowOff>163109</xdr:rowOff>
    </xdr:from>
    <xdr:to>
      <xdr:col>5</xdr:col>
      <xdr:colOff>1006846</xdr:colOff>
      <xdr:row>3</xdr:row>
      <xdr:rowOff>84389</xdr:rowOff>
    </xdr:to>
    <xdr:pic>
      <xdr:nvPicPr>
        <xdr:cNvPr id="9" name="8 Imagen" descr="http://www.panasonicproclub.com/uploads/general/images/LOGOS/LOGOS/thumbs/7_ECOG_200_130_fit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16645" b="20937"/>
        <a:stretch/>
      </xdr:blipFill>
      <xdr:spPr bwMode="auto">
        <a:xfrm>
          <a:off x="10376353" y="1377547"/>
          <a:ext cx="596024" cy="28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533401</xdr:colOff>
      <xdr:row>30</xdr:row>
      <xdr:rowOff>73960</xdr:rowOff>
    </xdr:from>
    <xdr:to>
      <xdr:col>5</xdr:col>
      <xdr:colOff>952342</xdr:colOff>
      <xdr:row>30</xdr:row>
      <xdr:rowOff>476310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15476" y="9484660"/>
          <a:ext cx="418941" cy="39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540124</xdr:colOff>
      <xdr:row>46</xdr:row>
      <xdr:rowOff>35860</xdr:rowOff>
    </xdr:from>
    <xdr:to>
      <xdr:col>5</xdr:col>
      <xdr:colOff>971765</xdr:colOff>
      <xdr:row>46</xdr:row>
      <xdr:rowOff>438210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22199" y="15056785"/>
          <a:ext cx="418941" cy="39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133390</xdr:colOff>
      <xdr:row>7</xdr:row>
      <xdr:rowOff>174812</xdr:rowOff>
    </xdr:from>
    <xdr:to>
      <xdr:col>5</xdr:col>
      <xdr:colOff>1010603</xdr:colOff>
      <xdr:row>7</xdr:row>
      <xdr:rowOff>511661</xdr:rowOff>
    </xdr:to>
    <xdr:pic>
      <xdr:nvPicPr>
        <xdr:cNvPr id="12" name="11 Imagen" descr="http://www.panasonicproclub.com/uploads/general/images/LOGOS/LOGOS/thumbs/6_ECOi_200_130_fit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23407" b="16775"/>
        <a:stretch/>
      </xdr:blipFill>
      <xdr:spPr bwMode="auto">
        <a:xfrm>
          <a:off x="9115465" y="2460812"/>
          <a:ext cx="860703" cy="340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5244351</xdr:colOff>
      <xdr:row>58</xdr:row>
      <xdr:rowOff>134470</xdr:rowOff>
    </xdr:from>
    <xdr:to>
      <xdr:col>4</xdr:col>
      <xdr:colOff>6381494</xdr:colOff>
      <xdr:row>58</xdr:row>
      <xdr:rowOff>571499</xdr:rowOff>
    </xdr:to>
    <xdr:pic>
      <xdr:nvPicPr>
        <xdr:cNvPr id="13" name="12 Imagen" descr="http://www.panasonicproclub.com/uploads/general/images/LOGOS/LOGOS/thumbs/7_ECOG_200_130_fit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16645" b="20937"/>
        <a:stretch/>
      </xdr:blipFill>
      <xdr:spPr bwMode="auto">
        <a:xfrm>
          <a:off x="7511301" y="18574870"/>
          <a:ext cx="1143493" cy="437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533401</xdr:colOff>
      <xdr:row>59</xdr:row>
      <xdr:rowOff>73960</xdr:rowOff>
    </xdr:from>
    <xdr:ext cx="418941" cy="396000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15476" y="19143010"/>
          <a:ext cx="418941" cy="396000"/>
        </a:xfrm>
        <a:prstGeom prst="rect">
          <a:avLst/>
        </a:prstGeom>
      </xdr:spPr>
    </xdr:pic>
    <xdr:clientData/>
  </xdr:oneCellAnchor>
  <xdr:oneCellAnchor>
    <xdr:from>
      <xdr:col>5</xdr:col>
      <xdr:colOff>533401</xdr:colOff>
      <xdr:row>68</xdr:row>
      <xdr:rowOff>73960</xdr:rowOff>
    </xdr:from>
    <xdr:ext cx="418941" cy="396000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15476" y="22276735"/>
          <a:ext cx="418941" cy="396000"/>
        </a:xfrm>
        <a:prstGeom prst="rect">
          <a:avLst/>
        </a:prstGeom>
      </xdr:spPr>
    </xdr:pic>
    <xdr:clientData/>
  </xdr:oneCellAnchor>
  <xdr:oneCellAnchor>
    <xdr:from>
      <xdr:col>5</xdr:col>
      <xdr:colOff>533401</xdr:colOff>
      <xdr:row>38</xdr:row>
      <xdr:rowOff>73960</xdr:rowOff>
    </xdr:from>
    <xdr:ext cx="418941" cy="396000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15476" y="11656360"/>
          <a:ext cx="418941" cy="396000"/>
        </a:xfrm>
        <a:prstGeom prst="rect">
          <a:avLst/>
        </a:prstGeom>
      </xdr:spPr>
    </xdr:pic>
    <xdr:clientData/>
  </xdr:oneCellAnchor>
  <xdr:twoCellAnchor editAs="oneCell">
    <xdr:from>
      <xdr:col>4</xdr:col>
      <xdr:colOff>2521325</xdr:colOff>
      <xdr:row>329</xdr:row>
      <xdr:rowOff>49354</xdr:rowOff>
    </xdr:from>
    <xdr:to>
      <xdr:col>4</xdr:col>
      <xdr:colOff>6419903</xdr:colOff>
      <xdr:row>329</xdr:row>
      <xdr:rowOff>466426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88275" y="100147579"/>
          <a:ext cx="3885878" cy="422787"/>
        </a:xfrm>
        <a:prstGeom prst="rect">
          <a:avLst/>
        </a:prstGeom>
      </xdr:spPr>
    </xdr:pic>
    <xdr:clientData/>
  </xdr:twoCellAnchor>
  <xdr:oneCellAnchor>
    <xdr:from>
      <xdr:col>5</xdr:col>
      <xdr:colOff>544287</xdr:colOff>
      <xdr:row>76</xdr:row>
      <xdr:rowOff>84845</xdr:rowOff>
    </xdr:from>
    <xdr:ext cx="418941" cy="396000"/>
    <xdr:pic>
      <xdr:nvPicPr>
        <xdr:cNvPr id="18" name="13 Imagen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26362" y="24754595"/>
          <a:ext cx="418941" cy="396000"/>
        </a:xfrm>
        <a:prstGeom prst="rect">
          <a:avLst/>
        </a:prstGeom>
      </xdr:spPr>
    </xdr:pic>
    <xdr:clientData/>
  </xdr:oneCellAnchor>
  <xdr:oneCellAnchor>
    <xdr:from>
      <xdr:col>5</xdr:col>
      <xdr:colOff>540124</xdr:colOff>
      <xdr:row>52</xdr:row>
      <xdr:rowOff>101174</xdr:rowOff>
    </xdr:from>
    <xdr:ext cx="418941" cy="396000"/>
    <xdr:pic>
      <xdr:nvPicPr>
        <xdr:cNvPr id="19" name="10 Imagen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9522199" y="16817549"/>
          <a:ext cx="418941" cy="396000"/>
        </a:xfrm>
        <a:prstGeom prst="rect">
          <a:avLst/>
        </a:prstGeom>
      </xdr:spPr>
    </xdr:pic>
    <xdr:clientData/>
  </xdr:oneCellAnchor>
  <xdr:oneCellAnchor>
    <xdr:from>
      <xdr:col>5</xdr:col>
      <xdr:colOff>598116</xdr:colOff>
      <xdr:row>19</xdr:row>
      <xdr:rowOff>67936</xdr:rowOff>
    </xdr:from>
    <xdr:ext cx="418941" cy="396000"/>
    <xdr:pic>
      <xdr:nvPicPr>
        <xdr:cNvPr id="20" name="5 Imagen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285" b="2383"/>
        <a:stretch/>
      </xdr:blipFill>
      <xdr:spPr>
        <a:xfrm>
          <a:off x="10563647" y="6199655"/>
          <a:ext cx="418941" cy="396000"/>
        </a:xfrm>
        <a:prstGeom prst="rect">
          <a:avLst/>
        </a:prstGeom>
      </xdr:spPr>
    </xdr:pic>
    <xdr:clientData/>
  </xdr:oneCellAnchor>
  <xdr:oneCellAnchor>
    <xdr:from>
      <xdr:col>6</xdr:col>
      <xdr:colOff>23813</xdr:colOff>
      <xdr:row>92</xdr:row>
      <xdr:rowOff>23813</xdr:rowOff>
    </xdr:from>
    <xdr:ext cx="464344" cy="220837"/>
    <xdr:pic>
      <xdr:nvPicPr>
        <xdr:cNvPr id="21" name="Picture 19">
          <a:extLst>
            <a:ext uri="{FF2B5EF4-FFF2-40B4-BE49-F238E27FC236}">
              <a16:creationId xmlns:a16="http://schemas.microsoft.com/office/drawing/2014/main" id="{CAA5F658-38CA-48F1-98B8-ED64CEAB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32407" y="29229844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105</xdr:row>
      <xdr:rowOff>0</xdr:rowOff>
    </xdr:from>
    <xdr:ext cx="464344" cy="220837"/>
    <xdr:pic>
      <xdr:nvPicPr>
        <xdr:cNvPr id="22" name="Picture 19">
          <a:extLst>
            <a:ext uri="{FF2B5EF4-FFF2-40B4-BE49-F238E27FC236}">
              <a16:creationId xmlns:a16="http://schemas.microsoft.com/office/drawing/2014/main" id="{318248E4-8BC6-4010-950A-72A31C1E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32563594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118</xdr:row>
      <xdr:rowOff>0</xdr:rowOff>
    </xdr:from>
    <xdr:ext cx="464344" cy="220837"/>
    <xdr:pic>
      <xdr:nvPicPr>
        <xdr:cNvPr id="23" name="Picture 19">
          <a:extLst>
            <a:ext uri="{FF2B5EF4-FFF2-40B4-BE49-F238E27FC236}">
              <a16:creationId xmlns:a16="http://schemas.microsoft.com/office/drawing/2014/main" id="{AA949CC1-595F-4222-8B2B-B373BD6B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35921156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185</xdr:row>
      <xdr:rowOff>0</xdr:rowOff>
    </xdr:from>
    <xdr:ext cx="464344" cy="220837"/>
    <xdr:pic>
      <xdr:nvPicPr>
        <xdr:cNvPr id="24" name="Picture 19">
          <a:extLst>
            <a:ext uri="{FF2B5EF4-FFF2-40B4-BE49-F238E27FC236}">
              <a16:creationId xmlns:a16="http://schemas.microsoft.com/office/drawing/2014/main" id="{41BEA511-796B-43F6-A8D0-9279060D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53709094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197</xdr:row>
      <xdr:rowOff>0</xdr:rowOff>
    </xdr:from>
    <xdr:ext cx="464344" cy="220837"/>
    <xdr:pic>
      <xdr:nvPicPr>
        <xdr:cNvPr id="25" name="Picture 19">
          <a:extLst>
            <a:ext uri="{FF2B5EF4-FFF2-40B4-BE49-F238E27FC236}">
              <a16:creationId xmlns:a16="http://schemas.microsoft.com/office/drawing/2014/main" id="{79AF7415-856F-46F7-B002-99221D33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56828531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316</xdr:row>
      <xdr:rowOff>0</xdr:rowOff>
    </xdr:from>
    <xdr:ext cx="464344" cy="220837"/>
    <xdr:pic>
      <xdr:nvPicPr>
        <xdr:cNvPr id="26" name="Picture 19">
          <a:extLst>
            <a:ext uri="{FF2B5EF4-FFF2-40B4-BE49-F238E27FC236}">
              <a16:creationId xmlns:a16="http://schemas.microsoft.com/office/drawing/2014/main" id="{E2678ED2-762F-44C4-884C-7694A75E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89725500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317</xdr:row>
      <xdr:rowOff>0</xdr:rowOff>
    </xdr:from>
    <xdr:ext cx="464344" cy="220837"/>
    <xdr:pic>
      <xdr:nvPicPr>
        <xdr:cNvPr id="27" name="Picture 19">
          <a:extLst>
            <a:ext uri="{FF2B5EF4-FFF2-40B4-BE49-F238E27FC236}">
              <a16:creationId xmlns:a16="http://schemas.microsoft.com/office/drawing/2014/main" id="{27BD7178-69AB-44CF-8445-03ADA15A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89939813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412</xdr:row>
      <xdr:rowOff>0</xdr:rowOff>
    </xdr:from>
    <xdr:ext cx="464344" cy="220837"/>
    <xdr:pic>
      <xdr:nvPicPr>
        <xdr:cNvPr id="28" name="Picture 19">
          <a:extLst>
            <a:ext uri="{FF2B5EF4-FFF2-40B4-BE49-F238E27FC236}">
              <a16:creationId xmlns:a16="http://schemas.microsoft.com/office/drawing/2014/main" id="{CBA5D358-BBA9-4F34-904F-1C73BF18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08594" y="114716719"/>
          <a:ext cx="464344" cy="220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5166444</xdr:colOff>
      <xdr:row>0</xdr:row>
      <xdr:rowOff>68193</xdr:rowOff>
    </xdr:from>
    <xdr:to>
      <xdr:col>3</xdr:col>
      <xdr:colOff>740792</xdr:colOff>
      <xdr:row>0</xdr:row>
      <xdr:rowOff>707875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6394" y="68193"/>
          <a:ext cx="2035473" cy="639682"/>
        </a:xfrm>
        <a:prstGeom prst="rect">
          <a:avLst/>
        </a:prstGeom>
      </xdr:spPr>
    </xdr:pic>
    <xdr:clientData/>
  </xdr:twoCellAnchor>
  <xdr:twoCellAnchor editAs="oneCell">
    <xdr:from>
      <xdr:col>2</xdr:col>
      <xdr:colOff>5166444</xdr:colOff>
      <xdr:row>0</xdr:row>
      <xdr:rowOff>68193</xdr:rowOff>
    </xdr:from>
    <xdr:to>
      <xdr:col>3</xdr:col>
      <xdr:colOff>740792</xdr:colOff>
      <xdr:row>0</xdr:row>
      <xdr:rowOff>707875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6394" y="68193"/>
          <a:ext cx="2035473" cy="6396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Pcee/Aircon/Planning%20Group/VRF/RDO%20VRF%20Control%2007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2v\usr2\Pcee\Aircon\Planning%20Group\VRF\RDO%20VRF%20Control%200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cee\Aircon\Planning%20Group\VRF\RDO%20VRF%20Control%2007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Pcee\Aircon\Planning%20Group\VRF\RDO%20VRF%20Control%200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BELLIN~1\LOCALS~1\Temp\Tempor&#228;res%20Verzeichnis%201%20f&#252;r%20RDO%20VRF%20Control%20075.zip\VRF%20Forecasts%20March%202010\PDE%20Forecast%20March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BELLIN~1\LOCALS~1\Temp\Tempor&#228;res%20Verzeichnis%201%20f&#252;r%20RDO%20VRF%20Control%20075.zip\VRF%20Forecasts%20March%202010\PDE%20Forecast%20March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csv1\f020$\ACCOUNTS\2005-2006\Business%20Plan%202005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HabigM\LOCALS~1\Temp\notes260AB3\RAC-FS%20PSI%20-%20Consolidating%20file%20-%20December%20Round%20-%20Initialising%20readjusting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abigM\LOCALS~1\Temp\notes260AB3\RAC-FS%20PSI%20-%20Consolidating%20file%20-%20December%20Round%20-%20Initialising%20readjusting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nts%20and%20Settings\ABLASCO\Desktop\Pilas\Batteries%2009-06-2008_PESn%20solo%20Ai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2\mydocsf$\Documents%20and%20Settings\ABLASCO\Desktop\Pilas\Batteries%2009-06-2008_PESn%20solo%20Ai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320004\manpl$\JAD\datav1RB98multi2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New%20Files\PCU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3\BusiPlan\05_06\PSI\SellEx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pcuk\personal\PCED\AirCon\Allgemein\PSI\PSI%202010\VRF\VRF%20forecasts%20Sept%2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KAWASH~1\LOCALS~1\Temp\notes7CF62B\BP%202004%20EX-PEG%20MPSI%20B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2\mydocsf$\DOCUME~1\KAWASH~1\LOCALS~1\Temp\notes7CF62B\BP%202004%20EX-PEG%20MPSI%20B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Pcee/Aircon/Planning%20Group/VRF/NEW%20RDO%20VRF%20Control%2007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Pcee\Aircon\Planning%20Group\VRF\NEW%20RDO%20VRF%20Control%2007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DATA/Sanyo%20VRF/Sanyo%20initial%20purchase%20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abigM\LOCALS~1\Temp\notes260AB3\EDG%20MADE%20BY%20ME%20RAC-FS%20PSI%20-%20Consolidating%20file%20-%20PEGPUK%20INPUT%20FI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HabigM\LOCALS~1\Temp\notes260AB3\EDG%20MADE%20BY%20ME%20RAC-FS%20PSI%20-%20Consolidating%20file%20-%20PEGPUK%20INPUT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.%20Rau\BP%202006_2007\BP%202006%20Versions\BP%202006%20Calcu%20V2%20+2%20Mio%20GP%2022,9%25%20121205\--%20BP%20IDEA%201112005%20PAG%20--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pcuk\personal\PCED\AirCon\Allgemein\PSI\PSI%202010\VRF\VRF%20Forecast%20MAY%20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csv1\f020$\ACCOUNTS\2005-2006\May%2005\Consumer%20P&amp;L%202005-2006%20Ma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3930622\LOCALS~1\Temp\B2Temp\Attach\AW%20INAI%20PHAAE%20May%2028t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DOCUME~1/3930622/LOCALS~1/Temp/B2Temp/Attach/AW%20INAI%20PHAAE%20May%2028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DOCUME~1/CalossoT/LOCALS~1/Temp/Temporary%20Directory%201%20for%20RDO%20VRF%20Control%20version%200.75.zip/RDO%20VRF%20Control%20version%200.7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CalossoT\LOCALS~1\Temp\Temporary%20Directory%201%20for%20RDO%20VRF%20Control%20version%200.75.zip\RDO%20VRF%20Control%20version%200.7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PLANNING\00%20RAC%20PSI%20Planning\APRIL%202009%20new%20reporting\RAC-FS%20PSI%20Arpil2009%20Consolidation%20FULLnew%20including%20EDG%20Importing%20P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PLANNING/00%20RAC%20PSI%20Planning/APRIL%202009%20new%20reporting/RAC-FS%20PSI%20Arpil2009%20Consolidation%20FULLnew%20including%20EDG%20Importing%20P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abigM\LOCALS~1\Temp\notes260AB3\FROM%20NSC\PNO%202%20-TOM%20MODIFIED-%20NEW%20ECOCONSULT%20INCREASE%20RAC-FS%20PSI%20-%20INPUT%20FILE%20-%20JULY%20-%20PME%20NS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HabigM\LOCALS~1\Temp\notes260AB3\FROM%20NSC\PNO%202%20-TOM%20MODIFIED-%20NEW%20ECOCONSULT%20INCREASE%20RAC-FS%20PSI%20-%20INPUT%20FILE%20-%20JULY%20-%20PME%20NS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AIRE/DIRECCION/BP/BP11/Preliminary%20BP%20Builder%20for%20shipment%20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AIRE\DIRECCION\BP\BP11\Preliminary%20BP%20Builder%20for%20shipment%20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VILAMI~1\LOCALS~1\Temp\notes6030C8\Pricing_Model_F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2\mydocsf$\DOCUME~1\VILAMI~1\LOCALS~1\Temp\notes6030C8\Pricing_Model_F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DOCUME~1/ABLASCO/LOCALS~1/Temp/notes6030C8/Sales%20Forecast%2004-01-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ABLASCO\LOCALS~1\Temp\notes6030C8\Sales%20Forecast%2004-01-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abigM\LOCALS~1\Temp\Temporary%20Directory%201%20for%20~3697474.zip\Forecast%20files\APRIL\forecast%20PI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HabigM\LOCALS~1\Temp\Temporary%20Directory%201%20for%20~3697474.zip\Forecast%20files\APRIL\forecast%20PI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C01SW-MS01v.eu.gds.panasonic.com\mydocs\DOCUME~1\MiyoshiM\LOCALS~1\Temp\SUMMARY%20after%20all%20simulations%20included%20ver3.0.zip%20&#12398;&#19968;&#26178;&#12487;&#12451;&#12524;&#12463;&#12488;&#12522;%205\Copy%20of%20RAC-FS%20PSI%20Aug2009%20simulation%20Miyoshi%20with%20extra%20ship%20MORI%20(ver3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eu.sharepoint.com/DOCUME~1/MiyoshiM/LOCALS~1/Temp/SUMMARY%20after%20all%20simulations%20included%20ver3.0.zip%20&#12398;&#19968;&#26178;&#12487;&#12451;&#12524;&#12463;&#12488;&#12522;%205/Copy%20of%20RAC-FS%20PSI%20Aug2009%20simulation%20Miyoshi%20with%20extra%20ship%20MORI%20(ver3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csv1\f020$\Finance\Journals\PC\Monthly%20Journals\Logistics%20Jour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Sales and booking"/>
      <sheetName val="S"/>
      <sheetName val="Inventory"/>
      <sheetName val="I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MayInventoryCalc"/>
      <sheetName val="June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AUGInventory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Sales and booking"/>
      <sheetName val="S"/>
      <sheetName val="Inventory"/>
      <sheetName val="I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MayInventoryCalc"/>
      <sheetName val="June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AUGInventory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Sales and booking"/>
      <sheetName val="S"/>
      <sheetName val="Inventory"/>
      <sheetName val="I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MayInventoryCalc"/>
      <sheetName val="June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AUGInventory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Sales and booking"/>
      <sheetName val="S"/>
      <sheetName val="Inventory"/>
      <sheetName val="I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MayInventoryCalc"/>
      <sheetName val="June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AUGInventory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CheckNSC"/>
      <sheetName val="SalesCheckNSC"/>
      <sheetName val="NSC"/>
      <sheetName val="Expected availability"/>
      <sheetName val="PSI-AVAIL"/>
      <sheetName val="SAPBEXqueries"/>
      <sheetName val="SAPBEXfilters"/>
      <sheetName val="Purchases"/>
      <sheetName val="P"/>
      <sheetName val="PurchOrdSheetDENV"/>
      <sheetName val="PurchOrdSheetDENVmanual"/>
      <sheetName val="MaenhoutDraft"/>
      <sheetName val="DaikinPrice"/>
      <sheetName val="DeliveryNotice"/>
      <sheetName val="Sales and booking"/>
      <sheetName val="S"/>
      <sheetName val="Inventory"/>
      <sheetName val="I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PSI reporting for Tommaso"/>
      <sheetName val="FEBInventoryCalc"/>
      <sheetName val="JAN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</sheetNames>
    <sheetDataSet>
      <sheetData sheetId="0" refreshError="1"/>
      <sheetData sheetId="1" refreshError="1">
        <row r="266">
          <cell r="Q266">
            <v>1</v>
          </cell>
          <cell r="R266">
            <v>2</v>
          </cell>
          <cell r="S266">
            <v>3</v>
          </cell>
          <cell r="T266">
            <v>4</v>
          </cell>
          <cell r="U266">
            <v>5</v>
          </cell>
          <cell r="V266">
            <v>6</v>
          </cell>
          <cell r="W266">
            <v>7</v>
          </cell>
          <cell r="X266">
            <v>8</v>
          </cell>
        </row>
        <row r="267">
          <cell r="R267" t="str">
            <v>Data</v>
          </cell>
        </row>
        <row r="268">
          <cell r="Q268" t="str">
            <v>Concatenate</v>
          </cell>
          <cell r="R268" t="str">
            <v>Sum of Feb</v>
          </cell>
          <cell r="S268" t="str">
            <v>Sum of Mar</v>
          </cell>
          <cell r="T268" t="str">
            <v>Sum of Apr</v>
          </cell>
          <cell r="U268" t="str">
            <v>Sum of May</v>
          </cell>
          <cell r="V268" t="str">
            <v>Sum of Jun</v>
          </cell>
          <cell r="W268" t="str">
            <v>Sum of Jul</v>
          </cell>
          <cell r="X268" t="str">
            <v>Sum of Aug</v>
          </cell>
          <cell r="Y268" t="str">
            <v>Sum of Sep</v>
          </cell>
        </row>
        <row r="269">
          <cell r="Q269" t="str">
            <v>PDECZ-02RT11P</v>
          </cell>
          <cell r="R269">
            <v>22</v>
          </cell>
          <cell r="S269">
            <v>32</v>
          </cell>
          <cell r="T269">
            <v>32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Q270" t="str">
            <v>PDECZ-06KPU12P</v>
          </cell>
          <cell r="R270">
            <v>10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</row>
        <row r="271">
          <cell r="Q271" t="str">
            <v>PDES-32UM4JPQ</v>
          </cell>
          <cell r="R271">
            <v>3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</row>
        <row r="272">
          <cell r="Q272" t="str">
            <v>PDECZ-02RD11P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1</v>
          </cell>
          <cell r="W272">
            <v>0</v>
          </cell>
          <cell r="X272">
            <v>0</v>
          </cell>
          <cell r="Y272">
            <v>0</v>
          </cell>
        </row>
        <row r="273">
          <cell r="Q273" t="str">
            <v>PDECZ-P20BK12QA</v>
          </cell>
          <cell r="R273">
            <v>18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</row>
        <row r="274">
          <cell r="Q274" t="str">
            <v>PDECZ-02ESM11P</v>
          </cell>
          <cell r="R274">
            <v>0</v>
          </cell>
          <cell r="S274">
            <v>0</v>
          </cell>
          <cell r="T274">
            <v>1</v>
          </cell>
          <cell r="U274">
            <v>0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</row>
        <row r="275">
          <cell r="Q275" t="str">
            <v>PDES-20YM3HPQ</v>
          </cell>
          <cell r="R275">
            <v>4</v>
          </cell>
          <cell r="S275">
            <v>4</v>
          </cell>
          <cell r="T275">
            <v>4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</row>
        <row r="276">
          <cell r="Q276" t="str">
            <v>PDECZ-01RWY12P</v>
          </cell>
          <cell r="R276">
            <v>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</row>
        <row r="277">
          <cell r="Q277" t="str">
            <v>PDECZ-02KPY12P</v>
          </cell>
          <cell r="R277">
            <v>7</v>
          </cell>
          <cell r="S277">
            <v>32</v>
          </cell>
          <cell r="T277">
            <v>36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</row>
        <row r="278">
          <cell r="Q278" t="str">
            <v>PDECZ-02RWU12P</v>
          </cell>
          <cell r="R278">
            <v>1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</row>
        <row r="279">
          <cell r="Q279" t="str">
            <v>PDECZ-P29BK12QA</v>
          </cell>
          <cell r="R279">
            <v>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</row>
        <row r="280">
          <cell r="Q280" t="str">
            <v>PDES-25YM3HPQ</v>
          </cell>
          <cell r="R280">
            <v>4</v>
          </cell>
          <cell r="S280">
            <v>12</v>
          </cell>
          <cell r="T280">
            <v>12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</row>
        <row r="281">
          <cell r="Q281" t="str">
            <v>PDES-32YM3HPQ</v>
          </cell>
          <cell r="R281">
            <v>0</v>
          </cell>
          <cell r="S281">
            <v>16</v>
          </cell>
          <cell r="T281">
            <v>16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Q282" t="str">
            <v>PDES-50UM4JPQ</v>
          </cell>
          <cell r="R282">
            <v>4</v>
          </cell>
          <cell r="S282">
            <v>0</v>
          </cell>
          <cell r="T282">
            <v>2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</row>
        <row r="283">
          <cell r="Q283" t="str">
            <v>PDEU-18MX4XPQ-1</v>
          </cell>
          <cell r="R283">
            <v>0</v>
          </cell>
          <cell r="S283">
            <v>0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4">
          <cell r="Q284" t="str">
            <v>PDEU-10MX4XPQ</v>
          </cell>
          <cell r="R284">
            <v>0</v>
          </cell>
          <cell r="S284">
            <v>2</v>
          </cell>
          <cell r="T284">
            <v>3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</row>
        <row r="285">
          <cell r="Q285" t="str">
            <v>PDEU-16MX4XPQ-1</v>
          </cell>
          <cell r="R285">
            <v>1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</row>
        <row r="286">
          <cell r="Q286" t="str">
            <v>PDECZ-01ESW11P</v>
          </cell>
          <cell r="R286">
            <v>0</v>
          </cell>
          <cell r="S286">
            <v>0</v>
          </cell>
          <cell r="T286">
            <v>1</v>
          </cell>
          <cell r="U286">
            <v>0</v>
          </cell>
          <cell r="V286">
            <v>1</v>
          </cell>
          <cell r="W286">
            <v>0</v>
          </cell>
          <cell r="X286">
            <v>0</v>
          </cell>
          <cell r="Y286">
            <v>0</v>
          </cell>
        </row>
        <row r="287">
          <cell r="Q287" t="str">
            <v>PDE0</v>
          </cell>
          <cell r="R287">
            <v>106</v>
          </cell>
          <cell r="S287">
            <v>224</v>
          </cell>
          <cell r="T287">
            <v>14</v>
          </cell>
          <cell r="U287">
            <v>0</v>
          </cell>
          <cell r="V287">
            <v>4</v>
          </cell>
          <cell r="W287">
            <v>0</v>
          </cell>
          <cell r="X287">
            <v>0</v>
          </cell>
          <cell r="Y287">
            <v>0</v>
          </cell>
        </row>
        <row r="288">
          <cell r="Q288" t="str">
            <v>PDES-40UM4JPQ</v>
          </cell>
          <cell r="R288">
            <v>6</v>
          </cell>
          <cell r="S288">
            <v>0</v>
          </cell>
          <cell r="T288">
            <v>1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</row>
        <row r="289">
          <cell r="Q289" t="str">
            <v>PDEleave me here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Q290" t="str">
            <v>PDES-25UM4JPQ</v>
          </cell>
          <cell r="R290">
            <v>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Q291" t="str">
            <v>PDEFY-01KZDY2A</v>
          </cell>
          <cell r="R291">
            <v>2</v>
          </cell>
          <cell r="S291">
            <v>0</v>
          </cell>
          <cell r="T291">
            <v>2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</row>
        <row r="292">
          <cell r="Q292" t="str">
            <v>(Leer)</v>
          </cell>
          <cell r="R292">
            <v>4</v>
          </cell>
        </row>
        <row r="293">
          <cell r="Q293" t="str">
            <v>PDES-40YM3HPQ</v>
          </cell>
          <cell r="R293">
            <v>6</v>
          </cell>
          <cell r="S293">
            <v>0</v>
          </cell>
          <cell r="T293">
            <v>1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Q294" t="str">
            <v>PDEU-8MX4XPQ1</v>
          </cell>
          <cell r="R294">
            <v>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Q295" t="str">
            <v>PDES-40KM3HPR</v>
          </cell>
          <cell r="R295">
            <v>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Q296" t="str">
            <v>PDES-63KM3HPR</v>
          </cell>
          <cell r="R296">
            <v>2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Q297" t="str">
            <v>PDEU-6ML5XPQ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Q298" t="str">
            <v>PDES-22KA1E5</v>
          </cell>
          <cell r="R298">
            <v>1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Q299" t="str">
            <v>PDECZ-KPY1</v>
          </cell>
          <cell r="R299">
            <v>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Q300" t="str">
            <v>PDECZ-RWS1</v>
          </cell>
          <cell r="R300">
            <v>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Q301" t="str">
            <v>PDECZ-RT1</v>
          </cell>
          <cell r="R301">
            <v>4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Q302" t="str">
            <v>PDEU-4LA1E5</v>
          </cell>
          <cell r="R302">
            <v>2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</row>
        <row r="303">
          <cell r="Q303" t="str">
            <v>PDECZ-P155BK1</v>
          </cell>
          <cell r="R303">
            <v>6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Q304" t="str">
            <v>PDES-63UA1E5</v>
          </cell>
          <cell r="R304">
            <v>2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Q305" t="str">
            <v>PDES-22NA1E5</v>
          </cell>
          <cell r="R305">
            <v>2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Q306" t="str">
            <v>PDES-28YA1E5</v>
          </cell>
          <cell r="R306">
            <v>1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</row>
        <row r="307">
          <cell r="Q307" t="str">
            <v>PDECZ-RD1</v>
          </cell>
          <cell r="R307">
            <v>2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Q308" t="str">
            <v>PDES-22YA1E5</v>
          </cell>
          <cell r="R308">
            <v>1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Q309" t="str">
            <v>PDECZ-BT03P</v>
          </cell>
          <cell r="R309">
            <v>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Q310" t="str">
            <v>PDES-22KA1E5S</v>
          </cell>
          <cell r="R310">
            <v>1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Q311" t="str">
            <v>Gesamtergebnis</v>
          </cell>
          <cell r="R311">
            <v>243</v>
          </cell>
          <cell r="S311">
            <v>322</v>
          </cell>
          <cell r="T311">
            <v>127</v>
          </cell>
          <cell r="U311">
            <v>0</v>
          </cell>
          <cell r="V311">
            <v>8</v>
          </cell>
          <cell r="W311">
            <v>0</v>
          </cell>
          <cell r="X311">
            <v>0</v>
          </cell>
          <cell r="Y3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CheckNSC"/>
      <sheetName val="SalesCheckNSC"/>
      <sheetName val="NSC"/>
      <sheetName val="Expected availability"/>
      <sheetName val="PSI-AVAIL"/>
      <sheetName val="SAPBEXqueries"/>
      <sheetName val="SAPBEXfilters"/>
      <sheetName val="Purchases"/>
      <sheetName val="P"/>
      <sheetName val="PurchOrdSheetDENV"/>
      <sheetName val="PurchOrdSheetDENVmanual"/>
      <sheetName val="MaenhoutDraft"/>
      <sheetName val="DaikinPrice"/>
      <sheetName val="DeliveryNotice"/>
      <sheetName val="Sales and booking"/>
      <sheetName val="S"/>
      <sheetName val="Inventory"/>
      <sheetName val="I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PSI reporting for Tommaso"/>
      <sheetName val="FEBInventoryCalc"/>
      <sheetName val="JAN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</sheetNames>
    <sheetDataSet>
      <sheetData sheetId="0" refreshError="1"/>
      <sheetData sheetId="1" refreshError="1">
        <row r="266">
          <cell r="Q266">
            <v>1</v>
          </cell>
          <cell r="R266">
            <v>2</v>
          </cell>
          <cell r="S266">
            <v>3</v>
          </cell>
          <cell r="T266">
            <v>4</v>
          </cell>
          <cell r="U266">
            <v>5</v>
          </cell>
          <cell r="V266">
            <v>6</v>
          </cell>
          <cell r="W266">
            <v>7</v>
          </cell>
          <cell r="X266">
            <v>8</v>
          </cell>
        </row>
        <row r="267">
          <cell r="R267" t="str">
            <v>Data</v>
          </cell>
        </row>
        <row r="268">
          <cell r="Q268" t="str">
            <v>Concatenate</v>
          </cell>
          <cell r="R268" t="str">
            <v>Sum of Feb</v>
          </cell>
          <cell r="S268" t="str">
            <v>Sum of Mar</v>
          </cell>
          <cell r="T268" t="str">
            <v>Sum of Apr</v>
          </cell>
          <cell r="U268" t="str">
            <v>Sum of May</v>
          </cell>
          <cell r="V268" t="str">
            <v>Sum of Jun</v>
          </cell>
          <cell r="W268" t="str">
            <v>Sum of Jul</v>
          </cell>
          <cell r="X268" t="str">
            <v>Sum of Aug</v>
          </cell>
          <cell r="Y268" t="str">
            <v>Sum of Sep</v>
          </cell>
        </row>
        <row r="269">
          <cell r="Q269" t="str">
            <v>PDECZ-02RT11P</v>
          </cell>
          <cell r="R269">
            <v>22</v>
          </cell>
          <cell r="S269">
            <v>32</v>
          </cell>
          <cell r="T269">
            <v>32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Q270" t="str">
            <v>PDECZ-06KPU12P</v>
          </cell>
          <cell r="R270">
            <v>10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</row>
        <row r="271">
          <cell r="Q271" t="str">
            <v>PDES-32UM4JPQ</v>
          </cell>
          <cell r="R271">
            <v>3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</row>
        <row r="272">
          <cell r="Q272" t="str">
            <v>PDECZ-02RD11P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1</v>
          </cell>
          <cell r="W272">
            <v>0</v>
          </cell>
          <cell r="X272">
            <v>0</v>
          </cell>
          <cell r="Y272">
            <v>0</v>
          </cell>
        </row>
        <row r="273">
          <cell r="Q273" t="str">
            <v>PDECZ-P20BK12QA</v>
          </cell>
          <cell r="R273">
            <v>18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</row>
        <row r="274">
          <cell r="Q274" t="str">
            <v>PDECZ-02ESM11P</v>
          </cell>
          <cell r="R274">
            <v>0</v>
          </cell>
          <cell r="S274">
            <v>0</v>
          </cell>
          <cell r="T274">
            <v>1</v>
          </cell>
          <cell r="U274">
            <v>0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</row>
        <row r="275">
          <cell r="Q275" t="str">
            <v>PDES-20YM3HPQ</v>
          </cell>
          <cell r="R275">
            <v>4</v>
          </cell>
          <cell r="S275">
            <v>4</v>
          </cell>
          <cell r="T275">
            <v>4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</row>
        <row r="276">
          <cell r="Q276" t="str">
            <v>PDECZ-01RWY12P</v>
          </cell>
          <cell r="R276">
            <v>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</row>
        <row r="277">
          <cell r="Q277" t="str">
            <v>PDECZ-02KPY12P</v>
          </cell>
          <cell r="R277">
            <v>7</v>
          </cell>
          <cell r="S277">
            <v>32</v>
          </cell>
          <cell r="T277">
            <v>36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</row>
        <row r="278">
          <cell r="Q278" t="str">
            <v>PDECZ-02RWU12P</v>
          </cell>
          <cell r="R278">
            <v>1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</row>
        <row r="279">
          <cell r="Q279" t="str">
            <v>PDECZ-P29BK12QA</v>
          </cell>
          <cell r="R279">
            <v>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</row>
        <row r="280">
          <cell r="Q280" t="str">
            <v>PDES-25YM3HPQ</v>
          </cell>
          <cell r="R280">
            <v>4</v>
          </cell>
          <cell r="S280">
            <v>12</v>
          </cell>
          <cell r="T280">
            <v>12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</row>
        <row r="281">
          <cell r="Q281" t="str">
            <v>PDES-32YM3HPQ</v>
          </cell>
          <cell r="R281">
            <v>0</v>
          </cell>
          <cell r="S281">
            <v>16</v>
          </cell>
          <cell r="T281">
            <v>16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Q282" t="str">
            <v>PDES-50UM4JPQ</v>
          </cell>
          <cell r="R282">
            <v>4</v>
          </cell>
          <cell r="S282">
            <v>0</v>
          </cell>
          <cell r="T282">
            <v>2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</row>
        <row r="283">
          <cell r="Q283" t="str">
            <v>PDEU-18MX4XPQ-1</v>
          </cell>
          <cell r="R283">
            <v>0</v>
          </cell>
          <cell r="S283">
            <v>0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4">
          <cell r="Q284" t="str">
            <v>PDEU-10MX4XPQ</v>
          </cell>
          <cell r="R284">
            <v>0</v>
          </cell>
          <cell r="S284">
            <v>2</v>
          </cell>
          <cell r="T284">
            <v>3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</row>
        <row r="285">
          <cell r="Q285" t="str">
            <v>PDEU-16MX4XPQ-1</v>
          </cell>
          <cell r="R285">
            <v>1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</row>
        <row r="286">
          <cell r="Q286" t="str">
            <v>PDECZ-01ESW11P</v>
          </cell>
          <cell r="R286">
            <v>0</v>
          </cell>
          <cell r="S286">
            <v>0</v>
          </cell>
          <cell r="T286">
            <v>1</v>
          </cell>
          <cell r="U286">
            <v>0</v>
          </cell>
          <cell r="V286">
            <v>1</v>
          </cell>
          <cell r="W286">
            <v>0</v>
          </cell>
          <cell r="X286">
            <v>0</v>
          </cell>
          <cell r="Y286">
            <v>0</v>
          </cell>
        </row>
        <row r="287">
          <cell r="Q287" t="str">
            <v>PDE0</v>
          </cell>
          <cell r="R287">
            <v>106</v>
          </cell>
          <cell r="S287">
            <v>224</v>
          </cell>
          <cell r="T287">
            <v>14</v>
          </cell>
          <cell r="U287">
            <v>0</v>
          </cell>
          <cell r="V287">
            <v>4</v>
          </cell>
          <cell r="W287">
            <v>0</v>
          </cell>
          <cell r="X287">
            <v>0</v>
          </cell>
          <cell r="Y287">
            <v>0</v>
          </cell>
        </row>
        <row r="288">
          <cell r="Q288" t="str">
            <v>PDES-40UM4JPQ</v>
          </cell>
          <cell r="R288">
            <v>6</v>
          </cell>
          <cell r="S288">
            <v>0</v>
          </cell>
          <cell r="T288">
            <v>1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</row>
        <row r="289">
          <cell r="Q289" t="str">
            <v>PDEleave me here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Q290" t="str">
            <v>PDES-25UM4JPQ</v>
          </cell>
          <cell r="R290">
            <v>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Q291" t="str">
            <v>PDEFY-01KZDY2A</v>
          </cell>
          <cell r="R291">
            <v>2</v>
          </cell>
          <cell r="S291">
            <v>0</v>
          </cell>
          <cell r="T291">
            <v>2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</row>
        <row r="292">
          <cell r="Q292" t="str">
            <v>(Leer)</v>
          </cell>
          <cell r="R292">
            <v>4</v>
          </cell>
        </row>
        <row r="293">
          <cell r="Q293" t="str">
            <v>PDES-40YM3HPQ</v>
          </cell>
          <cell r="R293">
            <v>6</v>
          </cell>
          <cell r="S293">
            <v>0</v>
          </cell>
          <cell r="T293">
            <v>1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Q294" t="str">
            <v>PDEU-8MX4XPQ1</v>
          </cell>
          <cell r="R294">
            <v>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Q295" t="str">
            <v>PDES-40KM3HPR</v>
          </cell>
          <cell r="R295">
            <v>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Q296" t="str">
            <v>PDES-63KM3HPR</v>
          </cell>
          <cell r="R296">
            <v>2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Q297" t="str">
            <v>PDEU-6ML5XPQ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Q298" t="str">
            <v>PDES-22KA1E5</v>
          </cell>
          <cell r="R298">
            <v>1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Q299" t="str">
            <v>PDECZ-KPY1</v>
          </cell>
          <cell r="R299">
            <v>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Q300" t="str">
            <v>PDECZ-RWS1</v>
          </cell>
          <cell r="R300">
            <v>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Q301" t="str">
            <v>PDECZ-RT1</v>
          </cell>
          <cell r="R301">
            <v>4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Q302" t="str">
            <v>PDEU-4LA1E5</v>
          </cell>
          <cell r="R302">
            <v>2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</row>
        <row r="303">
          <cell r="Q303" t="str">
            <v>PDECZ-P155BK1</v>
          </cell>
          <cell r="R303">
            <v>6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Q304" t="str">
            <v>PDES-63UA1E5</v>
          </cell>
          <cell r="R304">
            <v>2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Q305" t="str">
            <v>PDES-22NA1E5</v>
          </cell>
          <cell r="R305">
            <v>2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Q306" t="str">
            <v>PDES-28YA1E5</v>
          </cell>
          <cell r="R306">
            <v>1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</row>
        <row r="307">
          <cell r="Q307" t="str">
            <v>PDECZ-RD1</v>
          </cell>
          <cell r="R307">
            <v>2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Q308" t="str">
            <v>PDES-22YA1E5</v>
          </cell>
          <cell r="R308">
            <v>1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Q309" t="str">
            <v>PDECZ-BT03P</v>
          </cell>
          <cell r="R309">
            <v>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Q310" t="str">
            <v>PDES-22KA1E5S</v>
          </cell>
          <cell r="R310">
            <v>1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Q311" t="str">
            <v>Gesamtergebnis</v>
          </cell>
          <cell r="R311">
            <v>243</v>
          </cell>
          <cell r="S311">
            <v>322</v>
          </cell>
          <cell r="T311">
            <v>127</v>
          </cell>
          <cell r="U311">
            <v>0</v>
          </cell>
          <cell r="V311">
            <v>8</v>
          </cell>
          <cell r="W311">
            <v>0</v>
          </cell>
          <cell r="X311">
            <v>0</v>
          </cell>
          <cell r="Y3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NALYSIS"/>
      <sheetName val="ANALYSIS"/>
      <sheetName val="SUMMARY"/>
      <sheetName val="SHIFTS"/>
      <sheetName val="YTD"/>
      <sheetName val="TOTAL"/>
      <sheetName val="TOTAL_AUDIO_VISUAL"/>
      <sheetName val="STB"/>
      <sheetName val="CENTRAL_MARKETING"/>
      <sheetName val="CTV_TOTAL"/>
      <sheetName val="CTV"/>
      <sheetName val="IDTV"/>
      <sheetName val="LCD"/>
      <sheetName val="PLASMA"/>
      <sheetName val="PROJECTOR"/>
      <sheetName val="CTV_MARKETING"/>
      <sheetName val="TOTAL_HOME_AV"/>
      <sheetName val="VIDEO"/>
      <sheetName val="DVD"/>
      <sheetName val="HIFI_SYSTEMS"/>
      <sheetName val="HIFI_SEPARATES"/>
      <sheetName val="EMID"/>
      <sheetName val="HOME_AV_MARKETING"/>
      <sheetName val="TOTAL_PERSONAL_MOBILE_AV"/>
      <sheetName val="GENERAL_AUDIO"/>
      <sheetName val="CAMCORDER"/>
      <sheetName val="DIGITAL_STILL_CAMERA"/>
      <sheetName val="VISUAL_ACCESSORIES"/>
      <sheetName val="HOME_COMMS"/>
      <sheetName val="CAR_ELECTRONICS"/>
      <sheetName val="PERSONAL_AV_MARKETING"/>
      <sheetName val="TOTAL_AV_MEDIA"/>
      <sheetName val="RECORDING_MEDIA"/>
      <sheetName val="AV_ACCESSORIES"/>
      <sheetName val="AV_MEDIA_MARKETING"/>
      <sheetName val="TOTAL_HOME_APPS"/>
      <sheetName val="DOMESTIC_MICROWAVE"/>
      <sheetName val="COMMERCIAL_MICROWAVE"/>
      <sheetName val="BREADMAKER"/>
      <sheetName val="TEST_KITCHEN"/>
      <sheetName val="VACUUM"/>
      <sheetName val="POWER_TOOLS"/>
      <sheetName val="HOME_APPS_MKT"/>
      <sheetName val="HOME_APPS_SALES"/>
      <sheetName val="HOME_APPS_OTHER"/>
      <sheetName val="AIR_CONDITIONER"/>
      <sheetName val="OTHER_TOTAL"/>
      <sheetName val="IMAGE_CREATION"/>
      <sheetName val="DMD"/>
      <sheetName val="CONSUMER_CLEARING"/>
      <sheetName val="NATIONAL_ACCOUNTS"/>
      <sheetName val="CENTRAL_SALES"/>
      <sheetName val="INDEPENDENTS"/>
      <sheetName val="SOLUS"/>
      <sheetName val="PRODUCT_TRG"/>
      <sheetName val="CRM"/>
      <sheetName val="SALES_ADMIN"/>
      <sheetName val="WHOLESALE_MARKETING"/>
      <sheetName val="VISUAL_MARKETING"/>
      <sheetName val="AUDIO_MARKETING"/>
      <sheetName val="HEAD_OFFICE_CONSUMER"/>
      <sheetName val="DOWNLOADS"/>
      <sheetName val="DOWNLOADS2"/>
      <sheetName val="DOWNLOADS3"/>
      <sheetName val="RETRO"/>
      <sheetName val="REGION"/>
      <sheetName val="NATIONAL"/>
      <sheetName val="DAS"/>
      <sheetName val="SALESPROMO"/>
      <sheetName val="TRAINING"/>
      <sheetName val="DMDFUND"/>
      <sheetName val="PERCENTAGES"/>
      <sheetName val="LOOKUPS"/>
      <sheetName val="MICROWAVE"/>
      <sheetName val="Others"/>
      <sheetName val="Sales"/>
      <sheetName val="Cost of Sales"/>
      <sheetName val="Transport"/>
      <sheetName val="Service"/>
      <sheetName val="Pers"/>
      <sheetName val="Admin"/>
      <sheetName val="Sheet1"/>
      <sheetName val="Business Plan Percentages"/>
      <sheetName val="Cost_of_Sales"/>
      <sheetName val="Business_Plan_Percentag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>
        <row r="1">
          <cell r="A1" t="str">
            <v>AV_ACCESSORIES</v>
          </cell>
          <cell r="B1" t="str">
            <v>CONSUMER</v>
          </cell>
          <cell r="C1">
            <v>1511.66</v>
          </cell>
        </row>
        <row r="2">
          <cell r="A2" t="str">
            <v>BREADMAKER</v>
          </cell>
          <cell r="B2" t="str">
            <v>CONSUMER</v>
          </cell>
          <cell r="C2">
            <v>624.19000000000005</v>
          </cell>
        </row>
        <row r="3">
          <cell r="A3" t="str">
            <v>CAMCORDER</v>
          </cell>
          <cell r="B3" t="str">
            <v>CONSUMER</v>
          </cell>
          <cell r="C3">
            <v>12703.33</v>
          </cell>
        </row>
        <row r="4">
          <cell r="A4" t="str">
            <v>CAR_ELECTRONICS</v>
          </cell>
          <cell r="B4" t="str">
            <v>CONSUMER</v>
          </cell>
          <cell r="C4">
            <v>4170.96</v>
          </cell>
        </row>
        <row r="5">
          <cell r="A5" t="str">
            <v>CTV</v>
          </cell>
          <cell r="B5" t="str">
            <v>CONSUMER</v>
          </cell>
          <cell r="C5">
            <v>32567.53</v>
          </cell>
        </row>
        <row r="6">
          <cell r="A6" t="str">
            <v>DIGITAL_STILL_CAMERA</v>
          </cell>
          <cell r="B6" t="str">
            <v>CONSUMER</v>
          </cell>
          <cell r="C6">
            <v>3921.19</v>
          </cell>
        </row>
        <row r="7">
          <cell r="A7" t="str">
            <v>DOMESTIC_MICROWAVE</v>
          </cell>
          <cell r="B7" t="str">
            <v>CONSUMER</v>
          </cell>
          <cell r="C7">
            <v>3200.84</v>
          </cell>
        </row>
        <row r="8">
          <cell r="A8" t="str">
            <v>DVD</v>
          </cell>
          <cell r="B8" t="str">
            <v>CONSUMER</v>
          </cell>
          <cell r="C8">
            <v>20668.259999999998</v>
          </cell>
        </row>
        <row r="9">
          <cell r="A9" t="str">
            <v>GENERAL_AUDIO</v>
          </cell>
          <cell r="B9" t="str">
            <v>CONSUMER</v>
          </cell>
          <cell r="C9">
            <v>3782.06</v>
          </cell>
        </row>
        <row r="10">
          <cell r="A10" t="str">
            <v>HIFI_SEPARATES</v>
          </cell>
          <cell r="B10" t="str">
            <v>CONSUMER</v>
          </cell>
          <cell r="C10">
            <v>1845.24</v>
          </cell>
        </row>
        <row r="11">
          <cell r="A11" t="str">
            <v>HIFI_SYSTEMS</v>
          </cell>
          <cell r="B11" t="str">
            <v>CONSUMER</v>
          </cell>
          <cell r="C11">
            <v>19150.41</v>
          </cell>
        </row>
        <row r="12">
          <cell r="A12" t="str">
            <v>HOME_COMMS</v>
          </cell>
          <cell r="B12" t="str">
            <v>CONSUMER</v>
          </cell>
          <cell r="C12">
            <v>467.11</v>
          </cell>
        </row>
        <row r="13">
          <cell r="A13" t="str">
            <v>INDEPENDENTS</v>
          </cell>
          <cell r="B13" t="str">
            <v>CONSUMER</v>
          </cell>
          <cell r="C13">
            <v>7.2759576141834259E-12</v>
          </cell>
        </row>
        <row r="14">
          <cell r="A14" t="str">
            <v>LCD</v>
          </cell>
          <cell r="B14" t="str">
            <v>CONSUMER</v>
          </cell>
          <cell r="C14">
            <v>13965.99</v>
          </cell>
        </row>
        <row r="15">
          <cell r="A15" t="str">
            <v>PLASMA</v>
          </cell>
          <cell r="B15" t="str">
            <v>CONSUMER</v>
          </cell>
          <cell r="C15">
            <v>32604.9</v>
          </cell>
        </row>
        <row r="16">
          <cell r="A16" t="str">
            <v>PROJECTOR</v>
          </cell>
          <cell r="B16" t="str">
            <v>CONSUMER</v>
          </cell>
          <cell r="C16">
            <v>573.91</v>
          </cell>
        </row>
        <row r="17">
          <cell r="A17" t="str">
            <v>RECORDING_MEDIA</v>
          </cell>
          <cell r="B17" t="str">
            <v>CONSUMER</v>
          </cell>
          <cell r="C17">
            <v>1813.66</v>
          </cell>
        </row>
        <row r="18">
          <cell r="A18" t="str">
            <v>SET_TOP_BOX</v>
          </cell>
          <cell r="B18" t="str">
            <v>CONSUMER</v>
          </cell>
          <cell r="C18">
            <v>0</v>
          </cell>
        </row>
        <row r="19">
          <cell r="A19" t="str">
            <v>VACUUM</v>
          </cell>
          <cell r="B19" t="str">
            <v>CONSUMER</v>
          </cell>
          <cell r="C19">
            <v>1759.66</v>
          </cell>
        </row>
        <row r="20">
          <cell r="A20" t="str">
            <v>VIDEO</v>
          </cell>
          <cell r="B20" t="str">
            <v>CONSUMER</v>
          </cell>
          <cell r="C20">
            <v>5087.57</v>
          </cell>
        </row>
        <row r="21">
          <cell r="A21" t="str">
            <v>VISUAL_ACCESSORIES</v>
          </cell>
          <cell r="B21" t="str">
            <v>CONSUMER</v>
          </cell>
          <cell r="C21">
            <v>144.31</v>
          </cell>
        </row>
      </sheetData>
      <sheetData sheetId="66" refreshError="1">
        <row r="1">
          <cell r="A1" t="str">
            <v>AV_ACCESSORIES</v>
          </cell>
          <cell r="B1" t="str">
            <v>CONSUMER</v>
          </cell>
          <cell r="C1">
            <v>1511.66</v>
          </cell>
        </row>
        <row r="2">
          <cell r="A2" t="str">
            <v>BREADMAKER</v>
          </cell>
          <cell r="B2" t="str">
            <v>CONSUMER</v>
          </cell>
          <cell r="C2">
            <v>2447.6999999999998</v>
          </cell>
        </row>
        <row r="3">
          <cell r="A3" t="str">
            <v>CAMCORDER</v>
          </cell>
          <cell r="B3" t="str">
            <v>CONSUMER</v>
          </cell>
          <cell r="C3">
            <v>25406.66</v>
          </cell>
        </row>
        <row r="4">
          <cell r="A4" t="str">
            <v>CAR_ELECTRONICS</v>
          </cell>
          <cell r="B4" t="str">
            <v>CONSUMER</v>
          </cell>
          <cell r="C4">
            <v>2174.2199999999998</v>
          </cell>
        </row>
        <row r="5">
          <cell r="A5" t="str">
            <v>CTV</v>
          </cell>
          <cell r="B5" t="str">
            <v>CONSUMER</v>
          </cell>
          <cell r="C5">
            <v>65135.06</v>
          </cell>
        </row>
        <row r="6">
          <cell r="A6" t="str">
            <v>DIGITAL_STILL_CAMERA</v>
          </cell>
          <cell r="B6" t="str">
            <v>CONSUMER</v>
          </cell>
          <cell r="C6">
            <v>7842.38</v>
          </cell>
        </row>
        <row r="7">
          <cell r="A7" t="str">
            <v>DOMESTIC_MICROWAVE</v>
          </cell>
          <cell r="B7" t="str">
            <v>CONSUMER</v>
          </cell>
          <cell r="C7">
            <v>12551.86</v>
          </cell>
        </row>
        <row r="8">
          <cell r="A8" t="str">
            <v>DVD</v>
          </cell>
          <cell r="B8" t="str">
            <v>CONSUMER</v>
          </cell>
          <cell r="C8">
            <v>41336.51</v>
          </cell>
        </row>
        <row r="9">
          <cell r="A9" t="str">
            <v>GENERAL_AUDIO</v>
          </cell>
          <cell r="B9" t="str">
            <v>CONSUMER</v>
          </cell>
          <cell r="C9">
            <v>7564.11</v>
          </cell>
        </row>
        <row r="10">
          <cell r="A10" t="str">
            <v>HIFI_SEPARATES</v>
          </cell>
          <cell r="B10" t="str">
            <v>CONSUMER</v>
          </cell>
          <cell r="C10">
            <v>3690.48</v>
          </cell>
        </row>
        <row r="11">
          <cell r="A11" t="str">
            <v>HIFI_SYSTEMS</v>
          </cell>
          <cell r="B11" t="str">
            <v>CONSUMER</v>
          </cell>
          <cell r="C11">
            <v>38300.82</v>
          </cell>
        </row>
        <row r="12">
          <cell r="A12" t="str">
            <v>HOME_COMMS</v>
          </cell>
          <cell r="B12" t="str">
            <v>CONSUMER</v>
          </cell>
          <cell r="C12">
            <v>934.22</v>
          </cell>
        </row>
        <row r="13">
          <cell r="A13" t="str">
            <v>LCD</v>
          </cell>
          <cell r="B13" t="str">
            <v>CONSUMER</v>
          </cell>
          <cell r="C13">
            <v>27931.98</v>
          </cell>
        </row>
        <row r="14">
          <cell r="A14" t="str">
            <v>NATIONAL_ACCOUNTS</v>
          </cell>
          <cell r="B14" t="str">
            <v>CONSUMER</v>
          </cell>
          <cell r="C14">
            <v>2.9103830456733704E-11</v>
          </cell>
        </row>
        <row r="15">
          <cell r="A15" t="str">
            <v>PLASMA</v>
          </cell>
          <cell r="B15" t="str">
            <v>CONSUMER</v>
          </cell>
          <cell r="C15">
            <v>65209.8</v>
          </cell>
        </row>
        <row r="16">
          <cell r="A16" t="str">
            <v>PROJECTOR</v>
          </cell>
          <cell r="B16" t="str">
            <v>CONSUMER</v>
          </cell>
          <cell r="C16">
            <v>1147.83</v>
          </cell>
        </row>
        <row r="17">
          <cell r="A17" t="str">
            <v>RECORDING_MEDIA</v>
          </cell>
          <cell r="B17" t="str">
            <v>CONSUMER</v>
          </cell>
          <cell r="C17">
            <v>1813.66</v>
          </cell>
        </row>
        <row r="18">
          <cell r="A18" t="str">
            <v>VACUUM</v>
          </cell>
          <cell r="B18" t="str">
            <v>CONSUMER</v>
          </cell>
          <cell r="C18">
            <v>6900.39</v>
          </cell>
        </row>
        <row r="19">
          <cell r="A19" t="str">
            <v>VIDEO</v>
          </cell>
          <cell r="B19" t="str">
            <v>CONSUMER</v>
          </cell>
          <cell r="C19">
            <v>10175.129999999999</v>
          </cell>
        </row>
        <row r="20">
          <cell r="A20" t="str">
            <v>VISUAL_ACCESSORIES</v>
          </cell>
          <cell r="B20" t="str">
            <v>CONSUMER</v>
          </cell>
          <cell r="C20">
            <v>288.62</v>
          </cell>
        </row>
      </sheetData>
      <sheetData sheetId="67" refreshError="1">
        <row r="1">
          <cell r="A1" t="str">
            <v>AV_ACCESSORIES</v>
          </cell>
          <cell r="B1" t="str">
            <v>CONSUMER</v>
          </cell>
          <cell r="C1">
            <v>418.31</v>
          </cell>
        </row>
        <row r="2">
          <cell r="A2" t="str">
            <v>BREADMAKER</v>
          </cell>
          <cell r="B2" t="str">
            <v>CONSUMER</v>
          </cell>
          <cell r="C2">
            <v>894.73</v>
          </cell>
        </row>
        <row r="3">
          <cell r="A3" t="str">
            <v>CAMCORDER</v>
          </cell>
          <cell r="B3" t="str">
            <v>CONSUMER</v>
          </cell>
          <cell r="C3">
            <v>40879.86</v>
          </cell>
        </row>
        <row r="4">
          <cell r="A4" t="str">
            <v>CTV</v>
          </cell>
          <cell r="B4" t="str">
            <v>CONSUMER</v>
          </cell>
          <cell r="C4">
            <v>78800.08</v>
          </cell>
        </row>
        <row r="5">
          <cell r="A5" t="str">
            <v>DIGITAL_STILL_CAMERA</v>
          </cell>
          <cell r="B5" t="str">
            <v>CONSUMER</v>
          </cell>
          <cell r="C5">
            <v>14290.53</v>
          </cell>
        </row>
        <row r="6">
          <cell r="A6" t="str">
            <v>DOMESTIC_MICROWAVE</v>
          </cell>
          <cell r="B6" t="str">
            <v>CONSUMER</v>
          </cell>
          <cell r="C6">
            <v>4288.4799999999996</v>
          </cell>
        </row>
        <row r="7">
          <cell r="A7" t="str">
            <v>DVD</v>
          </cell>
          <cell r="B7" t="str">
            <v>CONSUMER</v>
          </cell>
          <cell r="C7">
            <v>54883.02</v>
          </cell>
        </row>
        <row r="8">
          <cell r="A8" t="str">
            <v>GENERAL_AUDIO</v>
          </cell>
          <cell r="B8" t="str">
            <v>CONSUMER</v>
          </cell>
          <cell r="C8">
            <v>5124.07</v>
          </cell>
        </row>
        <row r="9">
          <cell r="A9" t="str">
            <v>HIFI_SEPARATES</v>
          </cell>
          <cell r="B9" t="str">
            <v>CONSUMER</v>
          </cell>
          <cell r="C9">
            <v>10299.25</v>
          </cell>
        </row>
        <row r="10">
          <cell r="A10" t="str">
            <v>HIFI_SYSTEMS</v>
          </cell>
          <cell r="B10" t="str">
            <v>CONSUMER</v>
          </cell>
          <cell r="C10">
            <v>26282.55</v>
          </cell>
        </row>
        <row r="11">
          <cell r="A11" t="str">
            <v>HOME_APPS_OTHER</v>
          </cell>
          <cell r="B11" t="str">
            <v>CONSUMER</v>
          </cell>
          <cell r="C11">
            <v>147.36000000000001</v>
          </cell>
        </row>
        <row r="12">
          <cell r="A12" t="str">
            <v>HOME_COMMS</v>
          </cell>
          <cell r="B12" t="str">
            <v>CONSUMER</v>
          </cell>
          <cell r="C12">
            <v>2055.2600000000002</v>
          </cell>
        </row>
        <row r="13">
          <cell r="A13" t="str">
            <v>IMAGE_CREATION</v>
          </cell>
          <cell r="B13" t="str">
            <v>CONSUMER</v>
          </cell>
          <cell r="C13">
            <v>962</v>
          </cell>
        </row>
        <row r="14">
          <cell r="A14" t="str">
            <v>LCD</v>
          </cell>
          <cell r="B14" t="str">
            <v>CONSUMER</v>
          </cell>
          <cell r="C14">
            <v>42797.440000000002</v>
          </cell>
        </row>
        <row r="15">
          <cell r="A15" t="str">
            <v>PLASMA</v>
          </cell>
          <cell r="B15" t="str">
            <v>CONSUMER</v>
          </cell>
          <cell r="C15">
            <v>156536.42000000001</v>
          </cell>
        </row>
        <row r="16">
          <cell r="A16" t="str">
            <v>PROJECTOR</v>
          </cell>
          <cell r="B16" t="str">
            <v>CONSUMER</v>
          </cell>
          <cell r="C16">
            <v>3483.54</v>
          </cell>
        </row>
        <row r="17">
          <cell r="A17" t="str">
            <v>VACUUM</v>
          </cell>
          <cell r="B17" t="str">
            <v>CONSUMER</v>
          </cell>
          <cell r="C17">
            <v>2456.9899999999998</v>
          </cell>
        </row>
        <row r="18">
          <cell r="A18" t="str">
            <v>VIDEO</v>
          </cell>
          <cell r="B18" t="str">
            <v>CONSUMER</v>
          </cell>
          <cell r="C18">
            <v>13881.6</v>
          </cell>
        </row>
      </sheetData>
      <sheetData sheetId="68" refreshError="1">
        <row r="1">
          <cell r="A1" t="str">
            <v>AIR_CONDITIONER</v>
          </cell>
          <cell r="B1" t="str">
            <v>CONSUMER</v>
          </cell>
          <cell r="C1">
            <v>5875.36</v>
          </cell>
        </row>
        <row r="2">
          <cell r="A2" t="str">
            <v>AV_ACCESSORIES</v>
          </cell>
          <cell r="B2" t="str">
            <v>CONSUMER</v>
          </cell>
          <cell r="C2">
            <v>9752.64</v>
          </cell>
        </row>
        <row r="3">
          <cell r="A3" t="str">
            <v>BREADMAKER</v>
          </cell>
          <cell r="B3" t="str">
            <v>CONSUMER</v>
          </cell>
          <cell r="C3">
            <v>5840.6</v>
          </cell>
        </row>
        <row r="4">
          <cell r="A4" t="str">
            <v>CAMCORDER</v>
          </cell>
          <cell r="B4" t="str">
            <v>CONSUMER</v>
          </cell>
          <cell r="C4">
            <v>185892.07</v>
          </cell>
        </row>
        <row r="5">
          <cell r="A5" t="str">
            <v>CAR_ELECTRONICS</v>
          </cell>
          <cell r="B5" t="str">
            <v>CONSUMER</v>
          </cell>
          <cell r="C5">
            <v>15441.42</v>
          </cell>
        </row>
        <row r="6">
          <cell r="A6" t="str">
            <v>COMMERCIAL_MICROWAVE</v>
          </cell>
          <cell r="B6" t="str">
            <v>CONSUMER</v>
          </cell>
          <cell r="C6">
            <v>2859.5</v>
          </cell>
        </row>
        <row r="7">
          <cell r="A7" t="str">
            <v>CTV</v>
          </cell>
          <cell r="B7" t="str">
            <v>CONSUMER</v>
          </cell>
          <cell r="C7">
            <v>1546957.25</v>
          </cell>
        </row>
        <row r="8">
          <cell r="A8" t="str">
            <v>DIGITAL_STILL_CAMERA</v>
          </cell>
          <cell r="B8" t="str">
            <v>CONSUMER</v>
          </cell>
          <cell r="C8">
            <v>38166.230000000003</v>
          </cell>
        </row>
        <row r="9">
          <cell r="A9" t="str">
            <v>DOMESTIC_MICROWAVE</v>
          </cell>
          <cell r="B9" t="str">
            <v>CONSUMER</v>
          </cell>
          <cell r="C9">
            <v>99275.28</v>
          </cell>
        </row>
        <row r="10">
          <cell r="A10" t="str">
            <v>DVD</v>
          </cell>
          <cell r="B10" t="str">
            <v>CONSUMER</v>
          </cell>
          <cell r="C10">
            <v>228159.76</v>
          </cell>
        </row>
        <row r="11">
          <cell r="A11" t="str">
            <v>GENERAL_AUDIO</v>
          </cell>
          <cell r="B11" t="str">
            <v>CONSUMER</v>
          </cell>
          <cell r="C11">
            <v>41224.410000000003</v>
          </cell>
        </row>
        <row r="12">
          <cell r="A12" t="str">
            <v>HEAD_OFFICE_CONSUMER</v>
          </cell>
          <cell r="B12" t="str">
            <v>CONSUMER</v>
          </cell>
          <cell r="C12">
            <v>344688.5</v>
          </cell>
        </row>
        <row r="13">
          <cell r="A13" t="str">
            <v>HIFI_SEPARATES</v>
          </cell>
          <cell r="B13" t="str">
            <v>CONSUMER</v>
          </cell>
          <cell r="C13">
            <v>20728.22</v>
          </cell>
        </row>
        <row r="14">
          <cell r="A14" t="str">
            <v>HIFI_SYSTEMS</v>
          </cell>
          <cell r="B14" t="str">
            <v>CONSUMER</v>
          </cell>
          <cell r="C14">
            <v>246401.93</v>
          </cell>
        </row>
        <row r="15">
          <cell r="A15" t="str">
            <v>HOME_APPS_OTHER</v>
          </cell>
          <cell r="B15" t="str">
            <v>CONSUMER</v>
          </cell>
          <cell r="C15">
            <v>1883.52</v>
          </cell>
        </row>
        <row r="16">
          <cell r="A16" t="str">
            <v>HOME_COMMS</v>
          </cell>
          <cell r="B16" t="str">
            <v>CONSUMER</v>
          </cell>
          <cell r="C16">
            <v>1089.93</v>
          </cell>
        </row>
        <row r="17">
          <cell r="A17" t="str">
            <v>LCD</v>
          </cell>
          <cell r="B17" t="str">
            <v>CONSUMER</v>
          </cell>
          <cell r="C17">
            <v>501844.62</v>
          </cell>
        </row>
        <row r="18">
          <cell r="A18" t="str">
            <v>PLASMA</v>
          </cell>
          <cell r="B18" t="str">
            <v>CONSUMER</v>
          </cell>
          <cell r="C18">
            <v>1433408.84</v>
          </cell>
        </row>
        <row r="19">
          <cell r="A19" t="str">
            <v>POWER_TOOLS</v>
          </cell>
          <cell r="B19" t="str">
            <v>CONSUMER</v>
          </cell>
          <cell r="C19">
            <v>8781.0499999999993</v>
          </cell>
        </row>
        <row r="20">
          <cell r="A20" t="str">
            <v>PRODUCT_TRG</v>
          </cell>
          <cell r="B20" t="str">
            <v>CONSUMER</v>
          </cell>
          <cell r="C20">
            <v>27512.61</v>
          </cell>
        </row>
        <row r="21">
          <cell r="A21" t="str">
            <v>PROJECTOR</v>
          </cell>
          <cell r="B21" t="str">
            <v>CONSUMER</v>
          </cell>
          <cell r="C21">
            <v>6485.22</v>
          </cell>
        </row>
        <row r="22">
          <cell r="A22" t="str">
            <v>RECORDING_MEDIA</v>
          </cell>
          <cell r="B22" t="str">
            <v>CONSUMER</v>
          </cell>
          <cell r="C22">
            <v>9360.85</v>
          </cell>
        </row>
        <row r="23">
          <cell r="A23" t="str">
            <v>SET_TOP_BOX</v>
          </cell>
          <cell r="B23" t="str">
            <v>CONSUMER</v>
          </cell>
          <cell r="C23">
            <v>19109.580000000002</v>
          </cell>
        </row>
        <row r="24">
          <cell r="A24" t="str">
            <v>SOLUS</v>
          </cell>
          <cell r="B24" t="str">
            <v>CONSUMER</v>
          </cell>
          <cell r="C24">
            <v>0</v>
          </cell>
        </row>
        <row r="25">
          <cell r="A25" t="str">
            <v>VACUUM</v>
          </cell>
          <cell r="B25" t="str">
            <v>CONSUMER</v>
          </cell>
          <cell r="C25">
            <v>18099.39</v>
          </cell>
        </row>
        <row r="26">
          <cell r="A26" t="str">
            <v>VIDEO</v>
          </cell>
          <cell r="B26" t="str">
            <v>CONSUMER</v>
          </cell>
          <cell r="C26">
            <v>70208.429999999993</v>
          </cell>
        </row>
        <row r="27">
          <cell r="A27" t="str">
            <v>VISUAL_ACCESSORIES</v>
          </cell>
          <cell r="B27" t="str">
            <v>CONSUMER</v>
          </cell>
          <cell r="C27">
            <v>0</v>
          </cell>
        </row>
      </sheetData>
      <sheetData sheetId="69" refreshError="1">
        <row r="1">
          <cell r="A1" t="str">
            <v>AV_ACCESSORIES</v>
          </cell>
          <cell r="B1" t="str">
            <v>CONSUMER</v>
          </cell>
          <cell r="C1">
            <v>121.66</v>
          </cell>
        </row>
        <row r="2">
          <cell r="A2" t="str">
            <v>BREADMAKER</v>
          </cell>
          <cell r="B2" t="str">
            <v>CONSUMER</v>
          </cell>
          <cell r="C2">
            <v>222.48</v>
          </cell>
        </row>
        <row r="3">
          <cell r="A3" t="str">
            <v>CAMCORDER</v>
          </cell>
          <cell r="B3" t="str">
            <v>CONSUMER</v>
          </cell>
          <cell r="C3">
            <v>2112.9899999999998</v>
          </cell>
        </row>
        <row r="4">
          <cell r="A4" t="str">
            <v>CAR_ELECTRONICS</v>
          </cell>
          <cell r="B4" t="str">
            <v>CONSUMER</v>
          </cell>
          <cell r="C4">
            <v>442.83</v>
          </cell>
        </row>
        <row r="5">
          <cell r="A5" t="str">
            <v>CTV</v>
          </cell>
          <cell r="B5" t="str">
            <v>CONSUMER</v>
          </cell>
          <cell r="C5">
            <v>5417.07</v>
          </cell>
        </row>
        <row r="6">
          <cell r="A6" t="str">
            <v>DIGITAL_STILL_CAMERA</v>
          </cell>
          <cell r="B6" t="str">
            <v>CONSUMER</v>
          </cell>
          <cell r="C6">
            <v>652.22</v>
          </cell>
        </row>
        <row r="7">
          <cell r="A7" t="str">
            <v>DOMESTIC_MICROWAVE</v>
          </cell>
          <cell r="B7" t="str">
            <v>CONSUMER</v>
          </cell>
          <cell r="C7">
            <v>1140.8699999999999</v>
          </cell>
        </row>
        <row r="8">
          <cell r="A8" t="str">
            <v>DVD</v>
          </cell>
          <cell r="B8" t="str">
            <v>CONSUMER</v>
          </cell>
          <cell r="C8">
            <v>3437.82</v>
          </cell>
        </row>
        <row r="9">
          <cell r="A9" t="str">
            <v>GENERAL_AUDIO</v>
          </cell>
          <cell r="B9" t="str">
            <v>CONSUMER</v>
          </cell>
          <cell r="C9">
            <v>629.08000000000004</v>
          </cell>
        </row>
        <row r="10">
          <cell r="A10" t="str">
            <v>HIFI_SEPARATES</v>
          </cell>
          <cell r="B10" t="str">
            <v>CONSUMER</v>
          </cell>
          <cell r="C10">
            <v>306.93</v>
          </cell>
        </row>
        <row r="11">
          <cell r="A11" t="str">
            <v>HIFI_SYSTEMS</v>
          </cell>
          <cell r="B11" t="str">
            <v>CONSUMER</v>
          </cell>
          <cell r="C11">
            <v>3185.35</v>
          </cell>
        </row>
        <row r="12">
          <cell r="A12" t="str">
            <v>HOME_COMMS</v>
          </cell>
          <cell r="B12" t="str">
            <v>CONSUMER</v>
          </cell>
          <cell r="C12">
            <v>77.7</v>
          </cell>
        </row>
        <row r="13">
          <cell r="A13" t="str">
            <v>LCD</v>
          </cell>
          <cell r="B13" t="str">
            <v>CONSUMER</v>
          </cell>
          <cell r="C13">
            <v>2323.0100000000002</v>
          </cell>
        </row>
        <row r="14">
          <cell r="A14" t="str">
            <v>PLASMA</v>
          </cell>
          <cell r="B14" t="str">
            <v>CONSUMER</v>
          </cell>
          <cell r="C14">
            <v>5423.28</v>
          </cell>
        </row>
        <row r="15">
          <cell r="A15" t="str">
            <v>PRODUCT_TRG</v>
          </cell>
          <cell r="B15" t="str">
            <v>CONSUMER</v>
          </cell>
          <cell r="C15">
            <v>-27512.6</v>
          </cell>
        </row>
        <row r="16">
          <cell r="A16" t="str">
            <v>PROJECTOR</v>
          </cell>
          <cell r="B16" t="str">
            <v>CONSUMER</v>
          </cell>
          <cell r="C16">
            <v>95.46</v>
          </cell>
        </row>
        <row r="17">
          <cell r="A17" t="str">
            <v>RECORDING_MEDIA</v>
          </cell>
          <cell r="B17" t="str">
            <v>CONSUMER</v>
          </cell>
          <cell r="C17">
            <v>145.97</v>
          </cell>
        </row>
        <row r="18">
          <cell r="A18" t="str">
            <v>SET_TOP_BOX</v>
          </cell>
          <cell r="B18" t="str">
            <v>CONSUMER</v>
          </cell>
          <cell r="C18">
            <v>280.45999999999998</v>
          </cell>
        </row>
        <row r="19">
          <cell r="A19" t="str">
            <v>VACUUM</v>
          </cell>
          <cell r="B19" t="str">
            <v>CONSUMER</v>
          </cell>
          <cell r="C19">
            <v>627.19000000000005</v>
          </cell>
        </row>
        <row r="20">
          <cell r="A20" t="str">
            <v>VIDEO</v>
          </cell>
          <cell r="B20" t="str">
            <v>CONSUMER</v>
          </cell>
          <cell r="C20">
            <v>846.23</v>
          </cell>
        </row>
        <row r="21">
          <cell r="A21" t="str">
            <v>VISUAL_ACCESSORIES</v>
          </cell>
          <cell r="B21" t="str">
            <v>CONSUMER</v>
          </cell>
          <cell r="C21">
            <v>24</v>
          </cell>
        </row>
      </sheetData>
      <sheetData sheetId="70" refreshError="1">
        <row r="1">
          <cell r="A1" t="str">
            <v>AIR_CONDITIONER</v>
          </cell>
          <cell r="B1" t="str">
            <v>CONSUMER</v>
          </cell>
          <cell r="C1">
            <v>446.66</v>
          </cell>
        </row>
        <row r="2">
          <cell r="A2" t="str">
            <v>AV_ACCESSORIES</v>
          </cell>
          <cell r="B2" t="str">
            <v>CONSUMER</v>
          </cell>
          <cell r="C2">
            <v>560.78</v>
          </cell>
        </row>
        <row r="3">
          <cell r="A3" t="str">
            <v>BREADMAKER</v>
          </cell>
          <cell r="B3" t="str">
            <v>CONSUMER</v>
          </cell>
          <cell r="C3">
            <v>3210.1</v>
          </cell>
        </row>
        <row r="4">
          <cell r="A4" t="str">
            <v>CAMCORDER</v>
          </cell>
          <cell r="B4" t="str">
            <v>CONSUMER</v>
          </cell>
          <cell r="C4">
            <v>24559.77</v>
          </cell>
        </row>
        <row r="5">
          <cell r="A5" t="str">
            <v>CAR_ELECTRONICS</v>
          </cell>
          <cell r="B5" t="str">
            <v>CONSUMER</v>
          </cell>
          <cell r="C5">
            <v>1242.4100000000001</v>
          </cell>
        </row>
        <row r="6">
          <cell r="A6" t="str">
            <v>COMMERCIAL_MICROWAVE</v>
          </cell>
          <cell r="B6" t="str">
            <v>CONSUMER</v>
          </cell>
          <cell r="C6">
            <v>135.36000000000001</v>
          </cell>
        </row>
        <row r="7">
          <cell r="A7" t="str">
            <v>CTV</v>
          </cell>
          <cell r="B7" t="str">
            <v>CONSUMER</v>
          </cell>
          <cell r="C7">
            <v>74905.320000000007</v>
          </cell>
        </row>
        <row r="8">
          <cell r="A8" t="str">
            <v>DIGITAL_STILL_CAMERA</v>
          </cell>
          <cell r="B8" t="str">
            <v>CONSUMER</v>
          </cell>
          <cell r="C8">
            <v>0</v>
          </cell>
        </row>
        <row r="9">
          <cell r="A9" t="str">
            <v>DOMESTIC_MICROWAVE</v>
          </cell>
          <cell r="B9" t="str">
            <v>CONSUMER</v>
          </cell>
          <cell r="C9">
            <v>18061.87</v>
          </cell>
        </row>
        <row r="10">
          <cell r="A10" t="str">
            <v>DVD</v>
          </cell>
          <cell r="B10" t="str">
            <v>CONSUMER</v>
          </cell>
          <cell r="C10">
            <v>40647.57</v>
          </cell>
        </row>
        <row r="11">
          <cell r="A11" t="str">
            <v>GENERAL_AUDIO</v>
          </cell>
          <cell r="B11" t="str">
            <v>CONSUMER</v>
          </cell>
          <cell r="C11">
            <v>8572.66</v>
          </cell>
        </row>
        <row r="12">
          <cell r="A12" t="str">
            <v>HEAD_OFFICE_CONSUMER</v>
          </cell>
          <cell r="B12" t="str">
            <v>CONSUMER</v>
          </cell>
          <cell r="C12">
            <v>-344688.5</v>
          </cell>
        </row>
        <row r="13">
          <cell r="A13" t="str">
            <v>HIFI_SEPARATES</v>
          </cell>
          <cell r="B13" t="str">
            <v>CONSUMER</v>
          </cell>
          <cell r="C13">
            <v>3505.96</v>
          </cell>
        </row>
        <row r="14">
          <cell r="A14" t="str">
            <v>HIFI_SYSTEMS</v>
          </cell>
          <cell r="B14" t="str">
            <v>CONSUMER</v>
          </cell>
          <cell r="C14">
            <v>44684.29</v>
          </cell>
        </row>
        <row r="15">
          <cell r="A15" t="str">
            <v>HOME_APPS_OTHER</v>
          </cell>
          <cell r="B15" t="str">
            <v>CONSUMER</v>
          </cell>
          <cell r="C15">
            <v>60.51</v>
          </cell>
        </row>
        <row r="16">
          <cell r="A16" t="str">
            <v>HOME_COMMS</v>
          </cell>
          <cell r="B16" t="str">
            <v>CONSUMER</v>
          </cell>
          <cell r="C16">
            <v>871.94</v>
          </cell>
        </row>
        <row r="17">
          <cell r="A17" t="str">
            <v>LCD</v>
          </cell>
          <cell r="B17" t="str">
            <v>CONSUMER</v>
          </cell>
          <cell r="C17">
            <v>30725.18</v>
          </cell>
        </row>
        <row r="18">
          <cell r="A18" t="str">
            <v>PLASMA</v>
          </cell>
          <cell r="B18" t="str">
            <v>CONSUMER</v>
          </cell>
          <cell r="C18">
            <v>74991.27</v>
          </cell>
        </row>
        <row r="19">
          <cell r="A19" t="str">
            <v>POWER_TOOLS</v>
          </cell>
          <cell r="B19" t="str">
            <v>CONSUMER</v>
          </cell>
          <cell r="C19">
            <v>339.74</v>
          </cell>
        </row>
        <row r="20">
          <cell r="A20" t="str">
            <v>PROJECTOR</v>
          </cell>
          <cell r="B20" t="str">
            <v>CONSUMER</v>
          </cell>
          <cell r="C20">
            <v>1300.8699999999999</v>
          </cell>
        </row>
        <row r="21">
          <cell r="A21" t="str">
            <v>RECORDING_MEDIA</v>
          </cell>
          <cell r="B21" t="str">
            <v>CONSUMER</v>
          </cell>
          <cell r="C21">
            <v>380.28</v>
          </cell>
        </row>
        <row r="22">
          <cell r="A22" t="str">
            <v>SET_TOP_BOX</v>
          </cell>
          <cell r="B22" t="str">
            <v>CONSUMER</v>
          </cell>
          <cell r="C22">
            <v>-5283.24</v>
          </cell>
        </row>
        <row r="23">
          <cell r="A23" t="str">
            <v>VACUUM</v>
          </cell>
          <cell r="B23" t="str">
            <v>CONSUMER</v>
          </cell>
          <cell r="C23">
            <v>10809.36</v>
          </cell>
        </row>
        <row r="24">
          <cell r="A24" t="str">
            <v>VIDEO</v>
          </cell>
          <cell r="B24" t="str">
            <v>CONSUMER</v>
          </cell>
          <cell r="C24">
            <v>9666.3799999999992</v>
          </cell>
        </row>
        <row r="25">
          <cell r="A25" t="str">
            <v>VISUAL_ACCESSORIES</v>
          </cell>
          <cell r="B25" t="str">
            <v>CONSUMER</v>
          </cell>
          <cell r="C25">
            <v>293.43</v>
          </cell>
        </row>
      </sheetData>
      <sheetData sheetId="71"/>
      <sheetData sheetId="72"/>
      <sheetData sheetId="73"/>
      <sheetData sheetId="74"/>
      <sheetData sheetId="75" refreshError="1">
        <row r="3">
          <cell r="D3">
            <v>38443</v>
          </cell>
          <cell r="E3">
            <v>38473</v>
          </cell>
          <cell r="F3">
            <v>38504</v>
          </cell>
          <cell r="G3">
            <v>38534</v>
          </cell>
          <cell r="H3">
            <v>38565</v>
          </cell>
          <cell r="I3">
            <v>38596</v>
          </cell>
          <cell r="J3">
            <v>38626</v>
          </cell>
          <cell r="K3">
            <v>38657</v>
          </cell>
          <cell r="L3">
            <v>38687</v>
          </cell>
          <cell r="M3">
            <v>38718</v>
          </cell>
          <cell r="N3">
            <v>38749</v>
          </cell>
          <cell r="O3">
            <v>38777</v>
          </cell>
          <cell r="P3" t="str">
            <v>TOTAL</v>
          </cell>
        </row>
        <row r="4">
          <cell r="C4" t="str">
            <v>CTV</v>
          </cell>
          <cell r="D4">
            <v>4653145.5999999996</v>
          </cell>
          <cell r="E4">
            <v>5627762</v>
          </cell>
          <cell r="F4">
            <v>4844177.3</v>
          </cell>
          <cell r="G4">
            <v>4559841.5</v>
          </cell>
          <cell r="H4">
            <v>4506036.95</v>
          </cell>
          <cell r="I4">
            <v>5747074.25</v>
          </cell>
          <cell r="J4">
            <v>7714639.25</v>
          </cell>
          <cell r="K4">
            <v>9162707.25</v>
          </cell>
          <cell r="L4">
            <v>7393697.75</v>
          </cell>
          <cell r="M4">
            <v>5619305</v>
          </cell>
          <cell r="N4">
            <v>4088152.5</v>
          </cell>
          <cell r="O4">
            <v>3616827.05</v>
          </cell>
          <cell r="P4">
            <v>67533366.399999991</v>
          </cell>
        </row>
        <row r="5">
          <cell r="C5" t="str">
            <v>LCD</v>
          </cell>
          <cell r="D5">
            <v>3747014.95</v>
          </cell>
          <cell r="E5">
            <v>3827235.2</v>
          </cell>
          <cell r="F5">
            <v>3691590.05</v>
          </cell>
          <cell r="G5">
            <v>5338293</v>
          </cell>
          <cell r="H5">
            <v>5717516</v>
          </cell>
          <cell r="I5">
            <v>5542490</v>
          </cell>
          <cell r="J5">
            <v>7351050</v>
          </cell>
          <cell r="K5">
            <v>7666095</v>
          </cell>
          <cell r="L5">
            <v>7002167.5999999996</v>
          </cell>
          <cell r="M5">
            <v>6629292</v>
          </cell>
          <cell r="N5">
            <v>5507045.2000000002</v>
          </cell>
          <cell r="O5">
            <v>5507045.2000000002</v>
          </cell>
          <cell r="P5">
            <v>67526834.200000003</v>
          </cell>
        </row>
        <row r="6">
          <cell r="C6" t="str">
            <v>PLASMA</v>
          </cell>
          <cell r="D6">
            <v>7068505.4399999995</v>
          </cell>
          <cell r="E6">
            <v>11508257.74</v>
          </cell>
          <cell r="F6">
            <v>11572537.66</v>
          </cell>
          <cell r="G6">
            <v>8182258.29</v>
          </cell>
          <cell r="H6">
            <v>9369106.1600000001</v>
          </cell>
          <cell r="I6">
            <v>12468928.48</v>
          </cell>
          <cell r="J6">
            <v>13868754.24</v>
          </cell>
          <cell r="K6">
            <v>17847720.239999998</v>
          </cell>
          <cell r="L6">
            <v>15046568</v>
          </cell>
          <cell r="M6">
            <v>8949692</v>
          </cell>
          <cell r="N6">
            <v>7593244</v>
          </cell>
          <cell r="O6">
            <v>7756600</v>
          </cell>
          <cell r="P6">
            <v>131232172.25</v>
          </cell>
        </row>
        <row r="7">
          <cell r="C7" t="str">
            <v>PROJECTOR</v>
          </cell>
          <cell r="D7">
            <v>202950</v>
          </cell>
          <cell r="E7">
            <v>221746.95</v>
          </cell>
          <cell r="F7">
            <v>221746.95</v>
          </cell>
          <cell r="G7">
            <v>272484.45</v>
          </cell>
          <cell r="H7">
            <v>272484.45</v>
          </cell>
          <cell r="I7">
            <v>297853.2</v>
          </cell>
          <cell r="J7">
            <v>376872.95</v>
          </cell>
          <cell r="K7">
            <v>522191.9</v>
          </cell>
          <cell r="L7">
            <v>452964.1</v>
          </cell>
          <cell r="M7">
            <v>153075.45000000001</v>
          </cell>
          <cell r="N7">
            <v>153075.45000000001</v>
          </cell>
          <cell r="O7">
            <v>152657.74</v>
          </cell>
          <cell r="P7">
            <v>3300103.5900000008</v>
          </cell>
        </row>
        <row r="8">
          <cell r="C8" t="str">
            <v>VIDEO</v>
          </cell>
          <cell r="D8">
            <v>944309.3</v>
          </cell>
          <cell r="E8">
            <v>777249.3</v>
          </cell>
          <cell r="F8">
            <v>712809.3</v>
          </cell>
          <cell r="G8">
            <v>712809.3</v>
          </cell>
          <cell r="H8">
            <v>712809.3</v>
          </cell>
          <cell r="I8">
            <v>1173609.3700000001</v>
          </cell>
          <cell r="J8">
            <v>1570312.9</v>
          </cell>
          <cell r="K8">
            <v>1675981</v>
          </cell>
          <cell r="L8">
            <v>1495737.1</v>
          </cell>
          <cell r="M8">
            <v>891633.1</v>
          </cell>
          <cell r="N8">
            <v>738949.5</v>
          </cell>
          <cell r="O8">
            <v>606673.19999999995</v>
          </cell>
          <cell r="P8">
            <v>12012882.669999998</v>
          </cell>
        </row>
        <row r="9">
          <cell r="C9" t="str">
            <v>DVD</v>
          </cell>
          <cell r="D9">
            <v>3744634.1</v>
          </cell>
          <cell r="E9">
            <v>3613323.9</v>
          </cell>
          <cell r="F9">
            <v>3673610.6</v>
          </cell>
          <cell r="G9">
            <v>4444193.5999999996</v>
          </cell>
          <cell r="H9">
            <v>4988347.7</v>
          </cell>
          <cell r="I9">
            <v>10794205.4</v>
          </cell>
          <cell r="J9">
            <v>13505610.199999999</v>
          </cell>
          <cell r="K9">
            <v>13857254.199999999</v>
          </cell>
          <cell r="L9">
            <v>11014079.4</v>
          </cell>
          <cell r="M9">
            <v>5759777.7000000002</v>
          </cell>
          <cell r="N9">
            <v>3861443.09</v>
          </cell>
          <cell r="O9">
            <v>4325463.1100000003</v>
          </cell>
          <cell r="P9">
            <v>83581943.000000015</v>
          </cell>
        </row>
        <row r="10">
          <cell r="C10" t="str">
            <v>HIFI_SYSTEMS</v>
          </cell>
          <cell r="D10">
            <v>2219171.62</v>
          </cell>
          <cell r="E10">
            <v>3601386.72</v>
          </cell>
          <cell r="F10">
            <v>3590698.35</v>
          </cell>
          <cell r="G10">
            <v>3051666.56</v>
          </cell>
          <cell r="H10">
            <v>2741208.74</v>
          </cell>
          <cell r="I10">
            <v>4350581.83</v>
          </cell>
          <cell r="J10">
            <v>6448111.0499999998</v>
          </cell>
          <cell r="K10">
            <v>6969129.1500000004</v>
          </cell>
          <cell r="L10">
            <v>5381619.4399999995</v>
          </cell>
          <cell r="M10">
            <v>3754747.86</v>
          </cell>
          <cell r="N10">
            <v>2804095.88</v>
          </cell>
          <cell r="O10">
            <v>2315861.29</v>
          </cell>
          <cell r="P10">
            <v>47228278.490000002</v>
          </cell>
        </row>
        <row r="11">
          <cell r="C11" t="str">
            <v>HIFI_SEPARATES</v>
          </cell>
          <cell r="D11">
            <v>406120.6</v>
          </cell>
          <cell r="E11">
            <v>360637.75</v>
          </cell>
          <cell r="F11">
            <v>436866.5</v>
          </cell>
          <cell r="G11">
            <v>413262.55</v>
          </cell>
          <cell r="H11">
            <v>405389.9</v>
          </cell>
          <cell r="I11">
            <v>575215.69999999995</v>
          </cell>
          <cell r="J11">
            <v>813559.95</v>
          </cell>
          <cell r="K11">
            <v>915162.5</v>
          </cell>
          <cell r="L11">
            <v>711838.15</v>
          </cell>
          <cell r="M11">
            <v>514802.5</v>
          </cell>
          <cell r="N11">
            <v>416060.2</v>
          </cell>
          <cell r="O11">
            <v>358090.92</v>
          </cell>
          <cell r="P11">
            <v>6327007.2200000007</v>
          </cell>
        </row>
        <row r="12">
          <cell r="C12" t="str">
            <v>GENERAL_AUDIO</v>
          </cell>
          <cell r="D12">
            <v>442841.44</v>
          </cell>
          <cell r="E12">
            <v>994148.15</v>
          </cell>
          <cell r="F12">
            <v>1030900.52</v>
          </cell>
          <cell r="G12">
            <v>1183525.3899999999</v>
          </cell>
          <cell r="H12">
            <v>932944.92</v>
          </cell>
          <cell r="I12">
            <v>1240082.68</v>
          </cell>
          <cell r="J12">
            <v>1866337.34</v>
          </cell>
          <cell r="K12">
            <v>2103808.1</v>
          </cell>
          <cell r="L12">
            <v>1100285.8</v>
          </cell>
          <cell r="M12">
            <v>560248.16</v>
          </cell>
          <cell r="N12">
            <v>560248.16</v>
          </cell>
          <cell r="O12">
            <v>553562.28</v>
          </cell>
          <cell r="P12">
            <v>12568932.939999999</v>
          </cell>
        </row>
        <row r="13">
          <cell r="C13" t="str">
            <v>CAMCORDER</v>
          </cell>
          <cell r="D13">
            <v>4438720</v>
          </cell>
          <cell r="E13">
            <v>4036647.8</v>
          </cell>
          <cell r="F13">
            <v>3808804.9</v>
          </cell>
          <cell r="G13">
            <v>3540397.4</v>
          </cell>
          <cell r="H13">
            <v>3478774.4</v>
          </cell>
          <cell r="I13">
            <v>5087274.5</v>
          </cell>
          <cell r="J13">
            <v>4680720</v>
          </cell>
          <cell r="K13">
            <v>5863604.7000000002</v>
          </cell>
          <cell r="L13">
            <v>4593762.8</v>
          </cell>
          <cell r="M13">
            <v>2894394.4</v>
          </cell>
          <cell r="N13">
            <v>1944624.6</v>
          </cell>
          <cell r="O13">
            <v>2461461.7999999998</v>
          </cell>
          <cell r="P13">
            <v>46829187.299999997</v>
          </cell>
        </row>
        <row r="14">
          <cell r="C14" t="str">
            <v>DIGITAL_STILL_CAMERA</v>
          </cell>
          <cell r="D14">
            <v>1243892</v>
          </cell>
          <cell r="E14">
            <v>1146655</v>
          </cell>
          <cell r="F14">
            <v>1284338</v>
          </cell>
          <cell r="G14">
            <v>1160122</v>
          </cell>
          <cell r="H14">
            <v>992158</v>
          </cell>
          <cell r="I14">
            <v>1434450.9</v>
          </cell>
          <cell r="J14">
            <v>2116294</v>
          </cell>
          <cell r="K14">
            <v>2945441</v>
          </cell>
          <cell r="L14">
            <v>2988740</v>
          </cell>
          <cell r="M14">
            <v>1741158</v>
          </cell>
          <cell r="N14">
            <v>1014192</v>
          </cell>
          <cell r="O14">
            <v>932678.2</v>
          </cell>
          <cell r="P14">
            <v>19000119.099999998</v>
          </cell>
        </row>
        <row r="15">
          <cell r="C15" t="str">
            <v>VISUAL_ACCESSORIES</v>
          </cell>
          <cell r="D15">
            <v>54540.2</v>
          </cell>
          <cell r="E15">
            <v>50078.6</v>
          </cell>
          <cell r="F15">
            <v>89260.6</v>
          </cell>
          <cell r="G15">
            <v>76819.600000000006</v>
          </cell>
          <cell r="H15">
            <v>82940</v>
          </cell>
          <cell r="I15">
            <v>48562.8</v>
          </cell>
          <cell r="J15">
            <v>89003.199999999997</v>
          </cell>
          <cell r="K15">
            <v>78135.199999999997</v>
          </cell>
          <cell r="L15">
            <v>57657.599999999999</v>
          </cell>
          <cell r="M15">
            <v>59888.4</v>
          </cell>
          <cell r="N15">
            <v>43958.2</v>
          </cell>
          <cell r="O15">
            <v>69726.8</v>
          </cell>
          <cell r="P15">
            <v>800571.2</v>
          </cell>
        </row>
        <row r="16">
          <cell r="C16" t="str">
            <v>HOME_COMMS</v>
          </cell>
          <cell r="D16">
            <v>141597.5</v>
          </cell>
          <cell r="E16">
            <v>139361.09</v>
          </cell>
          <cell r="F16">
            <v>136522.64000000001</v>
          </cell>
          <cell r="G16">
            <v>164728.79999999999</v>
          </cell>
          <cell r="H16">
            <v>130140.55</v>
          </cell>
          <cell r="I16">
            <v>224491.2</v>
          </cell>
          <cell r="J16">
            <v>266885</v>
          </cell>
          <cell r="K16">
            <v>312893</v>
          </cell>
          <cell r="L16">
            <v>225899</v>
          </cell>
          <cell r="M16">
            <v>140471.70000000001</v>
          </cell>
          <cell r="N16">
            <v>134441.79999999999</v>
          </cell>
          <cell r="O16">
            <v>132846.79999999999</v>
          </cell>
          <cell r="P16">
            <v>2150279.08</v>
          </cell>
        </row>
        <row r="17">
          <cell r="C17" t="str">
            <v>CAR_ELECTRONICS</v>
          </cell>
          <cell r="D17">
            <v>780979.7</v>
          </cell>
          <cell r="E17">
            <v>766175.1</v>
          </cell>
          <cell r="F17">
            <v>960977.5</v>
          </cell>
          <cell r="G17">
            <v>850430.4</v>
          </cell>
          <cell r="H17">
            <v>850430.4</v>
          </cell>
          <cell r="I17">
            <v>972211.9</v>
          </cell>
          <cell r="J17">
            <v>804217.8</v>
          </cell>
          <cell r="K17">
            <v>760049.7</v>
          </cell>
          <cell r="L17">
            <v>568313.69999999995</v>
          </cell>
          <cell r="M17">
            <v>385511</v>
          </cell>
          <cell r="N17">
            <v>625504.19999999995</v>
          </cell>
          <cell r="O17">
            <v>675697.1</v>
          </cell>
          <cell r="P17">
            <v>9000498.5</v>
          </cell>
        </row>
        <row r="18">
          <cell r="C18" t="str">
            <v>RECORDING_MEDIA</v>
          </cell>
          <cell r="D18">
            <v>605368.85</v>
          </cell>
          <cell r="E18">
            <v>577617.38</v>
          </cell>
          <cell r="F18">
            <v>572127.19999999995</v>
          </cell>
          <cell r="G18">
            <v>557399.18000000005</v>
          </cell>
          <cell r="H18">
            <v>555089.86</v>
          </cell>
          <cell r="I18">
            <v>670411.85</v>
          </cell>
          <cell r="J18">
            <v>667000.47</v>
          </cell>
          <cell r="K18">
            <v>786997.11</v>
          </cell>
          <cell r="L18">
            <v>747756.2</v>
          </cell>
          <cell r="M18">
            <v>497347.35</v>
          </cell>
          <cell r="N18">
            <v>503124.29</v>
          </cell>
          <cell r="O18">
            <v>482248.82</v>
          </cell>
          <cell r="P18">
            <v>7222488.5600000005</v>
          </cell>
        </row>
        <row r="19">
          <cell r="C19" t="str">
            <v>AV_ACCESSORIES</v>
          </cell>
          <cell r="D19">
            <v>306241.21000000002</v>
          </cell>
          <cell r="E19">
            <v>223624.56</v>
          </cell>
          <cell r="F19">
            <v>371005.79</v>
          </cell>
          <cell r="G19">
            <v>238977.51</v>
          </cell>
          <cell r="H19">
            <v>260794.77</v>
          </cell>
          <cell r="I19">
            <v>292005.39</v>
          </cell>
          <cell r="J19">
            <v>458969.59999999998</v>
          </cell>
          <cell r="K19">
            <v>575489.63</v>
          </cell>
          <cell r="L19">
            <v>485948.52</v>
          </cell>
          <cell r="M19">
            <v>265040.82</v>
          </cell>
          <cell r="N19">
            <v>286927.52</v>
          </cell>
          <cell r="O19">
            <v>340878.61</v>
          </cell>
          <cell r="P19">
            <v>4105903.9299999997</v>
          </cell>
        </row>
        <row r="20">
          <cell r="C20" t="str">
            <v>SET_TOP_BOX</v>
          </cell>
          <cell r="D20">
            <v>461652.5</v>
          </cell>
          <cell r="E20">
            <v>503350</v>
          </cell>
          <cell r="F20">
            <v>587490</v>
          </cell>
          <cell r="G20">
            <v>671630</v>
          </cell>
          <cell r="H20">
            <v>613253.5</v>
          </cell>
          <cell r="I20">
            <v>596947</v>
          </cell>
          <cell r="J20">
            <v>895904</v>
          </cell>
          <cell r="K20">
            <v>1097739</v>
          </cell>
          <cell r="L20">
            <v>709194</v>
          </cell>
          <cell r="M20">
            <v>466360.95</v>
          </cell>
          <cell r="N20">
            <v>388361.5</v>
          </cell>
          <cell r="O20">
            <v>388361.5</v>
          </cell>
          <cell r="P20">
            <v>7380243.9500000002</v>
          </cell>
        </row>
        <row r="21">
          <cell r="C21" t="str">
            <v>DOMESTIC_MICROWAVE</v>
          </cell>
          <cell r="D21">
            <v>1055721.3999999999</v>
          </cell>
          <cell r="E21">
            <v>1820995</v>
          </cell>
          <cell r="F21">
            <v>1925774.2</v>
          </cell>
          <cell r="G21">
            <v>1644357.9</v>
          </cell>
          <cell r="H21">
            <v>1668925.5</v>
          </cell>
          <cell r="I21">
            <v>2271464.6</v>
          </cell>
          <cell r="J21">
            <v>3149652.9</v>
          </cell>
          <cell r="K21">
            <v>3492700.1</v>
          </cell>
          <cell r="L21">
            <v>2515428.5</v>
          </cell>
          <cell r="M21">
            <v>2683044.2999999998</v>
          </cell>
          <cell r="N21">
            <v>2217282.2999999998</v>
          </cell>
          <cell r="O21">
            <v>1790536.9</v>
          </cell>
          <cell r="P21">
            <v>26235883.600000001</v>
          </cell>
        </row>
        <row r="22">
          <cell r="C22" t="str">
            <v>COMMERCIAL_MICROWAVE</v>
          </cell>
          <cell r="D22">
            <v>238621.65</v>
          </cell>
          <cell r="E22">
            <v>274104.07</v>
          </cell>
          <cell r="F22">
            <v>237436.65</v>
          </cell>
          <cell r="G22">
            <v>294167.17</v>
          </cell>
          <cell r="H22">
            <v>275959.63</v>
          </cell>
          <cell r="I22">
            <v>240795.53</v>
          </cell>
          <cell r="J22">
            <v>284654.09000000003</v>
          </cell>
          <cell r="K22">
            <v>298072.73</v>
          </cell>
          <cell r="L22">
            <v>262424.76</v>
          </cell>
          <cell r="M22">
            <v>243839.95</v>
          </cell>
          <cell r="N22">
            <v>221986.42</v>
          </cell>
          <cell r="O22">
            <v>250106.75</v>
          </cell>
          <cell r="P22">
            <v>3122169.4000000004</v>
          </cell>
        </row>
        <row r="23">
          <cell r="C23" t="str">
            <v>VACUUM</v>
          </cell>
          <cell r="D23">
            <v>481143.9</v>
          </cell>
          <cell r="E23">
            <v>1039703.6</v>
          </cell>
          <cell r="F23">
            <v>1258325.1499999999</v>
          </cell>
          <cell r="G23">
            <v>1115885.6000000001</v>
          </cell>
          <cell r="H23">
            <v>1122136</v>
          </cell>
          <cell r="I23">
            <v>1402192.9</v>
          </cell>
          <cell r="J23">
            <v>1558115.35</v>
          </cell>
          <cell r="K23">
            <v>1307738</v>
          </cell>
          <cell r="L23">
            <v>1199207.6000000001</v>
          </cell>
          <cell r="M23">
            <v>1221565.3</v>
          </cell>
          <cell r="N23">
            <v>1018061.1</v>
          </cell>
          <cell r="O23">
            <v>1191356.3999999999</v>
          </cell>
          <cell r="P23">
            <v>13915430.9</v>
          </cell>
        </row>
        <row r="24">
          <cell r="C24" t="str">
            <v>POWER_TOOLS</v>
          </cell>
          <cell r="D24">
            <v>298754.36</v>
          </cell>
          <cell r="E24">
            <v>299135.94</v>
          </cell>
          <cell r="F24">
            <v>321105.91999999998</v>
          </cell>
          <cell r="G24">
            <v>301137.87</v>
          </cell>
          <cell r="H24">
            <v>319730.87</v>
          </cell>
          <cell r="I24">
            <v>380451.83</v>
          </cell>
          <cell r="J24">
            <v>333383.28000000003</v>
          </cell>
          <cell r="K24">
            <v>331719.3</v>
          </cell>
          <cell r="L24">
            <v>339931.9</v>
          </cell>
          <cell r="M24">
            <v>359821.34</v>
          </cell>
          <cell r="N24">
            <v>322105.39</v>
          </cell>
          <cell r="O24">
            <v>407568.26</v>
          </cell>
          <cell r="P24">
            <v>4014846.26</v>
          </cell>
        </row>
        <row r="25">
          <cell r="C25" t="str">
            <v>BREADMAKER</v>
          </cell>
          <cell r="D25">
            <v>235044</v>
          </cell>
          <cell r="E25">
            <v>165229</v>
          </cell>
          <cell r="F25">
            <v>246680</v>
          </cell>
          <cell r="G25">
            <v>230390</v>
          </cell>
          <cell r="H25">
            <v>325804</v>
          </cell>
          <cell r="I25">
            <v>479397</v>
          </cell>
          <cell r="J25">
            <v>707458</v>
          </cell>
          <cell r="K25">
            <v>837780</v>
          </cell>
          <cell r="L25">
            <v>321150</v>
          </cell>
          <cell r="M25">
            <v>330459</v>
          </cell>
          <cell r="N25">
            <v>173375</v>
          </cell>
          <cell r="O25">
            <v>153594</v>
          </cell>
          <cell r="P25">
            <v>4206360</v>
          </cell>
        </row>
        <row r="26">
          <cell r="C26" t="str">
            <v>HOME_APPS_OTHER</v>
          </cell>
          <cell r="D26">
            <v>41611.050000000003</v>
          </cell>
          <cell r="E26">
            <v>51665.03</v>
          </cell>
          <cell r="F26">
            <v>43353.19</v>
          </cell>
          <cell r="G26">
            <v>38072.25</v>
          </cell>
          <cell r="H26">
            <v>39878.050000000003</v>
          </cell>
          <cell r="I26">
            <v>53250.93</v>
          </cell>
          <cell r="J26">
            <v>82668.179999999993</v>
          </cell>
          <cell r="K26">
            <v>158155.44</v>
          </cell>
          <cell r="L26">
            <v>65317.56</v>
          </cell>
          <cell r="M26">
            <v>64960.22</v>
          </cell>
          <cell r="N26">
            <v>41277.839999999997</v>
          </cell>
          <cell r="O26">
            <v>52183.26</v>
          </cell>
          <cell r="P26">
            <v>732392.99999999988</v>
          </cell>
        </row>
        <row r="27">
          <cell r="C27" t="str">
            <v>AIR_CONDITIONER</v>
          </cell>
          <cell r="D27">
            <v>683921.21</v>
          </cell>
          <cell r="E27">
            <v>653808.66</v>
          </cell>
          <cell r="F27">
            <v>855463.54</v>
          </cell>
          <cell r="G27">
            <v>608417.80000000005</v>
          </cell>
          <cell r="H27">
            <v>710511.63</v>
          </cell>
          <cell r="I27">
            <v>637742.57999999996</v>
          </cell>
          <cell r="J27">
            <v>597138.15</v>
          </cell>
          <cell r="K27">
            <v>469079.39</v>
          </cell>
          <cell r="L27">
            <v>364612.23</v>
          </cell>
          <cell r="M27">
            <v>453435.37</v>
          </cell>
          <cell r="N27">
            <v>510135.75</v>
          </cell>
          <cell r="O27">
            <v>455745.84</v>
          </cell>
          <cell r="P27">
            <v>7000012.1499999994</v>
          </cell>
        </row>
        <row r="29">
          <cell r="D29">
            <v>34496502.579999998</v>
          </cell>
          <cell r="E29">
            <v>42279898.539999999</v>
          </cell>
          <cell r="F29">
            <v>42473602.510000005</v>
          </cell>
          <cell r="G29">
            <v>39651268.119999997</v>
          </cell>
          <cell r="H29">
            <v>41072371.279999994</v>
          </cell>
          <cell r="I29">
            <v>56981691.82</v>
          </cell>
          <cell r="J29">
            <v>70207311.900000021</v>
          </cell>
          <cell r="K29">
            <v>80035643.639999986</v>
          </cell>
          <cell r="L29">
            <v>65044301.710000001</v>
          </cell>
          <cell r="M29">
            <v>44639871.870000005</v>
          </cell>
          <cell r="N29">
            <v>35167671.890000001</v>
          </cell>
          <cell r="O29">
            <v>34977771.829999998</v>
          </cell>
          <cell r="P29">
            <v>587027907.68999994</v>
          </cell>
        </row>
        <row r="32">
          <cell r="D32" t="str">
            <v>Apr</v>
          </cell>
          <cell r="E32" t="str">
            <v>May</v>
          </cell>
          <cell r="F32" t="str">
            <v>Jun</v>
          </cell>
          <cell r="G32" t="str">
            <v>Jul</v>
          </cell>
          <cell r="H32" t="str">
            <v>Aug</v>
          </cell>
          <cell r="I32" t="str">
            <v>Sep</v>
          </cell>
          <cell r="J32" t="str">
            <v>Oct</v>
          </cell>
          <cell r="K32" t="str">
            <v>Nov</v>
          </cell>
          <cell r="L32" t="str">
            <v>Dec</v>
          </cell>
          <cell r="M32" t="str">
            <v>Jan</v>
          </cell>
          <cell r="N32" t="str">
            <v>Feb</v>
          </cell>
          <cell r="O32" t="str">
            <v>Mar</v>
          </cell>
        </row>
        <row r="33">
          <cell r="C33" t="str">
            <v>CTV-Ana</v>
          </cell>
          <cell r="D33">
            <v>1461878.6</v>
          </cell>
          <cell r="E33">
            <v>2531847</v>
          </cell>
          <cell r="F33">
            <v>2196597.2999999998</v>
          </cell>
          <cell r="G33">
            <v>2061706.5</v>
          </cell>
          <cell r="H33">
            <v>2049672.95</v>
          </cell>
          <cell r="I33">
            <v>2448206.25</v>
          </cell>
          <cell r="J33">
            <v>3136741.25</v>
          </cell>
          <cell r="K33">
            <v>3789980.25</v>
          </cell>
          <cell r="L33">
            <v>2965244.75</v>
          </cell>
          <cell r="M33">
            <v>2099185</v>
          </cell>
          <cell r="N33">
            <v>1655773.5</v>
          </cell>
          <cell r="O33">
            <v>1483338.05</v>
          </cell>
        </row>
        <row r="34">
          <cell r="C34" t="str">
            <v>CTV-Dig</v>
          </cell>
          <cell r="D34">
            <v>3191267</v>
          </cell>
          <cell r="E34">
            <v>3095915</v>
          </cell>
          <cell r="F34">
            <v>2647580</v>
          </cell>
          <cell r="G34">
            <v>2498135</v>
          </cell>
          <cell r="H34">
            <v>2456364</v>
          </cell>
          <cell r="I34">
            <v>3298868</v>
          </cell>
          <cell r="J34">
            <v>4577898</v>
          </cell>
          <cell r="K34">
            <v>5372727</v>
          </cell>
          <cell r="L34">
            <v>4428453</v>
          </cell>
          <cell r="M34">
            <v>3520120</v>
          </cell>
          <cell r="N34">
            <v>2432379</v>
          </cell>
          <cell r="O34">
            <v>2133489</v>
          </cell>
        </row>
        <row r="35">
          <cell r="C35" t="str">
            <v>Plamsa</v>
          </cell>
          <cell r="D35">
            <v>7068505.4399999995</v>
          </cell>
          <cell r="E35">
            <v>11508257.74</v>
          </cell>
          <cell r="F35">
            <v>11572537.66</v>
          </cell>
          <cell r="G35">
            <v>8182258.29</v>
          </cell>
          <cell r="H35">
            <v>9369106.1600000001</v>
          </cell>
          <cell r="I35">
            <v>12468928.48</v>
          </cell>
          <cell r="J35">
            <v>13868754.24</v>
          </cell>
          <cell r="K35">
            <v>17847720.239999998</v>
          </cell>
          <cell r="L35">
            <v>15046568</v>
          </cell>
          <cell r="M35">
            <v>8949692</v>
          </cell>
          <cell r="N35">
            <v>7593244</v>
          </cell>
          <cell r="O35">
            <v>7756600</v>
          </cell>
        </row>
        <row r="36">
          <cell r="C36" t="str">
            <v>LCD</v>
          </cell>
          <cell r="D36">
            <v>3747014.95</v>
          </cell>
          <cell r="E36">
            <v>3827235.2</v>
          </cell>
          <cell r="F36">
            <v>3691590.05</v>
          </cell>
          <cell r="G36">
            <v>5338293</v>
          </cell>
          <cell r="H36">
            <v>5717516</v>
          </cell>
          <cell r="I36">
            <v>5542490</v>
          </cell>
          <cell r="J36">
            <v>7351050</v>
          </cell>
          <cell r="K36">
            <v>7666095</v>
          </cell>
          <cell r="L36">
            <v>7002167.5999999996</v>
          </cell>
          <cell r="M36">
            <v>6629292</v>
          </cell>
          <cell r="N36">
            <v>5507045.2000000002</v>
          </cell>
          <cell r="O36">
            <v>5507045.2000000002</v>
          </cell>
        </row>
      </sheetData>
      <sheetData sheetId="76" refreshError="1">
        <row r="3">
          <cell r="D3">
            <v>38443</v>
          </cell>
          <cell r="E3">
            <v>38473</v>
          </cell>
          <cell r="F3">
            <v>38504</v>
          </cell>
          <cell r="G3">
            <v>38534</v>
          </cell>
          <cell r="H3">
            <v>38565</v>
          </cell>
          <cell r="I3">
            <v>38596</v>
          </cell>
          <cell r="J3">
            <v>38626</v>
          </cell>
          <cell r="K3">
            <v>38657</v>
          </cell>
          <cell r="L3">
            <v>38687</v>
          </cell>
          <cell r="M3">
            <v>38718</v>
          </cell>
          <cell r="N3">
            <v>38749</v>
          </cell>
          <cell r="O3">
            <v>38777</v>
          </cell>
          <cell r="P3" t="str">
            <v>TOTAL</v>
          </cell>
        </row>
        <row r="4">
          <cell r="C4" t="str">
            <v>CTV</v>
          </cell>
          <cell r="D4">
            <v>3491088.1874736208</v>
          </cell>
          <cell r="E4">
            <v>4222307.9028760502</v>
          </cell>
          <cell r="F4">
            <v>3634412.4177111201</v>
          </cell>
          <cell r="G4">
            <v>3421085.469021644</v>
          </cell>
          <cell r="H4">
            <v>3380717.8456794186</v>
          </cell>
          <cell r="I4">
            <v>4311823.6030931035</v>
          </cell>
          <cell r="J4">
            <v>5788017.0257933382</v>
          </cell>
          <cell r="K4">
            <v>6874450.4890957866</v>
          </cell>
          <cell r="L4">
            <v>5547226.133816937</v>
          </cell>
          <cell r="M4">
            <v>4215962.9192156503</v>
          </cell>
          <cell r="N4">
            <v>3067194.1366590275</v>
          </cell>
          <cell r="O4">
            <v>2713575.5628171326</v>
          </cell>
          <cell r="P4">
            <v>50667861.693252824</v>
          </cell>
        </row>
        <row r="5">
          <cell r="C5" t="str">
            <v>LCD</v>
          </cell>
          <cell r="D5">
            <v>3054977.7549712406</v>
          </cell>
          <cell r="E5">
            <v>3120382.1055058525</v>
          </cell>
          <cell r="F5">
            <v>3009789.2946018721</v>
          </cell>
          <cell r="G5">
            <v>4352362.2355759982</v>
          </cell>
          <cell r="H5">
            <v>4661546.4381032549</v>
          </cell>
          <cell r="I5">
            <v>4518846.0369368289</v>
          </cell>
          <cell r="J5">
            <v>5993382.6059811525</v>
          </cell>
          <cell r="K5">
            <v>6250241.8605232015</v>
          </cell>
          <cell r="L5">
            <v>5708935.3899109364</v>
          </cell>
          <cell r="M5">
            <v>5404926.2843770627</v>
          </cell>
          <cell r="N5">
            <v>4489947.546545323</v>
          </cell>
          <cell r="O5">
            <v>4489947.546545323</v>
          </cell>
          <cell r="P5">
            <v>55055285.099578038</v>
          </cell>
        </row>
        <row r="6">
          <cell r="C6" t="str">
            <v>PLASMA</v>
          </cell>
          <cell r="D6">
            <v>5304277.6349130319</v>
          </cell>
          <cell r="E6">
            <v>8635912.4521090835</v>
          </cell>
          <cell r="F6">
            <v>8684148.7511293199</v>
          </cell>
          <cell r="G6">
            <v>6140048.984772197</v>
          </cell>
          <cell r="H6">
            <v>7030671.5734258424</v>
          </cell>
          <cell r="I6">
            <v>9356809.4456745796</v>
          </cell>
          <cell r="J6">
            <v>10407252.786854656</v>
          </cell>
          <cell r="K6">
            <v>13393108.926180108</v>
          </cell>
          <cell r="L6">
            <v>11291096.088425465</v>
          </cell>
          <cell r="M6">
            <v>6715938.9658700023</v>
          </cell>
          <cell r="N6">
            <v>5698046.7324415855</v>
          </cell>
          <cell r="O6">
            <v>5820630.7192099197</v>
          </cell>
          <cell r="P6">
            <v>98477943.061005816</v>
          </cell>
        </row>
        <row r="7">
          <cell r="C7" t="str">
            <v>PROJECTOR</v>
          </cell>
          <cell r="D7">
            <v>141546.90690076968</v>
          </cell>
          <cell r="E7">
            <v>154656.7868301534</v>
          </cell>
          <cell r="F7">
            <v>154656.7868301534</v>
          </cell>
          <cell r="G7">
            <v>190043.51355534582</v>
          </cell>
          <cell r="H7">
            <v>190043.51355534582</v>
          </cell>
          <cell r="I7">
            <v>207736.87691794202</v>
          </cell>
          <cell r="J7">
            <v>262848.97938934923</v>
          </cell>
          <cell r="K7">
            <v>364201.27249882254</v>
          </cell>
          <cell r="L7">
            <v>315918.53802459192</v>
          </cell>
          <cell r="M7">
            <v>106762.04222687079</v>
          </cell>
          <cell r="N7">
            <v>106762.04222687079</v>
          </cell>
          <cell r="O7">
            <v>106470.71156177337</v>
          </cell>
          <cell r="P7">
            <v>2301647.9705179892</v>
          </cell>
        </row>
        <row r="8">
          <cell r="C8" t="str">
            <v>VIDEO</v>
          </cell>
          <cell r="D8">
            <v>741595.3408702322</v>
          </cell>
          <cell r="E8">
            <v>610397.94861138123</v>
          </cell>
          <cell r="F8">
            <v>559791.22074618097</v>
          </cell>
          <cell r="G8">
            <v>559791.22074618097</v>
          </cell>
          <cell r="H8">
            <v>559791.22074618097</v>
          </cell>
          <cell r="I8">
            <v>921671.7878280438</v>
          </cell>
          <cell r="J8">
            <v>1233215.3568205065</v>
          </cell>
          <cell r="K8">
            <v>1316199.7885513068</v>
          </cell>
          <cell r="L8">
            <v>1174648.6712846656</v>
          </cell>
          <cell r="M8">
            <v>700227.08949883457</v>
          </cell>
          <cell r="N8">
            <v>580319.9294324303</v>
          </cell>
          <cell r="O8">
            <v>476439.25412027026</v>
          </cell>
          <cell r="P8">
            <v>9434088.8292562123</v>
          </cell>
        </row>
        <row r="9">
          <cell r="C9" t="str">
            <v>DVD</v>
          </cell>
          <cell r="D9">
            <v>3065129.9807251818</v>
          </cell>
          <cell r="E9">
            <v>2957647.4283457594</v>
          </cell>
          <cell r="F9">
            <v>3006994.4584358251</v>
          </cell>
          <cell r="G9">
            <v>3637746.8878753665</v>
          </cell>
          <cell r="H9">
            <v>4083158.3757546577</v>
          </cell>
          <cell r="I9">
            <v>8835480.7722457182</v>
          </cell>
          <cell r="J9">
            <v>11054872.018605987</v>
          </cell>
          <cell r="K9">
            <v>11342706.4339744</v>
          </cell>
          <cell r="L9">
            <v>9015456.2708884217</v>
          </cell>
          <cell r="M9">
            <v>4714604.107937363</v>
          </cell>
          <cell r="N9">
            <v>3160742.72357427</v>
          </cell>
          <cell r="O9">
            <v>3540561.3218610026</v>
          </cell>
          <cell r="P9">
            <v>68415100.780223966</v>
          </cell>
        </row>
        <row r="10">
          <cell r="C10" t="str">
            <v>HIFI_SYSTEMS</v>
          </cell>
          <cell r="D10">
            <v>1753496.3272591771</v>
          </cell>
          <cell r="E10">
            <v>2845664.7199552665</v>
          </cell>
          <cell r="F10">
            <v>2837219.2183228205</v>
          </cell>
          <cell r="G10">
            <v>2411298.9084546994</v>
          </cell>
          <cell r="H10">
            <v>2165988.1617631521</v>
          </cell>
          <cell r="I10">
            <v>3437647.2696354641</v>
          </cell>
          <cell r="J10">
            <v>5095026.8749085367</v>
          </cell>
          <cell r="K10">
            <v>5506713.5225530108</v>
          </cell>
          <cell r="L10">
            <v>4252329.9404606605</v>
          </cell>
          <cell r="M10">
            <v>2966844.2597937756</v>
          </cell>
          <cell r="N10">
            <v>2215678.9418848958</v>
          </cell>
          <cell r="O10">
            <v>1829896.4486832703</v>
          </cell>
          <cell r="P10">
            <v>37317804.593674727</v>
          </cell>
        </row>
        <row r="11">
          <cell r="C11" t="str">
            <v>HIFI_SEPARATES</v>
          </cell>
          <cell r="D11">
            <v>295134.11125082005</v>
          </cell>
          <cell r="E11">
            <v>262081.02181900016</v>
          </cell>
          <cell r="F11">
            <v>317477.63155268756</v>
          </cell>
          <cell r="G11">
            <v>300324.27660034382</v>
          </cell>
          <cell r="H11">
            <v>294603.10027750093</v>
          </cell>
          <cell r="I11">
            <v>418018.13155259384</v>
          </cell>
          <cell r="J11">
            <v>591226.57849050651</v>
          </cell>
          <cell r="K11">
            <v>665062.7205011975</v>
          </cell>
          <cell r="L11">
            <v>517303.77566338168</v>
          </cell>
          <cell r="M11">
            <v>374114.92622437846</v>
          </cell>
          <cell r="N11">
            <v>302357.37205608003</v>
          </cell>
          <cell r="O11">
            <v>260230.20113037486</v>
          </cell>
          <cell r="P11">
            <v>4597933.8471188657</v>
          </cell>
        </row>
        <row r="12">
          <cell r="C12" t="str">
            <v>GENERAL_AUDIO</v>
          </cell>
          <cell r="D12">
            <v>356559.04729101848</v>
          </cell>
          <cell r="E12">
            <v>800450.19551496487</v>
          </cell>
          <cell r="F12">
            <v>830041.80291486625</v>
          </cell>
          <cell r="G12">
            <v>952929.53049545467</v>
          </cell>
          <cell r="H12">
            <v>751171.68765912123</v>
          </cell>
          <cell r="I12">
            <v>998467.30455689272</v>
          </cell>
          <cell r="J12">
            <v>1502703.685260471</v>
          </cell>
          <cell r="K12">
            <v>1693906.0893197525</v>
          </cell>
          <cell r="L12">
            <v>885908.18554793822</v>
          </cell>
          <cell r="M12">
            <v>451090.46293442213</v>
          </cell>
          <cell r="N12">
            <v>451090.46293442213</v>
          </cell>
          <cell r="O12">
            <v>445707.24721029727</v>
          </cell>
          <cell r="P12">
            <v>10120025.701639621</v>
          </cell>
        </row>
        <row r="13">
          <cell r="C13" t="str">
            <v>CAMCORDER</v>
          </cell>
          <cell r="D13">
            <v>3504571.3337617442</v>
          </cell>
          <cell r="E13">
            <v>3187117.0437361244</v>
          </cell>
          <cell r="F13">
            <v>3007224.7108245767</v>
          </cell>
          <cell r="G13">
            <v>2795304.7811451522</v>
          </cell>
          <cell r="H13">
            <v>2746650.6197426762</v>
          </cell>
          <cell r="I13">
            <v>4016634.6108060679</v>
          </cell>
          <cell r="J13">
            <v>3695641.3410544642</v>
          </cell>
          <cell r="K13">
            <v>4629582.6148373028</v>
          </cell>
          <cell r="L13">
            <v>3626984.6764339907</v>
          </cell>
          <cell r="M13">
            <v>2285256.0294049913</v>
          </cell>
          <cell r="N13">
            <v>1535369.5723289368</v>
          </cell>
          <cell r="O13">
            <v>1943436.0499039323</v>
          </cell>
          <cell r="P13">
            <v>36973773.383979961</v>
          </cell>
        </row>
        <row r="14">
          <cell r="C14" t="str">
            <v>DIGITAL_STILL_CAMERA</v>
          </cell>
          <cell r="D14">
            <v>1029624.0420494409</v>
          </cell>
          <cell r="E14">
            <v>949136.70635087416</v>
          </cell>
          <cell r="F14">
            <v>1063102.972699957</v>
          </cell>
          <cell r="G14">
            <v>960283.93374222319</v>
          </cell>
          <cell r="H14">
            <v>821252.75370505569</v>
          </cell>
          <cell r="I14">
            <v>1187358.0132193617</v>
          </cell>
          <cell r="J14">
            <v>1751749.4946868212</v>
          </cell>
          <cell r="K14">
            <v>2438070.8839980857</v>
          </cell>
          <cell r="L14">
            <v>2473911.368056749</v>
          </cell>
          <cell r="M14">
            <v>1441232.9509368341</v>
          </cell>
          <cell r="N14">
            <v>839491.26327221864</v>
          </cell>
          <cell r="O14">
            <v>772018.71080077428</v>
          </cell>
          <cell r="P14">
            <v>15727233.093518393</v>
          </cell>
        </row>
        <row r="15">
          <cell r="C15" t="str">
            <v>VISUAL_ACCESSORIES</v>
          </cell>
          <cell r="D15">
            <v>38178.145668133751</v>
          </cell>
          <cell r="E15">
            <v>35055.025204458419</v>
          </cell>
          <cell r="F15">
            <v>62482.429276479001</v>
          </cell>
          <cell r="G15">
            <v>53773.727983538163</v>
          </cell>
          <cell r="H15">
            <v>58058.008619605607</v>
          </cell>
          <cell r="I15">
            <v>33993.965046927697</v>
          </cell>
          <cell r="J15">
            <v>62302.249249728498</v>
          </cell>
          <cell r="K15">
            <v>54694.648120262937</v>
          </cell>
          <cell r="L15">
            <v>40360.325992112033</v>
          </cell>
          <cell r="M15">
            <v>41921.886223949703</v>
          </cell>
          <cell r="N15">
            <v>30770.744568390968</v>
          </cell>
          <cell r="O15">
            <v>48808.76724641327</v>
          </cell>
          <cell r="P15">
            <v>560399.92320000008</v>
          </cell>
        </row>
        <row r="16">
          <cell r="C16" t="str">
            <v>HOME_COMMS</v>
          </cell>
          <cell r="D16">
            <v>108275.58339142147</v>
          </cell>
          <cell r="E16">
            <v>106565.46423358035</v>
          </cell>
          <cell r="F16">
            <v>104394.98220051212</v>
          </cell>
          <cell r="G16">
            <v>125963.43100244559</v>
          </cell>
          <cell r="H16">
            <v>99514.779386150578</v>
          </cell>
          <cell r="I16">
            <v>171662.03955748002</v>
          </cell>
          <cell r="J16">
            <v>204079.37338879233</v>
          </cell>
          <cell r="K16">
            <v>239260.38322775502</v>
          </cell>
          <cell r="L16">
            <v>172738.5442012657</v>
          </cell>
          <cell r="M16">
            <v>107414.7161318861</v>
          </cell>
          <cell r="N16">
            <v>102803.82299964906</v>
          </cell>
          <cell r="O16">
            <v>101584.1718369568</v>
          </cell>
          <cell r="P16">
            <v>1644257.2915578953</v>
          </cell>
        </row>
        <row r="17">
          <cell r="C17" t="str">
            <v>CAR_ELECTRONICS</v>
          </cell>
          <cell r="D17">
            <v>600697.60821556137</v>
          </cell>
          <cell r="E17">
            <v>589310.51606631849</v>
          </cell>
          <cell r="F17">
            <v>739144.5460092877</v>
          </cell>
          <cell r="G17">
            <v>654116.24301349081</v>
          </cell>
          <cell r="H17">
            <v>654116.24301349081</v>
          </cell>
          <cell r="I17">
            <v>747785.58649950381</v>
          </cell>
          <cell r="J17">
            <v>618571.40325719188</v>
          </cell>
          <cell r="K17">
            <v>584599.10918933607</v>
          </cell>
          <cell r="L17">
            <v>437123.62857336248</v>
          </cell>
          <cell r="M17">
            <v>296519.27654558665</v>
          </cell>
          <cell r="N17">
            <v>481112.21952220798</v>
          </cell>
          <cell r="O17">
            <v>519718.54306608869</v>
          </cell>
          <cell r="P17">
            <v>6922814.9229714284</v>
          </cell>
        </row>
        <row r="18">
          <cell r="C18" t="str">
            <v>RECORDING_MEDIA</v>
          </cell>
          <cell r="D18">
            <v>454058.24264698144</v>
          </cell>
          <cell r="E18">
            <v>433243.19129594078</v>
          </cell>
          <cell r="F18">
            <v>429125.26966416929</v>
          </cell>
          <cell r="G18">
            <v>418078.48574248329</v>
          </cell>
          <cell r="H18">
            <v>416346.37517731375</v>
          </cell>
          <cell r="I18">
            <v>502843.88841730414</v>
          </cell>
          <cell r="J18">
            <v>500285.175315695</v>
          </cell>
          <cell r="K18">
            <v>590288.92011019913</v>
          </cell>
          <cell r="L18">
            <v>560856.18891752488</v>
          </cell>
          <cell r="M18">
            <v>373036.47805157665</v>
          </cell>
          <cell r="N18">
            <v>377369.48465453787</v>
          </cell>
          <cell r="O18">
            <v>361711.79228627385</v>
          </cell>
          <cell r="P18">
            <v>5417243.4922799999</v>
          </cell>
        </row>
        <row r="19">
          <cell r="C19" t="str">
            <v>AV_ACCESSORIES</v>
          </cell>
          <cell r="D19">
            <v>232970.53072920794</v>
          </cell>
          <cell r="E19">
            <v>170120.58052959494</v>
          </cell>
          <cell r="F19">
            <v>282239.66264993878</v>
          </cell>
          <cell r="G19">
            <v>181800.21342341416</v>
          </cell>
          <cell r="H19">
            <v>198397.51801627778</v>
          </cell>
          <cell r="I19">
            <v>222140.74547344344</v>
          </cell>
          <cell r="J19">
            <v>349157.42169570271</v>
          </cell>
          <cell r="K19">
            <v>437799.09480587376</v>
          </cell>
          <cell r="L19">
            <v>369681.41750574036</v>
          </cell>
          <cell r="M19">
            <v>201627.66631017579</v>
          </cell>
          <cell r="N19">
            <v>218277.79682301875</v>
          </cell>
          <cell r="O19">
            <v>259320.65343503142</v>
          </cell>
          <cell r="P19">
            <v>3123533.3013974195</v>
          </cell>
        </row>
        <row r="20">
          <cell r="C20" t="str">
            <v>SET_TOP_BOX</v>
          </cell>
          <cell r="D20">
            <v>382009.94229593367</v>
          </cell>
          <cell r="E20">
            <v>416513.94599760254</v>
          </cell>
          <cell r="F20">
            <v>486138.4287953343</v>
          </cell>
          <cell r="G20">
            <v>555762.91159306606</v>
          </cell>
          <cell r="H20">
            <v>507457.30641072959</v>
          </cell>
          <cell r="I20">
            <v>493963.94262725906</v>
          </cell>
          <cell r="J20">
            <v>741346.00233443151</v>
          </cell>
          <cell r="K20">
            <v>908361.1851901504</v>
          </cell>
          <cell r="L20">
            <v>586846.51121053682</v>
          </cell>
          <cell r="M20">
            <v>385906.10816269123</v>
          </cell>
          <cell r="N20">
            <v>321362.83071132994</v>
          </cell>
          <cell r="O20">
            <v>321362.83071132994</v>
          </cell>
          <cell r="P20">
            <v>6107031.9460403947</v>
          </cell>
        </row>
        <row r="21">
          <cell r="C21" t="str">
            <v>DOMESTIC_MICROWAVE</v>
          </cell>
          <cell r="D21">
            <v>830030.21813093545</v>
          </cell>
          <cell r="E21">
            <v>1431704.3086039014</v>
          </cell>
          <cell r="F21">
            <v>1514083.9044249058</v>
          </cell>
          <cell r="G21">
            <v>1292828.5307301027</v>
          </cell>
          <cell r="H21">
            <v>1312144.091054023</v>
          </cell>
          <cell r="I21">
            <v>1785872.9181910097</v>
          </cell>
          <cell r="J21">
            <v>2476322.9045311892</v>
          </cell>
          <cell r="K21">
            <v>2746033.7792422702</v>
          </cell>
          <cell r="L21">
            <v>1977682.4326453663</v>
          </cell>
          <cell r="M21">
            <v>2109465.4760090713</v>
          </cell>
          <cell r="N21">
            <v>1743273.6620919707</v>
          </cell>
          <cell r="O21">
            <v>1407757.5141306114</v>
          </cell>
          <cell r="P21">
            <v>20627199.739785355</v>
          </cell>
        </row>
        <row r="22">
          <cell r="C22" t="str">
            <v>COMMERCIAL_MICROWAVE</v>
          </cell>
          <cell r="D22">
            <v>166184.94043860177</v>
          </cell>
          <cell r="E22">
            <v>190896.2097400983</v>
          </cell>
          <cell r="F22">
            <v>165359.66262152296</v>
          </cell>
          <cell r="G22">
            <v>204868.89444206777</v>
          </cell>
          <cell r="H22">
            <v>192188.49033609725</v>
          </cell>
          <cell r="I22">
            <v>167698.9108529404</v>
          </cell>
          <cell r="J22">
            <v>198243.63377025677</v>
          </cell>
          <cell r="K22">
            <v>207588.87083976422</v>
          </cell>
          <cell r="L22">
            <v>182762.30639681843</v>
          </cell>
          <cell r="M22">
            <v>169819.15751274722</v>
          </cell>
          <cell r="N22">
            <v>154599.55115505419</v>
          </cell>
          <cell r="O22">
            <v>174183.58875668768</v>
          </cell>
          <cell r="P22">
            <v>2174394.2168626571</v>
          </cell>
        </row>
        <row r="23">
          <cell r="C23" t="str">
            <v>VACUUM</v>
          </cell>
          <cell r="D23">
            <v>379105.18468934053</v>
          </cell>
          <cell r="E23">
            <v>819208.19384839374</v>
          </cell>
          <cell r="F23">
            <v>991465.52287162328</v>
          </cell>
          <cell r="G23">
            <v>879233.87676779355</v>
          </cell>
          <cell r="H23">
            <v>884158.72159359767</v>
          </cell>
          <cell r="I23">
            <v>1104822.4830961837</v>
          </cell>
          <cell r="J23">
            <v>1227677.6397436326</v>
          </cell>
          <cell r="K23">
            <v>1030399.1301048787</v>
          </cell>
          <cell r="L23">
            <v>944885.34236610041</v>
          </cell>
          <cell r="M23">
            <v>962501.52743615711</v>
          </cell>
          <cell r="N23">
            <v>802155.5325559217</v>
          </cell>
          <cell r="O23">
            <v>938699.18760858814</v>
          </cell>
          <cell r="P23">
            <v>10964312.342682213</v>
          </cell>
        </row>
        <row r="24">
          <cell r="C24" t="str">
            <v>POWER_TOOLS</v>
          </cell>
          <cell r="D24">
            <v>215234.91043754198</v>
          </cell>
          <cell r="E24">
            <v>215509.81634058809</v>
          </cell>
          <cell r="F24">
            <v>231337.89221407354</v>
          </cell>
          <cell r="G24">
            <v>216952.08892952109</v>
          </cell>
          <cell r="H24">
            <v>230347.24972237184</v>
          </cell>
          <cell r="I24">
            <v>274093.12304546434</v>
          </cell>
          <cell r="J24">
            <v>240183.00657494669</v>
          </cell>
          <cell r="K24">
            <v>238984.20704522645</v>
          </cell>
          <cell r="L24">
            <v>244900.90136714149</v>
          </cell>
          <cell r="M24">
            <v>259230.07077927282</v>
          </cell>
          <cell r="N24">
            <v>232057.95144914216</v>
          </cell>
          <cell r="O24">
            <v>293628.91285765613</v>
          </cell>
          <cell r="P24">
            <v>2892460.1307629468</v>
          </cell>
        </row>
        <row r="25">
          <cell r="C25" t="str">
            <v>BREADMAKER</v>
          </cell>
          <cell r="D25">
            <v>177807.77218939926</v>
          </cell>
          <cell r="E25">
            <v>124993.61988003204</v>
          </cell>
          <cell r="F25">
            <v>186610.25698882341</v>
          </cell>
          <cell r="G25">
            <v>174287.08086450069</v>
          </cell>
          <cell r="H25">
            <v>246466.54843516549</v>
          </cell>
          <cell r="I25">
            <v>362657.68351577339</v>
          </cell>
          <cell r="J25">
            <v>535182.90574346937</v>
          </cell>
          <cell r="K25">
            <v>633769.82771240664</v>
          </cell>
          <cell r="L25">
            <v>242945.85711026689</v>
          </cell>
          <cell r="M25">
            <v>249987.99624724177</v>
          </cell>
          <cell r="N25">
            <v>131155.96442937109</v>
          </cell>
          <cell r="O25">
            <v>116191.89156778557</v>
          </cell>
          <cell r="P25">
            <v>3182057.4046842358</v>
          </cell>
        </row>
        <row r="26">
          <cell r="C26" t="str">
            <v>HOME_APPS_OTHER</v>
          </cell>
          <cell r="D26">
            <v>27906.997451071831</v>
          </cell>
          <cell r="E26">
            <v>34649.831247217975</v>
          </cell>
          <cell r="F26">
            <v>29075.386533765257</v>
          </cell>
          <cell r="G26">
            <v>25533.654731292998</v>
          </cell>
          <cell r="H26">
            <v>26744.738229477869</v>
          </cell>
          <cell r="I26">
            <v>35713.43592092015</v>
          </cell>
          <cell r="J26">
            <v>55442.501175643178</v>
          </cell>
          <cell r="K26">
            <v>106069.02399610545</v>
          </cell>
          <cell r="L26">
            <v>43806.079885757055</v>
          </cell>
          <cell r="M26">
            <v>43566.42511931483</v>
          </cell>
          <cell r="N26">
            <v>27683.525786197431</v>
          </cell>
          <cell r="O26">
            <v>34997.389006252393</v>
          </cell>
          <cell r="P26">
            <v>491188.98908301647</v>
          </cell>
        </row>
        <row r="27">
          <cell r="C27" t="str">
            <v>AIR_CONDITIONER</v>
          </cell>
          <cell r="D27">
            <v>521147.96201999998</v>
          </cell>
          <cell r="E27">
            <v>498202.19892000005</v>
          </cell>
          <cell r="F27">
            <v>651863.21747999999</v>
          </cell>
          <cell r="G27">
            <v>463614.36360000004</v>
          </cell>
          <cell r="H27">
            <v>541409.86205999996</v>
          </cell>
          <cell r="I27">
            <v>485959.84595999995</v>
          </cell>
          <cell r="J27">
            <v>455019.27030000003</v>
          </cell>
          <cell r="K27">
            <v>357438.49518000003</v>
          </cell>
          <cell r="L27">
            <v>277834.51925999997</v>
          </cell>
          <cell r="M27">
            <v>345517.75193999999</v>
          </cell>
          <cell r="N27">
            <v>388723.44150000002</v>
          </cell>
          <cell r="O27">
            <v>347278.33008000004</v>
          </cell>
          <cell r="P27">
            <v>5334009.2582999999</v>
          </cell>
        </row>
        <row r="28">
          <cell r="D28">
            <v>26871608.705770407</v>
          </cell>
          <cell r="E28">
            <v>32811727.213562243</v>
          </cell>
          <cell r="F28">
            <v>32978180.427499812</v>
          </cell>
          <cell r="G28">
            <v>30968033.244808309</v>
          </cell>
          <cell r="H28">
            <v>32052945.22246651</v>
          </cell>
          <cell r="I28">
            <v>44599702.420670807</v>
          </cell>
          <cell r="J28">
            <v>55039750.234926455</v>
          </cell>
          <cell r="K28">
            <v>62609531.27679722</v>
          </cell>
          <cell r="L28">
            <v>50892143.093945742</v>
          </cell>
          <cell r="M28">
            <v>34923474.574889854</v>
          </cell>
          <cell r="N28">
            <v>27458347.251602855</v>
          </cell>
          <cell r="O28">
            <v>27324157.346433748</v>
          </cell>
          <cell r="P28">
            <v>458529601.01337391</v>
          </cell>
        </row>
        <row r="31">
          <cell r="C31" t="str">
            <v>CTV</v>
          </cell>
          <cell r="D31">
            <v>0.24973588028846094</v>
          </cell>
        </row>
        <row r="32">
          <cell r="C32" t="str">
            <v>LCD</v>
          </cell>
          <cell r="D32">
            <v>0.18469026792347323</v>
          </cell>
        </row>
        <row r="33">
          <cell r="C33" t="str">
            <v>PLASMA</v>
          </cell>
          <cell r="D33">
            <v>0.2495899338357116</v>
          </cell>
        </row>
        <row r="34">
          <cell r="C34" t="str">
            <v>Projector</v>
          </cell>
          <cell r="D34">
            <v>0.302552811526141</v>
          </cell>
        </row>
        <row r="35">
          <cell r="C35" t="str">
            <v>Video</v>
          </cell>
          <cell r="D35">
            <v>0.21466902754189521</v>
          </cell>
        </row>
        <row r="36">
          <cell r="C36" t="str">
            <v>DVD</v>
          </cell>
          <cell r="D36">
            <v>0.18146075187287813</v>
          </cell>
        </row>
        <row r="37">
          <cell r="C37" t="str">
            <v>HiFi_Systems</v>
          </cell>
          <cell r="D37">
            <v>0.20984194667234568</v>
          </cell>
        </row>
        <row r="38">
          <cell r="C38" t="str">
            <v>HiFi_Separates</v>
          </cell>
          <cell r="D38">
            <v>0.2732845582055673</v>
          </cell>
        </row>
      </sheetData>
      <sheetData sheetId="77" refreshError="1">
        <row r="3">
          <cell r="D3">
            <v>38443</v>
          </cell>
          <cell r="E3">
            <v>38473</v>
          </cell>
          <cell r="F3">
            <v>38504</v>
          </cell>
          <cell r="G3">
            <v>38534</v>
          </cell>
          <cell r="H3">
            <v>38565</v>
          </cell>
          <cell r="I3">
            <v>38596</v>
          </cell>
          <cell r="J3">
            <v>38626</v>
          </cell>
          <cell r="K3">
            <v>38657</v>
          </cell>
          <cell r="L3">
            <v>38687</v>
          </cell>
          <cell r="M3">
            <v>38718</v>
          </cell>
          <cell r="N3">
            <v>38749</v>
          </cell>
          <cell r="O3">
            <v>38777</v>
          </cell>
          <cell r="P3" t="str">
            <v>TOTAL</v>
          </cell>
        </row>
        <row r="4">
          <cell r="C4" t="str">
            <v>CTV</v>
          </cell>
          <cell r="D4">
            <v>173620.75258122271</v>
          </cell>
          <cell r="E4">
            <v>235087.09083131005</v>
          </cell>
          <cell r="F4">
            <v>208157.48476561677</v>
          </cell>
          <cell r="G4">
            <v>197818.49854336615</v>
          </cell>
          <cell r="H4">
            <v>196439.99632073083</v>
          </cell>
          <cell r="I4">
            <v>233418.01902266472</v>
          </cell>
          <cell r="J4">
            <v>294472.19480468321</v>
          </cell>
          <cell r="K4">
            <v>345681.63803288044</v>
          </cell>
          <cell r="L4">
            <v>281977.99993873847</v>
          </cell>
          <cell r="M4">
            <v>216417.8397396213</v>
          </cell>
          <cell r="N4">
            <v>172863.92720276761</v>
          </cell>
          <cell r="O4">
            <v>157917.33713615645</v>
          </cell>
          <cell r="P4">
            <v>2713872.7789197583</v>
          </cell>
        </row>
        <row r="5">
          <cell r="C5" t="str">
            <v>LCD</v>
          </cell>
          <cell r="D5">
            <v>65909.788862083748</v>
          </cell>
          <cell r="E5">
            <v>57928.077350951869</v>
          </cell>
          <cell r="F5">
            <v>57928.077350951869</v>
          </cell>
          <cell r="G5">
            <v>75832.997767815265</v>
          </cell>
          <cell r="H5">
            <v>70871.393314949499</v>
          </cell>
          <cell r="I5">
            <v>77343.051296948324</v>
          </cell>
          <cell r="J5">
            <v>90717.500532974722</v>
          </cell>
          <cell r="K5">
            <v>104911.92383994145</v>
          </cell>
          <cell r="L5">
            <v>98914.889606348763</v>
          </cell>
          <cell r="M5">
            <v>86285.051162098971</v>
          </cell>
          <cell r="N5">
            <v>74476.037223202613</v>
          </cell>
          <cell r="O5">
            <v>74476.037223202613</v>
          </cell>
          <cell r="P5">
            <v>935594.82553146966</v>
          </cell>
        </row>
        <row r="6">
          <cell r="C6" t="str">
            <v>PLASMA</v>
          </cell>
          <cell r="D6">
            <v>147291.4775131041</v>
          </cell>
          <cell r="E6">
            <v>186835.57050049424</v>
          </cell>
          <cell r="F6">
            <v>187352.73738317666</v>
          </cell>
          <cell r="G6">
            <v>160091.58501505895</v>
          </cell>
          <cell r="H6">
            <v>160091.58501505895</v>
          </cell>
          <cell r="I6">
            <v>198407.24483286651</v>
          </cell>
          <cell r="J6">
            <v>210554.14138154945</v>
          </cell>
          <cell r="K6">
            <v>237530.43665145195</v>
          </cell>
          <cell r="L6">
            <v>223871.64091152488</v>
          </cell>
          <cell r="M6">
            <v>172313.9856610783</v>
          </cell>
          <cell r="N6">
            <v>150335.6515486968</v>
          </cell>
          <cell r="O6">
            <v>150335.6515486968</v>
          </cell>
          <cell r="P6">
            <v>2185011.7079627574</v>
          </cell>
        </row>
        <row r="7">
          <cell r="C7" t="str">
            <v>PROJECTOR</v>
          </cell>
          <cell r="D7">
            <v>3793.4414932873983</v>
          </cell>
          <cell r="E7">
            <v>3980.2109183841053</v>
          </cell>
          <cell r="F7">
            <v>3980.2109183841053</v>
          </cell>
          <cell r="G7">
            <v>4484.3466268817174</v>
          </cell>
          <cell r="H7">
            <v>4484.3466268817174</v>
          </cell>
          <cell r="I7">
            <v>4736.4144811305232</v>
          </cell>
          <cell r="J7">
            <v>5521.5670340066827</v>
          </cell>
          <cell r="K7">
            <v>6965.478772195971</v>
          </cell>
          <cell r="L7">
            <v>6277.6195671838632</v>
          </cell>
          <cell r="M7">
            <v>3297.880190498543</v>
          </cell>
          <cell r="N7">
            <v>3297.880190498543</v>
          </cell>
          <cell r="O7">
            <v>3293.7323422302538</v>
          </cell>
          <cell r="P7">
            <v>54113.129161563425</v>
          </cell>
        </row>
        <row r="8">
          <cell r="C8" t="str">
            <v>VIDEO</v>
          </cell>
          <cell r="D8">
            <v>29161.814687937225</v>
          </cell>
          <cell r="E8">
            <v>25147.028986350913</v>
          </cell>
          <cell r="F8">
            <v>23598.406990599549</v>
          </cell>
          <cell r="G8">
            <v>23598.406990599549</v>
          </cell>
          <cell r="H8">
            <v>23598.406990599549</v>
          </cell>
          <cell r="I8">
            <v>34672.351988151175</v>
          </cell>
          <cell r="J8">
            <v>44205.939594301832</v>
          </cell>
          <cell r="K8">
            <v>46745.355235351715</v>
          </cell>
          <cell r="L8">
            <v>42413.734066201992</v>
          </cell>
          <cell r="M8">
            <v>27895.907528005519</v>
          </cell>
          <cell r="N8">
            <v>24226.615452423546</v>
          </cell>
          <cell r="O8">
            <v>21047.751583761135</v>
          </cell>
          <cell r="P8">
            <v>366311.72009428375</v>
          </cell>
        </row>
        <row r="9">
          <cell r="C9" t="str">
            <v>DVD</v>
          </cell>
          <cell r="D9">
            <v>77325.171771408975</v>
          </cell>
          <cell r="E9">
            <v>74922.994089835134</v>
          </cell>
          <cell r="F9">
            <v>75216.408789471185</v>
          </cell>
          <cell r="G9">
            <v>87605.757968888938</v>
          </cell>
          <cell r="H9">
            <v>84786.708829319992</v>
          </cell>
          <cell r="I9">
            <v>149848.99947268234</v>
          </cell>
          <cell r="J9">
            <v>177298.65254207514</v>
          </cell>
          <cell r="K9">
            <v>193109.46692770647</v>
          </cell>
          <cell r="L9">
            <v>163481.33265263608</v>
          </cell>
          <cell r="M9">
            <v>102047.08999073145</v>
          </cell>
          <cell r="N9">
            <v>78079.957576812027</v>
          </cell>
          <cell r="O9">
            <v>77545.135595147585</v>
          </cell>
          <cell r="P9">
            <v>1341267.6762067152</v>
          </cell>
        </row>
        <row r="10">
          <cell r="C10" t="str">
            <v>HIFI_SYSTEMS</v>
          </cell>
          <cell r="D10">
            <v>81566.507044751997</v>
          </cell>
          <cell r="E10">
            <v>109533.73561877749</v>
          </cell>
          <cell r="F10">
            <v>109038.81586359604</v>
          </cell>
          <cell r="G10">
            <v>102625.45013648606</v>
          </cell>
          <cell r="H10">
            <v>94130.588265491315</v>
          </cell>
          <cell r="I10">
            <v>135483.03734842097</v>
          </cell>
          <cell r="J10">
            <v>190051.80434861936</v>
          </cell>
          <cell r="K10">
            <v>209449.9773566873</v>
          </cell>
          <cell r="L10">
            <v>178219.41512474295</v>
          </cell>
          <cell r="M10">
            <v>120410.71343281755</v>
          </cell>
          <cell r="N10">
            <v>91744.349045160328</v>
          </cell>
          <cell r="O10">
            <v>77621.947268405536</v>
          </cell>
          <cell r="P10">
            <v>1499876.3408539565</v>
          </cell>
        </row>
        <row r="11">
          <cell r="C11" t="str">
            <v>HIFI_SEPARATES</v>
          </cell>
          <cell r="D11">
            <v>10411.328942056518</v>
          </cell>
          <cell r="E11">
            <v>9626.8542498259067</v>
          </cell>
          <cell r="F11">
            <v>10941.625072200142</v>
          </cell>
          <cell r="G11">
            <v>10534.511631235135</v>
          </cell>
          <cell r="H11">
            <v>10398.720912682453</v>
          </cell>
          <cell r="I11">
            <v>13327.81967667682</v>
          </cell>
          <cell r="J11">
            <v>17438.692663177553</v>
          </cell>
          <cell r="K11">
            <v>19191.10526029531</v>
          </cell>
          <cell r="L11">
            <v>15684.227596161698</v>
          </cell>
          <cell r="M11">
            <v>12285.837626642131</v>
          </cell>
          <cell r="N11">
            <v>10582.75329766367</v>
          </cell>
          <cell r="O11">
            <v>9582.9244949480126</v>
          </cell>
          <cell r="P11">
            <v>150006.40142356534</v>
          </cell>
        </row>
        <row r="12">
          <cell r="C12" t="str">
            <v>GENERAL_AUDIO</v>
          </cell>
          <cell r="D12">
            <v>19161.616956328133</v>
          </cell>
          <cell r="E12">
            <v>34591.351219555458</v>
          </cell>
          <cell r="F12">
            <v>35619.977780394329</v>
          </cell>
          <cell r="G12">
            <v>39891.55017506882</v>
          </cell>
          <cell r="H12">
            <v>32878.428970949324</v>
          </cell>
          <cell r="I12">
            <v>41474.470236776018</v>
          </cell>
          <cell r="J12">
            <v>59001.787686551128</v>
          </cell>
          <cell r="K12">
            <v>65648.020049323342</v>
          </cell>
          <cell r="L12">
            <v>37561.894193307693</v>
          </cell>
          <cell r="M12">
            <v>22447.55167263453</v>
          </cell>
          <cell r="N12">
            <v>22447.55167263453</v>
          </cell>
          <cell r="O12">
            <v>22260.4268886504</v>
          </cell>
          <cell r="P12">
            <v>432984.62750217371</v>
          </cell>
        </row>
        <row r="13">
          <cell r="C13" t="str">
            <v>CAMCORDER</v>
          </cell>
          <cell r="D13">
            <v>55379.454693154737</v>
          </cell>
          <cell r="E13">
            <v>52647.032117558658</v>
          </cell>
          <cell r="F13">
            <v>48661.246070643268</v>
          </cell>
          <cell r="G13">
            <v>49274.588571079716</v>
          </cell>
          <cell r="H13">
            <v>48855.807873543417</v>
          </cell>
          <cell r="I13">
            <v>59786.934139145851</v>
          </cell>
          <cell r="J13">
            <v>57024.050522695426</v>
          </cell>
          <cell r="K13">
            <v>66281.458020873222</v>
          </cell>
          <cell r="L13">
            <v>60089.202018009724</v>
          </cell>
          <cell r="M13">
            <v>44884.448737729406</v>
          </cell>
          <cell r="N13">
            <v>37211.255257501187</v>
          </cell>
          <cell r="O13">
            <v>40723.603619780064</v>
          </cell>
          <cell r="P13">
            <v>620819.08164171467</v>
          </cell>
        </row>
        <row r="14">
          <cell r="C14" t="str">
            <v>DIGITAL_STILL_CAMERA</v>
          </cell>
          <cell r="D14">
            <v>21990.851086451006</v>
          </cell>
          <cell r="E14">
            <v>21071.515815558581</v>
          </cell>
          <cell r="F14">
            <v>22373.251143697889</v>
          </cell>
          <cell r="G14">
            <v>21198.840682565056</v>
          </cell>
          <cell r="H14">
            <v>19610.811131672133</v>
          </cell>
          <cell r="I14">
            <v>23792.505990987989</v>
          </cell>
          <cell r="J14">
            <v>30239.048058767024</v>
          </cell>
          <cell r="K14">
            <v>38078.287050659419</v>
          </cell>
          <cell r="L14">
            <v>38487.661032727672</v>
          </cell>
          <cell r="M14">
            <v>26692.293673281045</v>
          </cell>
          <cell r="N14">
            <v>19819.133409805392</v>
          </cell>
          <cell r="O14">
            <v>19048.454435706324</v>
          </cell>
          <cell r="P14">
            <v>302402.65351187956</v>
          </cell>
        </row>
        <row r="15">
          <cell r="C15" t="str">
            <v>VISUAL_ACCESSORIES</v>
          </cell>
          <cell r="D15">
            <v>2208.0480161028295</v>
          </cell>
          <cell r="E15">
            <v>2062.6832819959418</v>
          </cell>
          <cell r="F15">
            <v>3339.2838315243785</v>
          </cell>
          <cell r="G15">
            <v>2933.9398614186334</v>
          </cell>
          <cell r="H15">
            <v>3133.3504582062878</v>
          </cell>
          <cell r="I15">
            <v>2013.2965454083453</v>
          </cell>
          <cell r="J15">
            <v>3330.8974045566733</v>
          </cell>
          <cell r="K15">
            <v>2976.803821475793</v>
          </cell>
          <cell r="L15">
            <v>2309.616964933924</v>
          </cell>
          <cell r="M15">
            <v>2382.2993319873681</v>
          </cell>
          <cell r="N15">
            <v>1863.2726852082881</v>
          </cell>
          <cell r="O15">
            <v>2702.8472071974279</v>
          </cell>
          <cell r="P15">
            <v>31256.339410015895</v>
          </cell>
        </row>
        <row r="16">
          <cell r="C16" t="str">
            <v>HOME_COMMS</v>
          </cell>
          <cell r="D16">
            <v>6163.4719787995282</v>
          </cell>
          <cell r="E16">
            <v>6084.4115672202488</v>
          </cell>
          <cell r="F16">
            <v>5984.0681484163615</v>
          </cell>
          <cell r="G16">
            <v>6981.1977528587431</v>
          </cell>
          <cell r="H16">
            <v>5758.4517980441133</v>
          </cell>
          <cell r="I16">
            <v>9093.8872601340154</v>
          </cell>
          <cell r="J16">
            <v>10592.570988256151</v>
          </cell>
          <cell r="K16">
            <v>12219.022048633926</v>
          </cell>
          <cell r="L16">
            <v>9143.6550788351069</v>
          </cell>
          <cell r="M16">
            <v>6123.6732784914666</v>
          </cell>
          <cell r="N16">
            <v>5910.5073671505697</v>
          </cell>
          <cell r="O16">
            <v>5854.1217507077217</v>
          </cell>
          <cell r="P16">
            <v>89909.039017547941</v>
          </cell>
        </row>
        <row r="17">
          <cell r="C17" t="str">
            <v>CAR_ELECTRONICS</v>
          </cell>
          <cell r="D17">
            <v>13429.275950814512</v>
          </cell>
          <cell r="E17">
            <v>13266.571392407368</v>
          </cell>
          <cell r="F17">
            <v>15407.476142866804</v>
          </cell>
          <cell r="G17">
            <v>14192.548546802722</v>
          </cell>
          <cell r="H17">
            <v>14192.548546802722</v>
          </cell>
          <cell r="I17">
            <v>15530.943719901592</v>
          </cell>
          <cell r="J17">
            <v>13684.665816040257</v>
          </cell>
          <cell r="K17">
            <v>13199.25241708435</v>
          </cell>
          <cell r="L17">
            <v>11092.04781778737</v>
          </cell>
          <cell r="M17">
            <v>9083.0213949773261</v>
          </cell>
          <cell r="N17">
            <v>11720.579155856871</v>
          </cell>
          <cell r="O17">
            <v>12272.205922515474</v>
          </cell>
          <cell r="P17">
            <v>157071.13682385738</v>
          </cell>
        </row>
        <row r="18">
          <cell r="C18" t="str">
            <v>RECORDING_MEDIA</v>
          </cell>
          <cell r="D18">
            <v>21999.311050942681</v>
          </cell>
          <cell r="E18">
            <v>21169.071386678777</v>
          </cell>
          <cell r="F18">
            <v>21004.830403801552</v>
          </cell>
          <cell r="G18">
            <v>20564.221807113783</v>
          </cell>
          <cell r="H18">
            <v>20495.144861856315</v>
          </cell>
          <cell r="I18">
            <v>23945.162826768454</v>
          </cell>
          <cell r="J18">
            <v>23843.088102983918</v>
          </cell>
          <cell r="K18">
            <v>27432.96519265946</v>
          </cell>
          <cell r="L18">
            <v>26259.016119966327</v>
          </cell>
          <cell r="M18">
            <v>18767.682735393697</v>
          </cell>
          <cell r="N18">
            <v>18940.509722293835</v>
          </cell>
          <cell r="O18">
            <v>18316.00507428616</v>
          </cell>
          <cell r="P18">
            <v>262737.00928474491</v>
          </cell>
        </row>
        <row r="19">
          <cell r="C19" t="str">
            <v>AV_ACCESSORIES</v>
          </cell>
          <cell r="D19">
            <v>7917.1586063672921</v>
          </cell>
          <cell r="E19">
            <v>6377.7100469659526</v>
          </cell>
          <cell r="F19">
            <v>9123.9581967795493</v>
          </cell>
          <cell r="G19">
            <v>6663.7913242879067</v>
          </cell>
          <cell r="H19">
            <v>7070.3261992445223</v>
          </cell>
          <cell r="I19">
            <v>7651.8935225022751</v>
          </cell>
          <cell r="J19">
            <v>10763.0437876859</v>
          </cell>
          <cell r="K19">
            <v>12934.235579230353</v>
          </cell>
          <cell r="L19">
            <v>11265.75915472395</v>
          </cell>
          <cell r="M19">
            <v>7149.4455481366167</v>
          </cell>
          <cell r="N19">
            <v>7557.2743427567002</v>
          </cell>
          <cell r="O19">
            <v>8562.5792997917779</v>
          </cell>
          <cell r="P19">
            <v>103037.17560847278</v>
          </cell>
        </row>
        <row r="20">
          <cell r="C20" t="str">
            <v>SET_TOP_BOX</v>
          </cell>
          <cell r="D20">
            <v>7167.0471465876544</v>
          </cell>
          <cell r="E20">
            <v>7455.468597783718</v>
          </cell>
          <cell r="F20">
            <v>8037.4646623832004</v>
          </cell>
          <cell r="G20">
            <v>8619.4607269826811</v>
          </cell>
          <cell r="H20">
            <v>8215.6706953081921</v>
          </cell>
          <cell r="I20">
            <v>8102.8786959334411</v>
          </cell>
          <cell r="J20">
            <v>10170.763144286984</v>
          </cell>
          <cell r="K20">
            <v>11566.855082704342</v>
          </cell>
          <cell r="L20">
            <v>8879.2907741732561</v>
          </cell>
          <cell r="M20">
            <v>7199.6158234377453</v>
          </cell>
          <cell r="N20">
            <v>6660.0970328185995</v>
          </cell>
          <cell r="O20">
            <v>6660.0970328185995</v>
          </cell>
          <cell r="P20">
            <v>98734.709415218415</v>
          </cell>
        </row>
        <row r="21">
          <cell r="C21" t="str">
            <v>DOMESTIC_MICROWAVE</v>
          </cell>
          <cell r="D21">
            <v>51353.293685594152</v>
          </cell>
          <cell r="E21">
            <v>78119.649609092332</v>
          </cell>
          <cell r="F21">
            <v>81751.847297374305</v>
          </cell>
          <cell r="G21">
            <v>71919.520770276533</v>
          </cell>
          <cell r="H21">
            <v>72777.892318281534</v>
          </cell>
          <cell r="I21">
            <v>93829.853756554279</v>
          </cell>
          <cell r="J21">
            <v>124512.64901489617</v>
          </cell>
          <cell r="K21">
            <v>136498.28482223747</v>
          </cell>
          <cell r="L21">
            <v>102353.65045104307</v>
          </cell>
          <cell r="M21">
            <v>108209.91672538874</v>
          </cell>
          <cell r="N21">
            <v>91936.773854741768</v>
          </cell>
          <cell r="O21">
            <v>77112.813119563987</v>
          </cell>
          <cell r="P21">
            <v>1090376.1454250442</v>
          </cell>
        </row>
        <row r="22">
          <cell r="C22" t="str">
            <v>COMMERCIAL_MICROWAVE</v>
          </cell>
          <cell r="D22">
            <v>6079.2136462895514</v>
          </cell>
          <cell r="E22">
            <v>6733.2028921572228</v>
          </cell>
          <cell r="F22">
            <v>6057.3724850510225</v>
          </cell>
          <cell r="G22">
            <v>7102.9931048531907</v>
          </cell>
          <cell r="H22">
            <v>6767.4033859528045</v>
          </cell>
          <cell r="I22">
            <v>6119.2812105032326</v>
          </cell>
          <cell r="J22">
            <v>6927.6541055662547</v>
          </cell>
          <cell r="K22">
            <v>7174.9778860234419</v>
          </cell>
          <cell r="L22">
            <v>6517.9373285582706</v>
          </cell>
          <cell r="M22">
            <v>6175.3940105857664</v>
          </cell>
          <cell r="N22">
            <v>5772.603738551149</v>
          </cell>
          <cell r="O22">
            <v>6290.8996555221465</v>
          </cell>
          <cell r="P22">
            <v>77718.933449614051</v>
          </cell>
        </row>
        <row r="23">
          <cell r="C23" t="str">
            <v>VACUUM</v>
          </cell>
          <cell r="D23">
            <v>31040.898787711489</v>
          </cell>
          <cell r="E23">
            <v>53306.571403356138</v>
          </cell>
          <cell r="F23">
            <v>59807.099722090912</v>
          </cell>
          <cell r="G23">
            <v>53149.46800550411</v>
          </cell>
          <cell r="H23">
            <v>53592.520841416597</v>
          </cell>
          <cell r="I23">
            <v>67203.254202379627</v>
          </cell>
          <cell r="J23">
            <v>80894.38786488655</v>
          </cell>
          <cell r="K23">
            <v>78671.94665070367</v>
          </cell>
          <cell r="L23">
            <v>64864.173676119375</v>
          </cell>
          <cell r="M23">
            <v>67392.079121831892</v>
          </cell>
          <cell r="N23">
            <v>57243.265988484571</v>
          </cell>
          <cell r="O23">
            <v>56749.99194951501</v>
          </cell>
          <cell r="P23">
            <v>723915.65821400005</v>
          </cell>
        </row>
        <row r="24">
          <cell r="C24" t="str">
            <v>POWER_TOOLS</v>
          </cell>
          <cell r="D24">
            <v>6712.7478355927515</v>
          </cell>
          <cell r="E24">
            <v>6718.5605459713497</v>
          </cell>
          <cell r="F24">
            <v>7053.2351378356834</v>
          </cell>
          <cell r="G24">
            <v>6749.0564820482596</v>
          </cell>
          <cell r="H24">
            <v>7032.2886327618025</v>
          </cell>
          <cell r="I24">
            <v>7957.2672857059788</v>
          </cell>
          <cell r="J24">
            <v>7240.2594522488725</v>
          </cell>
          <cell r="K24">
            <v>7214.9115990705623</v>
          </cell>
          <cell r="L24">
            <v>7340.0163353127</v>
          </cell>
          <cell r="M24">
            <v>7642.9975039077617</v>
          </cell>
          <cell r="N24">
            <v>7068.4603321385757</v>
          </cell>
          <cell r="O24">
            <v>8370.3391293338645</v>
          </cell>
          <cell r="P24">
            <v>87100.140271928176</v>
          </cell>
        </row>
        <row r="25">
          <cell r="C25" t="str">
            <v>BREADMAKER</v>
          </cell>
          <cell r="D25">
            <v>6510.6915934454255</v>
          </cell>
          <cell r="E25">
            <v>5249.5546125308092</v>
          </cell>
          <cell r="F25">
            <v>6720.8841009283797</v>
          </cell>
          <cell r="G25">
            <v>6426.6218160454873</v>
          </cell>
          <cell r="H25">
            <v>8150.1787006259801</v>
          </cell>
          <cell r="I25">
            <v>10924.680058638132</v>
          </cell>
          <cell r="J25">
            <v>15044.370110981728</v>
          </cell>
          <cell r="K25">
            <v>17398.504518011083</v>
          </cell>
          <cell r="L25">
            <v>8066.1089232260429</v>
          </cell>
          <cell r="M25">
            <v>8234.2665420090289</v>
          </cell>
          <cell r="N25">
            <v>5396.7038189553678</v>
          </cell>
          <cell r="O25">
            <v>5039.3801690309674</v>
          </cell>
          <cell r="P25">
            <v>103161.94496442843</v>
          </cell>
        </row>
        <row r="26">
          <cell r="C26" t="str">
            <v>HOME_APPS_OTHER</v>
          </cell>
          <cell r="D26">
            <v>2130.687442208653</v>
          </cell>
          <cell r="E26">
            <v>2550.2184466249209</v>
          </cell>
          <cell r="F26">
            <v>2203.3832048851013</v>
          </cell>
          <cell r="G26">
            <v>1983.0209142835633</v>
          </cell>
          <cell r="H26">
            <v>2058.3730721130896</v>
          </cell>
          <cell r="I26">
            <v>2616.3946494723273</v>
          </cell>
          <cell r="J26">
            <v>3843.9133475067838</v>
          </cell>
          <cell r="K26">
            <v>6993.8346730347839</v>
          </cell>
          <cell r="L26">
            <v>3119.9092182122167</v>
          </cell>
          <cell r="M26">
            <v>3104.9981870466372</v>
          </cell>
          <cell r="N26">
            <v>2116.7833041477511</v>
          </cell>
          <cell r="O26">
            <v>2571.8430721382647</v>
          </cell>
          <cell r="P26">
            <v>35293.359531674083</v>
          </cell>
        </row>
        <row r="27">
          <cell r="C27" t="str">
            <v>AIR_CONDITIONER</v>
          </cell>
          <cell r="D27">
            <v>16373.389048104627</v>
          </cell>
          <cell r="E27">
            <v>15818.429980073321</v>
          </cell>
          <cell r="F27">
            <v>19534.827437902863</v>
          </cell>
          <cell r="G27">
            <v>14981.899385263532</v>
          </cell>
          <cell r="H27">
            <v>16863.437041441659</v>
          </cell>
          <cell r="I27">
            <v>15522.340250584573</v>
          </cell>
          <cell r="J27">
            <v>14774.021140089366</v>
          </cell>
          <cell r="K27">
            <v>12413.962954952449</v>
          </cell>
          <cell r="L27">
            <v>10488.686027110823</v>
          </cell>
          <cell r="M27">
            <v>12125.651577820219</v>
          </cell>
          <cell r="N27">
            <v>13170.610906798365</v>
          </cell>
          <cell r="O27">
            <v>12168.232371473176</v>
          </cell>
          <cell r="P27">
            <v>174235.48812161497</v>
          </cell>
          <cell r="R27" t="str">
            <v xml:space="preserve"> </v>
          </cell>
        </row>
        <row r="28">
          <cell r="C28" t="str">
            <v>IMAGE_CREATION</v>
          </cell>
          <cell r="D28">
            <v>36666.666666666664</v>
          </cell>
          <cell r="E28">
            <v>36666.666666666664</v>
          </cell>
          <cell r="F28">
            <v>36666.666666666664</v>
          </cell>
          <cell r="G28">
            <v>36666.666666666664</v>
          </cell>
          <cell r="H28">
            <v>36666.666666666664</v>
          </cell>
          <cell r="I28">
            <v>36666.666666666664</v>
          </cell>
          <cell r="J28">
            <v>36666.666666666664</v>
          </cell>
          <cell r="K28">
            <v>36666.666666666664</v>
          </cell>
          <cell r="L28">
            <v>36666.666666666664</v>
          </cell>
          <cell r="M28">
            <v>36666.666666666664</v>
          </cell>
          <cell r="N28">
            <v>36666.666666666664</v>
          </cell>
          <cell r="O28">
            <v>36666.666666666664</v>
          </cell>
          <cell r="P28">
            <v>440000.00000000006</v>
          </cell>
        </row>
        <row r="29">
          <cell r="C29" t="str">
            <v>HO ADJUST</v>
          </cell>
          <cell r="D29">
            <v>-21882.634370852262</v>
          </cell>
          <cell r="E29">
            <v>-37639.549313391195</v>
          </cell>
          <cell r="F29">
            <v>-39777.76413840532</v>
          </cell>
          <cell r="G29">
            <v>-33989.631271980841</v>
          </cell>
          <cell r="H29">
            <v>-34494.934387007124</v>
          </cell>
          <cell r="I29">
            <v>-46887.878107807323</v>
          </cell>
          <cell r="J29">
            <v>-64950.337752609114</v>
          </cell>
          <cell r="K29">
            <v>-72006.086737493388</v>
          </cell>
          <cell r="L29">
            <v>-51905.695013974779</v>
          </cell>
          <cell r="M29">
            <v>-55353.1943980262</v>
          </cell>
          <cell r="N29">
            <v>-45773.463799153295</v>
          </cell>
          <cell r="O29">
            <v>-37046.830709299109</v>
          </cell>
          <cell r="P29">
            <v>-541708</v>
          </cell>
        </row>
        <row r="30">
          <cell r="D30">
            <v>879481.47271616198</v>
          </cell>
          <cell r="E30">
            <v>1035310.682814736</v>
          </cell>
          <cell r="F30">
            <v>1025782.8754288332</v>
          </cell>
          <cell r="G30">
            <v>997901.31000147026</v>
          </cell>
          <cell r="H30">
            <v>974426.1130835946</v>
          </cell>
          <cell r="I30">
            <v>1232580.7710297969</v>
          </cell>
          <cell r="J30">
            <v>1473863.9923634452</v>
          </cell>
          <cell r="K30">
            <v>1644949.2843723618</v>
          </cell>
          <cell r="L30">
            <v>1403440.4562302784</v>
          </cell>
          <cell r="M30">
            <v>1079883.1134647937</v>
          </cell>
          <cell r="N30">
            <v>911335.7569945819</v>
          </cell>
          <cell r="O30">
            <v>876144.1938479474</v>
          </cell>
          <cell r="P30">
            <v>13535100.022348</v>
          </cell>
        </row>
        <row r="32">
          <cell r="K32" t="str">
            <v xml:space="preserve"> </v>
          </cell>
        </row>
        <row r="33">
          <cell r="C33" t="str">
            <v>PCUK LOGISTICS CHARGES 2005-06</v>
          </cell>
        </row>
        <row r="35">
          <cell r="D35" t="str">
            <v>APR</v>
          </cell>
          <cell r="E35" t="str">
            <v>MAY</v>
          </cell>
          <cell r="F35" t="str">
            <v>JUN</v>
          </cell>
          <cell r="G35" t="str">
            <v>JUL</v>
          </cell>
          <cell r="H35" t="str">
            <v>AUG</v>
          </cell>
          <cell r="I35" t="str">
            <v>SEP</v>
          </cell>
          <cell r="J35" t="str">
            <v>OCT</v>
          </cell>
          <cell r="K35" t="str">
            <v>NOV</v>
          </cell>
          <cell r="L35" t="str">
            <v>DEC</v>
          </cell>
          <cell r="M35" t="str">
            <v>JAN</v>
          </cell>
          <cell r="N35" t="str">
            <v>FEB</v>
          </cell>
          <cell r="O35" t="str">
            <v>MAR</v>
          </cell>
          <cell r="P35" t="str">
            <v>2005-06</v>
          </cell>
        </row>
      </sheetData>
      <sheetData sheetId="78" refreshError="1">
        <row r="4">
          <cell r="C4" t="str">
            <v>CTV</v>
          </cell>
          <cell r="D4">
            <v>133672.85121947818</v>
          </cell>
          <cell r="E4">
            <v>148649.07732548495</v>
          </cell>
          <cell r="F4">
            <v>160355.95040552708</v>
          </cell>
          <cell r="G4">
            <v>137886.86919953363</v>
          </cell>
          <cell r="H4">
            <v>142636.31737478895</v>
          </cell>
          <cell r="I4">
            <v>137805.44064478014</v>
          </cell>
          <cell r="J4">
            <v>132850.7472838822</v>
          </cell>
          <cell r="K4">
            <v>135075.94595039467</v>
          </cell>
          <cell r="L4">
            <v>173696.08962141664</v>
          </cell>
          <cell r="M4">
            <v>168427.73053857955</v>
          </cell>
          <cell r="N4">
            <v>144908.77821046152</v>
          </cell>
          <cell r="O4">
            <v>207384.50982915796</v>
          </cell>
          <cell r="P4">
            <v>1823350.3076034859</v>
          </cell>
        </row>
        <row r="5">
          <cell r="C5" t="str">
            <v>LCD</v>
          </cell>
          <cell r="D5">
            <v>28529.942343260638</v>
          </cell>
          <cell r="E5">
            <v>31255.661756761161</v>
          </cell>
          <cell r="F5">
            <v>37043.803635758733</v>
          </cell>
          <cell r="G5">
            <v>29189.234612748114</v>
          </cell>
          <cell r="H5">
            <v>30195.749543008973</v>
          </cell>
          <cell r="I5">
            <v>47278.531323118827</v>
          </cell>
          <cell r="J5">
            <v>47558.010698056351</v>
          </cell>
          <cell r="K5">
            <v>56244.069949922647</v>
          </cell>
          <cell r="L5">
            <v>40558.696978720014</v>
          </cell>
          <cell r="M5">
            <v>32744.0728580299</v>
          </cell>
          <cell r="N5">
            <v>33151.713912573738</v>
          </cell>
          <cell r="O5">
            <v>37021.586726345689</v>
          </cell>
          <cell r="P5">
            <v>450771.07433830487</v>
          </cell>
        </row>
        <row r="6">
          <cell r="C6" t="str">
            <v>PLASMA</v>
          </cell>
          <cell r="D6">
            <v>72307.367673643195</v>
          </cell>
          <cell r="E6">
            <v>75310.021805406694</v>
          </cell>
          <cell r="F6">
            <v>110252.41421899621</v>
          </cell>
          <cell r="G6">
            <v>83346.566266923677</v>
          </cell>
          <cell r="H6">
            <v>70628.813753899492</v>
          </cell>
          <cell r="I6">
            <v>74681.518621742987</v>
          </cell>
          <cell r="J6">
            <v>78506.268534799747</v>
          </cell>
          <cell r="K6">
            <v>139367.26967225634</v>
          </cell>
          <cell r="L6">
            <v>66261.020776359845</v>
          </cell>
          <cell r="M6">
            <v>69965.762998215563</v>
          </cell>
          <cell r="N6">
            <v>68459.432969350644</v>
          </cell>
          <cell r="O6">
            <v>76104.111785185087</v>
          </cell>
          <cell r="P6">
            <v>985190.5690767793</v>
          </cell>
        </row>
        <row r="7">
          <cell r="C7" t="str">
            <v>PROJECTOR</v>
          </cell>
          <cell r="D7">
            <v>9350.3301747586429</v>
          </cell>
          <cell r="E7">
            <v>8459.4722356251186</v>
          </cell>
          <cell r="F7">
            <v>7900.829413725859</v>
          </cell>
          <cell r="G7">
            <v>6717.8261381893417</v>
          </cell>
          <cell r="H7">
            <v>6219.9646014852269</v>
          </cell>
          <cell r="I7">
            <v>7889.0462870370529</v>
          </cell>
          <cell r="J7">
            <v>7649.4983302457376</v>
          </cell>
          <cell r="K7">
            <v>7553.6685842339275</v>
          </cell>
          <cell r="L7">
            <v>6130.5382658374774</v>
          </cell>
          <cell r="M7">
            <v>9637.9539359030405</v>
          </cell>
          <cell r="N7">
            <v>8549.3768674246512</v>
          </cell>
          <cell r="O7">
            <v>9159.8359041109652</v>
          </cell>
          <cell r="P7">
            <v>95218.340738577055</v>
          </cell>
        </row>
        <row r="8">
          <cell r="C8" t="str">
            <v>VIDEO</v>
          </cell>
          <cell r="D8">
            <v>32431.784936877844</v>
          </cell>
          <cell r="E8">
            <v>26883.419368496787</v>
          </cell>
          <cell r="F8">
            <v>31621.672882233306</v>
          </cell>
          <cell r="G8">
            <v>26712.719761210214</v>
          </cell>
          <cell r="H8">
            <v>26452.372641589558</v>
          </cell>
          <cell r="I8">
            <v>25597.236080254643</v>
          </cell>
          <cell r="J8">
            <v>31639.263684950765</v>
          </cell>
          <cell r="K8">
            <v>28647.644273152651</v>
          </cell>
          <cell r="L8">
            <v>26984.771837884626</v>
          </cell>
          <cell r="M8">
            <v>44605.633400852646</v>
          </cell>
          <cell r="N8">
            <v>36020.507904744372</v>
          </cell>
          <cell r="O8">
            <v>39479.105782485982</v>
          </cell>
          <cell r="P8">
            <v>377076.13255473337</v>
          </cell>
        </row>
        <row r="9">
          <cell r="C9" t="str">
            <v>DVD</v>
          </cell>
          <cell r="D9">
            <v>124460.71674869048</v>
          </cell>
          <cell r="E9">
            <v>135486.1334277252</v>
          </cell>
          <cell r="F9">
            <v>144863.13894643265</v>
          </cell>
          <cell r="G9">
            <v>132229.52976913864</v>
          </cell>
          <cell r="H9">
            <v>122289.22699808185</v>
          </cell>
          <cell r="I9">
            <v>125780.24887427957</v>
          </cell>
          <cell r="J9">
            <v>117100.83176575626</v>
          </cell>
          <cell r="K9">
            <v>132307.16487146058</v>
          </cell>
          <cell r="L9">
            <v>114167.41261151744</v>
          </cell>
          <cell r="M9">
            <v>149080.80331461161</v>
          </cell>
          <cell r="N9">
            <v>113449.27387233947</v>
          </cell>
          <cell r="O9">
            <v>151008.32845571003</v>
          </cell>
          <cell r="P9">
            <v>1562222.8096557437</v>
          </cell>
        </row>
        <row r="10">
          <cell r="C10" t="str">
            <v>HIFI_SYSTEMS</v>
          </cell>
          <cell r="D10">
            <v>57345.165057309619</v>
          </cell>
          <cell r="E10">
            <v>62286.118644575363</v>
          </cell>
          <cell r="F10">
            <v>62001.841008450217</v>
          </cell>
          <cell r="G10">
            <v>65142.136756277767</v>
          </cell>
          <cell r="H10">
            <v>61402.160098300927</v>
          </cell>
          <cell r="I10">
            <v>73522.019505586301</v>
          </cell>
          <cell r="J10">
            <v>108836.18556068299</v>
          </cell>
          <cell r="K10">
            <v>104276.78358607266</v>
          </cell>
          <cell r="L10">
            <v>53981.257599074335</v>
          </cell>
          <cell r="M10">
            <v>61514.72203029495</v>
          </cell>
          <cell r="N10">
            <v>76279.158135686463</v>
          </cell>
          <cell r="O10">
            <v>71789.510935188882</v>
          </cell>
          <cell r="P10">
            <v>858377.05891750043</v>
          </cell>
        </row>
        <row r="11">
          <cell r="C11" t="str">
            <v>HIFI_SEPARATES</v>
          </cell>
          <cell r="D11">
            <v>7853.6875860196778</v>
          </cell>
          <cell r="E11">
            <v>6875.4040780007736</v>
          </cell>
          <cell r="F11">
            <v>7554.6337097440246</v>
          </cell>
          <cell r="G11">
            <v>6233.3465951578964</v>
          </cell>
          <cell r="H11">
            <v>6556.9269207474536</v>
          </cell>
          <cell r="I11">
            <v>6793.069538215449</v>
          </cell>
          <cell r="J11">
            <v>8689.929020218211</v>
          </cell>
          <cell r="K11">
            <v>6317.612463326861</v>
          </cell>
          <cell r="L11">
            <v>6383.6892856988325</v>
          </cell>
          <cell r="M11">
            <v>7708.093546461736</v>
          </cell>
          <cell r="N11">
            <v>7296.9757348937374</v>
          </cell>
          <cell r="O11">
            <v>7398.8423006557077</v>
          </cell>
          <cell r="P11">
            <v>85662.210779140383</v>
          </cell>
        </row>
        <row r="12">
          <cell r="C12" t="str">
            <v>GENERAL_AUDIO</v>
          </cell>
          <cell r="D12">
            <v>49395.928327990267</v>
          </cell>
          <cell r="E12">
            <v>35482.221199084051</v>
          </cell>
          <cell r="F12">
            <v>37448.029564509256</v>
          </cell>
          <cell r="G12">
            <v>33885.84221897323</v>
          </cell>
          <cell r="H12">
            <v>41856.919821069976</v>
          </cell>
          <cell r="I12">
            <v>26630.515683481237</v>
          </cell>
          <cell r="J12">
            <v>41721.190886773897</v>
          </cell>
          <cell r="K12">
            <v>35727.348805312089</v>
          </cell>
          <cell r="L12">
            <v>28531.033742577329</v>
          </cell>
          <cell r="M12">
            <v>38114.921720897313</v>
          </cell>
          <cell r="N12">
            <v>52864.908803083883</v>
          </cell>
          <cell r="O12">
            <v>43492.639665769748</v>
          </cell>
          <cell r="P12">
            <v>465151.50043952226</v>
          </cell>
        </row>
        <row r="13">
          <cell r="C13" t="str">
            <v>CAMCORDER</v>
          </cell>
          <cell r="D13">
            <v>63501.648813752981</v>
          </cell>
          <cell r="E13">
            <v>100967.17665156048</v>
          </cell>
          <cell r="F13">
            <v>74911.869466104428</v>
          </cell>
          <cell r="G13">
            <v>76423.214605216621</v>
          </cell>
          <cell r="H13">
            <v>58427.871546349867</v>
          </cell>
          <cell r="I13">
            <v>65349.73770225529</v>
          </cell>
          <cell r="J13">
            <v>57323.416587395957</v>
          </cell>
          <cell r="K13">
            <v>63507.202612585126</v>
          </cell>
          <cell r="L13">
            <v>51162.066283543398</v>
          </cell>
          <cell r="M13">
            <v>72453.999167777423</v>
          </cell>
          <cell r="N13">
            <v>61696.077170087614</v>
          </cell>
          <cell r="O13">
            <v>88114.993279609029</v>
          </cell>
          <cell r="P13">
            <v>833839.27388623822</v>
          </cell>
        </row>
        <row r="14">
          <cell r="C14" t="str">
            <v>DIGITAL_STILL_CAMERA</v>
          </cell>
          <cell r="D14">
            <v>15476.59638340838</v>
          </cell>
          <cell r="E14">
            <v>17128.390980413868</v>
          </cell>
          <cell r="F14">
            <v>15966.804540209565</v>
          </cell>
          <cell r="G14">
            <v>13889.057370495813</v>
          </cell>
          <cell r="H14">
            <v>20196.217238210575</v>
          </cell>
          <cell r="I14">
            <v>22839.038178399376</v>
          </cell>
          <cell r="J14">
            <v>20165.852619068868</v>
          </cell>
          <cell r="K14">
            <v>20848.859852304628</v>
          </cell>
          <cell r="L14">
            <v>22549.56366490477</v>
          </cell>
          <cell r="M14">
            <v>18350.175935907868</v>
          </cell>
          <cell r="N14">
            <v>18956.15555787741</v>
          </cell>
          <cell r="O14">
            <v>16391.054479618229</v>
          </cell>
          <cell r="P14">
            <v>222757.76680081937</v>
          </cell>
        </row>
        <row r="15">
          <cell r="C15" t="str">
            <v>VISUAL_ACCESSORIES</v>
          </cell>
          <cell r="D15">
            <v>1181.6174064908166</v>
          </cell>
          <cell r="E15">
            <v>1605.461763075785</v>
          </cell>
          <cell r="F15">
            <v>1124.5974955905574</v>
          </cell>
          <cell r="G15">
            <v>1156.6141621652935</v>
          </cell>
          <cell r="H15">
            <v>1388.5645002644812</v>
          </cell>
          <cell r="I15">
            <v>1678.4321641874312</v>
          </cell>
          <cell r="J15">
            <v>1330.8296936331101</v>
          </cell>
          <cell r="K15">
            <v>1235.2338852587675</v>
          </cell>
          <cell r="L15">
            <v>1149.3637636394426</v>
          </cell>
          <cell r="M15">
            <v>1285.1636357309803</v>
          </cell>
          <cell r="N15">
            <v>1182.6237758250388</v>
          </cell>
          <cell r="O15">
            <v>1297.8214675193731</v>
          </cell>
          <cell r="P15">
            <v>15616.323713381076</v>
          </cell>
        </row>
        <row r="16">
          <cell r="C16" t="str">
            <v>HOME_COMMS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 t="str">
            <v>CAR_ELECTRONICS</v>
          </cell>
          <cell r="D17">
            <v>9669.8131901214037</v>
          </cell>
          <cell r="E17">
            <v>11608.077911524908</v>
          </cell>
          <cell r="F17">
            <v>10876.35998695598</v>
          </cell>
          <cell r="G17">
            <v>11695.77375074442</v>
          </cell>
          <cell r="H17">
            <v>9577.2032341827216</v>
          </cell>
          <cell r="I17">
            <v>9693.6532533629743</v>
          </cell>
          <cell r="J17">
            <v>11638.194813723603</v>
          </cell>
          <cell r="K17">
            <v>11659.339144608082</v>
          </cell>
          <cell r="L17">
            <v>9133.9863730585366</v>
          </cell>
          <cell r="M17">
            <v>9213.5408898414789</v>
          </cell>
          <cell r="N17">
            <v>12169.203373875414</v>
          </cell>
          <cell r="O17">
            <v>12270.495162936306</v>
          </cell>
          <cell r="P17">
            <v>129205.64108493581</v>
          </cell>
        </row>
        <row r="18">
          <cell r="C18" t="str">
            <v>RECORDING_MEDIA</v>
          </cell>
          <cell r="D18">
            <v>275.34266002724155</v>
          </cell>
          <cell r="E18">
            <v>275.34266002724155</v>
          </cell>
          <cell r="F18">
            <v>275.34266002724155</v>
          </cell>
          <cell r="G18">
            <v>275.34266002724155</v>
          </cell>
          <cell r="H18">
            <v>275.34266002724155</v>
          </cell>
          <cell r="I18">
            <v>275.34266002724155</v>
          </cell>
          <cell r="J18">
            <v>275.34266002724155</v>
          </cell>
          <cell r="K18">
            <v>275.34266002724155</v>
          </cell>
          <cell r="L18">
            <v>275.34266002724155</v>
          </cell>
          <cell r="M18">
            <v>275.34266002724155</v>
          </cell>
          <cell r="N18">
            <v>275.34266002724155</v>
          </cell>
          <cell r="O18">
            <v>275.34266002724155</v>
          </cell>
          <cell r="P18">
            <v>3304.1119203268977</v>
          </cell>
        </row>
        <row r="19">
          <cell r="C19" t="str">
            <v>AV_ACCESSORIES</v>
          </cell>
          <cell r="D19">
            <v>2803.943235802466</v>
          </cell>
          <cell r="E19">
            <v>3353.5478155065366</v>
          </cell>
          <cell r="F19">
            <v>2773.633884869666</v>
          </cell>
          <cell r="G19">
            <v>2337.5136347551584</v>
          </cell>
          <cell r="H19">
            <v>2684.4157888908517</v>
          </cell>
          <cell r="I19">
            <v>1789.0443400176025</v>
          </cell>
          <cell r="J19">
            <v>2833.8305327393387</v>
          </cell>
          <cell r="K19">
            <v>2776.6428945164253</v>
          </cell>
          <cell r="L19">
            <v>2085.4869186002566</v>
          </cell>
          <cell r="M19">
            <v>2457.3717274566202</v>
          </cell>
          <cell r="N19">
            <v>2164.8993627774257</v>
          </cell>
          <cell r="O19">
            <v>1663.5533523819247</v>
          </cell>
          <cell r="P19">
            <v>29723.883488314274</v>
          </cell>
        </row>
        <row r="20">
          <cell r="C20" t="str">
            <v>SET_TOP_BOX</v>
          </cell>
          <cell r="D20">
            <v>1716.0101523310163</v>
          </cell>
          <cell r="E20">
            <v>1716.0101523310163</v>
          </cell>
          <cell r="F20">
            <v>1716.0101523310163</v>
          </cell>
          <cell r="G20">
            <v>1716.0101523310163</v>
          </cell>
          <cell r="H20">
            <v>1716.0101523310163</v>
          </cell>
          <cell r="I20">
            <v>1716.0101523310163</v>
          </cell>
          <cell r="J20">
            <v>1716.0101523310163</v>
          </cell>
          <cell r="K20">
            <v>1716.0101523310163</v>
          </cell>
          <cell r="L20">
            <v>1716.0101523310163</v>
          </cell>
          <cell r="M20">
            <v>1716.0101523310163</v>
          </cell>
          <cell r="N20">
            <v>1716.0101523310163</v>
          </cell>
          <cell r="O20">
            <v>1716.0101523310163</v>
          </cell>
          <cell r="P20">
            <v>20592.121827972194</v>
          </cell>
        </row>
        <row r="21">
          <cell r="C21" t="str">
            <v>DOMESTIC_MICROWAVE</v>
          </cell>
          <cell r="D21">
            <v>62214.531643267466</v>
          </cell>
          <cell r="E21">
            <v>72912.934650503928</v>
          </cell>
          <cell r="F21">
            <v>83155.71798776208</v>
          </cell>
          <cell r="G21">
            <v>69266.545182557442</v>
          </cell>
          <cell r="H21">
            <v>65629.595972140451</v>
          </cell>
          <cell r="I21">
            <v>71431.935528868446</v>
          </cell>
          <cell r="J21">
            <v>75709.270190425596</v>
          </cell>
          <cell r="K21">
            <v>76546.212900630169</v>
          </cell>
          <cell r="L21">
            <v>86040.106512342376</v>
          </cell>
          <cell r="M21">
            <v>73894.98212144697</v>
          </cell>
          <cell r="N21">
            <v>65804.43690405252</v>
          </cell>
          <cell r="O21">
            <v>66654.476898226218</v>
          </cell>
          <cell r="P21">
            <v>869260.74649222358</v>
          </cell>
        </row>
        <row r="22">
          <cell r="C22" t="str">
            <v>COMMERCIAL_MICROWAVE</v>
          </cell>
          <cell r="D22">
            <v>6264.5253664950087</v>
          </cell>
          <cell r="E22">
            <v>5416.0561561571558</v>
          </cell>
          <cell r="F22">
            <v>5987.6509034785195</v>
          </cell>
          <cell r="G22">
            <v>6073.0036771331315</v>
          </cell>
          <cell r="H22">
            <v>6211.4050168323329</v>
          </cell>
          <cell r="I22">
            <v>9098.3414615941547</v>
          </cell>
          <cell r="J22">
            <v>5492.7649120595761</v>
          </cell>
          <cell r="K22">
            <v>8667.8401956414127</v>
          </cell>
          <cell r="L22">
            <v>7544.3765442356143</v>
          </cell>
          <cell r="M22">
            <v>6927.9107523456669</v>
          </cell>
          <cell r="N22">
            <v>7808.3896439519385</v>
          </cell>
          <cell r="O22">
            <v>7218.549453552605</v>
          </cell>
          <cell r="P22">
            <v>82710.814083477133</v>
          </cell>
        </row>
        <row r="23">
          <cell r="C23" t="str">
            <v>VACUUM</v>
          </cell>
          <cell r="D23">
            <v>45528.280225310358</v>
          </cell>
          <cell r="E23">
            <v>46293.12149110371</v>
          </cell>
          <cell r="F23">
            <v>58839.122029179736</v>
          </cell>
          <cell r="G23">
            <v>50627.225584692074</v>
          </cell>
          <cell r="H23">
            <v>40599.26410819382</v>
          </cell>
          <cell r="I23">
            <v>50203.179201710023</v>
          </cell>
          <cell r="J23">
            <v>47313.535346246572</v>
          </cell>
          <cell r="K23">
            <v>38892.958298499536</v>
          </cell>
          <cell r="L23">
            <v>47100.833996996371</v>
          </cell>
          <cell r="M23">
            <v>47485.351339151093</v>
          </cell>
          <cell r="N23">
            <v>50055.82106463128</v>
          </cell>
          <cell r="O23">
            <v>55602.079828341346</v>
          </cell>
          <cell r="P23">
            <v>578540.77251405595</v>
          </cell>
        </row>
        <row r="24">
          <cell r="C24" t="str">
            <v>POWER_TOOLS</v>
          </cell>
          <cell r="D24">
            <v>4746.6630094475859</v>
          </cell>
          <cell r="E24">
            <v>3509.9850611242064</v>
          </cell>
          <cell r="F24">
            <v>4315.1929637649437</v>
          </cell>
          <cell r="G24">
            <v>4172.8020164916852</v>
          </cell>
          <cell r="H24">
            <v>3879.307850254032</v>
          </cell>
          <cell r="I24">
            <v>4427.8973428381451</v>
          </cell>
          <cell r="J24">
            <v>2838.7226830279378</v>
          </cell>
          <cell r="K24">
            <v>5104.7580323288157</v>
          </cell>
          <cell r="L24">
            <v>3374.9439927557742</v>
          </cell>
          <cell r="M24">
            <v>4577.8919523420163</v>
          </cell>
          <cell r="N24">
            <v>2650.536061595652</v>
          </cell>
          <cell r="O24">
            <v>6879.49963021436</v>
          </cell>
          <cell r="P24">
            <v>50478.200596185161</v>
          </cell>
        </row>
        <row r="25">
          <cell r="C25" t="str">
            <v>BREADMAKER</v>
          </cell>
          <cell r="D25">
            <v>11966.623422758141</v>
          </cell>
          <cell r="E25">
            <v>10109.189773473674</v>
          </cell>
          <cell r="F25">
            <v>9835.6609609733314</v>
          </cell>
          <cell r="G25">
            <v>7440.450094029522</v>
          </cell>
          <cell r="H25">
            <v>10151.268303747411</v>
          </cell>
          <cell r="I25">
            <v>8449.4872845882892</v>
          </cell>
          <cell r="J25">
            <v>7926.2747459991624</v>
          </cell>
          <cell r="K25">
            <v>7961.9357570059292</v>
          </cell>
          <cell r="L25">
            <v>6880.1791653663258</v>
          </cell>
          <cell r="M25">
            <v>9956.4520510993225</v>
          </cell>
          <cell r="N25">
            <v>11475.876984416553</v>
          </cell>
          <cell r="O25">
            <v>11904.86684222483</v>
          </cell>
          <cell r="P25">
            <v>114058.26538568249</v>
          </cell>
        </row>
        <row r="26">
          <cell r="C26" t="str">
            <v>HOME_APPS_OTHER</v>
          </cell>
          <cell r="D26">
            <v>1685.3616199917658</v>
          </cell>
          <cell r="E26">
            <v>1581.5643537943838</v>
          </cell>
          <cell r="F26">
            <v>1917.8149381743083</v>
          </cell>
          <cell r="G26">
            <v>1913.8977186540837</v>
          </cell>
          <cell r="H26">
            <v>1614.5803423610605</v>
          </cell>
          <cell r="I26">
            <v>2546.2082051120187</v>
          </cell>
          <cell r="J26">
            <v>1959.2961826018982</v>
          </cell>
          <cell r="K26">
            <v>1945.687540691918</v>
          </cell>
          <cell r="L26">
            <v>1897.4784667883605</v>
          </cell>
          <cell r="M26">
            <v>1848.909434557419</v>
          </cell>
          <cell r="N26">
            <v>1651.8348637098488</v>
          </cell>
          <cell r="O26">
            <v>1692.2543561690982</v>
          </cell>
          <cell r="P26">
            <v>22254.888022606166</v>
          </cell>
        </row>
        <row r="27">
          <cell r="C27" t="str">
            <v>AIR_CONDITIONER</v>
          </cell>
          <cell r="D27">
            <v>17005.542939545412</v>
          </cell>
          <cell r="E27">
            <v>13811.678202452205</v>
          </cell>
          <cell r="F27">
            <v>10967.592846295545</v>
          </cell>
          <cell r="G27">
            <v>11711.717671000255</v>
          </cell>
          <cell r="H27">
            <v>14709.72125642147</v>
          </cell>
          <cell r="I27">
            <v>9341.3004320637374</v>
          </cell>
          <cell r="J27">
            <v>17398.604137480903</v>
          </cell>
          <cell r="K27">
            <v>4962.6779277626765</v>
          </cell>
          <cell r="L27">
            <v>8720.1626391218124</v>
          </cell>
          <cell r="M27">
            <v>1979.5388047451397</v>
          </cell>
          <cell r="N27">
            <v>11411.067524258217</v>
          </cell>
          <cell r="O27">
            <v>12570.031077294982</v>
          </cell>
          <cell r="P27">
            <v>134589.63545844235</v>
          </cell>
        </row>
        <row r="28">
          <cell r="D28">
            <v>759384.27413677867</v>
          </cell>
          <cell r="E28">
            <v>820976.06746420916</v>
          </cell>
          <cell r="F28">
            <v>881705.68460109411</v>
          </cell>
          <cell r="G28">
            <v>780043.23959844629</v>
          </cell>
          <cell r="H28">
            <v>745299.21972317935</v>
          </cell>
          <cell r="I28">
            <v>784817.23446585168</v>
          </cell>
          <cell r="J28">
            <v>828473.87102212664</v>
          </cell>
          <cell r="K28">
            <v>891618.21001032426</v>
          </cell>
          <cell r="L28">
            <v>766324.41185279761</v>
          </cell>
          <cell r="M28">
            <v>834222.33496860659</v>
          </cell>
          <cell r="N28">
            <v>789998.40150997555</v>
          </cell>
          <cell r="O28">
            <v>927089.50002505654</v>
          </cell>
          <cell r="P28">
            <v>9809952.4493784439</v>
          </cell>
        </row>
        <row r="31">
          <cell r="C31" t="str">
            <v>PCUK</v>
          </cell>
        </row>
        <row r="32">
          <cell r="C32" t="str">
            <v>CTV - CRT</v>
          </cell>
          <cell r="D32">
            <v>133672.85121947818</v>
          </cell>
          <cell r="E32">
            <v>148649.07732548495</v>
          </cell>
          <cell r="F32">
            <v>160355.95040552708</v>
          </cell>
          <cell r="G32">
            <v>137886.86919953363</v>
          </cell>
          <cell r="H32">
            <v>142636.31737478895</v>
          </cell>
          <cell r="I32">
            <v>137805.44064478014</v>
          </cell>
          <cell r="J32">
            <v>132850.7472838822</v>
          </cell>
          <cell r="K32">
            <v>135075.94595039467</v>
          </cell>
          <cell r="L32">
            <v>173696.08962141664</v>
          </cell>
          <cell r="M32">
            <v>168427.73053857955</v>
          </cell>
          <cell r="N32">
            <v>144908.77821046152</v>
          </cell>
          <cell r="O32">
            <v>207384.50982915796</v>
          </cell>
          <cell r="P32">
            <v>1823350.3076034859</v>
          </cell>
        </row>
        <row r="33">
          <cell r="C33" t="str">
            <v>CTV - LCD</v>
          </cell>
          <cell r="D33">
            <v>28529.942343260638</v>
          </cell>
          <cell r="E33">
            <v>31255.661756761161</v>
          </cell>
          <cell r="F33">
            <v>37043.803635758733</v>
          </cell>
          <cell r="G33">
            <v>29189.234612748114</v>
          </cell>
          <cell r="H33">
            <v>30195.749543008973</v>
          </cell>
          <cell r="I33">
            <v>47278.531323118827</v>
          </cell>
          <cell r="J33">
            <v>47558.010698056351</v>
          </cell>
          <cell r="K33">
            <v>56244.069949922647</v>
          </cell>
          <cell r="L33">
            <v>40558.696978720014</v>
          </cell>
          <cell r="M33">
            <v>32744.0728580299</v>
          </cell>
          <cell r="N33">
            <v>33151.713912573738</v>
          </cell>
          <cell r="O33">
            <v>37021.586726345689</v>
          </cell>
          <cell r="P33">
            <v>450771.07433830487</v>
          </cell>
        </row>
        <row r="34">
          <cell r="C34" t="str">
            <v>CTV - Plasma</v>
          </cell>
          <cell r="D34">
            <v>72307.367673643195</v>
          </cell>
          <cell r="E34">
            <v>75310.021805406694</v>
          </cell>
          <cell r="F34">
            <v>110252.41421899621</v>
          </cell>
          <cell r="G34">
            <v>83346.566266923677</v>
          </cell>
          <cell r="H34">
            <v>70628.813753899492</v>
          </cell>
          <cell r="I34">
            <v>74681.518621742987</v>
          </cell>
          <cell r="J34">
            <v>78506.268534799747</v>
          </cell>
          <cell r="K34">
            <v>139367.26967225634</v>
          </cell>
          <cell r="L34">
            <v>66261.020776359845</v>
          </cell>
          <cell r="M34">
            <v>69965.762998215563</v>
          </cell>
          <cell r="N34">
            <v>68459.432969350644</v>
          </cell>
          <cell r="O34">
            <v>76104.111785185087</v>
          </cell>
          <cell r="P34">
            <v>985190.5690767793</v>
          </cell>
        </row>
        <row r="35">
          <cell r="C35" t="str">
            <v>Video</v>
          </cell>
          <cell r="D35">
            <v>32431.784936877844</v>
          </cell>
          <cell r="E35">
            <v>26883.419368496787</v>
          </cell>
          <cell r="F35">
            <v>31621.672882233306</v>
          </cell>
          <cell r="G35">
            <v>26712.719761210214</v>
          </cell>
          <cell r="H35">
            <v>26452.372641589558</v>
          </cell>
          <cell r="I35">
            <v>25597.236080254643</v>
          </cell>
          <cell r="J35">
            <v>31639.263684950765</v>
          </cell>
          <cell r="K35">
            <v>28647.644273152651</v>
          </cell>
          <cell r="L35">
            <v>26984.771837884626</v>
          </cell>
          <cell r="M35">
            <v>44605.633400852646</v>
          </cell>
          <cell r="N35">
            <v>36020.507904744372</v>
          </cell>
          <cell r="O35">
            <v>39479.105782485982</v>
          </cell>
          <cell r="P35">
            <v>377076.13255473337</v>
          </cell>
        </row>
        <row r="36">
          <cell r="C36" t="str">
            <v>DVD Player</v>
          </cell>
          <cell r="D36">
            <v>30950.51130686796</v>
          </cell>
          <cell r="E36">
            <v>33647.318264716705</v>
          </cell>
          <cell r="F36">
            <v>31798.158673668764</v>
          </cell>
          <cell r="G36">
            <v>29346.784574864858</v>
          </cell>
          <cell r="H36">
            <v>28945.564055959538</v>
          </cell>
          <cell r="I36">
            <v>26868.904362364094</v>
          </cell>
          <cell r="J36">
            <v>25904.951410544363</v>
          </cell>
          <cell r="K36">
            <v>25993.480480963601</v>
          </cell>
          <cell r="L36">
            <v>25284.374193627817</v>
          </cell>
          <cell r="M36">
            <v>33497.355406516479</v>
          </cell>
          <cell r="N36">
            <v>23832.415430620549</v>
          </cell>
          <cell r="O36">
            <v>29881.723350409968</v>
          </cell>
          <cell r="P36">
            <v>345951.54151112464</v>
          </cell>
        </row>
        <row r="37">
          <cell r="C37" t="str">
            <v>DVD Recorder</v>
          </cell>
          <cell r="D37">
            <v>93510.205441822516</v>
          </cell>
          <cell r="E37">
            <v>101838.8151630085</v>
          </cell>
          <cell r="F37">
            <v>113064.98027276389</v>
          </cell>
          <cell r="G37">
            <v>102882.74519427378</v>
          </cell>
          <cell r="H37">
            <v>93343.662942122319</v>
          </cell>
          <cell r="I37">
            <v>98911.344511915479</v>
          </cell>
          <cell r="J37">
            <v>91195.880355211892</v>
          </cell>
          <cell r="K37">
            <v>106313.68439049697</v>
          </cell>
          <cell r="L37">
            <v>88883.03841788962</v>
          </cell>
          <cell r="M37">
            <v>115583.44790809513</v>
          </cell>
          <cell r="N37">
            <v>89616.858441718927</v>
          </cell>
          <cell r="O37">
            <v>121126.60510530007</v>
          </cell>
          <cell r="P37">
            <v>1216271.268144619</v>
          </cell>
        </row>
        <row r="38">
          <cell r="C38" t="str">
            <v>Camcorder</v>
          </cell>
          <cell r="D38">
            <v>63501.648813752981</v>
          </cell>
          <cell r="E38">
            <v>100967.17665156048</v>
          </cell>
          <cell r="F38">
            <v>74911.869466104428</v>
          </cell>
          <cell r="G38">
            <v>76423.214605216621</v>
          </cell>
          <cell r="H38">
            <v>58427.871546349867</v>
          </cell>
          <cell r="I38">
            <v>65349.73770225529</v>
          </cell>
          <cell r="J38">
            <v>57323.416587395957</v>
          </cell>
          <cell r="K38">
            <v>63507.202612585126</v>
          </cell>
          <cell r="L38">
            <v>51162.066283543398</v>
          </cell>
          <cell r="M38">
            <v>72453.999167777423</v>
          </cell>
          <cell r="N38">
            <v>61696.077170087614</v>
          </cell>
          <cell r="O38">
            <v>88114.993279609029</v>
          </cell>
          <cell r="P38">
            <v>833839.27388623822</v>
          </cell>
        </row>
      </sheetData>
      <sheetData sheetId="79" refreshError="1">
        <row r="6">
          <cell r="B6" t="str">
            <v>CTV</v>
          </cell>
          <cell r="C6">
            <v>67533366.399999991</v>
          </cell>
          <cell r="D6">
            <v>56304.005973982603</v>
          </cell>
          <cell r="E6">
            <v>675648.07168779126</v>
          </cell>
        </row>
        <row r="7">
          <cell r="B7" t="str">
            <v>LCD</v>
          </cell>
          <cell r="C7">
            <v>67526834.200000003</v>
          </cell>
          <cell r="D7">
            <v>14455.796356303941</v>
          </cell>
          <cell r="E7">
            <v>1204.6496963586617</v>
          </cell>
        </row>
        <row r="8">
          <cell r="B8" t="str">
            <v>PLASMA</v>
          </cell>
          <cell r="C8">
            <v>131232172.25</v>
          </cell>
          <cell r="D8">
            <v>108581.40329058938</v>
          </cell>
          <cell r="E8">
            <v>9048.450274215782</v>
          </cell>
        </row>
        <row r="9">
          <cell r="B9" t="str">
            <v>Projector</v>
          </cell>
          <cell r="C9">
            <v>3300103.5900000008</v>
          </cell>
          <cell r="D9">
            <v>2219.0523136534944</v>
          </cell>
          <cell r="E9">
            <v>184.92102613779119</v>
          </cell>
        </row>
        <row r="10">
          <cell r="B10" t="str">
            <v>Video</v>
          </cell>
          <cell r="C10">
            <v>12012882.669999998</v>
          </cell>
          <cell r="D10">
            <v>8198.7185736766551</v>
          </cell>
          <cell r="E10">
            <v>683.22654780638788</v>
          </cell>
        </row>
        <row r="11">
          <cell r="B11" t="str">
            <v>DVD</v>
          </cell>
          <cell r="C11">
            <v>83581943.000000015</v>
          </cell>
          <cell r="D11">
            <v>57044.162281665216</v>
          </cell>
          <cell r="E11">
            <v>4753.680190138768</v>
          </cell>
        </row>
        <row r="12">
          <cell r="B12" t="str">
            <v>HiFi_Systems</v>
          </cell>
          <cell r="C12">
            <v>47228278.490000002</v>
          </cell>
          <cell r="D12">
            <v>32233.009735933494</v>
          </cell>
          <cell r="E12">
            <v>2686.0841446611244</v>
          </cell>
        </row>
        <row r="13">
          <cell r="B13" t="str">
            <v>HiFi_Separates</v>
          </cell>
          <cell r="C13">
            <v>6327007.2200000007</v>
          </cell>
          <cell r="D13">
            <v>4318.1435326880046</v>
          </cell>
          <cell r="E13">
            <v>359.84529439066705</v>
          </cell>
        </row>
        <row r="14">
          <cell r="B14" t="str">
            <v>General_Audio</v>
          </cell>
          <cell r="C14">
            <v>12568932.939999999</v>
          </cell>
          <cell r="D14">
            <v>10933.747030972096</v>
          </cell>
          <cell r="E14">
            <v>911.14558591434127</v>
          </cell>
        </row>
        <row r="15">
          <cell r="B15" t="str">
            <v>Camcorder</v>
          </cell>
          <cell r="C15">
            <v>46829187.299999997</v>
          </cell>
          <cell r="D15">
            <v>40736.830250302155</v>
          </cell>
          <cell r="E15">
            <v>3394.7358541918461</v>
          </cell>
        </row>
        <row r="16">
          <cell r="B16" t="str">
            <v>Digital_Still_Camera</v>
          </cell>
          <cell r="C16">
            <v>19000119.099999998</v>
          </cell>
          <cell r="D16">
            <v>16528.252381442111</v>
          </cell>
          <cell r="E16">
            <v>1377.354365120176</v>
          </cell>
        </row>
        <row r="17">
          <cell r="B17" t="str">
            <v>Visual_Accessories</v>
          </cell>
          <cell r="C17">
            <v>800571.2</v>
          </cell>
          <cell r="D17">
            <v>696.41894207462997</v>
          </cell>
          <cell r="E17">
            <v>58.0349118395525</v>
          </cell>
        </row>
        <row r="18">
          <cell r="B18" t="str">
            <v>Home_Comms</v>
          </cell>
          <cell r="C18">
            <v>2150279.08</v>
          </cell>
          <cell r="D18">
            <v>1870.5332918031636</v>
          </cell>
          <cell r="E18">
            <v>155.8777743169303</v>
          </cell>
        </row>
        <row r="19">
          <cell r="B19" t="str">
            <v>Car_Electronics</v>
          </cell>
          <cell r="C19">
            <v>9000498.5</v>
          </cell>
          <cell r="D19">
            <v>5969.4932645326071</v>
          </cell>
          <cell r="E19">
            <v>497.45777204438394</v>
          </cell>
        </row>
        <row r="20">
          <cell r="B20" t="str">
            <v>Recording_Media</v>
          </cell>
          <cell r="C20">
            <v>7222488.5600000005</v>
          </cell>
          <cell r="D20">
            <v>9347.498064489404</v>
          </cell>
          <cell r="E20">
            <v>778.95817204078367</v>
          </cell>
        </row>
        <row r="21">
          <cell r="B21" t="str">
            <v>AV_Accessories</v>
          </cell>
          <cell r="C21">
            <v>4105903.9299999997</v>
          </cell>
          <cell r="D21">
            <v>5313.9480554129723</v>
          </cell>
          <cell r="E21">
            <v>442.82900461774767</v>
          </cell>
        </row>
        <row r="22">
          <cell r="B22" t="str">
            <v>Set_Top_Box</v>
          </cell>
          <cell r="C22">
            <v>7380243.9500000002</v>
          </cell>
          <cell r="D22">
            <v>4572.8482603061166</v>
          </cell>
          <cell r="E22">
            <v>381.07068835884303</v>
          </cell>
        </row>
        <row r="23">
          <cell r="B23" t="str">
            <v>Domestic_Microwave</v>
          </cell>
          <cell r="C23">
            <v>26235883.600000001</v>
          </cell>
          <cell r="D23">
            <v>36631.124708610048</v>
          </cell>
          <cell r="E23">
            <v>3052.5937257175042</v>
          </cell>
        </row>
        <row r="24">
          <cell r="B24" t="str">
            <v>Commercial_Microwave</v>
          </cell>
          <cell r="C24">
            <v>3122169.4000000004</v>
          </cell>
          <cell r="D24">
            <v>8508.6879538670892</v>
          </cell>
          <cell r="E24">
            <v>709.0573294889241</v>
          </cell>
        </row>
        <row r="25">
          <cell r="B25" t="str">
            <v>Vacuum</v>
          </cell>
          <cell r="C25">
            <v>13915430.9</v>
          </cell>
          <cell r="D25">
            <v>18728.657247355462</v>
          </cell>
          <cell r="E25">
            <v>1560.7214372796218</v>
          </cell>
        </row>
        <row r="26">
          <cell r="B26" t="str">
            <v>Power_Tools</v>
          </cell>
          <cell r="C26">
            <v>4014846.26</v>
          </cell>
          <cell r="D26">
            <v>20359.117165524996</v>
          </cell>
          <cell r="E26">
            <v>1696.593097127083</v>
          </cell>
        </row>
        <row r="27">
          <cell r="B27" t="str">
            <v>Breadmaker</v>
          </cell>
          <cell r="C27">
            <v>4206360</v>
          </cell>
          <cell r="D27">
            <v>6704.3795680490239</v>
          </cell>
          <cell r="E27">
            <v>558.69829733741869</v>
          </cell>
        </row>
        <row r="28">
          <cell r="B28" t="str">
            <v>Home_Apps_Other</v>
          </cell>
          <cell r="C28">
            <v>732392.99999999988</v>
          </cell>
          <cell r="D28">
            <v>1888.7343270436058</v>
          </cell>
          <cell r="E28">
            <v>157.39452725363381</v>
          </cell>
        </row>
        <row r="29">
          <cell r="B29" t="str">
            <v>Air_Conditioner</v>
          </cell>
          <cell r="C29">
            <v>7000012.1499999994</v>
          </cell>
          <cell r="D29">
            <v>18900.397049829171</v>
          </cell>
          <cell r="E29">
            <v>1575.0330874857643</v>
          </cell>
        </row>
        <row r="30">
          <cell r="B30" t="str">
            <v>AV_Media_Marketing</v>
          </cell>
          <cell r="D30">
            <v>-7642.2987528344675</v>
          </cell>
          <cell r="E30">
            <v>-636.85822940287233</v>
          </cell>
        </row>
        <row r="31">
          <cell r="B31" t="str">
            <v>Central_Sales</v>
          </cell>
          <cell r="D31">
            <v>-27653.99750566894</v>
          </cell>
          <cell r="E31">
            <v>-2304.4997921390782</v>
          </cell>
        </row>
        <row r="32">
          <cell r="B32" t="str">
            <v>CRM</v>
          </cell>
          <cell r="D32">
            <v>-11398.716553287983</v>
          </cell>
          <cell r="E32">
            <v>-949.89304610733188</v>
          </cell>
        </row>
        <row r="33">
          <cell r="B33" t="str">
            <v>CTV_Marketing</v>
          </cell>
          <cell r="D33">
            <v>-14523.847505668935</v>
          </cell>
          <cell r="E33">
            <v>-1210.3206254724112</v>
          </cell>
        </row>
        <row r="34">
          <cell r="B34" t="str">
            <v>DMD</v>
          </cell>
          <cell r="D34">
            <v>-75422.478232567475</v>
          </cell>
          <cell r="E34">
            <v>-6285.2065193806229</v>
          </cell>
        </row>
        <row r="35">
          <cell r="B35" t="str">
            <v>Home_Apps_Mkt</v>
          </cell>
          <cell r="D35">
            <v>-27942.875005668931</v>
          </cell>
          <cell r="E35">
            <v>-2328.5729171390776</v>
          </cell>
        </row>
        <row r="36">
          <cell r="B36" t="str">
            <v>Home_Apps_Sales</v>
          </cell>
          <cell r="D36">
            <v>-52079.804302721088</v>
          </cell>
          <cell r="E36">
            <v>-4339.9836918934243</v>
          </cell>
        </row>
        <row r="37">
          <cell r="B37" t="str">
            <v>Home_AV_Marketing</v>
          </cell>
          <cell r="D37">
            <v>-9379.6326530612259</v>
          </cell>
          <cell r="E37">
            <v>-781.63605442176879</v>
          </cell>
        </row>
        <row r="38">
          <cell r="B38" t="str">
            <v>Image_Creation</v>
          </cell>
          <cell r="D38">
            <v>-21689.245768990939</v>
          </cell>
          <cell r="E38">
            <v>-1807.4371474159116</v>
          </cell>
        </row>
        <row r="39">
          <cell r="B39" t="str">
            <v>Independents</v>
          </cell>
          <cell r="D39">
            <v>-116532.43493344318</v>
          </cell>
          <cell r="E39">
            <v>-9711.0362444535986</v>
          </cell>
        </row>
        <row r="40">
          <cell r="B40" t="str">
            <v>National_Accounts</v>
          </cell>
          <cell r="D40">
            <v>-37148.345254266867</v>
          </cell>
          <cell r="E40">
            <v>-3095.6954378555724</v>
          </cell>
        </row>
        <row r="41">
          <cell r="B41" t="str">
            <v>Personal_AV_Marketing</v>
          </cell>
          <cell r="D41">
            <v>-22614.13265306122</v>
          </cell>
          <cell r="E41">
            <v>-1884.5110544217684</v>
          </cell>
        </row>
        <row r="42">
          <cell r="B42" t="str">
            <v>Product_Trg</v>
          </cell>
          <cell r="D42">
            <v>-27478.452828798185</v>
          </cell>
          <cell r="E42">
            <v>-2289.8710690665152</v>
          </cell>
        </row>
        <row r="43">
          <cell r="B43" t="str">
            <v>Sales_Admin</v>
          </cell>
          <cell r="D43">
            <v>-19347.781264172336</v>
          </cell>
          <cell r="E43">
            <v>-1612.3151053476947</v>
          </cell>
        </row>
        <row r="44">
          <cell r="B44" t="str">
            <v>Solus</v>
          </cell>
          <cell r="D44">
            <v>-16340.960062358276</v>
          </cell>
          <cell r="E44">
            <v>-1361.7466718631897</v>
          </cell>
        </row>
        <row r="45">
          <cell r="B45" t="str">
            <v>Test_Kitchen</v>
          </cell>
          <cell r="D45">
            <v>-3849.9563435374148</v>
          </cell>
          <cell r="E45">
            <v>-320.82969529478459</v>
          </cell>
        </row>
        <row r="46">
          <cell r="B46" t="str">
            <v>Head_Office_Consumer</v>
          </cell>
        </row>
        <row r="54">
          <cell r="C54" t="str">
            <v>Pers Direct</v>
          </cell>
          <cell r="D54" t="str">
            <v>Pers Indirect</v>
          </cell>
        </row>
        <row r="55">
          <cell r="C55" t="str">
            <v>Month</v>
          </cell>
          <cell r="D55" t="str">
            <v>Month</v>
          </cell>
        </row>
        <row r="56">
          <cell r="B56" t="str">
            <v>CTV</v>
          </cell>
          <cell r="C56">
            <v>0</v>
          </cell>
          <cell r="D56">
            <v>0</v>
          </cell>
        </row>
        <row r="57">
          <cell r="B57" t="str">
            <v>LCD</v>
          </cell>
          <cell r="C57">
            <v>0</v>
          </cell>
          <cell r="D57">
            <v>0</v>
          </cell>
        </row>
        <row r="58">
          <cell r="B58" t="str">
            <v>PLASMA</v>
          </cell>
          <cell r="C58">
            <v>0</v>
          </cell>
          <cell r="D58">
            <v>0</v>
          </cell>
        </row>
        <row r="59">
          <cell r="B59" t="str">
            <v>Projector</v>
          </cell>
          <cell r="C59">
            <v>0</v>
          </cell>
          <cell r="D59">
            <v>0</v>
          </cell>
        </row>
        <row r="60">
          <cell r="B60" t="str">
            <v>Video</v>
          </cell>
          <cell r="C60">
            <v>0</v>
          </cell>
          <cell r="D60">
            <v>0</v>
          </cell>
        </row>
        <row r="61">
          <cell r="B61" t="str">
            <v>DVD</v>
          </cell>
          <cell r="C61">
            <v>0</v>
          </cell>
          <cell r="D61">
            <v>0</v>
          </cell>
        </row>
        <row r="62">
          <cell r="B62" t="str">
            <v>HiFi_Systems</v>
          </cell>
          <cell r="C62">
            <v>0</v>
          </cell>
          <cell r="D62">
            <v>0</v>
          </cell>
        </row>
        <row r="63">
          <cell r="B63" t="str">
            <v>HiFi_Separates</v>
          </cell>
          <cell r="C63">
            <v>0</v>
          </cell>
          <cell r="D63">
            <v>0</v>
          </cell>
        </row>
        <row r="64">
          <cell r="B64" t="str">
            <v>General_Audio</v>
          </cell>
          <cell r="C64">
            <v>0</v>
          </cell>
          <cell r="D64">
            <v>0</v>
          </cell>
        </row>
        <row r="65">
          <cell r="B65" t="str">
            <v>Camcorder</v>
          </cell>
          <cell r="C65">
            <v>0</v>
          </cell>
          <cell r="D65">
            <v>0</v>
          </cell>
        </row>
        <row r="66">
          <cell r="B66" t="str">
            <v>Digital_Still_Camera</v>
          </cell>
          <cell r="C66">
            <v>0</v>
          </cell>
          <cell r="D66">
            <v>0</v>
          </cell>
        </row>
        <row r="67">
          <cell r="B67" t="str">
            <v>Visual_Accessories</v>
          </cell>
          <cell r="C67">
            <v>0</v>
          </cell>
          <cell r="D67">
            <v>0</v>
          </cell>
        </row>
        <row r="68">
          <cell r="B68" t="str">
            <v>Home_Comms</v>
          </cell>
          <cell r="C68">
            <v>0</v>
          </cell>
          <cell r="D68">
            <v>0</v>
          </cell>
        </row>
        <row r="69">
          <cell r="B69" t="str">
            <v>Car_Electronics</v>
          </cell>
          <cell r="C69">
            <v>9861.4166666666661</v>
          </cell>
          <cell r="D69">
            <v>0</v>
          </cell>
        </row>
        <row r="70">
          <cell r="B70" t="str">
            <v>Recording_Media</v>
          </cell>
          <cell r="C70">
            <v>0</v>
          </cell>
          <cell r="D70">
            <v>0</v>
          </cell>
        </row>
        <row r="71">
          <cell r="B71" t="str">
            <v>AV_Accessories</v>
          </cell>
          <cell r="C71">
            <v>0</v>
          </cell>
          <cell r="D71">
            <v>0</v>
          </cell>
        </row>
        <row r="72">
          <cell r="B72" t="str">
            <v>Set_Top_Box</v>
          </cell>
          <cell r="C72">
            <v>0</v>
          </cell>
          <cell r="D72">
            <v>0</v>
          </cell>
        </row>
        <row r="73">
          <cell r="B73" t="str">
            <v>Domestic_Microwave</v>
          </cell>
          <cell r="C73">
            <v>7416.666666666667</v>
          </cell>
          <cell r="D73">
            <v>0</v>
          </cell>
        </row>
        <row r="74">
          <cell r="B74" t="str">
            <v>Commercial_Microwave</v>
          </cell>
          <cell r="C74">
            <v>2533.1666666666665</v>
          </cell>
          <cell r="D74">
            <v>0</v>
          </cell>
        </row>
        <row r="75">
          <cell r="B75" t="str">
            <v>Vacuum</v>
          </cell>
          <cell r="C75">
            <v>0</v>
          </cell>
          <cell r="D75">
            <v>0</v>
          </cell>
        </row>
        <row r="76">
          <cell r="B76" t="str">
            <v>Power_Tools</v>
          </cell>
          <cell r="C76">
            <v>0</v>
          </cell>
          <cell r="D76">
            <v>0</v>
          </cell>
        </row>
        <row r="77">
          <cell r="B77" t="str">
            <v>Breadmaker</v>
          </cell>
          <cell r="C77">
            <v>916.66666666666663</v>
          </cell>
          <cell r="D77">
            <v>0</v>
          </cell>
        </row>
        <row r="78">
          <cell r="B78" t="str">
            <v>Home_Apps_Other</v>
          </cell>
          <cell r="C78">
            <v>0</v>
          </cell>
          <cell r="D78">
            <v>0</v>
          </cell>
        </row>
        <row r="79">
          <cell r="B79" t="str">
            <v>Air_Conditioner</v>
          </cell>
          <cell r="C79">
            <v>0</v>
          </cell>
          <cell r="D79">
            <v>0</v>
          </cell>
        </row>
        <row r="80">
          <cell r="B80" t="str">
            <v>AV_Media_Marketing</v>
          </cell>
          <cell r="C80">
            <v>7353.75</v>
          </cell>
          <cell r="D80">
            <v>288.54875283446711</v>
          </cell>
        </row>
        <row r="81">
          <cell r="B81" t="str">
            <v>Central_Sales</v>
          </cell>
          <cell r="C81">
            <v>27076.9</v>
          </cell>
          <cell r="D81">
            <v>577.09750566893422</v>
          </cell>
        </row>
        <row r="82">
          <cell r="B82" t="str">
            <v>CRM</v>
          </cell>
          <cell r="C82">
            <v>11024</v>
          </cell>
          <cell r="D82">
            <v>374.71655328798187</v>
          </cell>
        </row>
        <row r="83">
          <cell r="B83" t="str">
            <v>CTV_Marketing</v>
          </cell>
          <cell r="C83">
            <v>13946.75</v>
          </cell>
          <cell r="D83">
            <v>577.09750566893422</v>
          </cell>
        </row>
        <row r="84">
          <cell r="B84" t="str">
            <v>DMD</v>
          </cell>
          <cell r="C84">
            <v>74515.299166666664</v>
          </cell>
          <cell r="D84">
            <v>908.73015873015868</v>
          </cell>
        </row>
        <row r="85">
          <cell r="B85" t="str">
            <v>Home_Apps_Mkt</v>
          </cell>
          <cell r="C85">
            <v>27365.777499999997</v>
          </cell>
          <cell r="D85">
            <v>577.09750566893422</v>
          </cell>
        </row>
        <row r="86">
          <cell r="B86" t="str">
            <v>Home_Apps_Sales</v>
          </cell>
          <cell r="C86">
            <v>50146.130833333329</v>
          </cell>
          <cell r="D86">
            <v>1933.6734693877552</v>
          </cell>
        </row>
        <row r="87">
          <cell r="B87" t="str">
            <v>Home_AV_Marketing</v>
          </cell>
          <cell r="C87">
            <v>9048</v>
          </cell>
          <cell r="D87">
            <v>331.63265306122452</v>
          </cell>
        </row>
        <row r="88">
          <cell r="B88" t="str">
            <v>Image_Creation</v>
          </cell>
          <cell r="C88">
            <v>37847.974166666667</v>
          </cell>
          <cell r="D88">
            <v>1587.0181405895692</v>
          </cell>
        </row>
        <row r="89">
          <cell r="B89" t="str">
            <v>Independents</v>
          </cell>
          <cell r="C89">
            <v>114207.4875</v>
          </cell>
          <cell r="D89">
            <v>2327.3809523809523</v>
          </cell>
        </row>
        <row r="90">
          <cell r="B90" t="str">
            <v>National_Accounts</v>
          </cell>
          <cell r="C90">
            <v>35995.047500000001</v>
          </cell>
          <cell r="D90">
            <v>1154.1950113378684</v>
          </cell>
        </row>
        <row r="91">
          <cell r="B91" t="str">
            <v>Personal_AV_Marketing</v>
          </cell>
          <cell r="C91">
            <v>22282.5</v>
          </cell>
          <cell r="D91">
            <v>331.63265306122452</v>
          </cell>
        </row>
        <row r="92">
          <cell r="B92" t="str">
            <v>Product_Trg</v>
          </cell>
          <cell r="C92">
            <v>26423.464166666668</v>
          </cell>
          <cell r="D92">
            <v>1054.9886621315193</v>
          </cell>
        </row>
        <row r="93">
          <cell r="B93" t="str">
            <v>Sales_Admin</v>
          </cell>
          <cell r="C93">
            <v>17905.037500000002</v>
          </cell>
          <cell r="D93">
            <v>1442.7437641723354</v>
          </cell>
        </row>
        <row r="94">
          <cell r="B94" t="str">
            <v>Solus</v>
          </cell>
          <cell r="C94">
            <v>15951.220833333333</v>
          </cell>
          <cell r="D94">
            <v>389.73922902494331</v>
          </cell>
        </row>
        <row r="95">
          <cell r="B95" t="str">
            <v>Test_Kitchen</v>
          </cell>
          <cell r="C95">
            <v>3619.5141666666664</v>
          </cell>
          <cell r="D95">
            <v>230.44217687074828</v>
          </cell>
        </row>
        <row r="96">
          <cell r="B96" t="str">
            <v>Head_Office_Consumer</v>
          </cell>
        </row>
      </sheetData>
      <sheetData sheetId="80" refreshError="1">
        <row r="3">
          <cell r="C3" t="str">
            <v>Forecast Sales</v>
          </cell>
          <cell r="D3" t="str">
            <v>TOTALS</v>
          </cell>
        </row>
        <row r="4">
          <cell r="B4" t="str">
            <v>Apr</v>
          </cell>
          <cell r="D4" t="str">
            <v>MONTH</v>
          </cell>
          <cell r="E4" t="str">
            <v>YEAR</v>
          </cell>
        </row>
        <row r="6">
          <cell r="B6" t="str">
            <v>CTV</v>
          </cell>
          <cell r="C6">
            <v>67533366.399999991</v>
          </cell>
          <cell r="D6">
            <v>57195.397218984072</v>
          </cell>
          <cell r="E6">
            <v>686344.7666278088</v>
          </cell>
        </row>
        <row r="7">
          <cell r="B7" t="str">
            <v>LCD</v>
          </cell>
          <cell r="C7">
            <v>67526834.200000003</v>
          </cell>
          <cell r="D7">
            <v>57189.864964431559</v>
          </cell>
          <cell r="E7">
            <v>4765.8220803692966</v>
          </cell>
        </row>
        <row r="8">
          <cell r="B8" t="str">
            <v>PLASMA</v>
          </cell>
          <cell r="C8">
            <v>131232172.25</v>
          </cell>
          <cell r="D8">
            <v>111143.22622822618</v>
          </cell>
          <cell r="E8">
            <v>9261.9355190188489</v>
          </cell>
        </row>
        <row r="9">
          <cell r="B9" t="str">
            <v>Projector</v>
          </cell>
          <cell r="C9">
            <v>3300103.5900000008</v>
          </cell>
          <cell r="D9">
            <v>2794.9256161150802</v>
          </cell>
          <cell r="E9">
            <v>232.91046800959001</v>
          </cell>
        </row>
        <row r="10">
          <cell r="B10" t="str">
            <v>Video</v>
          </cell>
          <cell r="C10">
            <v>12012882.669999998</v>
          </cell>
          <cell r="D10">
            <v>10488.225979301422</v>
          </cell>
          <cell r="E10">
            <v>874.01883160845182</v>
          </cell>
        </row>
        <row r="11">
          <cell r="B11" t="str">
            <v>DVD</v>
          </cell>
          <cell r="C11">
            <v>83581943.000000015</v>
          </cell>
          <cell r="D11">
            <v>72973.850661365956</v>
          </cell>
          <cell r="E11">
            <v>6081.1542217804963</v>
          </cell>
        </row>
        <row r="12">
          <cell r="B12" t="str">
            <v>HiFi_Systems</v>
          </cell>
          <cell r="C12">
            <v>47228278.490000002</v>
          </cell>
          <cell r="D12">
            <v>41234.137635717096</v>
          </cell>
          <cell r="E12">
            <v>3436.178136309758</v>
          </cell>
        </row>
        <row r="13">
          <cell r="B13" t="str">
            <v>HiFi_Separates</v>
          </cell>
          <cell r="C13">
            <v>6327007.2200000007</v>
          </cell>
          <cell r="D13">
            <v>5523.9931429407443</v>
          </cell>
          <cell r="E13">
            <v>460.33276191172871</v>
          </cell>
        </row>
        <row r="14">
          <cell r="B14" t="str">
            <v>General_Audio</v>
          </cell>
          <cell r="C14">
            <v>12568932.939999999</v>
          </cell>
          <cell r="D14">
            <v>11688.414011117415</v>
          </cell>
          <cell r="E14">
            <v>974.03450092645119</v>
          </cell>
        </row>
        <row r="15">
          <cell r="B15" t="str">
            <v>Camcorder</v>
          </cell>
          <cell r="C15">
            <v>46829187.299999997</v>
          </cell>
          <cell r="D15">
            <v>43548.559896013074</v>
          </cell>
          <cell r="E15">
            <v>3629.0466580010893</v>
          </cell>
        </row>
        <row r="16">
          <cell r="B16" t="str">
            <v>Digital_Still_Camera</v>
          </cell>
          <cell r="C16">
            <v>19000119.099999998</v>
          </cell>
          <cell r="D16">
            <v>17669.062231573938</v>
          </cell>
          <cell r="E16">
            <v>1472.4218526311615</v>
          </cell>
        </row>
        <row r="17">
          <cell r="B17" t="str">
            <v>Visual_Accessories</v>
          </cell>
          <cell r="C17">
            <v>800571.2</v>
          </cell>
          <cell r="D17">
            <v>744.48703606314905</v>
          </cell>
          <cell r="E17">
            <v>62.040586338595752</v>
          </cell>
        </row>
        <row r="18">
          <cell r="B18" t="str">
            <v>Home_Comms</v>
          </cell>
          <cell r="C18">
            <v>2150279.08</v>
          </cell>
          <cell r="D18">
            <v>1999.6408801338282</v>
          </cell>
          <cell r="E18">
            <v>166.63674001115234</v>
          </cell>
        </row>
        <row r="19">
          <cell r="B19" t="str">
            <v>Car_Electronics</v>
          </cell>
          <cell r="C19">
            <v>9000498.5</v>
          </cell>
          <cell r="D19">
            <v>8369.9669078225888</v>
          </cell>
          <cell r="E19">
            <v>697.49724231854907</v>
          </cell>
        </row>
        <row r="20">
          <cell r="B20" t="str">
            <v>Recording_Media</v>
          </cell>
          <cell r="C20">
            <v>7222488.5600000005</v>
          </cell>
          <cell r="D20">
            <v>9383.3634120983952</v>
          </cell>
          <cell r="E20">
            <v>781.94695100819956</v>
          </cell>
        </row>
        <row r="21">
          <cell r="B21" t="str">
            <v>AV_Accessories</v>
          </cell>
          <cell r="C21">
            <v>4105903.9299999997</v>
          </cell>
          <cell r="D21">
            <v>5334.337104211766</v>
          </cell>
          <cell r="E21">
            <v>444.52809201764717</v>
          </cell>
        </row>
        <row r="22">
          <cell r="B22" t="str">
            <v>Set_Top_Box</v>
          </cell>
          <cell r="C22">
            <v>7380243.9500000002</v>
          </cell>
          <cell r="D22">
            <v>5912.5529670930991</v>
          </cell>
          <cell r="E22">
            <v>492.71274725775828</v>
          </cell>
        </row>
        <row r="23">
          <cell r="B23" t="str">
            <v>Domestic_Microwave</v>
          </cell>
          <cell r="C23">
            <v>26235883.600000001</v>
          </cell>
          <cell r="D23">
            <v>43827.799432398635</v>
          </cell>
          <cell r="E23">
            <v>3652.3166193665529</v>
          </cell>
        </row>
        <row r="24">
          <cell r="B24" t="str">
            <v>Commercial_Microwave</v>
          </cell>
          <cell r="C24">
            <v>3122169.4000000004</v>
          </cell>
          <cell r="D24">
            <v>9135.5235893127374</v>
          </cell>
          <cell r="E24">
            <v>761.29363244272815</v>
          </cell>
        </row>
        <row r="25">
          <cell r="B25" t="str">
            <v>Vacuum</v>
          </cell>
          <cell r="C25">
            <v>13915430.9</v>
          </cell>
          <cell r="D25">
            <v>18538.257230289382</v>
          </cell>
          <cell r="E25">
            <v>1544.8547691907818</v>
          </cell>
        </row>
        <row r="26">
          <cell r="B26" t="str">
            <v>Power_Tools</v>
          </cell>
          <cell r="C26">
            <v>4014846.26</v>
          </cell>
          <cell r="D26">
            <v>17608.446623415177</v>
          </cell>
          <cell r="E26">
            <v>1467.3705519512648</v>
          </cell>
        </row>
        <row r="27">
          <cell r="B27" t="str">
            <v>Breadmaker</v>
          </cell>
          <cell r="C27">
            <v>4206360</v>
          </cell>
          <cell r="D27">
            <v>8748.3328984227192</v>
          </cell>
          <cell r="E27">
            <v>729.0277415352266</v>
          </cell>
        </row>
        <row r="28">
          <cell r="B28" t="str">
            <v>Home_Apps_Other</v>
          </cell>
          <cell r="C28">
            <v>732392.99999999988</v>
          </cell>
          <cell r="D28">
            <v>1868.7233288664474</v>
          </cell>
          <cell r="E28">
            <v>155.72694407220396</v>
          </cell>
        </row>
        <row r="29">
          <cell r="B29" t="str">
            <v>Air_Conditioner</v>
          </cell>
          <cell r="C29">
            <v>7000012.1499999994</v>
          </cell>
          <cell r="D29">
            <v>19298.823307652707</v>
          </cell>
          <cell r="E29">
            <v>1608.2352756377256</v>
          </cell>
        </row>
        <row r="30">
          <cell r="B30" t="str">
            <v>AV_Media_Marketing</v>
          </cell>
          <cell r="D30">
            <v>-5642.1576097447669</v>
          </cell>
          <cell r="E30">
            <v>-470.17980081206389</v>
          </cell>
        </row>
        <row r="31">
          <cell r="B31" t="str">
            <v>Central_Sales</v>
          </cell>
          <cell r="D31">
            <v>-15085.704131104339</v>
          </cell>
          <cell r="E31">
            <v>-1257.1420109253615</v>
          </cell>
        </row>
        <row r="32">
          <cell r="B32" t="str">
            <v>CRM</v>
          </cell>
          <cell r="D32">
            <v>-16620.594730757392</v>
          </cell>
          <cell r="E32">
            <v>-1385.0495608964493</v>
          </cell>
        </row>
        <row r="33">
          <cell r="B33" t="str">
            <v>CTV_Marketing</v>
          </cell>
          <cell r="D33">
            <v>-12344.13105550527</v>
          </cell>
          <cell r="E33">
            <v>-1028.6775879587724</v>
          </cell>
        </row>
        <row r="34">
          <cell r="B34" t="str">
            <v>DMD</v>
          </cell>
          <cell r="D34">
            <v>-233268.63476150489</v>
          </cell>
          <cell r="E34">
            <v>-19439.052896792073</v>
          </cell>
        </row>
        <row r="35">
          <cell r="B35" t="str">
            <v>Home_Apps_Mkt</v>
          </cell>
          <cell r="D35">
            <v>-17469.756027258241</v>
          </cell>
          <cell r="E35">
            <v>-1455.8130022715202</v>
          </cell>
        </row>
        <row r="36">
          <cell r="B36" t="str">
            <v>Home_Apps_Sales</v>
          </cell>
          <cell r="D36">
            <v>-48937.535348565129</v>
          </cell>
          <cell r="E36">
            <v>-4078.1279457137607</v>
          </cell>
        </row>
        <row r="37">
          <cell r="B37" t="str">
            <v>Home_AV_Marketing</v>
          </cell>
          <cell r="D37">
            <v>-10731.212264620983</v>
          </cell>
          <cell r="E37">
            <v>-894.26768871841523</v>
          </cell>
        </row>
        <row r="38">
          <cell r="B38" t="str">
            <v>Image_Creation</v>
          </cell>
          <cell r="D38">
            <v>-19173.961336608372</v>
          </cell>
          <cell r="E38">
            <v>-1597.8301113840309</v>
          </cell>
        </row>
        <row r="39">
          <cell r="B39" t="str">
            <v>Independents</v>
          </cell>
          <cell r="D39">
            <v>-75393.416446585863</v>
          </cell>
          <cell r="E39">
            <v>-6282.7847038821556</v>
          </cell>
        </row>
        <row r="40">
          <cell r="B40" t="str">
            <v>National_Accounts</v>
          </cell>
          <cell r="D40">
            <v>-27590.703849583675</v>
          </cell>
          <cell r="E40">
            <v>-2299.2253207986396</v>
          </cell>
        </row>
        <row r="41">
          <cell r="B41" t="str">
            <v>Personal_AV_Marketing</v>
          </cell>
          <cell r="D41">
            <v>-11638.143465610792</v>
          </cell>
          <cell r="E41">
            <v>-969.84528880089931</v>
          </cell>
        </row>
        <row r="42">
          <cell r="B42" t="str">
            <v>Product_Trg</v>
          </cell>
          <cell r="D42">
            <v>-38331.890853597994</v>
          </cell>
          <cell r="E42">
            <v>-3194.3242377998326</v>
          </cell>
        </row>
        <row r="43">
          <cell r="B43" t="str">
            <v>Sales_Admin</v>
          </cell>
          <cell r="D43">
            <v>-28370.5617086405</v>
          </cell>
          <cell r="E43">
            <v>-2364.2134757200415</v>
          </cell>
        </row>
        <row r="44">
          <cell r="B44" t="str">
            <v>Solus</v>
          </cell>
          <cell r="D44">
            <v>-9327.3189832281678</v>
          </cell>
          <cell r="E44">
            <v>-777.27658193568061</v>
          </cell>
        </row>
        <row r="45">
          <cell r="B45" t="str">
            <v>Test_Kitchen</v>
          </cell>
          <cell r="D45">
            <v>-12294.189730650744</v>
          </cell>
          <cell r="E45">
            <v>-1024.5158108875619</v>
          </cell>
        </row>
        <row r="46">
          <cell r="B46" t="str">
            <v>Head_Office_Consumer</v>
          </cell>
        </row>
        <row r="52">
          <cell r="C52" t="str">
            <v>Forecast Sales</v>
          </cell>
          <cell r="D52" t="str">
            <v>TOTALS</v>
          </cell>
        </row>
        <row r="53">
          <cell r="B53" t="str">
            <v>May</v>
          </cell>
          <cell r="D53" t="str">
            <v>MONTH</v>
          </cell>
          <cell r="E53" t="str">
            <v>YEAR</v>
          </cell>
        </row>
        <row r="55">
          <cell r="B55" t="str">
            <v>CTV</v>
          </cell>
          <cell r="C55">
            <v>67533366.399999991</v>
          </cell>
          <cell r="D55">
            <v>57195.397218984072</v>
          </cell>
          <cell r="E55">
            <v>686344.7666278088</v>
          </cell>
        </row>
        <row r="56">
          <cell r="B56" t="str">
            <v>LCD</v>
          </cell>
          <cell r="C56">
            <v>67526834.200000003</v>
          </cell>
          <cell r="D56">
            <v>57189.864964431559</v>
          </cell>
          <cell r="E56">
            <v>4765.8220803692966</v>
          </cell>
        </row>
        <row r="57">
          <cell r="B57" t="str">
            <v>PLASMA</v>
          </cell>
          <cell r="C57">
            <v>131232172.25</v>
          </cell>
          <cell r="D57">
            <v>111143.22622822618</v>
          </cell>
          <cell r="E57">
            <v>9261.9355190188489</v>
          </cell>
        </row>
        <row r="58">
          <cell r="B58" t="str">
            <v>Projector</v>
          </cell>
          <cell r="C58">
            <v>3300103.5900000008</v>
          </cell>
          <cell r="D58">
            <v>2794.9256161150802</v>
          </cell>
          <cell r="E58">
            <v>232.91046800959001</v>
          </cell>
        </row>
        <row r="59">
          <cell r="B59" t="str">
            <v>Video</v>
          </cell>
          <cell r="C59">
            <v>12012882.669999998</v>
          </cell>
          <cell r="D59">
            <v>10488.225979301422</v>
          </cell>
          <cell r="E59">
            <v>874.01883160845182</v>
          </cell>
        </row>
        <row r="60">
          <cell r="B60" t="str">
            <v>DVD</v>
          </cell>
          <cell r="C60">
            <v>83581943.000000015</v>
          </cell>
          <cell r="D60">
            <v>72973.850661365956</v>
          </cell>
          <cell r="E60">
            <v>6081.1542217804963</v>
          </cell>
        </row>
        <row r="61">
          <cell r="B61" t="str">
            <v>HiFi_Systems</v>
          </cell>
          <cell r="C61">
            <v>47228278.490000002</v>
          </cell>
          <cell r="D61">
            <v>41234.137635717096</v>
          </cell>
          <cell r="E61">
            <v>3436.178136309758</v>
          </cell>
        </row>
        <row r="62">
          <cell r="B62" t="str">
            <v>HiFi_Separates</v>
          </cell>
          <cell r="C62">
            <v>6327007.2200000007</v>
          </cell>
          <cell r="D62">
            <v>5523.9931429407443</v>
          </cell>
          <cell r="E62">
            <v>460.33276191172871</v>
          </cell>
        </row>
        <row r="63">
          <cell r="B63" t="str">
            <v>General_Audio</v>
          </cell>
          <cell r="C63">
            <v>12568932.939999999</v>
          </cell>
          <cell r="D63">
            <v>11688.414011117415</v>
          </cell>
          <cell r="E63">
            <v>974.03450092645119</v>
          </cell>
        </row>
        <row r="64">
          <cell r="B64" t="str">
            <v>Camcorder</v>
          </cell>
          <cell r="C64">
            <v>46829187.299999997</v>
          </cell>
          <cell r="D64">
            <v>43548.559896013074</v>
          </cell>
          <cell r="E64">
            <v>3629.0466580010893</v>
          </cell>
        </row>
        <row r="65">
          <cell r="B65" t="str">
            <v>Digital_Still_Camera</v>
          </cell>
          <cell r="C65">
            <v>19000119.099999998</v>
          </cell>
          <cell r="D65">
            <v>17669.062231573938</v>
          </cell>
          <cell r="E65">
            <v>1472.4218526311615</v>
          </cell>
        </row>
        <row r="66">
          <cell r="B66" t="str">
            <v>Visual_Accessories</v>
          </cell>
          <cell r="C66">
            <v>800571.2</v>
          </cell>
          <cell r="D66">
            <v>744.48703606314905</v>
          </cell>
          <cell r="E66">
            <v>62.040586338595752</v>
          </cell>
        </row>
        <row r="67">
          <cell r="B67" t="str">
            <v>Home_Comms</v>
          </cell>
          <cell r="C67">
            <v>2150279.08</v>
          </cell>
          <cell r="D67">
            <v>1999.6408801338282</v>
          </cell>
          <cell r="E67">
            <v>166.63674001115234</v>
          </cell>
        </row>
        <row r="68">
          <cell r="B68" t="str">
            <v>Car_Electronics</v>
          </cell>
          <cell r="C68">
            <v>9000498.5</v>
          </cell>
          <cell r="D68">
            <v>8369.9669078225888</v>
          </cell>
          <cell r="E68">
            <v>697.49724231854907</v>
          </cell>
        </row>
        <row r="69">
          <cell r="B69" t="str">
            <v>Recording_Media</v>
          </cell>
          <cell r="C69">
            <v>7222488.5600000005</v>
          </cell>
          <cell r="D69">
            <v>9383.3634120983952</v>
          </cell>
          <cell r="E69">
            <v>781.94695100819956</v>
          </cell>
        </row>
        <row r="70">
          <cell r="B70" t="str">
            <v>AV_Accessories</v>
          </cell>
          <cell r="C70">
            <v>4105903.9299999997</v>
          </cell>
          <cell r="D70">
            <v>5334.337104211766</v>
          </cell>
          <cell r="E70">
            <v>444.52809201764717</v>
          </cell>
        </row>
        <row r="71">
          <cell r="B71" t="str">
            <v>Set_Top_Box</v>
          </cell>
          <cell r="C71">
            <v>7380243.9500000002</v>
          </cell>
          <cell r="D71">
            <v>5912.5529670930991</v>
          </cell>
          <cell r="E71">
            <v>492.71274725775828</v>
          </cell>
        </row>
        <row r="72">
          <cell r="B72" t="str">
            <v>Domestic_Microwave</v>
          </cell>
          <cell r="C72">
            <v>26235883.600000001</v>
          </cell>
          <cell r="D72">
            <v>43827.799432398635</v>
          </cell>
          <cell r="E72">
            <v>3652.3166193665529</v>
          </cell>
        </row>
        <row r="73">
          <cell r="B73" t="str">
            <v>Commercial_Microwave</v>
          </cell>
          <cell r="C73">
            <v>3122169.4000000004</v>
          </cell>
          <cell r="D73">
            <v>9135.5235893127374</v>
          </cell>
          <cell r="E73">
            <v>761.29363244272815</v>
          </cell>
        </row>
        <row r="74">
          <cell r="B74" t="str">
            <v>Vacuum</v>
          </cell>
          <cell r="C74">
            <v>13915430.9</v>
          </cell>
          <cell r="D74">
            <v>18538.257230289382</v>
          </cell>
          <cell r="E74">
            <v>1544.8547691907818</v>
          </cell>
        </row>
        <row r="75">
          <cell r="B75" t="str">
            <v>Power_Tools</v>
          </cell>
          <cell r="C75">
            <v>4014846.26</v>
          </cell>
          <cell r="D75">
            <v>17608.446623415177</v>
          </cell>
          <cell r="E75">
            <v>1467.3705519512648</v>
          </cell>
        </row>
        <row r="76">
          <cell r="B76" t="str">
            <v>Breadmaker</v>
          </cell>
          <cell r="C76">
            <v>4206360</v>
          </cell>
          <cell r="D76">
            <v>8748.3328984227192</v>
          </cell>
          <cell r="E76">
            <v>729.0277415352266</v>
          </cell>
        </row>
        <row r="77">
          <cell r="B77" t="str">
            <v>Home_Apps_Other</v>
          </cell>
          <cell r="C77">
            <v>732392.99999999988</v>
          </cell>
          <cell r="D77">
            <v>1868.7233288664474</v>
          </cell>
          <cell r="E77">
            <v>155.72694407220396</v>
          </cell>
        </row>
        <row r="78">
          <cell r="B78" t="str">
            <v>Air_Conditioner</v>
          </cell>
          <cell r="C78">
            <v>7000012.1499999994</v>
          </cell>
          <cell r="D78">
            <v>19298.823307652707</v>
          </cell>
          <cell r="E78">
            <v>1608.2352756377256</v>
          </cell>
        </row>
        <row r="79">
          <cell r="B79" t="str">
            <v>AV_Media_Marketing</v>
          </cell>
          <cell r="D79">
            <v>-5642.1576097447669</v>
          </cell>
          <cell r="E79">
            <v>-470.17980081206389</v>
          </cell>
        </row>
        <row r="80">
          <cell r="B80" t="str">
            <v>Central_Sales</v>
          </cell>
          <cell r="D80">
            <v>-15085.704131104339</v>
          </cell>
          <cell r="E80">
            <v>-1257.1420109253615</v>
          </cell>
        </row>
        <row r="81">
          <cell r="B81" t="str">
            <v>CRM</v>
          </cell>
          <cell r="D81">
            <v>-16620.594730757392</v>
          </cell>
          <cell r="E81">
            <v>-1385.0495608964493</v>
          </cell>
        </row>
        <row r="82">
          <cell r="B82" t="str">
            <v>CTV_Marketing</v>
          </cell>
          <cell r="D82">
            <v>-12344.13105550527</v>
          </cell>
          <cell r="E82">
            <v>-1028.6775879587724</v>
          </cell>
        </row>
        <row r="83">
          <cell r="B83" t="str">
            <v>DMD</v>
          </cell>
          <cell r="D83">
            <v>-233268.63476150489</v>
          </cell>
          <cell r="E83">
            <v>-19439.052896792073</v>
          </cell>
        </row>
        <row r="84">
          <cell r="B84" t="str">
            <v>Home_Apps_Mkt</v>
          </cell>
          <cell r="D84">
            <v>-17469.756027258241</v>
          </cell>
          <cell r="E84">
            <v>-1455.8130022715202</v>
          </cell>
        </row>
        <row r="85">
          <cell r="B85" t="str">
            <v>Home_Apps_Sales</v>
          </cell>
          <cell r="D85">
            <v>-48937.535348565129</v>
          </cell>
          <cell r="E85">
            <v>-4078.1279457137607</v>
          </cell>
        </row>
        <row r="86">
          <cell r="B86" t="str">
            <v>Home_AV_Marketing</v>
          </cell>
          <cell r="D86">
            <v>-10731.212264620983</v>
          </cell>
          <cell r="E86">
            <v>-894.26768871841523</v>
          </cell>
        </row>
        <row r="87">
          <cell r="B87" t="str">
            <v>Image_Creation</v>
          </cell>
          <cell r="D87">
            <v>-19173.961336608372</v>
          </cell>
          <cell r="E87">
            <v>-1597.8301113840309</v>
          </cell>
        </row>
        <row r="88">
          <cell r="B88" t="str">
            <v>Independents</v>
          </cell>
          <cell r="D88">
            <v>-75393.416446585863</v>
          </cell>
          <cell r="E88">
            <v>-6282.7847038821556</v>
          </cell>
        </row>
        <row r="89">
          <cell r="B89" t="str">
            <v>National_Accounts</v>
          </cell>
          <cell r="D89">
            <v>-27590.703849583675</v>
          </cell>
          <cell r="E89">
            <v>-2299.2253207986396</v>
          </cell>
        </row>
        <row r="90">
          <cell r="B90" t="str">
            <v>Personal_AV_Marketing</v>
          </cell>
          <cell r="D90">
            <v>-11638.143465610792</v>
          </cell>
          <cell r="E90">
            <v>-969.84528880089931</v>
          </cell>
        </row>
        <row r="91">
          <cell r="B91" t="str">
            <v>Product_Trg</v>
          </cell>
          <cell r="D91">
            <v>-38331.890853597994</v>
          </cell>
          <cell r="E91">
            <v>-3194.3242377998326</v>
          </cell>
        </row>
        <row r="92">
          <cell r="B92" t="str">
            <v>Sales_Admin</v>
          </cell>
          <cell r="D92">
            <v>-28370.5617086405</v>
          </cell>
          <cell r="E92">
            <v>-2364.2134757200415</v>
          </cell>
        </row>
        <row r="93">
          <cell r="B93" t="str">
            <v>Solus</v>
          </cell>
          <cell r="D93">
            <v>-9327.3189832281678</v>
          </cell>
          <cell r="E93">
            <v>-777.27658193568061</v>
          </cell>
        </row>
        <row r="94">
          <cell r="B94" t="str">
            <v>Test_Kitchen</v>
          </cell>
          <cell r="D94">
            <v>-12294.189730650744</v>
          </cell>
          <cell r="E94">
            <v>-1024.5158108875619</v>
          </cell>
        </row>
        <row r="95">
          <cell r="B95" t="str">
            <v>Head_Office_Consumer</v>
          </cell>
        </row>
        <row r="101">
          <cell r="C101" t="str">
            <v>Forecast Sales</v>
          </cell>
          <cell r="D101" t="str">
            <v>TOTALS</v>
          </cell>
        </row>
        <row r="102">
          <cell r="B102" t="str">
            <v>Jun</v>
          </cell>
          <cell r="D102" t="str">
            <v>MONTH</v>
          </cell>
          <cell r="E102" t="str">
            <v>YEAR</v>
          </cell>
        </row>
        <row r="104">
          <cell r="B104" t="str">
            <v>CTV</v>
          </cell>
          <cell r="C104">
            <v>67533366.399999991</v>
          </cell>
          <cell r="D104">
            <v>57195.397218984072</v>
          </cell>
          <cell r="E104">
            <v>686344.7666278088</v>
          </cell>
        </row>
        <row r="105">
          <cell r="B105" t="str">
            <v>LCD</v>
          </cell>
          <cell r="C105">
            <v>67526834.200000003</v>
          </cell>
          <cell r="D105">
            <v>57189.864964431559</v>
          </cell>
          <cell r="E105">
            <v>4765.8220803692966</v>
          </cell>
        </row>
        <row r="106">
          <cell r="B106" t="str">
            <v>PLASMA</v>
          </cell>
          <cell r="C106">
            <v>131232172.25</v>
          </cell>
          <cell r="D106">
            <v>111143.22622822618</v>
          </cell>
          <cell r="E106">
            <v>9261.9355190188489</v>
          </cell>
        </row>
        <row r="107">
          <cell r="B107" t="str">
            <v>Projector</v>
          </cell>
          <cell r="C107">
            <v>3300103.5900000008</v>
          </cell>
          <cell r="D107">
            <v>2794.9256161150802</v>
          </cell>
          <cell r="E107">
            <v>232.91046800959001</v>
          </cell>
        </row>
        <row r="108">
          <cell r="B108" t="str">
            <v>Video</v>
          </cell>
          <cell r="C108">
            <v>12012882.669999998</v>
          </cell>
          <cell r="D108">
            <v>10488.225979301422</v>
          </cell>
          <cell r="E108">
            <v>874.01883160845182</v>
          </cell>
        </row>
        <row r="109">
          <cell r="B109" t="str">
            <v>DVD</v>
          </cell>
          <cell r="C109">
            <v>83581943.000000015</v>
          </cell>
          <cell r="D109">
            <v>72973.850661365956</v>
          </cell>
          <cell r="E109">
            <v>6081.1542217804963</v>
          </cell>
        </row>
        <row r="110">
          <cell r="B110" t="str">
            <v>HiFi_Systems</v>
          </cell>
          <cell r="C110">
            <v>47228278.490000002</v>
          </cell>
          <cell r="D110">
            <v>41234.137635717096</v>
          </cell>
          <cell r="E110">
            <v>3436.178136309758</v>
          </cell>
        </row>
        <row r="111">
          <cell r="B111" t="str">
            <v>HiFi_Separates</v>
          </cell>
          <cell r="C111">
            <v>6327007.2200000007</v>
          </cell>
          <cell r="D111">
            <v>5523.9931429407443</v>
          </cell>
          <cell r="E111">
            <v>460.33276191172871</v>
          </cell>
        </row>
        <row r="112">
          <cell r="B112" t="str">
            <v>General_Audio</v>
          </cell>
          <cell r="C112">
            <v>12568932.939999999</v>
          </cell>
          <cell r="D112">
            <v>11688.414011117415</v>
          </cell>
          <cell r="E112">
            <v>974.03450092645119</v>
          </cell>
        </row>
        <row r="113">
          <cell r="B113" t="str">
            <v>Camcorder</v>
          </cell>
          <cell r="C113">
            <v>46829187.299999997</v>
          </cell>
          <cell r="D113">
            <v>43548.559896013074</v>
          </cell>
          <cell r="E113">
            <v>3629.0466580010893</v>
          </cell>
        </row>
        <row r="114">
          <cell r="B114" t="str">
            <v>Digital_Still_Camera</v>
          </cell>
          <cell r="C114">
            <v>19000119.099999998</v>
          </cell>
          <cell r="D114">
            <v>17669.062231573938</v>
          </cell>
          <cell r="E114">
            <v>1472.4218526311615</v>
          </cell>
        </row>
        <row r="115">
          <cell r="B115" t="str">
            <v>Visual_Accessories</v>
          </cell>
          <cell r="C115">
            <v>800571.2</v>
          </cell>
          <cell r="D115">
            <v>744.48703606314905</v>
          </cell>
          <cell r="E115">
            <v>62.040586338595752</v>
          </cell>
        </row>
        <row r="116">
          <cell r="B116" t="str">
            <v>Home_Comms</v>
          </cell>
          <cell r="C116">
            <v>2150279.08</v>
          </cell>
          <cell r="D116">
            <v>1999.6408801338282</v>
          </cell>
          <cell r="E116">
            <v>166.63674001115234</v>
          </cell>
        </row>
        <row r="117">
          <cell r="B117" t="str">
            <v>Car_Electronics</v>
          </cell>
          <cell r="C117">
            <v>9000498.5</v>
          </cell>
          <cell r="D117">
            <v>8369.9669078225888</v>
          </cell>
          <cell r="E117">
            <v>697.49724231854907</v>
          </cell>
        </row>
        <row r="118">
          <cell r="B118" t="str">
            <v>Recording_Media</v>
          </cell>
          <cell r="C118">
            <v>7222488.5600000005</v>
          </cell>
          <cell r="D118">
            <v>9383.3634120983952</v>
          </cell>
          <cell r="E118">
            <v>781.94695100819956</v>
          </cell>
        </row>
        <row r="119">
          <cell r="B119" t="str">
            <v>AV_Accessories</v>
          </cell>
          <cell r="C119">
            <v>4105903.9299999997</v>
          </cell>
          <cell r="D119">
            <v>5334.337104211766</v>
          </cell>
          <cell r="E119">
            <v>444.52809201764717</v>
          </cell>
        </row>
        <row r="120">
          <cell r="B120" t="str">
            <v>Set_Top_Box</v>
          </cell>
          <cell r="C120">
            <v>7380243.9500000002</v>
          </cell>
          <cell r="D120">
            <v>5912.5529670930991</v>
          </cell>
          <cell r="E120">
            <v>492.71274725775828</v>
          </cell>
        </row>
        <row r="121">
          <cell r="B121" t="str">
            <v>Domestic_Microwave</v>
          </cell>
          <cell r="C121">
            <v>26235883.600000001</v>
          </cell>
          <cell r="D121">
            <v>43827.799432398635</v>
          </cell>
          <cell r="E121">
            <v>3652.3166193665529</v>
          </cell>
        </row>
        <row r="122">
          <cell r="B122" t="str">
            <v>Commercial_Microwave</v>
          </cell>
          <cell r="C122">
            <v>3122169.4000000004</v>
          </cell>
          <cell r="D122">
            <v>9135.5235893127374</v>
          </cell>
          <cell r="E122">
            <v>761.29363244272815</v>
          </cell>
        </row>
        <row r="123">
          <cell r="B123" t="str">
            <v>Vacuum</v>
          </cell>
          <cell r="C123">
            <v>13915430.9</v>
          </cell>
          <cell r="D123">
            <v>18538.257230289382</v>
          </cell>
          <cell r="E123">
            <v>1544.8547691907818</v>
          </cell>
        </row>
        <row r="124">
          <cell r="B124" t="str">
            <v>Power_Tools</v>
          </cell>
          <cell r="C124">
            <v>4014846.26</v>
          </cell>
          <cell r="D124">
            <v>17608.446623415177</v>
          </cell>
          <cell r="E124">
            <v>1467.3705519512648</v>
          </cell>
        </row>
        <row r="125">
          <cell r="B125" t="str">
            <v>Breadmaker</v>
          </cell>
          <cell r="C125">
            <v>4206360</v>
          </cell>
          <cell r="D125">
            <v>8748.3328984227192</v>
          </cell>
          <cell r="E125">
            <v>729.0277415352266</v>
          </cell>
        </row>
        <row r="126">
          <cell r="B126" t="str">
            <v>Home_Apps_Other</v>
          </cell>
          <cell r="C126">
            <v>732392.99999999988</v>
          </cell>
          <cell r="D126">
            <v>1868.7233288664474</v>
          </cell>
          <cell r="E126">
            <v>155.72694407220396</v>
          </cell>
        </row>
        <row r="127">
          <cell r="B127" t="str">
            <v>Air_Conditioner</v>
          </cell>
          <cell r="C127">
            <v>7000012.1499999994</v>
          </cell>
          <cell r="D127">
            <v>19298.823307652707</v>
          </cell>
          <cell r="E127">
            <v>1608.2352756377256</v>
          </cell>
        </row>
        <row r="128">
          <cell r="B128" t="str">
            <v>AV_Media_Marketing</v>
          </cell>
          <cell r="D128">
            <v>-5642.1576097447669</v>
          </cell>
          <cell r="E128">
            <v>-470.17980081206389</v>
          </cell>
        </row>
        <row r="129">
          <cell r="B129" t="str">
            <v>Central_Sales</v>
          </cell>
          <cell r="D129">
            <v>-15085.704131104339</v>
          </cell>
          <cell r="E129">
            <v>-1257.1420109253615</v>
          </cell>
        </row>
        <row r="130">
          <cell r="B130" t="str">
            <v>CRM</v>
          </cell>
          <cell r="D130">
            <v>-16620.594730757392</v>
          </cell>
          <cell r="E130">
            <v>-1385.0495608964493</v>
          </cell>
        </row>
        <row r="131">
          <cell r="B131" t="str">
            <v>CTV_Marketing</v>
          </cell>
          <cell r="D131">
            <v>-12344.13105550527</v>
          </cell>
          <cell r="E131">
            <v>-1028.6775879587724</v>
          </cell>
        </row>
        <row r="132">
          <cell r="B132" t="str">
            <v>DMD</v>
          </cell>
          <cell r="D132">
            <v>-233268.63476150489</v>
          </cell>
          <cell r="E132">
            <v>-19439.052896792073</v>
          </cell>
        </row>
        <row r="133">
          <cell r="B133" t="str">
            <v>Home_Apps_Mkt</v>
          </cell>
          <cell r="D133">
            <v>-17469.756027258241</v>
          </cell>
          <cell r="E133">
            <v>-1455.8130022715202</v>
          </cell>
        </row>
        <row r="134">
          <cell r="B134" t="str">
            <v>Home_Apps_Sales</v>
          </cell>
          <cell r="D134">
            <v>-48937.535348565129</v>
          </cell>
          <cell r="E134">
            <v>-4078.1279457137607</v>
          </cell>
        </row>
        <row r="135">
          <cell r="B135" t="str">
            <v>Home_AV_Marketing</v>
          </cell>
          <cell r="D135">
            <v>-10731.212264620983</v>
          </cell>
          <cell r="E135">
            <v>-894.26768871841523</v>
          </cell>
        </row>
        <row r="136">
          <cell r="B136" t="str">
            <v>Image_Creation</v>
          </cell>
          <cell r="D136">
            <v>-19173.961336608372</v>
          </cell>
          <cell r="E136">
            <v>-1597.8301113840309</v>
          </cell>
        </row>
        <row r="137">
          <cell r="B137" t="str">
            <v>Independents</v>
          </cell>
          <cell r="D137">
            <v>-75393.416446585863</v>
          </cell>
          <cell r="E137">
            <v>-6282.7847038821556</v>
          </cell>
        </row>
        <row r="138">
          <cell r="B138" t="str">
            <v>National_Accounts</v>
          </cell>
          <cell r="D138">
            <v>-27590.703849583675</v>
          </cell>
          <cell r="E138">
            <v>-2299.2253207986396</v>
          </cell>
        </row>
        <row r="139">
          <cell r="B139" t="str">
            <v>Personal_AV_Marketing</v>
          </cell>
          <cell r="D139">
            <v>-11638.143465610792</v>
          </cell>
          <cell r="E139">
            <v>-969.84528880089931</v>
          </cell>
        </row>
        <row r="140">
          <cell r="B140" t="str">
            <v>Product_Trg</v>
          </cell>
          <cell r="D140">
            <v>-38331.890853597994</v>
          </cell>
          <cell r="E140">
            <v>-3194.3242377998326</v>
          </cell>
        </row>
        <row r="141">
          <cell r="B141" t="str">
            <v>Sales_Admin</v>
          </cell>
          <cell r="D141">
            <v>-28370.5617086405</v>
          </cell>
          <cell r="E141">
            <v>-2364.2134757200415</v>
          </cell>
        </row>
        <row r="142">
          <cell r="B142" t="str">
            <v>Solus</v>
          </cell>
          <cell r="D142">
            <v>-9327.3189832281678</v>
          </cell>
          <cell r="E142">
            <v>-777.27658193568061</v>
          </cell>
        </row>
        <row r="143">
          <cell r="B143" t="str">
            <v>Test_Kitchen</v>
          </cell>
          <cell r="D143">
            <v>-12294.189730650744</v>
          </cell>
          <cell r="E143">
            <v>-1024.5158108875619</v>
          </cell>
        </row>
        <row r="144">
          <cell r="B144" t="str">
            <v>Head_Office_Consumer</v>
          </cell>
        </row>
        <row r="150">
          <cell r="C150" t="str">
            <v>Forecast Sales</v>
          </cell>
          <cell r="D150" t="str">
            <v>TOTALS</v>
          </cell>
        </row>
        <row r="151">
          <cell r="B151" t="str">
            <v>Jul</v>
          </cell>
          <cell r="D151" t="str">
            <v>MONTH</v>
          </cell>
          <cell r="E151" t="str">
            <v>YEAR</v>
          </cell>
        </row>
        <row r="153">
          <cell r="B153" t="str">
            <v>CTV</v>
          </cell>
          <cell r="C153">
            <v>67533366.399999991</v>
          </cell>
          <cell r="D153">
            <v>57195.397218984072</v>
          </cell>
          <cell r="E153">
            <v>686344.7666278088</v>
          </cell>
        </row>
        <row r="154">
          <cell r="B154" t="str">
            <v>LCD</v>
          </cell>
          <cell r="C154">
            <v>67526834.200000003</v>
          </cell>
          <cell r="D154">
            <v>57189.864964431559</v>
          </cell>
          <cell r="E154">
            <v>4765.8220803692966</v>
          </cell>
        </row>
        <row r="155">
          <cell r="B155" t="str">
            <v>PLASMA</v>
          </cell>
          <cell r="C155">
            <v>131232172.25</v>
          </cell>
          <cell r="D155">
            <v>111143.22622822618</v>
          </cell>
          <cell r="E155">
            <v>9261.9355190188489</v>
          </cell>
        </row>
        <row r="156">
          <cell r="B156" t="str">
            <v>Projector</v>
          </cell>
          <cell r="C156">
            <v>3300103.5900000008</v>
          </cell>
          <cell r="D156">
            <v>2794.9256161150802</v>
          </cell>
          <cell r="E156">
            <v>232.91046800959001</v>
          </cell>
        </row>
        <row r="157">
          <cell r="B157" t="str">
            <v>Video</v>
          </cell>
          <cell r="C157">
            <v>12012882.669999998</v>
          </cell>
          <cell r="D157">
            <v>10488.225979301422</v>
          </cell>
          <cell r="E157">
            <v>874.01883160845182</v>
          </cell>
        </row>
        <row r="158">
          <cell r="B158" t="str">
            <v>DVD</v>
          </cell>
          <cell r="C158">
            <v>83581943.000000015</v>
          </cell>
          <cell r="D158">
            <v>72973.850661365956</v>
          </cell>
          <cell r="E158">
            <v>6081.1542217804963</v>
          </cell>
        </row>
        <row r="159">
          <cell r="B159" t="str">
            <v>HiFi_Systems</v>
          </cell>
          <cell r="C159">
            <v>47228278.490000002</v>
          </cell>
          <cell r="D159">
            <v>41234.137635717096</v>
          </cell>
          <cell r="E159">
            <v>3436.178136309758</v>
          </cell>
        </row>
        <row r="160">
          <cell r="B160" t="str">
            <v>HiFi_Separates</v>
          </cell>
          <cell r="C160">
            <v>6327007.2200000007</v>
          </cell>
          <cell r="D160">
            <v>5523.9931429407443</v>
          </cell>
          <cell r="E160">
            <v>460.33276191172871</v>
          </cell>
        </row>
        <row r="161">
          <cell r="B161" t="str">
            <v>General_Audio</v>
          </cell>
          <cell r="C161">
            <v>12568932.939999999</v>
          </cell>
          <cell r="D161">
            <v>11688.414011117415</v>
          </cell>
          <cell r="E161">
            <v>974.03450092645119</v>
          </cell>
        </row>
        <row r="162">
          <cell r="B162" t="str">
            <v>Camcorder</v>
          </cell>
          <cell r="C162">
            <v>46829187.299999997</v>
          </cell>
          <cell r="D162">
            <v>43548.559896013074</v>
          </cell>
          <cell r="E162">
            <v>3629.0466580010893</v>
          </cell>
        </row>
        <row r="163">
          <cell r="B163" t="str">
            <v>Digital_Still_Camera</v>
          </cell>
          <cell r="C163">
            <v>19000119.099999998</v>
          </cell>
          <cell r="D163">
            <v>17669.062231573938</v>
          </cell>
          <cell r="E163">
            <v>1472.4218526311615</v>
          </cell>
        </row>
        <row r="164">
          <cell r="B164" t="str">
            <v>Visual_Accessories</v>
          </cell>
          <cell r="C164">
            <v>800571.2</v>
          </cell>
          <cell r="D164">
            <v>744.48703606314905</v>
          </cell>
          <cell r="E164">
            <v>62.040586338595752</v>
          </cell>
        </row>
        <row r="165">
          <cell r="B165" t="str">
            <v>Home_Comms</v>
          </cell>
          <cell r="C165">
            <v>2150279.08</v>
          </cell>
          <cell r="D165">
            <v>1999.6408801338282</v>
          </cell>
          <cell r="E165">
            <v>166.63674001115234</v>
          </cell>
        </row>
        <row r="166">
          <cell r="B166" t="str">
            <v>Car_Electronics</v>
          </cell>
          <cell r="C166">
            <v>9000498.5</v>
          </cell>
          <cell r="D166">
            <v>8369.9669078225888</v>
          </cell>
          <cell r="E166">
            <v>697.49724231854907</v>
          </cell>
        </row>
        <row r="167">
          <cell r="B167" t="str">
            <v>Recording_Media</v>
          </cell>
          <cell r="C167">
            <v>7222488.5600000005</v>
          </cell>
          <cell r="D167">
            <v>9383.3634120983952</v>
          </cell>
          <cell r="E167">
            <v>781.94695100819956</v>
          </cell>
        </row>
        <row r="168">
          <cell r="B168" t="str">
            <v>AV_Accessories</v>
          </cell>
          <cell r="C168">
            <v>4105903.9299999997</v>
          </cell>
          <cell r="D168">
            <v>5334.337104211766</v>
          </cell>
          <cell r="E168">
            <v>444.52809201764717</v>
          </cell>
        </row>
        <row r="169">
          <cell r="B169" t="str">
            <v>Set_Top_Box</v>
          </cell>
          <cell r="C169">
            <v>7380243.9500000002</v>
          </cell>
          <cell r="D169">
            <v>5912.5529670930991</v>
          </cell>
          <cell r="E169">
            <v>492.71274725775828</v>
          </cell>
        </row>
        <row r="170">
          <cell r="B170" t="str">
            <v>Domestic_Microwave</v>
          </cell>
          <cell r="C170">
            <v>26235883.600000001</v>
          </cell>
          <cell r="D170">
            <v>43827.799432398635</v>
          </cell>
          <cell r="E170">
            <v>3652.3166193665529</v>
          </cell>
        </row>
        <row r="171">
          <cell r="B171" t="str">
            <v>Commercial_Microwave</v>
          </cell>
          <cell r="C171">
            <v>3122169.4000000004</v>
          </cell>
          <cell r="D171">
            <v>9135.5235893127374</v>
          </cell>
          <cell r="E171">
            <v>761.29363244272815</v>
          </cell>
        </row>
        <row r="172">
          <cell r="B172" t="str">
            <v>Vacuum</v>
          </cell>
          <cell r="C172">
            <v>13915430.9</v>
          </cell>
          <cell r="D172">
            <v>18538.257230289382</v>
          </cell>
          <cell r="E172">
            <v>1544.8547691907818</v>
          </cell>
        </row>
        <row r="173">
          <cell r="B173" t="str">
            <v>Power_Tools</v>
          </cell>
          <cell r="C173">
            <v>4014846.26</v>
          </cell>
          <cell r="D173">
            <v>17608.446623415177</v>
          </cell>
          <cell r="E173">
            <v>1467.3705519512648</v>
          </cell>
        </row>
        <row r="174">
          <cell r="B174" t="str">
            <v>Breadmaker</v>
          </cell>
          <cell r="C174">
            <v>4206360</v>
          </cell>
          <cell r="D174">
            <v>8748.3328984227192</v>
          </cell>
          <cell r="E174">
            <v>729.0277415352266</v>
          </cell>
        </row>
        <row r="175">
          <cell r="B175" t="str">
            <v>Home_Apps_Other</v>
          </cell>
          <cell r="C175">
            <v>732392.99999999988</v>
          </cell>
          <cell r="D175">
            <v>1868.7233288664474</v>
          </cell>
          <cell r="E175">
            <v>155.72694407220396</v>
          </cell>
        </row>
        <row r="176">
          <cell r="B176" t="str">
            <v>Air_Conditioner</v>
          </cell>
          <cell r="C176">
            <v>7000012.1499999994</v>
          </cell>
          <cell r="D176">
            <v>19298.823307652707</v>
          </cell>
          <cell r="E176">
            <v>1608.2352756377256</v>
          </cell>
        </row>
        <row r="177">
          <cell r="B177" t="str">
            <v>AV_Media_Marketing</v>
          </cell>
          <cell r="D177">
            <v>-5642.1576097447669</v>
          </cell>
          <cell r="E177">
            <v>-470.17980081206389</v>
          </cell>
        </row>
        <row r="178">
          <cell r="B178" t="str">
            <v>Central_Sales</v>
          </cell>
          <cell r="D178">
            <v>-15085.704131104339</v>
          </cell>
          <cell r="E178">
            <v>-1257.1420109253615</v>
          </cell>
        </row>
        <row r="179">
          <cell r="B179" t="str">
            <v>CRM</v>
          </cell>
          <cell r="D179">
            <v>-16620.594730757392</v>
          </cell>
          <cell r="E179">
            <v>-1385.0495608964493</v>
          </cell>
        </row>
        <row r="180">
          <cell r="B180" t="str">
            <v>CTV_Marketing</v>
          </cell>
          <cell r="D180">
            <v>-12344.13105550527</v>
          </cell>
          <cell r="E180">
            <v>-1028.6775879587724</v>
          </cell>
        </row>
        <row r="181">
          <cell r="B181" t="str">
            <v>DMD</v>
          </cell>
          <cell r="D181">
            <v>-233268.63476150489</v>
          </cell>
          <cell r="E181">
            <v>-19439.052896792073</v>
          </cell>
        </row>
        <row r="182">
          <cell r="B182" t="str">
            <v>Home_Apps_Mkt</v>
          </cell>
          <cell r="D182">
            <v>-17469.756027258241</v>
          </cell>
          <cell r="E182">
            <v>-1455.8130022715202</v>
          </cell>
        </row>
        <row r="183">
          <cell r="B183" t="str">
            <v>Home_Apps_Sales</v>
          </cell>
          <cell r="D183">
            <v>-48937.535348565129</v>
          </cell>
          <cell r="E183">
            <v>-4078.1279457137607</v>
          </cell>
        </row>
        <row r="184">
          <cell r="B184" t="str">
            <v>Home_AV_Marketing</v>
          </cell>
          <cell r="D184">
            <v>-10731.212264620983</v>
          </cell>
          <cell r="E184">
            <v>-894.26768871841523</v>
          </cell>
        </row>
        <row r="185">
          <cell r="B185" t="str">
            <v>Image_Creation</v>
          </cell>
          <cell r="D185">
            <v>-19173.961336608372</v>
          </cell>
          <cell r="E185">
            <v>-1597.8301113840309</v>
          </cell>
        </row>
        <row r="186">
          <cell r="B186" t="str">
            <v>Independents</v>
          </cell>
          <cell r="D186">
            <v>-75393.416446585863</v>
          </cell>
          <cell r="E186">
            <v>-6282.7847038821556</v>
          </cell>
        </row>
        <row r="187">
          <cell r="B187" t="str">
            <v>National_Accounts</v>
          </cell>
          <cell r="D187">
            <v>-27590.703849583675</v>
          </cell>
          <cell r="E187">
            <v>-2299.2253207986396</v>
          </cell>
        </row>
        <row r="188">
          <cell r="B188" t="str">
            <v>Personal_AV_Marketing</v>
          </cell>
          <cell r="D188">
            <v>-11638.143465610792</v>
          </cell>
          <cell r="E188">
            <v>-969.84528880089931</v>
          </cell>
        </row>
        <row r="189">
          <cell r="B189" t="str">
            <v>Product_Trg</v>
          </cell>
          <cell r="D189">
            <v>-38331.890853597994</v>
          </cell>
          <cell r="E189">
            <v>-3194.3242377998326</v>
          </cell>
        </row>
        <row r="190">
          <cell r="B190" t="str">
            <v>Sales_Admin</v>
          </cell>
          <cell r="D190">
            <v>-28370.5617086405</v>
          </cell>
          <cell r="E190">
            <v>-2364.2134757200415</v>
          </cell>
        </row>
        <row r="191">
          <cell r="B191" t="str">
            <v>Solus</v>
          </cell>
          <cell r="D191">
            <v>-9327.3189832281678</v>
          </cell>
          <cell r="E191">
            <v>-777.27658193568061</v>
          </cell>
        </row>
        <row r="192">
          <cell r="B192" t="str">
            <v>Test_Kitchen</v>
          </cell>
          <cell r="D192">
            <v>-12294.189730650744</v>
          </cell>
          <cell r="E192">
            <v>-1024.5158108875619</v>
          </cell>
        </row>
        <row r="193">
          <cell r="B193" t="str">
            <v>Head_Office_Consumer</v>
          </cell>
        </row>
        <row r="199">
          <cell r="C199" t="str">
            <v>Forecast Sales</v>
          </cell>
          <cell r="D199" t="str">
            <v>TOTALS</v>
          </cell>
        </row>
        <row r="200">
          <cell r="B200" t="str">
            <v>Aug</v>
          </cell>
          <cell r="D200" t="str">
            <v>MONTH</v>
          </cell>
          <cell r="E200" t="str">
            <v>YEAR</v>
          </cell>
        </row>
        <row r="202">
          <cell r="B202" t="str">
            <v>CTV</v>
          </cell>
          <cell r="C202">
            <v>67533366.399999991</v>
          </cell>
          <cell r="D202">
            <v>57195.397218984072</v>
          </cell>
          <cell r="E202">
            <v>686344.7666278088</v>
          </cell>
        </row>
        <row r="203">
          <cell r="B203" t="str">
            <v>LCD</v>
          </cell>
          <cell r="C203">
            <v>67526834.200000003</v>
          </cell>
          <cell r="D203">
            <v>57189.864964431559</v>
          </cell>
          <cell r="E203">
            <v>4765.8220803692966</v>
          </cell>
        </row>
        <row r="204">
          <cell r="B204" t="str">
            <v>PLASMA</v>
          </cell>
          <cell r="C204">
            <v>131232172.25</v>
          </cell>
          <cell r="D204">
            <v>111143.22622822618</v>
          </cell>
          <cell r="E204">
            <v>9261.9355190188489</v>
          </cell>
        </row>
        <row r="205">
          <cell r="B205" t="str">
            <v>Projector</v>
          </cell>
          <cell r="C205">
            <v>3300103.5900000008</v>
          </cell>
          <cell r="D205">
            <v>2794.9256161150802</v>
          </cell>
          <cell r="E205">
            <v>232.91046800959001</v>
          </cell>
        </row>
        <row r="206">
          <cell r="B206" t="str">
            <v>Video</v>
          </cell>
          <cell r="C206">
            <v>12012882.669999998</v>
          </cell>
          <cell r="D206">
            <v>10488.225979301422</v>
          </cell>
          <cell r="E206">
            <v>874.01883160845182</v>
          </cell>
        </row>
        <row r="207">
          <cell r="B207" t="str">
            <v>DVD</v>
          </cell>
          <cell r="C207">
            <v>83581943.000000015</v>
          </cell>
          <cell r="D207">
            <v>72973.850661365956</v>
          </cell>
          <cell r="E207">
            <v>6081.1542217804963</v>
          </cell>
        </row>
        <row r="208">
          <cell r="B208" t="str">
            <v>HiFi_Systems</v>
          </cell>
          <cell r="C208">
            <v>47228278.490000002</v>
          </cell>
          <cell r="D208">
            <v>41234.137635717096</v>
          </cell>
          <cell r="E208">
            <v>3436.178136309758</v>
          </cell>
        </row>
        <row r="209">
          <cell r="B209" t="str">
            <v>HiFi_Separates</v>
          </cell>
          <cell r="C209">
            <v>6327007.2200000007</v>
          </cell>
          <cell r="D209">
            <v>5523.9931429407443</v>
          </cell>
          <cell r="E209">
            <v>460.33276191172871</v>
          </cell>
        </row>
        <row r="210">
          <cell r="B210" t="str">
            <v>General_Audio</v>
          </cell>
          <cell r="C210">
            <v>12568932.939999999</v>
          </cell>
          <cell r="D210">
            <v>11688.414011117415</v>
          </cell>
          <cell r="E210">
            <v>974.03450092645119</v>
          </cell>
        </row>
        <row r="211">
          <cell r="B211" t="str">
            <v>Camcorder</v>
          </cell>
          <cell r="C211">
            <v>46829187.299999997</v>
          </cell>
          <cell r="D211">
            <v>43548.559896013074</v>
          </cell>
          <cell r="E211">
            <v>3629.0466580010893</v>
          </cell>
        </row>
        <row r="212">
          <cell r="B212" t="str">
            <v>Digital_Still_Camera</v>
          </cell>
          <cell r="C212">
            <v>19000119.099999998</v>
          </cell>
          <cell r="D212">
            <v>17669.062231573938</v>
          </cell>
          <cell r="E212">
            <v>1472.4218526311615</v>
          </cell>
        </row>
        <row r="213">
          <cell r="B213" t="str">
            <v>Visual_Accessories</v>
          </cell>
          <cell r="C213">
            <v>800571.2</v>
          </cell>
          <cell r="D213">
            <v>744.48703606314905</v>
          </cell>
          <cell r="E213">
            <v>62.040586338595752</v>
          </cell>
        </row>
        <row r="214">
          <cell r="B214" t="str">
            <v>Home_Comms</v>
          </cell>
          <cell r="C214">
            <v>2150279.08</v>
          </cell>
          <cell r="D214">
            <v>1999.6408801338282</v>
          </cell>
          <cell r="E214">
            <v>166.63674001115234</v>
          </cell>
        </row>
        <row r="215">
          <cell r="B215" t="str">
            <v>Car_Electronics</v>
          </cell>
          <cell r="C215">
            <v>9000498.5</v>
          </cell>
          <cell r="D215">
            <v>8369.9669078225888</v>
          </cell>
          <cell r="E215">
            <v>697.49724231854907</v>
          </cell>
        </row>
        <row r="216">
          <cell r="B216" t="str">
            <v>Recording_Media</v>
          </cell>
          <cell r="C216">
            <v>7222488.5600000005</v>
          </cell>
          <cell r="D216">
            <v>9383.3634120983952</v>
          </cell>
          <cell r="E216">
            <v>781.94695100819956</v>
          </cell>
        </row>
        <row r="217">
          <cell r="B217" t="str">
            <v>AV_Accessories</v>
          </cell>
          <cell r="C217">
            <v>4105903.9299999997</v>
          </cell>
          <cell r="D217">
            <v>5334.337104211766</v>
          </cell>
          <cell r="E217">
            <v>444.52809201764717</v>
          </cell>
        </row>
        <row r="218">
          <cell r="B218" t="str">
            <v>Set_Top_Box</v>
          </cell>
          <cell r="C218">
            <v>7380243.9500000002</v>
          </cell>
          <cell r="D218">
            <v>5912.5529670930991</v>
          </cell>
          <cell r="E218">
            <v>492.71274725775828</v>
          </cell>
        </row>
        <row r="219">
          <cell r="B219" t="str">
            <v>Domestic_Microwave</v>
          </cell>
          <cell r="C219">
            <v>26235883.600000001</v>
          </cell>
          <cell r="D219">
            <v>43827.799432398635</v>
          </cell>
          <cell r="E219">
            <v>3652.3166193665529</v>
          </cell>
        </row>
        <row r="220">
          <cell r="B220" t="str">
            <v>Commercial_Microwave</v>
          </cell>
          <cell r="C220">
            <v>3122169.4000000004</v>
          </cell>
          <cell r="D220">
            <v>9135.5235893127374</v>
          </cell>
          <cell r="E220">
            <v>761.29363244272815</v>
          </cell>
        </row>
        <row r="221">
          <cell r="B221" t="str">
            <v>Vacuum</v>
          </cell>
          <cell r="C221">
            <v>13915430.9</v>
          </cell>
          <cell r="D221">
            <v>18538.257230289382</v>
          </cell>
          <cell r="E221">
            <v>1544.8547691907818</v>
          </cell>
        </row>
        <row r="222">
          <cell r="B222" t="str">
            <v>Power_Tools</v>
          </cell>
          <cell r="C222">
            <v>4014846.26</v>
          </cell>
          <cell r="D222">
            <v>17608.446623415177</v>
          </cell>
          <cell r="E222">
            <v>1467.3705519512648</v>
          </cell>
        </row>
        <row r="223">
          <cell r="B223" t="str">
            <v>Breadmaker</v>
          </cell>
          <cell r="C223">
            <v>4206360</v>
          </cell>
          <cell r="D223">
            <v>8748.3328984227192</v>
          </cell>
          <cell r="E223">
            <v>729.0277415352266</v>
          </cell>
        </row>
        <row r="224">
          <cell r="B224" t="str">
            <v>Home_Apps_Other</v>
          </cell>
          <cell r="C224">
            <v>732392.99999999988</v>
          </cell>
          <cell r="D224">
            <v>1868.7233288664474</v>
          </cell>
          <cell r="E224">
            <v>155.72694407220396</v>
          </cell>
        </row>
        <row r="225">
          <cell r="B225" t="str">
            <v>Air_Conditioner</v>
          </cell>
          <cell r="C225">
            <v>7000012.1499999994</v>
          </cell>
          <cell r="D225">
            <v>19298.823307652707</v>
          </cell>
          <cell r="E225">
            <v>1608.2352756377256</v>
          </cell>
        </row>
        <row r="226">
          <cell r="B226" t="str">
            <v>AV_Media_Marketing</v>
          </cell>
          <cell r="D226">
            <v>-5642.1576097447669</v>
          </cell>
          <cell r="E226">
            <v>-470.17980081206389</v>
          </cell>
        </row>
        <row r="227">
          <cell r="B227" t="str">
            <v>Central_Sales</v>
          </cell>
          <cell r="D227">
            <v>-15085.704131104339</v>
          </cell>
          <cell r="E227">
            <v>-1257.1420109253615</v>
          </cell>
        </row>
        <row r="228">
          <cell r="B228" t="str">
            <v>CRM</v>
          </cell>
          <cell r="D228">
            <v>-16620.594730757392</v>
          </cell>
          <cell r="E228">
            <v>-1385.0495608964493</v>
          </cell>
        </row>
        <row r="229">
          <cell r="B229" t="str">
            <v>CTV_Marketing</v>
          </cell>
          <cell r="D229">
            <v>-12344.13105550527</v>
          </cell>
          <cell r="E229">
            <v>-1028.6775879587724</v>
          </cell>
        </row>
        <row r="230">
          <cell r="B230" t="str">
            <v>DMD</v>
          </cell>
          <cell r="D230">
            <v>-233268.63476150489</v>
          </cell>
          <cell r="E230">
            <v>-19439.052896792073</v>
          </cell>
        </row>
        <row r="231">
          <cell r="B231" t="str">
            <v>Home_Apps_Mkt</v>
          </cell>
          <cell r="D231">
            <v>-17469.756027258241</v>
          </cell>
          <cell r="E231">
            <v>-1455.8130022715202</v>
          </cell>
        </row>
        <row r="232">
          <cell r="B232" t="str">
            <v>Home_Apps_Sales</v>
          </cell>
          <cell r="D232">
            <v>-48937.535348565129</v>
          </cell>
          <cell r="E232">
            <v>-4078.1279457137607</v>
          </cell>
        </row>
        <row r="233">
          <cell r="B233" t="str">
            <v>Home_AV_Marketing</v>
          </cell>
          <cell r="D233">
            <v>-10731.212264620983</v>
          </cell>
          <cell r="E233">
            <v>-894.26768871841523</v>
          </cell>
        </row>
        <row r="234">
          <cell r="B234" t="str">
            <v>Image_Creation</v>
          </cell>
          <cell r="D234">
            <v>-19173.961336608372</v>
          </cell>
          <cell r="E234">
            <v>-1597.8301113840309</v>
          </cell>
        </row>
        <row r="235">
          <cell r="B235" t="str">
            <v>Independents</v>
          </cell>
          <cell r="D235">
            <v>-75393.416446585863</v>
          </cell>
          <cell r="E235">
            <v>-6282.7847038821556</v>
          </cell>
        </row>
        <row r="236">
          <cell r="B236" t="str">
            <v>National_Accounts</v>
          </cell>
          <cell r="D236">
            <v>-27590.703849583675</v>
          </cell>
          <cell r="E236">
            <v>-2299.2253207986396</v>
          </cell>
        </row>
        <row r="237">
          <cell r="B237" t="str">
            <v>Personal_AV_Marketing</v>
          </cell>
          <cell r="D237">
            <v>-11638.143465610792</v>
          </cell>
          <cell r="E237">
            <v>-969.84528880089931</v>
          </cell>
        </row>
        <row r="238">
          <cell r="B238" t="str">
            <v>Product_Trg</v>
          </cell>
          <cell r="D238">
            <v>-38331.890853597994</v>
          </cell>
          <cell r="E238">
            <v>-3194.3242377998326</v>
          </cell>
        </row>
        <row r="239">
          <cell r="B239" t="str">
            <v>Sales_Admin</v>
          </cell>
          <cell r="D239">
            <v>-28370.5617086405</v>
          </cell>
          <cell r="E239">
            <v>-2364.2134757200415</v>
          </cell>
        </row>
        <row r="240">
          <cell r="B240" t="str">
            <v>Solus</v>
          </cell>
          <cell r="D240">
            <v>-9327.3189832281678</v>
          </cell>
          <cell r="E240">
            <v>-777.27658193568061</v>
          </cell>
        </row>
        <row r="241">
          <cell r="B241" t="str">
            <v>Test_Kitchen</v>
          </cell>
          <cell r="D241">
            <v>-12294.189730650744</v>
          </cell>
          <cell r="E241">
            <v>-1024.5158108875619</v>
          </cell>
        </row>
        <row r="242">
          <cell r="B242" t="str">
            <v>Head_Office_Consumer</v>
          </cell>
        </row>
        <row r="248">
          <cell r="C248" t="str">
            <v>Forecast Sales</v>
          </cell>
          <cell r="D248" t="str">
            <v>TOTALS</v>
          </cell>
        </row>
        <row r="249">
          <cell r="B249" t="str">
            <v>Sep</v>
          </cell>
          <cell r="D249" t="str">
            <v>MONTH</v>
          </cell>
          <cell r="E249" t="str">
            <v>YEAR</v>
          </cell>
        </row>
        <row r="251">
          <cell r="B251" t="str">
            <v>CTV</v>
          </cell>
          <cell r="C251">
            <v>67533366.399999991</v>
          </cell>
          <cell r="D251">
            <v>57195.397218984072</v>
          </cell>
          <cell r="E251">
            <v>686344.7666278088</v>
          </cell>
        </row>
        <row r="252">
          <cell r="B252" t="str">
            <v>LCD</v>
          </cell>
          <cell r="C252">
            <v>67526834.200000003</v>
          </cell>
          <cell r="D252">
            <v>57189.864964431559</v>
          </cell>
          <cell r="E252">
            <v>4765.8220803692966</v>
          </cell>
        </row>
        <row r="253">
          <cell r="B253" t="str">
            <v>PLASMA</v>
          </cell>
          <cell r="C253">
            <v>131232172.25</v>
          </cell>
          <cell r="D253">
            <v>111143.22622822618</v>
          </cell>
          <cell r="E253">
            <v>9261.9355190188489</v>
          </cell>
        </row>
        <row r="254">
          <cell r="B254" t="str">
            <v>Projector</v>
          </cell>
          <cell r="C254">
            <v>3300103.5900000008</v>
          </cell>
          <cell r="D254">
            <v>2794.9256161150802</v>
          </cell>
          <cell r="E254">
            <v>232.91046800959001</v>
          </cell>
        </row>
        <row r="255">
          <cell r="B255" t="str">
            <v>Video</v>
          </cell>
          <cell r="C255">
            <v>12012882.669999998</v>
          </cell>
          <cell r="D255">
            <v>10488.225979301422</v>
          </cell>
          <cell r="E255">
            <v>874.01883160845182</v>
          </cell>
        </row>
        <row r="256">
          <cell r="B256" t="str">
            <v>DVD</v>
          </cell>
          <cell r="C256">
            <v>83581943.000000015</v>
          </cell>
          <cell r="D256">
            <v>72973.850661365956</v>
          </cell>
          <cell r="E256">
            <v>6081.1542217804963</v>
          </cell>
        </row>
        <row r="257">
          <cell r="B257" t="str">
            <v>HiFi_Systems</v>
          </cell>
          <cell r="C257">
            <v>47228278.490000002</v>
          </cell>
          <cell r="D257">
            <v>41234.137635717096</v>
          </cell>
          <cell r="E257">
            <v>3436.178136309758</v>
          </cell>
        </row>
        <row r="258">
          <cell r="B258" t="str">
            <v>HiFi_Separates</v>
          </cell>
          <cell r="C258">
            <v>6327007.2200000007</v>
          </cell>
          <cell r="D258">
            <v>5523.9931429407443</v>
          </cell>
          <cell r="E258">
            <v>460.33276191172871</v>
          </cell>
        </row>
        <row r="259">
          <cell r="B259" t="str">
            <v>General_Audio</v>
          </cell>
          <cell r="C259">
            <v>12568932.939999999</v>
          </cell>
          <cell r="D259">
            <v>11688.414011117415</v>
          </cell>
          <cell r="E259">
            <v>974.03450092645119</v>
          </cell>
        </row>
        <row r="260">
          <cell r="B260" t="str">
            <v>Camcorder</v>
          </cell>
          <cell r="C260">
            <v>46829187.299999997</v>
          </cell>
          <cell r="D260">
            <v>43548.559896013074</v>
          </cell>
          <cell r="E260">
            <v>3629.0466580010893</v>
          </cell>
        </row>
        <row r="261">
          <cell r="B261" t="str">
            <v>Digital_Still_Camera</v>
          </cell>
          <cell r="C261">
            <v>19000119.099999998</v>
          </cell>
          <cell r="D261">
            <v>17669.062231573938</v>
          </cell>
          <cell r="E261">
            <v>1472.4218526311615</v>
          </cell>
        </row>
        <row r="262">
          <cell r="B262" t="str">
            <v>Visual_Accessories</v>
          </cell>
          <cell r="C262">
            <v>800571.2</v>
          </cell>
          <cell r="D262">
            <v>744.48703606314905</v>
          </cell>
          <cell r="E262">
            <v>62.040586338595752</v>
          </cell>
        </row>
        <row r="263">
          <cell r="B263" t="str">
            <v>Home_Comms</v>
          </cell>
          <cell r="C263">
            <v>2150279.08</v>
          </cell>
          <cell r="D263">
            <v>1999.6408801338282</v>
          </cell>
          <cell r="E263">
            <v>166.63674001115234</v>
          </cell>
        </row>
        <row r="264">
          <cell r="B264" t="str">
            <v>Car_Electronics</v>
          </cell>
          <cell r="C264">
            <v>9000498.5</v>
          </cell>
          <cell r="D264">
            <v>8369.9669078225888</v>
          </cell>
          <cell r="E264">
            <v>697.49724231854907</v>
          </cell>
        </row>
        <row r="265">
          <cell r="B265" t="str">
            <v>Recording_Media</v>
          </cell>
          <cell r="C265">
            <v>7222488.5600000005</v>
          </cell>
          <cell r="D265">
            <v>9383.3634120983952</v>
          </cell>
          <cell r="E265">
            <v>781.94695100819956</v>
          </cell>
        </row>
        <row r="266">
          <cell r="B266" t="str">
            <v>AV_Accessories</v>
          </cell>
          <cell r="C266">
            <v>4105903.9299999997</v>
          </cell>
          <cell r="D266">
            <v>5334.337104211766</v>
          </cell>
          <cell r="E266">
            <v>444.52809201764717</v>
          </cell>
        </row>
        <row r="267">
          <cell r="B267" t="str">
            <v>Set_Top_Box</v>
          </cell>
          <cell r="C267">
            <v>7380243.9500000002</v>
          </cell>
          <cell r="D267">
            <v>5912.5529670930991</v>
          </cell>
          <cell r="E267">
            <v>492.71274725775828</v>
          </cell>
        </row>
        <row r="268">
          <cell r="B268" t="str">
            <v>Domestic_Microwave</v>
          </cell>
          <cell r="C268">
            <v>26235883.600000001</v>
          </cell>
          <cell r="D268">
            <v>43827.799432398635</v>
          </cell>
          <cell r="E268">
            <v>3652.3166193665529</v>
          </cell>
        </row>
        <row r="269">
          <cell r="B269" t="str">
            <v>Commercial_Microwave</v>
          </cell>
          <cell r="C269">
            <v>3122169.4000000004</v>
          </cell>
          <cell r="D269">
            <v>9135.5235893127374</v>
          </cell>
          <cell r="E269">
            <v>761.29363244272815</v>
          </cell>
        </row>
        <row r="270">
          <cell r="B270" t="str">
            <v>Vacuum</v>
          </cell>
          <cell r="C270">
            <v>13915430.9</v>
          </cell>
          <cell r="D270">
            <v>18538.257230289382</v>
          </cell>
          <cell r="E270">
            <v>1544.8547691907818</v>
          </cell>
        </row>
        <row r="271">
          <cell r="B271" t="str">
            <v>Power_Tools</v>
          </cell>
          <cell r="C271">
            <v>4014846.26</v>
          </cell>
          <cell r="D271">
            <v>17608.446623415177</v>
          </cell>
          <cell r="E271">
            <v>1467.3705519512648</v>
          </cell>
        </row>
        <row r="272">
          <cell r="B272" t="str">
            <v>Breadmaker</v>
          </cell>
          <cell r="C272">
            <v>4206360</v>
          </cell>
          <cell r="D272">
            <v>8748.3328984227192</v>
          </cell>
          <cell r="E272">
            <v>729.0277415352266</v>
          </cell>
        </row>
        <row r="273">
          <cell r="B273" t="str">
            <v>Home_Apps_Other</v>
          </cell>
          <cell r="C273">
            <v>732392.99999999988</v>
          </cell>
          <cell r="D273">
            <v>1868.7233288664474</v>
          </cell>
          <cell r="E273">
            <v>155.72694407220396</v>
          </cell>
        </row>
        <row r="274">
          <cell r="B274" t="str">
            <v>Air_Conditioner</v>
          </cell>
          <cell r="C274">
            <v>7000012.1499999994</v>
          </cell>
          <cell r="D274">
            <v>19298.823307652707</v>
          </cell>
          <cell r="E274">
            <v>1608.2352756377256</v>
          </cell>
        </row>
        <row r="275">
          <cell r="B275" t="str">
            <v>AV_Media_Marketing</v>
          </cell>
          <cell r="D275">
            <v>-5642.1576097447669</v>
          </cell>
          <cell r="E275">
            <v>-470.17980081206389</v>
          </cell>
        </row>
        <row r="276">
          <cell r="B276" t="str">
            <v>Central_Sales</v>
          </cell>
          <cell r="D276">
            <v>-15085.704131104339</v>
          </cell>
          <cell r="E276">
            <v>-1257.1420109253615</v>
          </cell>
        </row>
        <row r="277">
          <cell r="B277" t="str">
            <v>CRM</v>
          </cell>
          <cell r="D277">
            <v>-16620.594730757392</v>
          </cell>
          <cell r="E277">
            <v>-1385.0495608964493</v>
          </cell>
        </row>
        <row r="278">
          <cell r="B278" t="str">
            <v>CTV_Marketing</v>
          </cell>
          <cell r="D278">
            <v>-12344.13105550527</v>
          </cell>
          <cell r="E278">
            <v>-1028.6775879587724</v>
          </cell>
        </row>
        <row r="279">
          <cell r="B279" t="str">
            <v>DMD</v>
          </cell>
          <cell r="D279">
            <v>-233268.63476150489</v>
          </cell>
          <cell r="E279">
            <v>-19439.052896792073</v>
          </cell>
        </row>
        <row r="280">
          <cell r="B280" t="str">
            <v>Home_Apps_Mkt</v>
          </cell>
          <cell r="D280">
            <v>-17469.756027258241</v>
          </cell>
          <cell r="E280">
            <v>-1455.8130022715202</v>
          </cell>
        </row>
        <row r="281">
          <cell r="B281" t="str">
            <v>Home_Apps_Sales</v>
          </cell>
          <cell r="D281">
            <v>-48937.535348565129</v>
          </cell>
          <cell r="E281">
            <v>-4078.1279457137607</v>
          </cell>
        </row>
        <row r="282">
          <cell r="B282" t="str">
            <v>Home_AV_Marketing</v>
          </cell>
          <cell r="D282">
            <v>-10731.212264620983</v>
          </cell>
          <cell r="E282">
            <v>-894.26768871841523</v>
          </cell>
        </row>
        <row r="283">
          <cell r="B283" t="str">
            <v>Image_Creation</v>
          </cell>
          <cell r="D283">
            <v>-19173.961336608372</v>
          </cell>
          <cell r="E283">
            <v>-1597.8301113840309</v>
          </cell>
        </row>
        <row r="284">
          <cell r="B284" t="str">
            <v>Independents</v>
          </cell>
          <cell r="D284">
            <v>-75393.416446585863</v>
          </cell>
          <cell r="E284">
            <v>-6282.7847038821556</v>
          </cell>
        </row>
        <row r="285">
          <cell r="B285" t="str">
            <v>National_Accounts</v>
          </cell>
          <cell r="D285">
            <v>-27590.703849583675</v>
          </cell>
          <cell r="E285">
            <v>-2299.2253207986396</v>
          </cell>
        </row>
        <row r="286">
          <cell r="B286" t="str">
            <v>Personal_AV_Marketing</v>
          </cell>
          <cell r="D286">
            <v>-11638.143465610792</v>
          </cell>
          <cell r="E286">
            <v>-969.84528880089931</v>
          </cell>
        </row>
        <row r="287">
          <cell r="B287" t="str">
            <v>Product_Trg</v>
          </cell>
          <cell r="D287">
            <v>-38331.890853597994</v>
          </cell>
          <cell r="E287">
            <v>-3194.3242377998326</v>
          </cell>
        </row>
        <row r="288">
          <cell r="B288" t="str">
            <v>Sales_Admin</v>
          </cell>
          <cell r="D288">
            <v>-28370.5617086405</v>
          </cell>
          <cell r="E288">
            <v>-2364.2134757200415</v>
          </cell>
        </row>
        <row r="289">
          <cell r="B289" t="str">
            <v>Solus</v>
          </cell>
          <cell r="D289">
            <v>-9327.3189832281678</v>
          </cell>
          <cell r="E289">
            <v>-777.27658193568061</v>
          </cell>
        </row>
        <row r="290">
          <cell r="B290" t="str">
            <v>Test_Kitchen</v>
          </cell>
          <cell r="D290">
            <v>-12294.189730650744</v>
          </cell>
          <cell r="E290">
            <v>-1024.5158108875619</v>
          </cell>
        </row>
        <row r="291">
          <cell r="B291" t="str">
            <v>Head_Office_Consumer</v>
          </cell>
        </row>
        <row r="297">
          <cell r="C297" t="str">
            <v>Forecast Sales</v>
          </cell>
          <cell r="D297" t="str">
            <v>TOTALS</v>
          </cell>
        </row>
        <row r="298">
          <cell r="B298" t="str">
            <v>Oct</v>
          </cell>
          <cell r="D298" t="str">
            <v>MONTH</v>
          </cell>
          <cell r="E298" t="str">
            <v>YEAR</v>
          </cell>
        </row>
        <row r="300">
          <cell r="B300" t="str">
            <v>CTV</v>
          </cell>
          <cell r="C300">
            <v>67533366.399999991</v>
          </cell>
          <cell r="D300">
            <v>57195.397218984072</v>
          </cell>
          <cell r="E300">
            <v>686344.7666278088</v>
          </cell>
        </row>
        <row r="301">
          <cell r="B301" t="str">
            <v>LCD</v>
          </cell>
          <cell r="C301">
            <v>67526834.200000003</v>
          </cell>
          <cell r="D301">
            <v>57189.864964431559</v>
          </cell>
          <cell r="E301">
            <v>4765.8220803692966</v>
          </cell>
        </row>
        <row r="302">
          <cell r="B302" t="str">
            <v>PLASMA</v>
          </cell>
          <cell r="C302">
            <v>131232172.25</v>
          </cell>
          <cell r="D302">
            <v>111143.22622822618</v>
          </cell>
          <cell r="E302">
            <v>9261.9355190188489</v>
          </cell>
        </row>
        <row r="303">
          <cell r="B303" t="str">
            <v>Projector</v>
          </cell>
          <cell r="C303">
            <v>3300103.5900000008</v>
          </cell>
          <cell r="D303">
            <v>2794.9256161150802</v>
          </cell>
          <cell r="E303">
            <v>232.91046800959001</v>
          </cell>
        </row>
        <row r="304">
          <cell r="B304" t="str">
            <v>Video</v>
          </cell>
          <cell r="C304">
            <v>12012882.669999998</v>
          </cell>
          <cell r="D304">
            <v>10488.225979301422</v>
          </cell>
          <cell r="E304">
            <v>874.01883160845182</v>
          </cell>
        </row>
        <row r="305">
          <cell r="B305" t="str">
            <v>DVD</v>
          </cell>
          <cell r="C305">
            <v>83581943.000000015</v>
          </cell>
          <cell r="D305">
            <v>72973.850661365956</v>
          </cell>
          <cell r="E305">
            <v>6081.1542217804963</v>
          </cell>
        </row>
        <row r="306">
          <cell r="B306" t="str">
            <v>HiFi_Systems</v>
          </cell>
          <cell r="C306">
            <v>47228278.490000002</v>
          </cell>
          <cell r="D306">
            <v>41234.137635717096</v>
          </cell>
          <cell r="E306">
            <v>3436.178136309758</v>
          </cell>
        </row>
        <row r="307">
          <cell r="B307" t="str">
            <v>HiFi_Separates</v>
          </cell>
          <cell r="C307">
            <v>6327007.2200000007</v>
          </cell>
          <cell r="D307">
            <v>5523.9931429407443</v>
          </cell>
          <cell r="E307">
            <v>460.33276191172871</v>
          </cell>
        </row>
        <row r="308">
          <cell r="B308" t="str">
            <v>General_Audio</v>
          </cell>
          <cell r="C308">
            <v>12568932.939999999</v>
          </cell>
          <cell r="D308">
            <v>11688.414011117415</v>
          </cell>
          <cell r="E308">
            <v>974.03450092645119</v>
          </cell>
        </row>
        <row r="309">
          <cell r="B309" t="str">
            <v>Camcorder</v>
          </cell>
          <cell r="C309">
            <v>46829187.299999997</v>
          </cell>
          <cell r="D309">
            <v>43548.559896013074</v>
          </cell>
          <cell r="E309">
            <v>3629.0466580010893</v>
          </cell>
        </row>
        <row r="310">
          <cell r="B310" t="str">
            <v>Digital_Still_Camera</v>
          </cell>
          <cell r="C310">
            <v>19000119.099999998</v>
          </cell>
          <cell r="D310">
            <v>17669.062231573938</v>
          </cell>
          <cell r="E310">
            <v>1472.4218526311615</v>
          </cell>
        </row>
        <row r="311">
          <cell r="B311" t="str">
            <v>Visual_Accessories</v>
          </cell>
          <cell r="C311">
            <v>800571.2</v>
          </cell>
          <cell r="D311">
            <v>744.48703606314905</v>
          </cell>
          <cell r="E311">
            <v>62.040586338595752</v>
          </cell>
        </row>
        <row r="312">
          <cell r="B312" t="str">
            <v>Home_Comms</v>
          </cell>
          <cell r="C312">
            <v>2150279.08</v>
          </cell>
          <cell r="D312">
            <v>1999.6408801338282</v>
          </cell>
          <cell r="E312">
            <v>166.63674001115234</v>
          </cell>
        </row>
        <row r="313">
          <cell r="B313" t="str">
            <v>Car_Electronics</v>
          </cell>
          <cell r="C313">
            <v>9000498.5</v>
          </cell>
          <cell r="D313">
            <v>8369.9669078225888</v>
          </cell>
          <cell r="E313">
            <v>697.49724231854907</v>
          </cell>
        </row>
        <row r="314">
          <cell r="B314" t="str">
            <v>Recording_Media</v>
          </cell>
          <cell r="C314">
            <v>7222488.5600000005</v>
          </cell>
          <cell r="D314">
            <v>9383.3634120983952</v>
          </cell>
          <cell r="E314">
            <v>781.94695100819956</v>
          </cell>
        </row>
        <row r="315">
          <cell r="B315" t="str">
            <v>AV_Accessories</v>
          </cell>
          <cell r="C315">
            <v>4105903.9299999997</v>
          </cell>
          <cell r="D315">
            <v>5334.337104211766</v>
          </cell>
          <cell r="E315">
            <v>444.52809201764717</v>
          </cell>
        </row>
        <row r="316">
          <cell r="B316" t="str">
            <v>Set_Top_Box</v>
          </cell>
          <cell r="C316">
            <v>7380243.9500000002</v>
          </cell>
          <cell r="D316">
            <v>5912.5529670930991</v>
          </cell>
          <cell r="E316">
            <v>492.71274725775828</v>
          </cell>
        </row>
        <row r="317">
          <cell r="B317" t="str">
            <v>Domestic_Microwave</v>
          </cell>
          <cell r="C317">
            <v>26235883.600000001</v>
          </cell>
          <cell r="D317">
            <v>43827.799432398635</v>
          </cell>
          <cell r="E317">
            <v>3652.3166193665529</v>
          </cell>
        </row>
        <row r="318">
          <cell r="B318" t="str">
            <v>Commercial_Microwave</v>
          </cell>
          <cell r="C318">
            <v>3122169.4000000004</v>
          </cell>
          <cell r="D318">
            <v>9135.5235893127374</v>
          </cell>
          <cell r="E318">
            <v>761.29363244272815</v>
          </cell>
        </row>
        <row r="319">
          <cell r="B319" t="str">
            <v>Vacuum</v>
          </cell>
          <cell r="C319">
            <v>13915430.9</v>
          </cell>
          <cell r="D319">
            <v>18538.257230289382</v>
          </cell>
          <cell r="E319">
            <v>1544.8547691907818</v>
          </cell>
        </row>
        <row r="320">
          <cell r="B320" t="str">
            <v>Power_Tools</v>
          </cell>
          <cell r="C320">
            <v>4014846.26</v>
          </cell>
          <cell r="D320">
            <v>17608.446623415177</v>
          </cell>
          <cell r="E320">
            <v>1467.3705519512648</v>
          </cell>
        </row>
        <row r="321">
          <cell r="B321" t="str">
            <v>Breadmaker</v>
          </cell>
          <cell r="C321">
            <v>4206360</v>
          </cell>
          <cell r="D321">
            <v>8748.3328984227192</v>
          </cell>
          <cell r="E321">
            <v>729.0277415352266</v>
          </cell>
        </row>
        <row r="322">
          <cell r="B322" t="str">
            <v>Home_Apps_Other</v>
          </cell>
          <cell r="C322">
            <v>732392.99999999988</v>
          </cell>
          <cell r="D322">
            <v>1868.7233288664474</v>
          </cell>
          <cell r="E322">
            <v>155.72694407220396</v>
          </cell>
        </row>
        <row r="323">
          <cell r="B323" t="str">
            <v>Air_Conditioner</v>
          </cell>
          <cell r="C323">
            <v>7000012.1499999994</v>
          </cell>
          <cell r="D323">
            <v>19298.823307652707</v>
          </cell>
          <cell r="E323">
            <v>1608.2352756377256</v>
          </cell>
        </row>
        <row r="324">
          <cell r="B324" t="str">
            <v>AV_Media_Marketing</v>
          </cell>
          <cell r="D324">
            <v>-5642.1576097447669</v>
          </cell>
          <cell r="E324">
            <v>-470.17980081206389</v>
          </cell>
        </row>
        <row r="325">
          <cell r="B325" t="str">
            <v>Central_Sales</v>
          </cell>
          <cell r="D325">
            <v>-15085.704131104339</v>
          </cell>
          <cell r="E325">
            <v>-1257.1420109253615</v>
          </cell>
        </row>
        <row r="326">
          <cell r="B326" t="str">
            <v>CRM</v>
          </cell>
          <cell r="D326">
            <v>-16620.594730757392</v>
          </cell>
          <cell r="E326">
            <v>-1385.0495608964493</v>
          </cell>
        </row>
        <row r="327">
          <cell r="B327" t="str">
            <v>CTV_Marketing</v>
          </cell>
          <cell r="D327">
            <v>-12344.13105550527</v>
          </cell>
          <cell r="E327">
            <v>-1028.6775879587724</v>
          </cell>
        </row>
        <row r="328">
          <cell r="B328" t="str">
            <v>DMD</v>
          </cell>
          <cell r="D328">
            <v>-233268.63476150489</v>
          </cell>
          <cell r="E328">
            <v>-19439.052896792073</v>
          </cell>
        </row>
        <row r="329">
          <cell r="B329" t="str">
            <v>Home_Apps_Mkt</v>
          </cell>
          <cell r="D329">
            <v>-17469.756027258241</v>
          </cell>
          <cell r="E329">
            <v>-1455.8130022715202</v>
          </cell>
        </row>
        <row r="330">
          <cell r="B330" t="str">
            <v>Home_Apps_Sales</v>
          </cell>
          <cell r="D330">
            <v>-48937.535348565129</v>
          </cell>
          <cell r="E330">
            <v>-4078.1279457137607</v>
          </cell>
        </row>
        <row r="331">
          <cell r="B331" t="str">
            <v>Home_AV_Marketing</v>
          </cell>
          <cell r="D331">
            <v>-10731.212264620983</v>
          </cell>
          <cell r="E331">
            <v>-894.26768871841523</v>
          </cell>
        </row>
        <row r="332">
          <cell r="B332" t="str">
            <v>Image_Creation</v>
          </cell>
          <cell r="D332">
            <v>-19173.961336608372</v>
          </cell>
          <cell r="E332">
            <v>-1597.8301113840309</v>
          </cell>
        </row>
        <row r="333">
          <cell r="B333" t="str">
            <v>Independents</v>
          </cell>
          <cell r="D333">
            <v>-75393.416446585863</v>
          </cell>
          <cell r="E333">
            <v>-6282.7847038821556</v>
          </cell>
        </row>
        <row r="334">
          <cell r="B334" t="str">
            <v>National_Accounts</v>
          </cell>
          <cell r="D334">
            <v>-27590.703849583675</v>
          </cell>
          <cell r="E334">
            <v>-2299.2253207986396</v>
          </cell>
        </row>
        <row r="335">
          <cell r="B335" t="str">
            <v>Personal_AV_Marketing</v>
          </cell>
          <cell r="D335">
            <v>-11638.143465610792</v>
          </cell>
          <cell r="E335">
            <v>-969.84528880089931</v>
          </cell>
        </row>
        <row r="336">
          <cell r="B336" t="str">
            <v>Product_Trg</v>
          </cell>
          <cell r="D336">
            <v>-38331.890853597994</v>
          </cell>
          <cell r="E336">
            <v>-3194.3242377998326</v>
          </cell>
        </row>
        <row r="337">
          <cell r="B337" t="str">
            <v>Sales_Admin</v>
          </cell>
          <cell r="D337">
            <v>-28370.5617086405</v>
          </cell>
          <cell r="E337">
            <v>-2364.2134757200415</v>
          </cell>
        </row>
        <row r="338">
          <cell r="B338" t="str">
            <v>Solus</v>
          </cell>
          <cell r="D338">
            <v>-9327.3189832281678</v>
          </cell>
          <cell r="E338">
            <v>-777.27658193568061</v>
          </cell>
        </row>
        <row r="339">
          <cell r="B339" t="str">
            <v>Test_Kitchen</v>
          </cell>
          <cell r="D339">
            <v>-12294.189730650744</v>
          </cell>
          <cell r="E339">
            <v>-1024.5158108875619</v>
          </cell>
        </row>
        <row r="340">
          <cell r="B340" t="str">
            <v>Head_Office_Consumer</v>
          </cell>
        </row>
        <row r="346">
          <cell r="C346" t="str">
            <v>Forecast Sales</v>
          </cell>
          <cell r="D346" t="str">
            <v>TOTALS</v>
          </cell>
        </row>
        <row r="347">
          <cell r="B347" t="str">
            <v>Nov</v>
          </cell>
          <cell r="D347" t="str">
            <v>MONTH</v>
          </cell>
          <cell r="E347" t="str">
            <v>YEAR</v>
          </cell>
        </row>
        <row r="349">
          <cell r="B349" t="str">
            <v>CTV</v>
          </cell>
          <cell r="C349">
            <v>67533366.399999991</v>
          </cell>
          <cell r="D349">
            <v>57195.397218984072</v>
          </cell>
          <cell r="E349">
            <v>686344.7666278088</v>
          </cell>
        </row>
        <row r="350">
          <cell r="B350" t="str">
            <v>LCD</v>
          </cell>
          <cell r="C350">
            <v>67526834.200000003</v>
          </cell>
          <cell r="D350">
            <v>57189.864964431559</v>
          </cell>
          <cell r="E350">
            <v>4765.8220803692966</v>
          </cell>
        </row>
        <row r="351">
          <cell r="B351" t="str">
            <v>PLASMA</v>
          </cell>
          <cell r="C351">
            <v>131232172.25</v>
          </cell>
          <cell r="D351">
            <v>111143.22622822618</v>
          </cell>
          <cell r="E351">
            <v>9261.9355190188489</v>
          </cell>
        </row>
        <row r="352">
          <cell r="B352" t="str">
            <v>Projector</v>
          </cell>
          <cell r="C352">
            <v>3300103.5900000008</v>
          </cell>
          <cell r="D352">
            <v>2794.9256161150802</v>
          </cell>
          <cell r="E352">
            <v>232.91046800959001</v>
          </cell>
        </row>
        <row r="353">
          <cell r="B353" t="str">
            <v>Video</v>
          </cell>
          <cell r="C353">
            <v>12012882.669999998</v>
          </cell>
          <cell r="D353">
            <v>10488.225979301422</v>
          </cell>
          <cell r="E353">
            <v>874.01883160845182</v>
          </cell>
        </row>
        <row r="354">
          <cell r="B354" t="str">
            <v>DVD</v>
          </cell>
          <cell r="C354">
            <v>83581943.000000015</v>
          </cell>
          <cell r="D354">
            <v>72973.850661365956</v>
          </cell>
          <cell r="E354">
            <v>6081.1542217804963</v>
          </cell>
        </row>
        <row r="355">
          <cell r="B355" t="str">
            <v>HiFi_Systems</v>
          </cell>
          <cell r="C355">
            <v>47228278.490000002</v>
          </cell>
          <cell r="D355">
            <v>41234.137635717096</v>
          </cell>
          <cell r="E355">
            <v>3436.178136309758</v>
          </cell>
        </row>
        <row r="356">
          <cell r="B356" t="str">
            <v>HiFi_Separates</v>
          </cell>
          <cell r="C356">
            <v>6327007.2200000007</v>
          </cell>
          <cell r="D356">
            <v>5523.9931429407443</v>
          </cell>
          <cell r="E356">
            <v>460.33276191172871</v>
          </cell>
        </row>
        <row r="357">
          <cell r="B357" t="str">
            <v>General_Audio</v>
          </cell>
          <cell r="C357">
            <v>12568932.939999999</v>
          </cell>
          <cell r="D357">
            <v>11688.414011117415</v>
          </cell>
          <cell r="E357">
            <v>974.03450092645119</v>
          </cell>
        </row>
        <row r="358">
          <cell r="B358" t="str">
            <v>Camcorder</v>
          </cell>
          <cell r="C358">
            <v>46829187.299999997</v>
          </cell>
          <cell r="D358">
            <v>43548.559896013074</v>
          </cell>
          <cell r="E358">
            <v>3629.0466580010893</v>
          </cell>
        </row>
        <row r="359">
          <cell r="B359" t="str">
            <v>Digital_Still_Camera</v>
          </cell>
          <cell r="C359">
            <v>19000119.099999998</v>
          </cell>
          <cell r="D359">
            <v>17669.062231573938</v>
          </cell>
          <cell r="E359">
            <v>1472.4218526311615</v>
          </cell>
        </row>
        <row r="360">
          <cell r="B360" t="str">
            <v>Visual_Accessories</v>
          </cell>
          <cell r="C360">
            <v>800571.2</v>
          </cell>
          <cell r="D360">
            <v>744.48703606314905</v>
          </cell>
          <cell r="E360">
            <v>62.040586338595752</v>
          </cell>
        </row>
        <row r="361">
          <cell r="B361" t="str">
            <v>Home_Comms</v>
          </cell>
          <cell r="C361">
            <v>2150279.08</v>
          </cell>
          <cell r="D361">
            <v>1999.6408801338282</v>
          </cell>
          <cell r="E361">
            <v>166.63674001115234</v>
          </cell>
        </row>
        <row r="362">
          <cell r="B362" t="str">
            <v>Car_Electronics</v>
          </cell>
          <cell r="C362">
            <v>9000498.5</v>
          </cell>
          <cell r="D362">
            <v>8369.9669078225888</v>
          </cell>
          <cell r="E362">
            <v>697.49724231854907</v>
          </cell>
        </row>
        <row r="363">
          <cell r="B363" t="str">
            <v>Recording_Media</v>
          </cell>
          <cell r="C363">
            <v>7222488.5600000005</v>
          </cell>
          <cell r="D363">
            <v>9383.3634120983952</v>
          </cell>
          <cell r="E363">
            <v>781.94695100819956</v>
          </cell>
        </row>
        <row r="364">
          <cell r="B364" t="str">
            <v>AV_Accessories</v>
          </cell>
          <cell r="C364">
            <v>4105903.9299999997</v>
          </cell>
          <cell r="D364">
            <v>5334.337104211766</v>
          </cell>
          <cell r="E364">
            <v>444.52809201764717</v>
          </cell>
        </row>
        <row r="365">
          <cell r="B365" t="str">
            <v>Set_Top_Box</v>
          </cell>
          <cell r="C365">
            <v>7380243.9500000002</v>
          </cell>
          <cell r="D365">
            <v>5912.5529670930991</v>
          </cell>
          <cell r="E365">
            <v>492.71274725775828</v>
          </cell>
        </row>
        <row r="366">
          <cell r="B366" t="str">
            <v>Domestic_Microwave</v>
          </cell>
          <cell r="C366">
            <v>26235883.600000001</v>
          </cell>
          <cell r="D366">
            <v>43827.799432398635</v>
          </cell>
          <cell r="E366">
            <v>3652.3166193665529</v>
          </cell>
        </row>
        <row r="367">
          <cell r="B367" t="str">
            <v>Commercial_Microwave</v>
          </cell>
          <cell r="C367">
            <v>3122169.4000000004</v>
          </cell>
          <cell r="D367">
            <v>9135.5235893127374</v>
          </cell>
          <cell r="E367">
            <v>761.29363244272815</v>
          </cell>
        </row>
        <row r="368">
          <cell r="B368" t="str">
            <v>Vacuum</v>
          </cell>
          <cell r="C368">
            <v>13915430.9</v>
          </cell>
          <cell r="D368">
            <v>18538.257230289382</v>
          </cell>
          <cell r="E368">
            <v>1544.8547691907818</v>
          </cell>
        </row>
        <row r="369">
          <cell r="B369" t="str">
            <v>Power_Tools</v>
          </cell>
          <cell r="C369">
            <v>4014846.26</v>
          </cell>
          <cell r="D369">
            <v>17608.446623415177</v>
          </cell>
          <cell r="E369">
            <v>1467.3705519512648</v>
          </cell>
        </row>
        <row r="370">
          <cell r="B370" t="str">
            <v>Breadmaker</v>
          </cell>
          <cell r="C370">
            <v>4206360</v>
          </cell>
          <cell r="D370">
            <v>8748.3328984227192</v>
          </cell>
          <cell r="E370">
            <v>729.0277415352266</v>
          </cell>
        </row>
        <row r="371">
          <cell r="B371" t="str">
            <v>Home_Apps_Other</v>
          </cell>
          <cell r="C371">
            <v>732392.99999999988</v>
          </cell>
          <cell r="D371">
            <v>1868.7233288664474</v>
          </cell>
          <cell r="E371">
            <v>155.72694407220396</v>
          </cell>
        </row>
        <row r="372">
          <cell r="B372" t="str">
            <v>Air_Conditioner</v>
          </cell>
          <cell r="C372">
            <v>7000012.1499999994</v>
          </cell>
          <cell r="D372">
            <v>19298.823307652707</v>
          </cell>
          <cell r="E372">
            <v>1608.2352756377256</v>
          </cell>
        </row>
        <row r="373">
          <cell r="B373" t="str">
            <v>AV_Media_Marketing</v>
          </cell>
          <cell r="D373">
            <v>-5642.1576097447669</v>
          </cell>
          <cell r="E373">
            <v>-470.17980081206389</v>
          </cell>
        </row>
        <row r="374">
          <cell r="B374" t="str">
            <v>Central_Sales</v>
          </cell>
          <cell r="D374">
            <v>-15085.704131104339</v>
          </cell>
          <cell r="E374">
            <v>-1257.1420109253615</v>
          </cell>
        </row>
        <row r="375">
          <cell r="B375" t="str">
            <v>CRM</v>
          </cell>
          <cell r="D375">
            <v>-16620.594730757392</v>
          </cell>
          <cell r="E375">
            <v>-1385.0495608964493</v>
          </cell>
        </row>
        <row r="376">
          <cell r="B376" t="str">
            <v>CTV_Marketing</v>
          </cell>
          <cell r="D376">
            <v>-12344.13105550527</v>
          </cell>
          <cell r="E376">
            <v>-1028.6775879587724</v>
          </cell>
        </row>
        <row r="377">
          <cell r="B377" t="str">
            <v>DMD</v>
          </cell>
          <cell r="D377">
            <v>-233268.63476150489</v>
          </cell>
          <cell r="E377">
            <v>-19439.052896792073</v>
          </cell>
        </row>
        <row r="378">
          <cell r="B378" t="str">
            <v>Home_Apps_Mkt</v>
          </cell>
          <cell r="D378">
            <v>-17469.756027258241</v>
          </cell>
          <cell r="E378">
            <v>-1455.8130022715202</v>
          </cell>
        </row>
        <row r="379">
          <cell r="B379" t="str">
            <v>Home_Apps_Sales</v>
          </cell>
          <cell r="D379">
            <v>-48937.535348565129</v>
          </cell>
          <cell r="E379">
            <v>-4078.1279457137607</v>
          </cell>
        </row>
        <row r="380">
          <cell r="B380" t="str">
            <v>Home_AV_Marketing</v>
          </cell>
          <cell r="D380">
            <v>-10731.212264620983</v>
          </cell>
          <cell r="E380">
            <v>-894.26768871841523</v>
          </cell>
        </row>
        <row r="381">
          <cell r="B381" t="str">
            <v>Image_Creation</v>
          </cell>
          <cell r="D381">
            <v>-19173.961336608372</v>
          </cell>
          <cell r="E381">
            <v>-1597.8301113840309</v>
          </cell>
        </row>
        <row r="382">
          <cell r="B382" t="str">
            <v>Independents</v>
          </cell>
          <cell r="D382">
            <v>-75393.416446585863</v>
          </cell>
          <cell r="E382">
            <v>-6282.7847038821556</v>
          </cell>
        </row>
        <row r="383">
          <cell r="B383" t="str">
            <v>National_Accounts</v>
          </cell>
          <cell r="D383">
            <v>-27590.703849583675</v>
          </cell>
          <cell r="E383">
            <v>-2299.2253207986396</v>
          </cell>
        </row>
        <row r="384">
          <cell r="B384" t="str">
            <v>Personal_AV_Marketing</v>
          </cell>
          <cell r="D384">
            <v>-11638.143465610792</v>
          </cell>
          <cell r="E384">
            <v>-969.84528880089931</v>
          </cell>
        </row>
        <row r="385">
          <cell r="B385" t="str">
            <v>Product_Trg</v>
          </cell>
          <cell r="D385">
            <v>-38331.890853597994</v>
          </cell>
          <cell r="E385">
            <v>-3194.3242377998326</v>
          </cell>
        </row>
        <row r="386">
          <cell r="B386" t="str">
            <v>Sales_Admin</v>
          </cell>
          <cell r="D386">
            <v>-28370.5617086405</v>
          </cell>
          <cell r="E386">
            <v>-2364.2134757200415</v>
          </cell>
        </row>
        <row r="387">
          <cell r="B387" t="str">
            <v>Solus</v>
          </cell>
          <cell r="D387">
            <v>-9327.3189832281678</v>
          </cell>
          <cell r="E387">
            <v>-777.27658193568061</v>
          </cell>
        </row>
        <row r="388">
          <cell r="B388" t="str">
            <v>Test_Kitchen</v>
          </cell>
          <cell r="D388">
            <v>-12294.189730650744</v>
          </cell>
          <cell r="E388">
            <v>-1024.5158108875619</v>
          </cell>
        </row>
        <row r="389">
          <cell r="B389" t="str">
            <v>Head_Office_Consumer</v>
          </cell>
        </row>
        <row r="395">
          <cell r="C395" t="str">
            <v>Forecast Sales</v>
          </cell>
          <cell r="D395" t="str">
            <v>TOTALS</v>
          </cell>
        </row>
        <row r="396">
          <cell r="B396" t="str">
            <v>Dec</v>
          </cell>
          <cell r="D396" t="str">
            <v>MONTH</v>
          </cell>
          <cell r="E396" t="str">
            <v>YEAR</v>
          </cell>
        </row>
        <row r="398">
          <cell r="B398" t="str">
            <v>CTV</v>
          </cell>
          <cell r="C398">
            <v>67533366.399999991</v>
          </cell>
          <cell r="D398">
            <v>57195.397218984072</v>
          </cell>
          <cell r="E398">
            <v>686344.7666278088</v>
          </cell>
        </row>
        <row r="399">
          <cell r="B399" t="str">
            <v>LCD</v>
          </cell>
          <cell r="C399">
            <v>67526834.200000003</v>
          </cell>
          <cell r="D399">
            <v>57189.864964431559</v>
          </cell>
          <cell r="E399">
            <v>4765.8220803692966</v>
          </cell>
        </row>
        <row r="400">
          <cell r="B400" t="str">
            <v>PLASMA</v>
          </cell>
          <cell r="C400">
            <v>131232172.25</v>
          </cell>
          <cell r="D400">
            <v>111143.22622822618</v>
          </cell>
          <cell r="E400">
            <v>9261.9355190188489</v>
          </cell>
        </row>
        <row r="401">
          <cell r="B401" t="str">
            <v>Projector</v>
          </cell>
          <cell r="C401">
            <v>3300103.5900000008</v>
          </cell>
          <cell r="D401">
            <v>2794.9256161150802</v>
          </cell>
          <cell r="E401">
            <v>232.91046800959001</v>
          </cell>
        </row>
        <row r="402">
          <cell r="B402" t="str">
            <v>Video</v>
          </cell>
          <cell r="C402">
            <v>12012882.669999998</v>
          </cell>
          <cell r="D402">
            <v>10488.225979301422</v>
          </cell>
          <cell r="E402">
            <v>874.01883160845182</v>
          </cell>
        </row>
        <row r="403">
          <cell r="B403" t="str">
            <v>DVD</v>
          </cell>
          <cell r="C403">
            <v>83581943.000000015</v>
          </cell>
          <cell r="D403">
            <v>72973.850661365956</v>
          </cell>
          <cell r="E403">
            <v>6081.1542217804963</v>
          </cell>
        </row>
        <row r="404">
          <cell r="B404" t="str">
            <v>HiFi_Systems</v>
          </cell>
          <cell r="C404">
            <v>47228278.490000002</v>
          </cell>
          <cell r="D404">
            <v>41234.137635717096</v>
          </cell>
          <cell r="E404">
            <v>3436.178136309758</v>
          </cell>
        </row>
        <row r="405">
          <cell r="B405" t="str">
            <v>HiFi_Separates</v>
          </cell>
          <cell r="C405">
            <v>6327007.2200000007</v>
          </cell>
          <cell r="D405">
            <v>5523.9931429407443</v>
          </cell>
          <cell r="E405">
            <v>460.33276191172871</v>
          </cell>
        </row>
        <row r="406">
          <cell r="B406" t="str">
            <v>General_Audio</v>
          </cell>
          <cell r="C406">
            <v>12568932.939999999</v>
          </cell>
          <cell r="D406">
            <v>11688.414011117415</v>
          </cell>
          <cell r="E406">
            <v>974.03450092645119</v>
          </cell>
        </row>
        <row r="407">
          <cell r="B407" t="str">
            <v>Camcorder</v>
          </cell>
          <cell r="C407">
            <v>46829187.299999997</v>
          </cell>
          <cell r="D407">
            <v>43548.559896013074</v>
          </cell>
          <cell r="E407">
            <v>3629.0466580010893</v>
          </cell>
        </row>
        <row r="408">
          <cell r="B408" t="str">
            <v>Digital_Still_Camera</v>
          </cell>
          <cell r="C408">
            <v>19000119.099999998</v>
          </cell>
          <cell r="D408">
            <v>17669.062231573938</v>
          </cell>
          <cell r="E408">
            <v>1472.4218526311615</v>
          </cell>
        </row>
        <row r="409">
          <cell r="B409" t="str">
            <v>Visual_Accessories</v>
          </cell>
          <cell r="C409">
            <v>800571.2</v>
          </cell>
          <cell r="D409">
            <v>744.48703606314905</v>
          </cell>
          <cell r="E409">
            <v>62.040586338595752</v>
          </cell>
        </row>
        <row r="410">
          <cell r="B410" t="str">
            <v>Home_Comms</v>
          </cell>
          <cell r="C410">
            <v>2150279.08</v>
          </cell>
          <cell r="D410">
            <v>1999.6408801338282</v>
          </cell>
          <cell r="E410">
            <v>166.63674001115234</v>
          </cell>
        </row>
        <row r="411">
          <cell r="B411" t="str">
            <v>Car_Electronics</v>
          </cell>
          <cell r="C411">
            <v>9000498.5</v>
          </cell>
          <cell r="D411">
            <v>8369.9669078225888</v>
          </cell>
          <cell r="E411">
            <v>697.49724231854907</v>
          </cell>
        </row>
        <row r="412">
          <cell r="B412" t="str">
            <v>Recording_Media</v>
          </cell>
          <cell r="C412">
            <v>7222488.5600000005</v>
          </cell>
          <cell r="D412">
            <v>9383.3634120983952</v>
          </cell>
          <cell r="E412">
            <v>781.94695100819956</v>
          </cell>
        </row>
        <row r="413">
          <cell r="B413" t="str">
            <v>AV_Accessories</v>
          </cell>
          <cell r="C413">
            <v>4105903.9299999997</v>
          </cell>
          <cell r="D413">
            <v>5334.337104211766</v>
          </cell>
          <cell r="E413">
            <v>444.52809201764717</v>
          </cell>
        </row>
        <row r="414">
          <cell r="B414" t="str">
            <v>Set_Top_Box</v>
          </cell>
          <cell r="C414">
            <v>7380243.9500000002</v>
          </cell>
          <cell r="D414">
            <v>5912.5529670930991</v>
          </cell>
          <cell r="E414">
            <v>492.71274725775828</v>
          </cell>
        </row>
        <row r="415">
          <cell r="B415" t="str">
            <v>Domestic_Microwave</v>
          </cell>
          <cell r="C415">
            <v>26235883.600000001</v>
          </cell>
          <cell r="D415">
            <v>43827.799432398635</v>
          </cell>
          <cell r="E415">
            <v>3652.3166193665529</v>
          </cell>
        </row>
        <row r="416">
          <cell r="B416" t="str">
            <v>Commercial_Microwave</v>
          </cell>
          <cell r="C416">
            <v>3122169.4000000004</v>
          </cell>
          <cell r="D416">
            <v>9135.5235893127374</v>
          </cell>
          <cell r="E416">
            <v>761.29363244272815</v>
          </cell>
        </row>
        <row r="417">
          <cell r="B417" t="str">
            <v>Vacuum</v>
          </cell>
          <cell r="C417">
            <v>13915430.9</v>
          </cell>
          <cell r="D417">
            <v>18538.257230289382</v>
          </cell>
          <cell r="E417">
            <v>1544.8547691907818</v>
          </cell>
        </row>
        <row r="418">
          <cell r="B418" t="str">
            <v>Power_Tools</v>
          </cell>
          <cell r="C418">
            <v>4014846.26</v>
          </cell>
          <cell r="D418">
            <v>17608.446623415177</v>
          </cell>
          <cell r="E418">
            <v>1467.3705519512648</v>
          </cell>
        </row>
        <row r="419">
          <cell r="B419" t="str">
            <v>Breadmaker</v>
          </cell>
          <cell r="C419">
            <v>4206360</v>
          </cell>
          <cell r="D419">
            <v>8748.3328984227192</v>
          </cell>
          <cell r="E419">
            <v>729.0277415352266</v>
          </cell>
        </row>
        <row r="420">
          <cell r="B420" t="str">
            <v>Home_Apps_Other</v>
          </cell>
          <cell r="C420">
            <v>732392.99999999988</v>
          </cell>
          <cell r="D420">
            <v>1868.7233288664474</v>
          </cell>
          <cell r="E420">
            <v>155.72694407220396</v>
          </cell>
        </row>
        <row r="421">
          <cell r="B421" t="str">
            <v>Air_Conditioner</v>
          </cell>
          <cell r="C421">
            <v>7000012.1499999994</v>
          </cell>
          <cell r="D421">
            <v>19298.823307652707</v>
          </cell>
          <cell r="E421">
            <v>1608.2352756377256</v>
          </cell>
        </row>
        <row r="422">
          <cell r="B422" t="str">
            <v>AV_Media_Marketing</v>
          </cell>
          <cell r="D422">
            <v>-5642.1576097447669</v>
          </cell>
          <cell r="E422">
            <v>-470.17980081206389</v>
          </cell>
        </row>
        <row r="423">
          <cell r="B423" t="str">
            <v>Central_Sales</v>
          </cell>
          <cell r="D423">
            <v>-15085.704131104339</v>
          </cell>
          <cell r="E423">
            <v>-1257.1420109253615</v>
          </cell>
        </row>
        <row r="424">
          <cell r="B424" t="str">
            <v>CRM</v>
          </cell>
          <cell r="D424">
            <v>-16620.594730757392</v>
          </cell>
          <cell r="E424">
            <v>-1385.0495608964493</v>
          </cell>
        </row>
        <row r="425">
          <cell r="B425" t="str">
            <v>CTV_Marketing</v>
          </cell>
          <cell r="D425">
            <v>-12344.13105550527</v>
          </cell>
          <cell r="E425">
            <v>-1028.6775879587724</v>
          </cell>
        </row>
        <row r="426">
          <cell r="B426" t="str">
            <v>DMD</v>
          </cell>
          <cell r="D426">
            <v>-233268.63476150489</v>
          </cell>
          <cell r="E426">
            <v>-19439.052896792073</v>
          </cell>
        </row>
        <row r="427">
          <cell r="B427" t="str">
            <v>Home_Apps_Mkt</v>
          </cell>
          <cell r="D427">
            <v>-17469.756027258241</v>
          </cell>
          <cell r="E427">
            <v>-1455.8130022715202</v>
          </cell>
        </row>
        <row r="428">
          <cell r="B428" t="str">
            <v>Home_Apps_Sales</v>
          </cell>
          <cell r="D428">
            <v>-48937.535348565129</v>
          </cell>
          <cell r="E428">
            <v>-4078.1279457137607</v>
          </cell>
        </row>
        <row r="429">
          <cell r="B429" t="str">
            <v>Home_AV_Marketing</v>
          </cell>
          <cell r="D429">
            <v>-10731.212264620983</v>
          </cell>
          <cell r="E429">
            <v>-894.26768871841523</v>
          </cell>
        </row>
        <row r="430">
          <cell r="B430" t="str">
            <v>Image_Creation</v>
          </cell>
          <cell r="D430">
            <v>-19173.961336608372</v>
          </cell>
          <cell r="E430">
            <v>-1597.8301113840309</v>
          </cell>
        </row>
        <row r="431">
          <cell r="B431" t="str">
            <v>Independents</v>
          </cell>
          <cell r="D431">
            <v>-75393.416446585863</v>
          </cell>
          <cell r="E431">
            <v>-6282.7847038821556</v>
          </cell>
        </row>
        <row r="432">
          <cell r="B432" t="str">
            <v>National_Accounts</v>
          </cell>
          <cell r="D432">
            <v>-27590.703849583675</v>
          </cell>
          <cell r="E432">
            <v>-2299.2253207986396</v>
          </cell>
        </row>
        <row r="433">
          <cell r="B433" t="str">
            <v>Personal_AV_Marketing</v>
          </cell>
          <cell r="D433">
            <v>-11638.143465610792</v>
          </cell>
          <cell r="E433">
            <v>-969.84528880089931</v>
          </cell>
        </row>
        <row r="434">
          <cell r="B434" t="str">
            <v>Product_Trg</v>
          </cell>
          <cell r="D434">
            <v>-38331.890853597994</v>
          </cell>
          <cell r="E434">
            <v>-3194.3242377998326</v>
          </cell>
        </row>
        <row r="435">
          <cell r="B435" t="str">
            <v>Sales_Admin</v>
          </cell>
          <cell r="D435">
            <v>-28370.5617086405</v>
          </cell>
          <cell r="E435">
            <v>-2364.2134757200415</v>
          </cell>
        </row>
        <row r="436">
          <cell r="B436" t="str">
            <v>Solus</v>
          </cell>
          <cell r="D436">
            <v>-9327.3189832281678</v>
          </cell>
          <cell r="E436">
            <v>-777.27658193568061</v>
          </cell>
        </row>
        <row r="437">
          <cell r="B437" t="str">
            <v>Test_Kitchen</v>
          </cell>
          <cell r="D437">
            <v>-12294.189730650744</v>
          </cell>
          <cell r="E437">
            <v>-1024.5158108875619</v>
          </cell>
        </row>
        <row r="438">
          <cell r="B438" t="str">
            <v>Head_Office_Consumer</v>
          </cell>
        </row>
        <row r="444">
          <cell r="C444" t="str">
            <v>Forecast Sales</v>
          </cell>
          <cell r="D444" t="str">
            <v>TOTALS</v>
          </cell>
        </row>
        <row r="445">
          <cell r="B445" t="str">
            <v>Jan</v>
          </cell>
          <cell r="D445" t="str">
            <v>MONTH</v>
          </cell>
          <cell r="E445" t="str">
            <v>YEAR</v>
          </cell>
        </row>
        <row r="447">
          <cell r="B447" t="str">
            <v>CTV</v>
          </cell>
          <cell r="C447">
            <v>67533366.399999991</v>
          </cell>
          <cell r="D447">
            <v>57195.397218984072</v>
          </cell>
          <cell r="E447">
            <v>686344.7666278088</v>
          </cell>
        </row>
        <row r="448">
          <cell r="B448" t="str">
            <v>LCD</v>
          </cell>
          <cell r="C448">
            <v>67526834.200000003</v>
          </cell>
          <cell r="D448">
            <v>57189.864964431559</v>
          </cell>
          <cell r="E448">
            <v>4765.8220803692966</v>
          </cell>
        </row>
        <row r="449">
          <cell r="B449" t="str">
            <v>PLASMA</v>
          </cell>
          <cell r="C449">
            <v>131232172.25</v>
          </cell>
          <cell r="D449">
            <v>111143.22622822618</v>
          </cell>
          <cell r="E449">
            <v>9261.9355190188489</v>
          </cell>
        </row>
        <row r="450">
          <cell r="B450" t="str">
            <v>Projector</v>
          </cell>
          <cell r="C450">
            <v>3300103.5900000008</v>
          </cell>
          <cell r="D450">
            <v>2794.9256161150802</v>
          </cell>
          <cell r="E450">
            <v>232.91046800959001</v>
          </cell>
        </row>
        <row r="451">
          <cell r="B451" t="str">
            <v>Video</v>
          </cell>
          <cell r="C451">
            <v>12012882.669999998</v>
          </cell>
          <cell r="D451">
            <v>10488.225979301422</v>
          </cell>
          <cell r="E451">
            <v>874.01883160845182</v>
          </cell>
        </row>
        <row r="452">
          <cell r="B452" t="str">
            <v>DVD</v>
          </cell>
          <cell r="C452">
            <v>83581943.000000015</v>
          </cell>
          <cell r="D452">
            <v>72973.850661365956</v>
          </cell>
          <cell r="E452">
            <v>6081.1542217804963</v>
          </cell>
        </row>
        <row r="453">
          <cell r="B453" t="str">
            <v>HiFi_Systems</v>
          </cell>
          <cell r="C453">
            <v>47228278.490000002</v>
          </cell>
          <cell r="D453">
            <v>41234.137635717096</v>
          </cell>
          <cell r="E453">
            <v>3436.178136309758</v>
          </cell>
        </row>
        <row r="454">
          <cell r="B454" t="str">
            <v>HiFi_Separates</v>
          </cell>
          <cell r="C454">
            <v>6327007.2200000007</v>
          </cell>
          <cell r="D454">
            <v>5523.9931429407443</v>
          </cell>
          <cell r="E454">
            <v>460.33276191172871</v>
          </cell>
        </row>
        <row r="455">
          <cell r="B455" t="str">
            <v>General_Audio</v>
          </cell>
          <cell r="C455">
            <v>12568932.939999999</v>
          </cell>
          <cell r="D455">
            <v>11688.414011117415</v>
          </cell>
          <cell r="E455">
            <v>974.03450092645119</v>
          </cell>
        </row>
        <row r="456">
          <cell r="B456" t="str">
            <v>Camcorder</v>
          </cell>
          <cell r="C456">
            <v>46829187.299999997</v>
          </cell>
          <cell r="D456">
            <v>43548.559896013074</v>
          </cell>
          <cell r="E456">
            <v>3629.0466580010893</v>
          </cell>
        </row>
        <row r="457">
          <cell r="B457" t="str">
            <v>Digital_Still_Camera</v>
          </cell>
          <cell r="C457">
            <v>19000119.099999998</v>
          </cell>
          <cell r="D457">
            <v>17669.062231573938</v>
          </cell>
          <cell r="E457">
            <v>1472.4218526311615</v>
          </cell>
        </row>
        <row r="458">
          <cell r="B458" t="str">
            <v>Visual_Accessories</v>
          </cell>
          <cell r="C458">
            <v>800571.2</v>
          </cell>
          <cell r="D458">
            <v>744.48703606314905</v>
          </cell>
          <cell r="E458">
            <v>62.040586338595752</v>
          </cell>
        </row>
        <row r="459">
          <cell r="B459" t="str">
            <v>Home_Comms</v>
          </cell>
          <cell r="C459">
            <v>2150279.08</v>
          </cell>
          <cell r="D459">
            <v>1999.6408801338282</v>
          </cell>
          <cell r="E459">
            <v>166.63674001115234</v>
          </cell>
        </row>
        <row r="460">
          <cell r="B460" t="str">
            <v>Car_Electronics</v>
          </cell>
          <cell r="C460">
            <v>9000498.5</v>
          </cell>
          <cell r="D460">
            <v>8369.9669078225888</v>
          </cell>
          <cell r="E460">
            <v>697.49724231854907</v>
          </cell>
        </row>
        <row r="461">
          <cell r="B461" t="str">
            <v>Recording_Media</v>
          </cell>
          <cell r="C461">
            <v>7222488.5600000005</v>
          </cell>
          <cell r="D461">
            <v>9383.3634120983952</v>
          </cell>
          <cell r="E461">
            <v>781.94695100819956</v>
          </cell>
        </row>
        <row r="462">
          <cell r="B462" t="str">
            <v>AV_Accessories</v>
          </cell>
          <cell r="C462">
            <v>4105903.9299999997</v>
          </cell>
          <cell r="D462">
            <v>5334.337104211766</v>
          </cell>
          <cell r="E462">
            <v>444.52809201764717</v>
          </cell>
        </row>
        <row r="463">
          <cell r="B463" t="str">
            <v>Set_Top_Box</v>
          </cell>
          <cell r="C463">
            <v>7380243.9500000002</v>
          </cell>
          <cell r="D463">
            <v>5912.5529670930991</v>
          </cell>
          <cell r="E463">
            <v>492.71274725775828</v>
          </cell>
        </row>
        <row r="464">
          <cell r="B464" t="str">
            <v>Domestic_Microwave</v>
          </cell>
          <cell r="C464">
            <v>26235883.600000001</v>
          </cell>
          <cell r="D464">
            <v>43827.799432398635</v>
          </cell>
          <cell r="E464">
            <v>3652.3166193665529</v>
          </cell>
        </row>
        <row r="465">
          <cell r="B465" t="str">
            <v>Commercial_Microwave</v>
          </cell>
          <cell r="C465">
            <v>3122169.4000000004</v>
          </cell>
          <cell r="D465">
            <v>9135.5235893127374</v>
          </cell>
          <cell r="E465">
            <v>761.29363244272815</v>
          </cell>
        </row>
        <row r="466">
          <cell r="B466" t="str">
            <v>Vacuum</v>
          </cell>
          <cell r="C466">
            <v>13915430.9</v>
          </cell>
          <cell r="D466">
            <v>18538.257230289382</v>
          </cell>
          <cell r="E466">
            <v>1544.8547691907818</v>
          </cell>
        </row>
        <row r="467">
          <cell r="B467" t="str">
            <v>Power_Tools</v>
          </cell>
          <cell r="C467">
            <v>4014846.26</v>
          </cell>
          <cell r="D467">
            <v>17608.446623415177</v>
          </cell>
          <cell r="E467">
            <v>1467.3705519512648</v>
          </cell>
        </row>
        <row r="468">
          <cell r="B468" t="str">
            <v>Breadmaker</v>
          </cell>
          <cell r="C468">
            <v>4206360</v>
          </cell>
          <cell r="D468">
            <v>8748.3328984227192</v>
          </cell>
          <cell r="E468">
            <v>729.0277415352266</v>
          </cell>
        </row>
        <row r="469">
          <cell r="B469" t="str">
            <v>Home_Apps_Other</v>
          </cell>
          <cell r="C469">
            <v>732392.99999999988</v>
          </cell>
          <cell r="D469">
            <v>1868.7233288664474</v>
          </cell>
          <cell r="E469">
            <v>155.72694407220396</v>
          </cell>
        </row>
        <row r="470">
          <cell r="B470" t="str">
            <v>Air_Conditioner</v>
          </cell>
          <cell r="C470">
            <v>7000012.1499999994</v>
          </cell>
          <cell r="D470">
            <v>19298.823307652707</v>
          </cell>
          <cell r="E470">
            <v>1608.2352756377256</v>
          </cell>
        </row>
        <row r="471">
          <cell r="B471" t="str">
            <v>AV_Media_Marketing</v>
          </cell>
          <cell r="D471">
            <v>-5642.1576097447669</v>
          </cell>
          <cell r="E471">
            <v>-470.17980081206389</v>
          </cell>
        </row>
        <row r="472">
          <cell r="B472" t="str">
            <v>Central_Sales</v>
          </cell>
          <cell r="D472">
            <v>-15085.704131104339</v>
          </cell>
          <cell r="E472">
            <v>-1257.1420109253615</v>
          </cell>
        </row>
        <row r="473">
          <cell r="B473" t="str">
            <v>CRM</v>
          </cell>
          <cell r="D473">
            <v>-16620.594730757392</v>
          </cell>
          <cell r="E473">
            <v>-1385.0495608964493</v>
          </cell>
        </row>
        <row r="474">
          <cell r="B474" t="str">
            <v>CTV_Marketing</v>
          </cell>
          <cell r="D474">
            <v>-12344.13105550527</v>
          </cell>
          <cell r="E474">
            <v>-1028.6775879587724</v>
          </cell>
        </row>
        <row r="475">
          <cell r="B475" t="str">
            <v>DMD</v>
          </cell>
          <cell r="D475">
            <v>-233268.63476150489</v>
          </cell>
          <cell r="E475">
            <v>-19439.052896792073</v>
          </cell>
        </row>
        <row r="476">
          <cell r="B476" t="str">
            <v>Home_Apps_Mkt</v>
          </cell>
          <cell r="D476">
            <v>-17469.756027258241</v>
          </cell>
          <cell r="E476">
            <v>-1455.8130022715202</v>
          </cell>
        </row>
        <row r="477">
          <cell r="B477" t="str">
            <v>Home_Apps_Sales</v>
          </cell>
          <cell r="D477">
            <v>-48937.535348565129</v>
          </cell>
          <cell r="E477">
            <v>-4078.1279457137607</v>
          </cell>
        </row>
        <row r="478">
          <cell r="B478" t="str">
            <v>Home_AV_Marketing</v>
          </cell>
          <cell r="D478">
            <v>-10731.212264620983</v>
          </cell>
          <cell r="E478">
            <v>-894.26768871841523</v>
          </cell>
        </row>
        <row r="479">
          <cell r="B479" t="str">
            <v>Image_Creation</v>
          </cell>
          <cell r="D479">
            <v>-19173.961336608372</v>
          </cell>
          <cell r="E479">
            <v>-1597.8301113840309</v>
          </cell>
        </row>
        <row r="480">
          <cell r="B480" t="str">
            <v>Independents</v>
          </cell>
          <cell r="D480">
            <v>-75393.416446585863</v>
          </cell>
          <cell r="E480">
            <v>-6282.7847038821556</v>
          </cell>
        </row>
        <row r="481">
          <cell r="B481" t="str">
            <v>National_Accounts</v>
          </cell>
          <cell r="D481">
            <v>-27590.703849583675</v>
          </cell>
          <cell r="E481">
            <v>-2299.2253207986396</v>
          </cell>
        </row>
        <row r="482">
          <cell r="B482" t="str">
            <v>Personal_AV_Marketing</v>
          </cell>
          <cell r="D482">
            <v>-11638.143465610792</v>
          </cell>
          <cell r="E482">
            <v>-969.84528880089931</v>
          </cell>
        </row>
        <row r="483">
          <cell r="B483" t="str">
            <v>Product_Trg</v>
          </cell>
          <cell r="D483">
            <v>-38331.890853597994</v>
          </cell>
          <cell r="E483">
            <v>-3194.3242377998326</v>
          </cell>
        </row>
        <row r="484">
          <cell r="B484" t="str">
            <v>Sales_Admin</v>
          </cell>
          <cell r="D484">
            <v>-28370.5617086405</v>
          </cell>
          <cell r="E484">
            <v>-2364.2134757200415</v>
          </cell>
        </row>
        <row r="485">
          <cell r="B485" t="str">
            <v>Solus</v>
          </cell>
          <cell r="D485">
            <v>-9327.3189832281678</v>
          </cell>
          <cell r="E485">
            <v>-777.27658193568061</v>
          </cell>
        </row>
        <row r="486">
          <cell r="B486" t="str">
            <v>Test_Kitchen</v>
          </cell>
          <cell r="D486">
            <v>-12294.189730650744</v>
          </cell>
          <cell r="E486">
            <v>-1024.5158108875619</v>
          </cell>
        </row>
        <row r="487">
          <cell r="B487" t="str">
            <v>Head_Office_Consumer</v>
          </cell>
        </row>
        <row r="493">
          <cell r="C493" t="str">
            <v>Forecast Sales</v>
          </cell>
          <cell r="D493" t="str">
            <v>TOTALS</v>
          </cell>
        </row>
        <row r="494">
          <cell r="B494" t="str">
            <v>Feb</v>
          </cell>
          <cell r="D494" t="str">
            <v>MONTH</v>
          </cell>
          <cell r="E494" t="str">
            <v>YEAR</v>
          </cell>
        </row>
        <row r="496">
          <cell r="B496" t="str">
            <v>CTV</v>
          </cell>
          <cell r="C496">
            <v>67533366.399999991</v>
          </cell>
          <cell r="D496">
            <v>57195.397218984072</v>
          </cell>
          <cell r="E496">
            <v>686344.7666278088</v>
          </cell>
        </row>
        <row r="497">
          <cell r="B497" t="str">
            <v>LCD</v>
          </cell>
          <cell r="C497">
            <v>67526834.200000003</v>
          </cell>
          <cell r="D497">
            <v>57189.864964431559</v>
          </cell>
          <cell r="E497">
            <v>4765.8220803692966</v>
          </cell>
        </row>
        <row r="498">
          <cell r="B498" t="str">
            <v>PLASMA</v>
          </cell>
          <cell r="C498">
            <v>131232172.25</v>
          </cell>
          <cell r="D498">
            <v>111143.22622822618</v>
          </cell>
          <cell r="E498">
            <v>9261.9355190188489</v>
          </cell>
        </row>
        <row r="499">
          <cell r="B499" t="str">
            <v>Projector</v>
          </cell>
          <cell r="C499">
            <v>3300103.5900000008</v>
          </cell>
          <cell r="D499">
            <v>2794.9256161150802</v>
          </cell>
          <cell r="E499">
            <v>232.91046800959001</v>
          </cell>
        </row>
        <row r="500">
          <cell r="B500" t="str">
            <v>Video</v>
          </cell>
          <cell r="C500">
            <v>12012882.669999998</v>
          </cell>
          <cell r="D500">
            <v>10488.225979301422</v>
          </cell>
          <cell r="E500">
            <v>874.01883160845182</v>
          </cell>
        </row>
        <row r="501">
          <cell r="B501" t="str">
            <v>DVD</v>
          </cell>
          <cell r="C501">
            <v>83581943.000000015</v>
          </cell>
          <cell r="D501">
            <v>72973.850661365956</v>
          </cell>
          <cell r="E501">
            <v>6081.1542217804963</v>
          </cell>
        </row>
        <row r="502">
          <cell r="B502" t="str">
            <v>HiFi_Systems</v>
          </cell>
          <cell r="C502">
            <v>47228278.490000002</v>
          </cell>
          <cell r="D502">
            <v>41234.137635717096</v>
          </cell>
          <cell r="E502">
            <v>3436.178136309758</v>
          </cell>
        </row>
        <row r="503">
          <cell r="B503" t="str">
            <v>HiFi_Separates</v>
          </cell>
          <cell r="C503">
            <v>6327007.2200000007</v>
          </cell>
          <cell r="D503">
            <v>5523.9931429407443</v>
          </cell>
          <cell r="E503">
            <v>460.33276191172871</v>
          </cell>
        </row>
        <row r="504">
          <cell r="B504" t="str">
            <v>General_Audio</v>
          </cell>
          <cell r="C504">
            <v>12568932.939999999</v>
          </cell>
          <cell r="D504">
            <v>11688.414011117415</v>
          </cell>
          <cell r="E504">
            <v>974.03450092645119</v>
          </cell>
        </row>
        <row r="505">
          <cell r="B505" t="str">
            <v>Camcorder</v>
          </cell>
          <cell r="C505">
            <v>46829187.299999997</v>
          </cell>
          <cell r="D505">
            <v>43548.559896013074</v>
          </cell>
          <cell r="E505">
            <v>3629.0466580010893</v>
          </cell>
        </row>
        <row r="506">
          <cell r="B506" t="str">
            <v>Digital_Still_Camera</v>
          </cell>
          <cell r="C506">
            <v>19000119.099999998</v>
          </cell>
          <cell r="D506">
            <v>17669.062231573938</v>
          </cell>
          <cell r="E506">
            <v>1472.4218526311615</v>
          </cell>
        </row>
        <row r="507">
          <cell r="B507" t="str">
            <v>Visual_Accessories</v>
          </cell>
          <cell r="C507">
            <v>800571.2</v>
          </cell>
          <cell r="D507">
            <v>744.48703606314905</v>
          </cell>
          <cell r="E507">
            <v>62.040586338595752</v>
          </cell>
        </row>
        <row r="508">
          <cell r="B508" t="str">
            <v>Home_Comms</v>
          </cell>
          <cell r="C508">
            <v>2150279.08</v>
          </cell>
          <cell r="D508">
            <v>1999.6408801338282</v>
          </cell>
          <cell r="E508">
            <v>166.63674001115234</v>
          </cell>
        </row>
        <row r="509">
          <cell r="B509" t="str">
            <v>Car_Electronics</v>
          </cell>
          <cell r="C509">
            <v>9000498.5</v>
          </cell>
          <cell r="D509">
            <v>8369.9669078225888</v>
          </cell>
          <cell r="E509">
            <v>697.49724231854907</v>
          </cell>
        </row>
        <row r="510">
          <cell r="B510" t="str">
            <v>Recording_Media</v>
          </cell>
          <cell r="C510">
            <v>7222488.5600000005</v>
          </cell>
          <cell r="D510">
            <v>9383.3634120983952</v>
          </cell>
          <cell r="E510">
            <v>781.94695100819956</v>
          </cell>
        </row>
        <row r="511">
          <cell r="B511" t="str">
            <v>AV_Accessories</v>
          </cell>
          <cell r="C511">
            <v>4105903.9299999997</v>
          </cell>
          <cell r="D511">
            <v>5334.337104211766</v>
          </cell>
          <cell r="E511">
            <v>444.52809201764717</v>
          </cell>
        </row>
        <row r="512">
          <cell r="B512" t="str">
            <v>Set_Top_Box</v>
          </cell>
          <cell r="C512">
            <v>7380243.9500000002</v>
          </cell>
          <cell r="D512">
            <v>5912.5529670930991</v>
          </cell>
          <cell r="E512">
            <v>492.71274725775828</v>
          </cell>
        </row>
        <row r="513">
          <cell r="B513" t="str">
            <v>Domestic_Microwave</v>
          </cell>
          <cell r="C513">
            <v>26235883.600000001</v>
          </cell>
          <cell r="D513">
            <v>43827.799432398635</v>
          </cell>
          <cell r="E513">
            <v>3652.3166193665529</v>
          </cell>
        </row>
        <row r="514">
          <cell r="B514" t="str">
            <v>Commercial_Microwave</v>
          </cell>
          <cell r="C514">
            <v>3122169.4000000004</v>
          </cell>
          <cell r="D514">
            <v>9135.5235893127374</v>
          </cell>
          <cell r="E514">
            <v>761.29363244272815</v>
          </cell>
        </row>
        <row r="515">
          <cell r="B515" t="str">
            <v>Vacuum</v>
          </cell>
          <cell r="C515">
            <v>13915430.9</v>
          </cell>
          <cell r="D515">
            <v>18538.257230289382</v>
          </cell>
          <cell r="E515">
            <v>1544.8547691907818</v>
          </cell>
        </row>
        <row r="516">
          <cell r="B516" t="str">
            <v>Power_Tools</v>
          </cell>
          <cell r="C516">
            <v>4014846.26</v>
          </cell>
          <cell r="D516">
            <v>17608.446623415177</v>
          </cell>
          <cell r="E516">
            <v>1467.3705519512648</v>
          </cell>
        </row>
        <row r="517">
          <cell r="B517" t="str">
            <v>Breadmaker</v>
          </cell>
          <cell r="C517">
            <v>4206360</v>
          </cell>
          <cell r="D517">
            <v>8748.3328984227192</v>
          </cell>
          <cell r="E517">
            <v>729.0277415352266</v>
          </cell>
        </row>
        <row r="518">
          <cell r="B518" t="str">
            <v>Home_Apps_Other</v>
          </cell>
          <cell r="C518">
            <v>732392.99999999988</v>
          </cell>
          <cell r="D518">
            <v>1868.7233288664474</v>
          </cell>
          <cell r="E518">
            <v>155.72694407220396</v>
          </cell>
        </row>
        <row r="519">
          <cell r="B519" t="str">
            <v>Air_Conditioner</v>
          </cell>
          <cell r="C519">
            <v>7000012.1499999994</v>
          </cell>
          <cell r="D519">
            <v>19298.823307652707</v>
          </cell>
          <cell r="E519">
            <v>1608.2352756377256</v>
          </cell>
        </row>
        <row r="520">
          <cell r="B520" t="str">
            <v>AV_Media_Marketing</v>
          </cell>
          <cell r="D520">
            <v>-5642.1576097447669</v>
          </cell>
          <cell r="E520">
            <v>-470.17980081206389</v>
          </cell>
        </row>
        <row r="521">
          <cell r="B521" t="str">
            <v>Central_Sales</v>
          </cell>
          <cell r="D521">
            <v>-15085.704131104339</v>
          </cell>
          <cell r="E521">
            <v>-1257.1420109253615</v>
          </cell>
        </row>
        <row r="522">
          <cell r="B522" t="str">
            <v>CRM</v>
          </cell>
          <cell r="D522">
            <v>-16620.594730757392</v>
          </cell>
          <cell r="E522">
            <v>-1385.0495608964493</v>
          </cell>
        </row>
        <row r="523">
          <cell r="B523" t="str">
            <v>CTV_Marketing</v>
          </cell>
          <cell r="D523">
            <v>-12344.13105550527</v>
          </cell>
          <cell r="E523">
            <v>-1028.6775879587724</v>
          </cell>
        </row>
        <row r="524">
          <cell r="B524" t="str">
            <v>DMD</v>
          </cell>
          <cell r="D524">
            <v>-233268.63476150489</v>
          </cell>
          <cell r="E524">
            <v>-19439.052896792073</v>
          </cell>
        </row>
        <row r="525">
          <cell r="B525" t="str">
            <v>Home_Apps_Mkt</v>
          </cell>
          <cell r="D525">
            <v>-17469.756027258241</v>
          </cell>
          <cell r="E525">
            <v>-1455.8130022715202</v>
          </cell>
        </row>
        <row r="526">
          <cell r="B526" t="str">
            <v>Home_Apps_Sales</v>
          </cell>
          <cell r="D526">
            <v>-48937.535348565129</v>
          </cell>
          <cell r="E526">
            <v>-4078.1279457137607</v>
          </cell>
        </row>
        <row r="527">
          <cell r="B527" t="str">
            <v>Home_AV_Marketing</v>
          </cell>
          <cell r="D527">
            <v>-10731.212264620983</v>
          </cell>
          <cell r="E527">
            <v>-894.26768871841523</v>
          </cell>
        </row>
        <row r="528">
          <cell r="B528" t="str">
            <v>Image_Creation</v>
          </cell>
          <cell r="D528">
            <v>-19173.961336608372</v>
          </cell>
          <cell r="E528">
            <v>-1597.8301113840309</v>
          </cell>
        </row>
        <row r="529">
          <cell r="B529" t="str">
            <v>Independents</v>
          </cell>
          <cell r="D529">
            <v>-75393.416446585863</v>
          </cell>
          <cell r="E529">
            <v>-6282.7847038821556</v>
          </cell>
        </row>
        <row r="530">
          <cell r="B530" t="str">
            <v>National_Accounts</v>
          </cell>
          <cell r="D530">
            <v>-27590.703849583675</v>
          </cell>
          <cell r="E530">
            <v>-2299.2253207986396</v>
          </cell>
        </row>
        <row r="531">
          <cell r="B531" t="str">
            <v>Personal_AV_Marketing</v>
          </cell>
          <cell r="D531">
            <v>-11638.143465610792</v>
          </cell>
          <cell r="E531">
            <v>-969.84528880089931</v>
          </cell>
        </row>
        <row r="532">
          <cell r="B532" t="str">
            <v>Product_Trg</v>
          </cell>
          <cell r="D532">
            <v>-38331.890853597994</v>
          </cell>
          <cell r="E532">
            <v>-3194.3242377998326</v>
          </cell>
        </row>
        <row r="533">
          <cell r="B533" t="str">
            <v>Sales_Admin</v>
          </cell>
          <cell r="D533">
            <v>-28370.5617086405</v>
          </cell>
          <cell r="E533">
            <v>-2364.2134757200415</v>
          </cell>
        </row>
        <row r="534">
          <cell r="B534" t="str">
            <v>Solus</v>
          </cell>
          <cell r="D534">
            <v>-9327.3189832281678</v>
          </cell>
          <cell r="E534">
            <v>-777.27658193568061</v>
          </cell>
        </row>
        <row r="535">
          <cell r="B535" t="str">
            <v>Test_Kitchen</v>
          </cell>
          <cell r="D535">
            <v>-12294.189730650744</v>
          </cell>
          <cell r="E535">
            <v>-1024.5158108875619</v>
          </cell>
        </row>
        <row r="536">
          <cell r="B536" t="str">
            <v>Head_Office_Consumer</v>
          </cell>
        </row>
        <row r="542">
          <cell r="C542" t="str">
            <v>Forecast Sales</v>
          </cell>
          <cell r="D542" t="str">
            <v>TOTALS</v>
          </cell>
        </row>
        <row r="543">
          <cell r="B543" t="str">
            <v>Mar</v>
          </cell>
          <cell r="D543" t="str">
            <v>MONTH</v>
          </cell>
          <cell r="E543" t="str">
            <v>YEAR</v>
          </cell>
        </row>
        <row r="545">
          <cell r="B545" t="str">
            <v>CTV</v>
          </cell>
          <cell r="C545">
            <v>67533366.399999991</v>
          </cell>
          <cell r="D545">
            <v>57195.397218984072</v>
          </cell>
          <cell r="E545">
            <v>686344.7666278088</v>
          </cell>
        </row>
        <row r="546">
          <cell r="B546" t="str">
            <v>LCD</v>
          </cell>
          <cell r="C546">
            <v>67526834.200000003</v>
          </cell>
          <cell r="D546">
            <v>57189.864964431559</v>
          </cell>
          <cell r="E546">
            <v>4765.8220803692966</v>
          </cell>
        </row>
        <row r="547">
          <cell r="B547" t="str">
            <v>PLASMA</v>
          </cell>
          <cell r="C547">
            <v>131232172.25</v>
          </cell>
          <cell r="D547">
            <v>111143.22622822618</v>
          </cell>
          <cell r="E547">
            <v>9261.9355190188489</v>
          </cell>
        </row>
        <row r="548">
          <cell r="B548" t="str">
            <v>Projector</v>
          </cell>
          <cell r="C548">
            <v>3300103.5900000008</v>
          </cell>
          <cell r="D548">
            <v>2794.9256161150802</v>
          </cell>
          <cell r="E548">
            <v>232.91046800959001</v>
          </cell>
        </row>
        <row r="549">
          <cell r="B549" t="str">
            <v>Video</v>
          </cell>
          <cell r="C549">
            <v>12012882.669999998</v>
          </cell>
          <cell r="D549">
            <v>10488.225979301422</v>
          </cell>
          <cell r="E549">
            <v>874.01883160845182</v>
          </cell>
        </row>
        <row r="550">
          <cell r="B550" t="str">
            <v>DVD</v>
          </cell>
          <cell r="C550">
            <v>83581943.000000015</v>
          </cell>
          <cell r="D550">
            <v>72973.850661365956</v>
          </cell>
          <cell r="E550">
            <v>6081.1542217804963</v>
          </cell>
        </row>
        <row r="551">
          <cell r="B551" t="str">
            <v>HiFi_Systems</v>
          </cell>
          <cell r="C551">
            <v>47228278.490000002</v>
          </cell>
          <cell r="D551">
            <v>41234.137635717096</v>
          </cell>
          <cell r="E551">
            <v>3436.178136309758</v>
          </cell>
        </row>
        <row r="552">
          <cell r="B552" t="str">
            <v>HiFi_Separates</v>
          </cell>
          <cell r="C552">
            <v>6327007.2200000007</v>
          </cell>
          <cell r="D552">
            <v>5523.9931429407443</v>
          </cell>
          <cell r="E552">
            <v>460.33276191172871</v>
          </cell>
        </row>
        <row r="553">
          <cell r="B553" t="str">
            <v>General_Audio</v>
          </cell>
          <cell r="C553">
            <v>12568932.939999999</v>
          </cell>
          <cell r="D553">
            <v>11688.414011117415</v>
          </cell>
          <cell r="E553">
            <v>974.03450092645119</v>
          </cell>
        </row>
        <row r="554">
          <cell r="B554" t="str">
            <v>Camcorder</v>
          </cell>
          <cell r="C554">
            <v>46829187.299999997</v>
          </cell>
          <cell r="D554">
            <v>43548.559896013074</v>
          </cell>
          <cell r="E554">
            <v>3629.0466580010893</v>
          </cell>
        </row>
        <row r="555">
          <cell r="B555" t="str">
            <v>Digital_Still_Camera</v>
          </cell>
          <cell r="C555">
            <v>19000119.099999998</v>
          </cell>
          <cell r="D555">
            <v>17669.062231573938</v>
          </cell>
          <cell r="E555">
            <v>1472.4218526311615</v>
          </cell>
        </row>
        <row r="556">
          <cell r="B556" t="str">
            <v>Visual_Accessories</v>
          </cell>
          <cell r="C556">
            <v>800571.2</v>
          </cell>
          <cell r="D556">
            <v>744.48703606314905</v>
          </cell>
          <cell r="E556">
            <v>62.040586338595752</v>
          </cell>
        </row>
        <row r="557">
          <cell r="B557" t="str">
            <v>Home_Comms</v>
          </cell>
          <cell r="C557">
            <v>2150279.08</v>
          </cell>
          <cell r="D557">
            <v>1999.6408801338282</v>
          </cell>
          <cell r="E557">
            <v>166.63674001115234</v>
          </cell>
        </row>
        <row r="558">
          <cell r="B558" t="str">
            <v>Car_Electronics</v>
          </cell>
          <cell r="C558">
            <v>9000498.5</v>
          </cell>
          <cell r="D558">
            <v>8369.9669078225888</v>
          </cell>
          <cell r="E558">
            <v>697.49724231854907</v>
          </cell>
        </row>
        <row r="559">
          <cell r="B559" t="str">
            <v>Recording_Media</v>
          </cell>
          <cell r="C559">
            <v>7222488.5600000005</v>
          </cell>
          <cell r="D559">
            <v>9383.3634120983952</v>
          </cell>
          <cell r="E559">
            <v>781.94695100819956</v>
          </cell>
        </row>
        <row r="560">
          <cell r="B560" t="str">
            <v>AV_Accessories</v>
          </cell>
          <cell r="C560">
            <v>4105903.9299999997</v>
          </cell>
          <cell r="D560">
            <v>5334.337104211766</v>
          </cell>
          <cell r="E560">
            <v>444.52809201764717</v>
          </cell>
        </row>
        <row r="561">
          <cell r="B561" t="str">
            <v>Set_Top_Box</v>
          </cell>
          <cell r="C561">
            <v>7380243.9500000002</v>
          </cell>
          <cell r="D561">
            <v>5912.5529670930991</v>
          </cell>
          <cell r="E561">
            <v>492.71274725775828</v>
          </cell>
        </row>
        <row r="562">
          <cell r="B562" t="str">
            <v>Domestic_Microwave</v>
          </cell>
          <cell r="C562">
            <v>26235883.600000001</v>
          </cell>
          <cell r="D562">
            <v>43827.799432398635</v>
          </cell>
          <cell r="E562">
            <v>3652.3166193665529</v>
          </cell>
        </row>
        <row r="563">
          <cell r="B563" t="str">
            <v>Commercial_Microwave</v>
          </cell>
          <cell r="C563">
            <v>3122169.4000000004</v>
          </cell>
          <cell r="D563">
            <v>9135.5235893127374</v>
          </cell>
          <cell r="E563">
            <v>761.29363244272815</v>
          </cell>
        </row>
        <row r="564">
          <cell r="B564" t="str">
            <v>Vacuum</v>
          </cell>
          <cell r="C564">
            <v>13915430.9</v>
          </cell>
          <cell r="D564">
            <v>18538.257230289382</v>
          </cell>
          <cell r="E564">
            <v>1544.8547691907818</v>
          </cell>
        </row>
        <row r="565">
          <cell r="B565" t="str">
            <v>Power_Tools</v>
          </cell>
          <cell r="C565">
            <v>4014846.26</v>
          </cell>
          <cell r="D565">
            <v>17608.446623415177</v>
          </cell>
          <cell r="E565">
            <v>1467.3705519512648</v>
          </cell>
        </row>
        <row r="566">
          <cell r="B566" t="str">
            <v>Breadmaker</v>
          </cell>
          <cell r="C566">
            <v>4206360</v>
          </cell>
          <cell r="D566">
            <v>8748.3328984227192</v>
          </cell>
          <cell r="E566">
            <v>729.0277415352266</v>
          </cell>
        </row>
        <row r="567">
          <cell r="B567" t="str">
            <v>Home_Apps_Other</v>
          </cell>
          <cell r="C567">
            <v>732392.99999999988</v>
          </cell>
          <cell r="D567">
            <v>1868.7233288664474</v>
          </cell>
          <cell r="E567">
            <v>155.72694407220396</v>
          </cell>
        </row>
        <row r="568">
          <cell r="B568" t="str">
            <v>Air_Conditioner</v>
          </cell>
          <cell r="C568">
            <v>7000012.1499999994</v>
          </cell>
          <cell r="D568">
            <v>19298.823307652707</v>
          </cell>
          <cell r="E568">
            <v>1608.2352756377256</v>
          </cell>
        </row>
        <row r="569">
          <cell r="B569" t="str">
            <v>AV_Media_Marketing</v>
          </cell>
          <cell r="D569">
            <v>-5642.1576097447669</v>
          </cell>
          <cell r="E569">
            <v>-470.17980081206389</v>
          </cell>
        </row>
        <row r="570">
          <cell r="B570" t="str">
            <v>Central_Sales</v>
          </cell>
          <cell r="D570">
            <v>-15085.704131104339</v>
          </cell>
          <cell r="E570">
            <v>-1257.1420109253615</v>
          </cell>
        </row>
        <row r="571">
          <cell r="B571" t="str">
            <v>CRM</v>
          </cell>
          <cell r="D571">
            <v>-16620.594730757392</v>
          </cell>
          <cell r="E571">
            <v>-1385.0495608964493</v>
          </cell>
        </row>
        <row r="572">
          <cell r="B572" t="str">
            <v>CTV_Marketing</v>
          </cell>
          <cell r="D572">
            <v>-12344.13105550527</v>
          </cell>
          <cell r="E572">
            <v>-1028.6775879587724</v>
          </cell>
        </row>
        <row r="573">
          <cell r="B573" t="str">
            <v>DMD</v>
          </cell>
          <cell r="D573">
            <v>-233268.63476150489</v>
          </cell>
          <cell r="E573">
            <v>-19439.052896792073</v>
          </cell>
        </row>
        <row r="574">
          <cell r="B574" t="str">
            <v>Home_Apps_Mkt</v>
          </cell>
          <cell r="D574">
            <v>-17469.756027258241</v>
          </cell>
          <cell r="E574">
            <v>-1455.8130022715202</v>
          </cell>
        </row>
        <row r="575">
          <cell r="B575" t="str">
            <v>Home_Apps_Sales</v>
          </cell>
          <cell r="D575">
            <v>-48937.535348565129</v>
          </cell>
          <cell r="E575">
            <v>-4078.1279457137607</v>
          </cell>
        </row>
        <row r="576">
          <cell r="B576" t="str">
            <v>Home_AV_Marketing</v>
          </cell>
          <cell r="D576">
            <v>-10731.212264620983</v>
          </cell>
          <cell r="E576">
            <v>-894.26768871841523</v>
          </cell>
        </row>
        <row r="577">
          <cell r="B577" t="str">
            <v>Image_Creation</v>
          </cell>
          <cell r="D577">
            <v>-19173.961336608372</v>
          </cell>
          <cell r="E577">
            <v>-1597.8301113840309</v>
          </cell>
        </row>
        <row r="578">
          <cell r="B578" t="str">
            <v>Independents</v>
          </cell>
          <cell r="D578">
            <v>-75393.416446585863</v>
          </cell>
          <cell r="E578">
            <v>-6282.7847038821556</v>
          </cell>
        </row>
        <row r="579">
          <cell r="B579" t="str">
            <v>National_Accounts</v>
          </cell>
          <cell r="D579">
            <v>-27590.703849583675</v>
          </cell>
          <cell r="E579">
            <v>-2299.2253207986396</v>
          </cell>
        </row>
        <row r="580">
          <cell r="B580" t="str">
            <v>Personal_AV_Marketing</v>
          </cell>
          <cell r="D580">
            <v>-11638.143465610792</v>
          </cell>
          <cell r="E580">
            <v>-969.84528880089931</v>
          </cell>
        </row>
        <row r="581">
          <cell r="B581" t="str">
            <v>Product_Trg</v>
          </cell>
          <cell r="D581">
            <v>-38331.890853597994</v>
          </cell>
          <cell r="E581">
            <v>-3194.3242377998326</v>
          </cell>
        </row>
        <row r="582">
          <cell r="B582" t="str">
            <v>Sales_Admin</v>
          </cell>
          <cell r="D582">
            <v>-28370.5617086405</v>
          </cell>
          <cell r="E582">
            <v>-2364.2134757200415</v>
          </cell>
        </row>
        <row r="583">
          <cell r="B583" t="str">
            <v>Solus</v>
          </cell>
          <cell r="D583">
            <v>-9327.3189832281678</v>
          </cell>
          <cell r="E583">
            <v>-777.27658193568061</v>
          </cell>
        </row>
        <row r="584">
          <cell r="B584" t="str">
            <v>Test_Kitchen</v>
          </cell>
          <cell r="D584">
            <v>-12294.189730650744</v>
          </cell>
          <cell r="E584">
            <v>-1024.5158108875619</v>
          </cell>
        </row>
        <row r="585">
          <cell r="B585" t="str">
            <v>Head_Office_Consumer</v>
          </cell>
        </row>
        <row r="594">
          <cell r="C594" t="str">
            <v>Company Maintenace</v>
          </cell>
          <cell r="D594" t="str">
            <v>Company Maintenace</v>
          </cell>
        </row>
        <row r="595">
          <cell r="C595" t="str">
            <v>Year</v>
          </cell>
          <cell r="D595" t="str">
            <v>Month</v>
          </cell>
        </row>
        <row r="596">
          <cell r="B596" t="str">
            <v>CTV</v>
          </cell>
          <cell r="C596">
            <v>0</v>
          </cell>
          <cell r="D596">
            <v>0</v>
          </cell>
        </row>
        <row r="597">
          <cell r="B597" t="str">
            <v>LCD</v>
          </cell>
          <cell r="C597">
            <v>0</v>
          </cell>
          <cell r="D597">
            <v>0</v>
          </cell>
        </row>
        <row r="598">
          <cell r="B598" t="str">
            <v>PLASMA</v>
          </cell>
          <cell r="C598">
            <v>0</v>
          </cell>
          <cell r="D598">
            <v>0</v>
          </cell>
        </row>
        <row r="599">
          <cell r="B599" t="str">
            <v>Projector</v>
          </cell>
          <cell r="C599">
            <v>0</v>
          </cell>
          <cell r="D599">
            <v>0</v>
          </cell>
        </row>
        <row r="600">
          <cell r="B600" t="str">
            <v>Video</v>
          </cell>
          <cell r="C600">
            <v>0</v>
          </cell>
          <cell r="D600">
            <v>0</v>
          </cell>
        </row>
        <row r="601">
          <cell r="B601" t="str">
            <v>DVD</v>
          </cell>
          <cell r="C601">
            <v>0</v>
          </cell>
          <cell r="D601">
            <v>0</v>
          </cell>
        </row>
        <row r="602">
          <cell r="B602" t="str">
            <v>HiFi_Systems</v>
          </cell>
          <cell r="C602">
            <v>0</v>
          </cell>
          <cell r="D602">
            <v>0</v>
          </cell>
        </row>
        <row r="603">
          <cell r="B603" t="str">
            <v>HiFi_Separates</v>
          </cell>
          <cell r="C603">
            <v>0</v>
          </cell>
          <cell r="D603">
            <v>0</v>
          </cell>
        </row>
        <row r="604">
          <cell r="B604" t="str">
            <v>General_Audio</v>
          </cell>
          <cell r="C604">
            <v>0</v>
          </cell>
          <cell r="D604">
            <v>0</v>
          </cell>
        </row>
        <row r="605">
          <cell r="B605" t="str">
            <v>Camcorder</v>
          </cell>
          <cell r="C605">
            <v>0</v>
          </cell>
          <cell r="D605">
            <v>0</v>
          </cell>
        </row>
        <row r="606">
          <cell r="B606" t="str">
            <v>Digital_Still_Camera</v>
          </cell>
          <cell r="C606">
            <v>0</v>
          </cell>
          <cell r="D606">
            <v>0</v>
          </cell>
        </row>
        <row r="607">
          <cell r="B607" t="str">
            <v>Visual_Accessories</v>
          </cell>
          <cell r="C607">
            <v>0</v>
          </cell>
          <cell r="D607">
            <v>0</v>
          </cell>
        </row>
        <row r="608">
          <cell r="B608" t="str">
            <v>Home_Comms</v>
          </cell>
          <cell r="C608">
            <v>0</v>
          </cell>
          <cell r="D608">
            <v>0</v>
          </cell>
        </row>
        <row r="609">
          <cell r="B609" t="str">
            <v>Car_Electronics</v>
          </cell>
          <cell r="C609">
            <v>0</v>
          </cell>
          <cell r="D609">
            <v>0</v>
          </cell>
        </row>
        <row r="610">
          <cell r="B610" t="str">
            <v>Recording_Media</v>
          </cell>
          <cell r="C610">
            <v>0</v>
          </cell>
          <cell r="D610">
            <v>0</v>
          </cell>
        </row>
        <row r="611">
          <cell r="B611" t="str">
            <v>AV_Accessories</v>
          </cell>
          <cell r="C611">
            <v>0</v>
          </cell>
          <cell r="D611">
            <v>0</v>
          </cell>
        </row>
        <row r="612">
          <cell r="B612" t="str">
            <v>Set_Top_Box</v>
          </cell>
          <cell r="C612">
            <v>0</v>
          </cell>
          <cell r="D612">
            <v>0</v>
          </cell>
        </row>
        <row r="613">
          <cell r="B613" t="str">
            <v>Domestic_Microwave</v>
          </cell>
          <cell r="C613">
            <v>0</v>
          </cell>
          <cell r="D613">
            <v>0</v>
          </cell>
        </row>
        <row r="614">
          <cell r="B614" t="str">
            <v>Commercial_Microwave</v>
          </cell>
          <cell r="C614">
            <v>0</v>
          </cell>
          <cell r="D614">
            <v>0</v>
          </cell>
        </row>
        <row r="615">
          <cell r="B615" t="str">
            <v>Vacuum</v>
          </cell>
          <cell r="C615">
            <v>0</v>
          </cell>
          <cell r="D615">
            <v>0</v>
          </cell>
        </row>
        <row r="616">
          <cell r="B616" t="str">
            <v>Power_Tools</v>
          </cell>
          <cell r="C616">
            <v>0</v>
          </cell>
          <cell r="D616">
            <v>0</v>
          </cell>
        </row>
        <row r="617">
          <cell r="B617" t="str">
            <v>Breadmaker</v>
          </cell>
          <cell r="C617">
            <v>0</v>
          </cell>
          <cell r="D617">
            <v>0</v>
          </cell>
        </row>
        <row r="618">
          <cell r="B618" t="str">
            <v>Home_Apps_Other</v>
          </cell>
          <cell r="C618">
            <v>0</v>
          </cell>
          <cell r="D618">
            <v>0</v>
          </cell>
        </row>
        <row r="619">
          <cell r="B619" t="str">
            <v>Air_Conditioner</v>
          </cell>
          <cell r="C619">
            <v>34141.008458514589</v>
          </cell>
          <cell r="D619">
            <v>2845.0840382095489</v>
          </cell>
        </row>
        <row r="620">
          <cell r="B620" t="str">
            <v>AV_Media_Marketing</v>
          </cell>
          <cell r="C620">
            <v>67018.797566937195</v>
          </cell>
          <cell r="D620">
            <v>5584.899797244766</v>
          </cell>
        </row>
        <row r="621">
          <cell r="B621" t="str">
            <v>Central_Sales</v>
          </cell>
          <cell r="C621">
            <v>137183.78019825209</v>
          </cell>
          <cell r="D621">
            <v>11431.981683187674</v>
          </cell>
        </row>
        <row r="622">
          <cell r="B622" t="str">
            <v>CRM</v>
          </cell>
          <cell r="C622">
            <v>134190.74941958868</v>
          </cell>
          <cell r="D622">
            <v>11182.56245163239</v>
          </cell>
        </row>
        <row r="623">
          <cell r="B623" t="str">
            <v>CTV_Marketing</v>
          </cell>
          <cell r="C623">
            <v>135200.32766606324</v>
          </cell>
          <cell r="D623">
            <v>11266.693972171937</v>
          </cell>
        </row>
        <row r="624">
          <cell r="B624" t="str">
            <v>DMD</v>
          </cell>
          <cell r="C624">
            <v>1857721.310763059</v>
          </cell>
          <cell r="D624">
            <v>154810.10923025492</v>
          </cell>
        </row>
        <row r="625">
          <cell r="B625" t="str">
            <v>Home_Apps_Mkt</v>
          </cell>
          <cell r="C625">
            <v>166227.67885509887</v>
          </cell>
          <cell r="D625">
            <v>13852.306571258239</v>
          </cell>
        </row>
        <row r="626">
          <cell r="B626" t="str">
            <v>Home_Apps_Sales</v>
          </cell>
          <cell r="C626">
            <v>489284.69728478161</v>
          </cell>
          <cell r="D626">
            <v>40773.724773731803</v>
          </cell>
        </row>
        <row r="627">
          <cell r="B627" t="str">
            <v>Home_AV_Marketing</v>
          </cell>
          <cell r="C627">
            <v>101131.28602545179</v>
          </cell>
          <cell r="D627">
            <v>8427.6071687876483</v>
          </cell>
        </row>
        <row r="628">
          <cell r="B628" t="str">
            <v>Image_Creation</v>
          </cell>
          <cell r="C628">
            <v>370766.47674690996</v>
          </cell>
          <cell r="D628">
            <v>30897.206395575831</v>
          </cell>
        </row>
        <row r="629">
          <cell r="B629" t="str">
            <v>Independents</v>
          </cell>
          <cell r="C629">
            <v>666134.64125953044</v>
          </cell>
          <cell r="D629">
            <v>55511.22010496087</v>
          </cell>
        </row>
        <row r="630">
          <cell r="B630" t="str">
            <v>National_Accounts</v>
          </cell>
          <cell r="C630">
            <v>274229.04039650416</v>
          </cell>
          <cell r="D630">
            <v>22852.420033042014</v>
          </cell>
        </row>
        <row r="631">
          <cell r="B631" t="str">
            <v>Personal_AV_Marketing</v>
          </cell>
          <cell r="C631">
            <v>102891.83108982947</v>
          </cell>
          <cell r="D631">
            <v>8574.3192574857894</v>
          </cell>
        </row>
        <row r="632">
          <cell r="B632" t="str">
            <v>Product_Trg</v>
          </cell>
          <cell r="C632">
            <v>297318.75961967593</v>
          </cell>
          <cell r="D632">
            <v>24776.56330163966</v>
          </cell>
        </row>
        <row r="633">
          <cell r="B633" t="str">
            <v>Sales_Admin</v>
          </cell>
          <cell r="C633">
            <v>335093.98783468601</v>
          </cell>
          <cell r="D633">
            <v>27924.498986223833</v>
          </cell>
        </row>
        <row r="634">
          <cell r="B634" t="str">
            <v>Solus</v>
          </cell>
          <cell r="C634">
            <v>97015.486548738016</v>
          </cell>
          <cell r="D634">
            <v>8084.6238790615016</v>
          </cell>
        </row>
        <row r="635">
          <cell r="B635" t="str">
            <v>Test_Kitchen</v>
          </cell>
          <cell r="C635">
            <v>99949.683168308926</v>
          </cell>
          <cell r="D635">
            <v>8329.1402640257438</v>
          </cell>
        </row>
        <row r="636">
          <cell r="B636" t="str">
            <v>Head_Office_Consumer</v>
          </cell>
        </row>
      </sheetData>
      <sheetData sheetId="81"/>
      <sheetData sheetId="82" refreshError="1">
        <row r="4">
          <cell r="C4" t="str">
            <v>CTV</v>
          </cell>
          <cell r="D4">
            <v>2.8705431422746307E-2</v>
          </cell>
          <cell r="E4">
            <v>3.4370790140955974E-2</v>
          </cell>
          <cell r="F4">
            <v>4.820363921135902E-2</v>
          </cell>
          <cell r="G4">
            <v>3.0000000000000001E-3</v>
          </cell>
          <cell r="H4">
            <v>6.1037283963121967E-3</v>
          </cell>
          <cell r="I4">
            <v>8.2151524506545205E-3</v>
          </cell>
          <cell r="J4">
            <v>3.0000000000000001E-3</v>
          </cell>
          <cell r="K4">
            <v>6.0000000000000001E-3</v>
          </cell>
          <cell r="L4">
            <v>1.0120683850791056E-3</v>
          </cell>
          <cell r="M4">
            <v>5.0000000000000001E-3</v>
          </cell>
          <cell r="N4">
            <v>7.505352256399209E-3</v>
          </cell>
          <cell r="O4">
            <v>3.9728361594010501E-3</v>
          </cell>
          <cell r="P4">
            <v>100</v>
          </cell>
          <cell r="Q4">
            <v>2.3910579717282936E-3</v>
          </cell>
          <cell r="S4" t="str">
            <v>CTV</v>
          </cell>
          <cell r="T4">
            <v>4.820363921135902E-2</v>
          </cell>
          <cell r="U4">
            <v>3.995119295108829E-3</v>
          </cell>
        </row>
        <row r="5">
          <cell r="C5" t="str">
            <v>LCD</v>
          </cell>
          <cell r="D5">
            <v>2.7551774749329523E-2</v>
          </cell>
          <cell r="E5">
            <v>4.2008962406465844E-2</v>
          </cell>
          <cell r="F5">
            <v>3.3269385366248003E-2</v>
          </cell>
          <cell r="G5">
            <v>3.0000000000000001E-3</v>
          </cell>
          <cell r="H5">
            <v>6.1037283963121967E-3</v>
          </cell>
          <cell r="I5">
            <v>1.0591126611430255E-2</v>
          </cell>
          <cell r="J5">
            <v>3.0000000000000001E-3</v>
          </cell>
          <cell r="K5">
            <v>6.0000000000000001E-3</v>
          </cell>
          <cell r="L5">
            <v>1.0120683850791056E-3</v>
          </cell>
          <cell r="M5">
            <v>5.0000000000000001E-3</v>
          </cell>
          <cell r="N5">
            <v>7.505352256399209E-3</v>
          </cell>
          <cell r="O5">
            <v>7.1829376174012277E-3</v>
          </cell>
          <cell r="P5">
            <v>100</v>
          </cell>
          <cell r="Q5">
            <v>1.3555709721583889E-3</v>
          </cell>
          <cell r="S5" t="str">
            <v>LCD</v>
          </cell>
          <cell r="T5">
            <v>3.3269385366248003E-2</v>
          </cell>
          <cell r="U5">
            <v>7.9560396166809648E-3</v>
          </cell>
        </row>
        <row r="6">
          <cell r="C6" t="str">
            <v>PLASMA</v>
          </cell>
          <cell r="D6">
            <v>2.7466857422358142E-2</v>
          </cell>
          <cell r="E6">
            <v>4.6563567271069167E-2</v>
          </cell>
          <cell r="F6">
            <v>6.5000000000000002E-2</v>
          </cell>
          <cell r="G6">
            <v>3.0000000000000001E-3</v>
          </cell>
          <cell r="H6">
            <v>6.1037283963121967E-3</v>
          </cell>
          <cell r="I6">
            <v>1.2374352877282672E-2</v>
          </cell>
          <cell r="J6">
            <v>3.0000000000000001E-3</v>
          </cell>
          <cell r="K6">
            <v>6.0000000000000001E-3</v>
          </cell>
          <cell r="L6">
            <v>1.0120683850791056E-3</v>
          </cell>
          <cell r="M6">
            <v>5.0000000000000001E-3</v>
          </cell>
          <cell r="N6">
            <v>7.505352256399209E-3</v>
          </cell>
          <cell r="O6">
            <v>6.4777412657105477E-3</v>
          </cell>
          <cell r="P6">
            <v>100</v>
          </cell>
          <cell r="Q6">
            <v>2.0573562319847107E-3</v>
          </cell>
          <cell r="S6" t="str">
            <v>PLASMA</v>
          </cell>
          <cell r="T6">
            <v>6.5000000000000002E-2</v>
          </cell>
          <cell r="U6">
            <v>7.1628606652029041E-3</v>
          </cell>
        </row>
        <row r="7">
          <cell r="C7" t="str">
            <v>PROJECTOR</v>
          </cell>
          <cell r="D7">
            <v>2.6302031063147453E-2</v>
          </cell>
          <cell r="E7">
            <v>6.5583264340289493E-2</v>
          </cell>
          <cell r="F7">
            <v>7.7272727272727271E-2</v>
          </cell>
          <cell r="G7">
            <v>3.0000000000000001E-3</v>
          </cell>
          <cell r="H7">
            <v>6.1037283963121967E-3</v>
          </cell>
          <cell r="I7">
            <v>1.7935417334178059E-2</v>
          </cell>
          <cell r="J7">
            <v>3.0000000000000001E-3</v>
          </cell>
          <cell r="K7">
            <v>6.0000000000000001E-3</v>
          </cell>
          <cell r="L7">
            <v>1.0120683850791056E-3</v>
          </cell>
          <cell r="M7">
            <v>5.0000000000000001E-3</v>
          </cell>
          <cell r="N7">
            <v>7.505352256399209E-3</v>
          </cell>
          <cell r="O7">
            <v>1.0605727682627077E-2</v>
          </cell>
          <cell r="P7">
            <v>100</v>
          </cell>
          <cell r="Q7">
            <v>1.0859093847209141E-3</v>
          </cell>
          <cell r="S7" t="str">
            <v>Projector</v>
          </cell>
          <cell r="T7">
            <v>7.7272727272727271E-2</v>
          </cell>
          <cell r="U7">
            <v>1.0606060606060607E-2</v>
          </cell>
        </row>
        <row r="8">
          <cell r="C8" t="str">
            <v>VIDEO</v>
          </cell>
          <cell r="D8">
            <v>2.8154177787742152E-2</v>
          </cell>
          <cell r="E8">
            <v>3.3472609639641514E-2</v>
          </cell>
          <cell r="F8">
            <v>3.5499999999999997E-2</v>
          </cell>
          <cell r="G8">
            <v>3.0000000000000001E-3</v>
          </cell>
          <cell r="H8">
            <v>6.1037283963121967E-3</v>
          </cell>
          <cell r="I8">
            <v>8.3907222328265633E-3</v>
          </cell>
          <cell r="J8">
            <v>3.0000000000000001E-3</v>
          </cell>
          <cell r="K8">
            <v>6.0000000000000001E-3</v>
          </cell>
          <cell r="L8">
            <v>1.0120683850791056E-3</v>
          </cell>
          <cell r="M8">
            <v>5.0000000000000001E-3</v>
          </cell>
          <cell r="N8">
            <v>7.505352256399209E-3</v>
          </cell>
          <cell r="O8">
            <v>8.917592300100273E-4</v>
          </cell>
          <cell r="P8">
            <v>100</v>
          </cell>
          <cell r="Q8">
            <v>1.3115737216124717E-3</v>
          </cell>
          <cell r="S8" t="str">
            <v>CTV TOTAL</v>
          </cell>
          <cell r="T8">
            <v>5.2916934028133057E-2</v>
          </cell>
          <cell r="U8">
            <v>6.5509858807914255E-3</v>
          </cell>
        </row>
        <row r="9">
          <cell r="C9" t="str">
            <v>DVD</v>
          </cell>
          <cell r="D9">
            <v>2.8086431933994793E-2</v>
          </cell>
          <cell r="E9">
            <v>3.8156316793251197E-2</v>
          </cell>
          <cell r="F9">
            <v>3.9E-2</v>
          </cell>
          <cell r="G9">
            <v>3.0000000000000001E-3</v>
          </cell>
          <cell r="H9">
            <v>6.1037283963121967E-3</v>
          </cell>
          <cell r="I9">
            <v>9.6689685334868016E-3</v>
          </cell>
          <cell r="J9">
            <v>3.0000000000000001E-3</v>
          </cell>
          <cell r="K9">
            <v>6.0000000000000001E-3</v>
          </cell>
          <cell r="L9">
            <v>1.0120683850791056E-3</v>
          </cell>
          <cell r="M9">
            <v>5.0000000000000001E-3</v>
          </cell>
          <cell r="N9">
            <v>7.505352256399209E-3</v>
          </cell>
          <cell r="O9">
            <v>1.0058138623110283E-2</v>
          </cell>
          <cell r="P9">
            <v>100</v>
          </cell>
          <cell r="Q9">
            <v>4.9212920094386034E-3</v>
          </cell>
          <cell r="S9" t="str">
            <v>Video</v>
          </cell>
          <cell r="T9">
            <v>3.5499999999999997E-2</v>
          </cell>
          <cell r="U9">
            <v>1E-3</v>
          </cell>
        </row>
        <row r="10">
          <cell r="C10" t="str">
            <v>HIFI_SYSTEMS</v>
          </cell>
          <cell r="D10">
            <v>2.862967668646987E-2</v>
          </cell>
          <cell r="E10">
            <v>2.4090479547944112E-2</v>
          </cell>
          <cell r="F10">
            <v>2.7E-2</v>
          </cell>
          <cell r="G10">
            <v>3.0000000000000001E-3</v>
          </cell>
          <cell r="H10">
            <v>6.1037283963121967E-3</v>
          </cell>
          <cell r="I10">
            <v>4.7508193268653654E-3</v>
          </cell>
          <cell r="J10">
            <v>3.0000000000000001E-3</v>
          </cell>
          <cell r="K10">
            <v>6.0000000000000001E-3</v>
          </cell>
          <cell r="L10">
            <v>1.0120683850791056E-3</v>
          </cell>
          <cell r="M10">
            <v>5.0000000000000001E-3</v>
          </cell>
          <cell r="N10">
            <v>7.505352256399209E-3</v>
          </cell>
          <cell r="O10">
            <v>6.6779031449230057E-3</v>
          </cell>
          <cell r="P10">
            <v>100</v>
          </cell>
          <cell r="Q10">
            <v>2.5867044990870473E-3</v>
          </cell>
          <cell r="S10" t="str">
            <v>DVD</v>
          </cell>
          <cell r="T10">
            <v>3.9E-2</v>
          </cell>
          <cell r="U10">
            <v>1.12E-2</v>
          </cell>
        </row>
        <row r="11">
          <cell r="C11" t="str">
            <v>HIFI_SEPARATES</v>
          </cell>
          <cell r="D11">
            <v>2.6173704757675845E-2</v>
          </cell>
          <cell r="E11">
            <v>6.3951110175128598E-2</v>
          </cell>
          <cell r="F11">
            <v>3.5000000000000003E-2</v>
          </cell>
          <cell r="G11">
            <v>3.0000000000000001E-3</v>
          </cell>
          <cell r="H11">
            <v>6.1037283963121967E-3</v>
          </cell>
          <cell r="I11">
            <v>1.7433035622375841E-2</v>
          </cell>
          <cell r="J11">
            <v>3.0000000000000001E-3</v>
          </cell>
          <cell r="K11">
            <v>6.0000000000000001E-3</v>
          </cell>
          <cell r="L11">
            <v>1.0120683850791056E-3</v>
          </cell>
          <cell r="M11">
            <v>5.0000000000000001E-3</v>
          </cell>
          <cell r="N11">
            <v>7.505352256399209E-3</v>
          </cell>
          <cell r="O11">
            <v>1.0668603283180703E-2</v>
          </cell>
          <cell r="P11">
            <v>100</v>
          </cell>
          <cell r="Q11">
            <v>3.1242523660682973E-3</v>
          </cell>
          <cell r="S11" t="str">
            <v>HiFi_Systems</v>
          </cell>
          <cell r="T11">
            <v>2.7E-2</v>
          </cell>
          <cell r="U11">
            <v>7.0000000000000001E-3</v>
          </cell>
        </row>
        <row r="12">
          <cell r="C12" t="str">
            <v>GENERAL_AUDIO</v>
          </cell>
          <cell r="D12">
            <v>2.8467202357191676E-2</v>
          </cell>
          <cell r="E12">
            <v>2.2219298220431893E-2</v>
          </cell>
          <cell r="F12">
            <v>2.9000000000000001E-2</v>
          </cell>
          <cell r="G12">
            <v>3.0000000000000001E-3</v>
          </cell>
          <cell r="H12">
            <v>6.1037283963121967E-3</v>
          </cell>
          <cell r="I12">
            <v>4.6586991987678265E-3</v>
          </cell>
          <cell r="J12">
            <v>3.0000000000000001E-3</v>
          </cell>
          <cell r="K12">
            <v>6.0000000000000001E-3</v>
          </cell>
          <cell r="L12">
            <v>1.0120683850791056E-3</v>
          </cell>
          <cell r="M12">
            <v>5.0000000000000001E-3</v>
          </cell>
          <cell r="N12">
            <v>7.505352256399209E-3</v>
          </cell>
          <cell r="O12">
            <v>1.1618613027622692E-2</v>
          </cell>
          <cell r="P12">
            <v>100</v>
          </cell>
          <cell r="Q12">
            <v>4.5811241732072235E-3</v>
          </cell>
          <cell r="S12" t="str">
            <v>HiFi_Separates</v>
          </cell>
          <cell r="T12">
            <v>3.5000000000000003E-2</v>
          </cell>
          <cell r="U12">
            <v>1.4999999999999999E-2</v>
          </cell>
        </row>
        <row r="13">
          <cell r="C13" t="str">
            <v>CAMCORDER</v>
          </cell>
          <cell r="D13">
            <v>2.7752551733277266E-2</v>
          </cell>
          <cell r="E13">
            <v>4.0392271088881722E-2</v>
          </cell>
          <cell r="F13">
            <v>3.2599999999999997E-2</v>
          </cell>
          <cell r="G13">
            <v>3.0000000000000001E-3</v>
          </cell>
          <cell r="H13">
            <v>6.1037283963121967E-3</v>
          </cell>
          <cell r="I13">
            <v>9.9082073215595208E-3</v>
          </cell>
          <cell r="J13">
            <v>3.0000000000000001E-3</v>
          </cell>
          <cell r="K13">
            <v>6.0000000000000001E-3</v>
          </cell>
          <cell r="L13">
            <v>1.0120683850791056E-3</v>
          </cell>
          <cell r="M13">
            <v>5.0000000000000001E-3</v>
          </cell>
          <cell r="N13">
            <v>7.505352256399209E-3</v>
          </cell>
          <cell r="O13">
            <v>4.3225926408507207E-3</v>
          </cell>
          <cell r="P13">
            <v>100</v>
          </cell>
          <cell r="Q13">
            <v>4.8017121597473034E-4</v>
          </cell>
          <cell r="S13" t="str">
            <v>EMID</v>
          </cell>
          <cell r="T13">
            <v>0</v>
          </cell>
          <cell r="U13">
            <v>0</v>
          </cell>
        </row>
        <row r="14">
          <cell r="C14" t="str">
            <v>DIGITAL_STILL_CAMERA</v>
          </cell>
          <cell r="D14">
            <v>2.5810265504041984E-2</v>
          </cell>
          <cell r="E14">
            <v>3.5507355860283397E-2</v>
          </cell>
          <cell r="F14">
            <v>3.8900000000000004E-2</v>
          </cell>
          <cell r="G14">
            <v>0</v>
          </cell>
          <cell r="H14">
            <v>0</v>
          </cell>
          <cell r="I14">
            <v>0</v>
          </cell>
          <cell r="J14">
            <v>3.0000000000000001E-3</v>
          </cell>
          <cell r="K14">
            <v>6.0000000000000001E-3</v>
          </cell>
          <cell r="L14">
            <v>1.0120683850791056E-3</v>
          </cell>
          <cell r="M14">
            <v>5.0000000000000001E-3</v>
          </cell>
          <cell r="N14">
            <v>7.505352256399209E-3</v>
          </cell>
          <cell r="O14">
            <v>5.2697927351413286E-3</v>
          </cell>
          <cell r="P14">
            <v>100</v>
          </cell>
          <cell r="Q14">
            <v>4.060178117399978E-3</v>
          </cell>
          <cell r="S14" t="str">
            <v>Home AV Total</v>
          </cell>
          <cell r="T14">
            <v>3.4594729517442004E-2</v>
          </cell>
          <cell r="U14">
            <v>9.1206144229826654E-3</v>
          </cell>
        </row>
        <row r="15">
          <cell r="C15" t="str">
            <v>VISUAL_ACCESSORIES</v>
          </cell>
          <cell r="D15">
            <v>2.7975406821868547E-2</v>
          </cell>
          <cell r="E15">
            <v>0</v>
          </cell>
          <cell r="F15">
            <v>3.5000000000000003E-2</v>
          </cell>
          <cell r="G15">
            <v>3.0000000000000001E-3</v>
          </cell>
          <cell r="H15">
            <v>6.1037283963121967E-3</v>
          </cell>
          <cell r="I15">
            <v>0</v>
          </cell>
          <cell r="J15">
            <v>3.0000000000000001E-3</v>
          </cell>
          <cell r="K15">
            <v>6.0000000000000001E-3</v>
          </cell>
          <cell r="L15">
            <v>1.0120683850791056E-3</v>
          </cell>
          <cell r="M15">
            <v>5.0000000000000001E-3</v>
          </cell>
          <cell r="N15">
            <v>7.505352256399209E-3</v>
          </cell>
          <cell r="O15">
            <v>1.5999896074203018E-2</v>
          </cell>
          <cell r="P15">
            <v>100</v>
          </cell>
          <cell r="Q15">
            <v>6.2184783832983908E-3</v>
          </cell>
          <cell r="S15" t="str">
            <v>General_Audio</v>
          </cell>
          <cell r="T15">
            <v>2.9000000000000001E-2</v>
          </cell>
          <cell r="U15">
            <v>1.2E-2</v>
          </cell>
        </row>
        <row r="16">
          <cell r="C16" t="str">
            <v>HOME_COMMS</v>
          </cell>
          <cell r="D16">
            <v>2.5683049477689186E-2</v>
          </cell>
          <cell r="E16">
            <v>4.5523570283657472E-2</v>
          </cell>
          <cell r="F16">
            <v>1.4999999999999999E-2</v>
          </cell>
          <cell r="G16">
            <v>3.0000000000000001E-3</v>
          </cell>
          <cell r="H16">
            <v>6.1037283963121967E-3</v>
          </cell>
          <cell r="I16">
            <v>1.1644953424259342E-2</v>
          </cell>
          <cell r="J16">
            <v>3.0000000000000001E-3</v>
          </cell>
          <cell r="K16">
            <v>6.0000000000000001E-3</v>
          </cell>
          <cell r="L16">
            <v>1.0120683850791056E-3</v>
          </cell>
          <cell r="M16">
            <v>5.0000000000000001E-3</v>
          </cell>
          <cell r="N16">
            <v>7.505352256399209E-3</v>
          </cell>
          <cell r="O16">
            <v>4.9993510609794888E-3</v>
          </cell>
          <cell r="P16">
            <v>100</v>
          </cell>
          <cell r="Q16">
            <v>9.0891646998858371E-4</v>
          </cell>
          <cell r="S16" t="str">
            <v>Camcorder</v>
          </cell>
          <cell r="T16">
            <v>3.2599999999999997E-2</v>
          </cell>
          <cell r="U16">
            <v>4.4000000000000003E-3</v>
          </cell>
        </row>
        <row r="17">
          <cell r="C17" t="str">
            <v>CAR_ELECTRONICS</v>
          </cell>
          <cell r="D17">
            <v>2.6091024560117974E-2</v>
          </cell>
          <cell r="E17">
            <v>5.9796742389530866E-2</v>
          </cell>
          <cell r="F17">
            <v>2.9000000000000001E-2</v>
          </cell>
          <cell r="G17">
            <v>4.7000000000000002E-3</v>
          </cell>
          <cell r="H17">
            <v>2.5000000000000001E-3</v>
          </cell>
          <cell r="I17">
            <v>0</v>
          </cell>
          <cell r="J17">
            <v>3.0000000000000001E-3</v>
          </cell>
          <cell r="K17">
            <v>6.0000000000000001E-3</v>
          </cell>
          <cell r="L17">
            <v>1.0120683850791056E-3</v>
          </cell>
          <cell r="M17">
            <v>5.0000000000000001E-3</v>
          </cell>
          <cell r="N17">
            <v>7.505352256399209E-3</v>
          </cell>
          <cell r="O17">
            <v>5.5126233285856339E-3</v>
          </cell>
          <cell r="P17">
            <v>100</v>
          </cell>
          <cell r="Q17">
            <v>2.8053182077168669E-3</v>
          </cell>
          <cell r="S17" t="str">
            <v>DSC</v>
          </cell>
          <cell r="T17">
            <v>3.8900000000000004E-2</v>
          </cell>
          <cell r="U17">
            <v>5.5999999999999999E-3</v>
          </cell>
        </row>
        <row r="18">
          <cell r="C18" t="str">
            <v>RECORDING_MEDIA</v>
          </cell>
          <cell r="D18">
            <v>2.8576806501496708E-2</v>
          </cell>
          <cell r="E18">
            <v>0</v>
          </cell>
          <cell r="F18">
            <v>2.1825310492844703E-2</v>
          </cell>
          <cell r="G18">
            <v>6.0000000000000001E-3</v>
          </cell>
          <cell r="H18">
            <v>6.1037283963121967E-3</v>
          </cell>
          <cell r="I18">
            <v>0</v>
          </cell>
          <cell r="J18">
            <v>3.0000000000000001E-3</v>
          </cell>
          <cell r="K18">
            <v>6.0000000000000001E-3</v>
          </cell>
          <cell r="L18">
            <v>1.0120683850791056E-3</v>
          </cell>
          <cell r="M18">
            <v>5.0000000000000001E-3</v>
          </cell>
          <cell r="N18">
            <v>7.505352256399209E-3</v>
          </cell>
          <cell r="O18">
            <v>1.2947791917305575E-2</v>
          </cell>
          <cell r="P18">
            <v>100</v>
          </cell>
          <cell r="Q18">
            <v>2.4588180408246087E-3</v>
          </cell>
          <cell r="S18" t="str">
            <v>Visual_Accessories</v>
          </cell>
          <cell r="T18">
            <v>3.5000000000000003E-2</v>
          </cell>
          <cell r="U18">
            <v>1.6E-2</v>
          </cell>
        </row>
        <row r="19">
          <cell r="C19" t="str">
            <v>AV_ACCESSORIES</v>
          </cell>
          <cell r="D19">
            <v>2.8345533898830891E-2</v>
          </cell>
          <cell r="E19">
            <v>1.5379871642456631E-2</v>
          </cell>
          <cell r="F19">
            <v>3.7999999999999999E-2</v>
          </cell>
          <cell r="G19">
            <v>6.0000000000000001E-3</v>
          </cell>
          <cell r="H19">
            <v>6.1037283963121967E-3</v>
          </cell>
          <cell r="I19">
            <v>2.3343631116204914E-3</v>
          </cell>
          <cell r="J19">
            <v>3.0000000000000001E-3</v>
          </cell>
          <cell r="K19">
            <v>6.0000000000000001E-3</v>
          </cell>
          <cell r="L19">
            <v>1.0120683850791056E-3</v>
          </cell>
          <cell r="M19">
            <v>5.0000000000000001E-3</v>
          </cell>
          <cell r="N19">
            <v>7.505352256399209E-3</v>
          </cell>
          <cell r="O19">
            <v>8.7678622329577984E-3</v>
          </cell>
          <cell r="P19">
            <v>100</v>
          </cell>
          <cell r="Q19">
            <v>8.5447340600447938E-3</v>
          </cell>
          <cell r="S19" t="str">
            <v>Home_Comms</v>
          </cell>
          <cell r="T19">
            <v>1.4999999999999999E-2</v>
          </cell>
          <cell r="U19">
            <v>5.0000000000000001E-3</v>
          </cell>
        </row>
        <row r="20">
          <cell r="C20" t="str">
            <v>SET_TOP_BOX</v>
          </cell>
          <cell r="D20">
            <v>1.8344465228716203E-2</v>
          </cell>
          <cell r="E20">
            <v>0</v>
          </cell>
          <cell r="F20">
            <v>3.6447361918075953E-2</v>
          </cell>
          <cell r="G20">
            <v>0</v>
          </cell>
          <cell r="H20">
            <v>0</v>
          </cell>
          <cell r="I20">
            <v>0</v>
          </cell>
          <cell r="J20">
            <v>3.0000000000000001E-3</v>
          </cell>
          <cell r="K20">
            <v>6.0000000000000001E-3</v>
          </cell>
          <cell r="L20">
            <v>1.0120683850791056E-3</v>
          </cell>
          <cell r="M20">
            <v>5.0000000000000001E-3</v>
          </cell>
          <cell r="N20">
            <v>7.505352256399209E-3</v>
          </cell>
          <cell r="O20">
            <v>6.3683531761846435E-3</v>
          </cell>
          <cell r="P20">
            <v>100</v>
          </cell>
          <cell r="Q20">
            <v>1.8229458264166893E-3</v>
          </cell>
          <cell r="S20" t="str">
            <v>Car_Electronics</v>
          </cell>
          <cell r="T20">
            <v>2.9000000000000001E-2</v>
          </cell>
          <cell r="U20">
            <v>6.0000000000000001E-3</v>
          </cell>
        </row>
        <row r="21">
          <cell r="C21" t="str">
            <v>DOMESTIC_MICROWAVE</v>
          </cell>
          <cell r="D21">
            <v>2.6366960375325637E-2</v>
          </cell>
          <cell r="E21">
            <v>1.2274539043886416E-2</v>
          </cell>
          <cell r="F21">
            <v>2.8000000000000001E-2</v>
          </cell>
          <cell r="G21">
            <v>1.4E-3</v>
          </cell>
          <cell r="H21">
            <v>4.0691522642081306E-3</v>
          </cell>
          <cell r="I21">
            <v>2.0263519350644022E-3</v>
          </cell>
          <cell r="J21">
            <v>3.0000000000000001E-3</v>
          </cell>
          <cell r="K21">
            <v>6.0000000000000001E-3</v>
          </cell>
          <cell r="L21">
            <v>1.0120683850791056E-3</v>
          </cell>
          <cell r="M21">
            <v>5.0000000000000001E-3</v>
          </cell>
          <cell r="N21">
            <v>7.505352256399209E-3</v>
          </cell>
          <cell r="O21">
            <v>2.9658609517946603E-3</v>
          </cell>
          <cell r="P21">
            <v>100</v>
          </cell>
          <cell r="Q21">
            <v>1.5540229620493039E-3</v>
          </cell>
          <cell r="S21" t="str">
            <v>Personal / Mobile AV</v>
          </cell>
          <cell r="T21">
            <v>3.2636024244415862E-2</v>
          </cell>
          <cell r="U21">
            <v>5.9783670218562044E-3</v>
          </cell>
        </row>
        <row r="22">
          <cell r="C22" t="str">
            <v>COMMERCIAL_MICROWAVE</v>
          </cell>
          <cell r="D22">
            <v>2.5447832824033949E-2</v>
          </cell>
          <cell r="E22">
            <v>3.6228336082605589E-2</v>
          </cell>
          <cell r="F22">
            <v>3.308945303465028E-2</v>
          </cell>
          <cell r="G22">
            <v>0</v>
          </cell>
          <cell r="H22">
            <v>0</v>
          </cell>
          <cell r="I22">
            <v>0</v>
          </cell>
          <cell r="J22">
            <v>3.0000000000000001E-3</v>
          </cell>
          <cell r="K22">
            <v>6.0000000000000001E-3</v>
          </cell>
          <cell r="L22">
            <v>1.0120683850791056E-3</v>
          </cell>
          <cell r="M22">
            <v>5.0000000000000001E-3</v>
          </cell>
          <cell r="N22">
            <v>7.505352256399209E-3</v>
          </cell>
          <cell r="O22">
            <v>1.2811604648998224E-2</v>
          </cell>
          <cell r="P22">
            <v>100</v>
          </cell>
          <cell r="Q22">
            <v>2.3325004451042624E-3</v>
          </cell>
          <cell r="S22" t="str">
            <v>Recording_Media</v>
          </cell>
          <cell r="T22">
            <v>2.1825310492844703E-2</v>
          </cell>
          <cell r="U22">
            <v>1.2999999999999999E-2</v>
          </cell>
        </row>
        <row r="23">
          <cell r="C23" t="str">
            <v>VACUUM</v>
          </cell>
          <cell r="D23">
            <v>2.6386681523396391E-2</v>
          </cell>
          <cell r="E23">
            <v>3.0448582956260743E-2</v>
          </cell>
          <cell r="F23">
            <v>7.9622467896944792E-3</v>
          </cell>
          <cell r="G23">
            <v>1.4E-3</v>
          </cell>
          <cell r="H23">
            <v>5.4950843632861797E-3</v>
          </cell>
          <cell r="I23">
            <v>2.1497627354994408E-3</v>
          </cell>
          <cell r="J23">
            <v>3.0000000000000001E-3</v>
          </cell>
          <cell r="K23">
            <v>6.0000000000000001E-3</v>
          </cell>
          <cell r="L23">
            <v>1.0120683850791056E-3</v>
          </cell>
          <cell r="M23">
            <v>5.0000000000000001E-3</v>
          </cell>
          <cell r="N23">
            <v>7.505352256399209E-3</v>
          </cell>
          <cell r="O23">
            <v>1.8096016086055391E-3</v>
          </cell>
          <cell r="P23">
            <v>100</v>
          </cell>
          <cell r="Q23">
            <v>9.0884935900148022E-4</v>
          </cell>
          <cell r="S23" t="str">
            <v>AV_Accessories</v>
          </cell>
          <cell r="T23">
            <v>3.7999999999999999E-2</v>
          </cell>
          <cell r="U23">
            <v>8.9999999999999993E-3</v>
          </cell>
        </row>
        <row r="24">
          <cell r="C24" t="str">
            <v>POWER_TOOLS</v>
          </cell>
          <cell r="D24">
            <v>1.3417353705678235E-2</v>
          </cell>
          <cell r="E24">
            <v>1.5777234017586541E-2</v>
          </cell>
          <cell r="F24">
            <v>2.7E-2</v>
          </cell>
          <cell r="G24">
            <v>0</v>
          </cell>
          <cell r="H24">
            <v>0</v>
          </cell>
          <cell r="I24">
            <v>0</v>
          </cell>
          <cell r="J24">
            <v>3.0000000000000001E-3</v>
          </cell>
          <cell r="K24">
            <v>6.0000000000000001E-3</v>
          </cell>
          <cell r="L24">
            <v>1.0120683850791056E-3</v>
          </cell>
          <cell r="M24">
            <v>5.0000000000000001E-3</v>
          </cell>
          <cell r="N24">
            <v>7.505352256399209E-3</v>
          </cell>
          <cell r="O24">
            <v>3.9999997409614386E-3</v>
          </cell>
          <cell r="P24">
            <v>100</v>
          </cell>
          <cell r="Q24">
            <v>5.5148368757576664E-3</v>
          </cell>
          <cell r="S24" t="str">
            <v>AV Media</v>
          </cell>
          <cell r="T24">
            <v>2.7605348576488657E-2</v>
          </cell>
          <cell r="U24">
            <v>1.157059683746337E-2</v>
          </cell>
        </row>
        <row r="25">
          <cell r="C25" t="str">
            <v>BREADMAKER</v>
          </cell>
          <cell r="D25">
            <v>2.682659113167353E-2</v>
          </cell>
          <cell r="E25">
            <v>1.3531177614259567E-2</v>
          </cell>
          <cell r="F25">
            <v>4.754704780380186E-3</v>
          </cell>
          <cell r="G25">
            <v>1.4E-3</v>
          </cell>
          <cell r="H25">
            <v>5.4950843632861797E-3</v>
          </cell>
          <cell r="I25">
            <v>3.1841156575198762E-3</v>
          </cell>
          <cell r="J25">
            <v>3.0000000000000001E-3</v>
          </cell>
          <cell r="K25">
            <v>6.0000000000000001E-3</v>
          </cell>
          <cell r="L25">
            <v>1.0120683850791056E-3</v>
          </cell>
          <cell r="M25">
            <v>5.0000000000000001E-3</v>
          </cell>
          <cell r="N25">
            <v>7.505352256399209E-3</v>
          </cell>
          <cell r="O25">
            <v>7.9641305071368115E-3</v>
          </cell>
          <cell r="P25">
            <v>100</v>
          </cell>
          <cell r="Q25">
            <v>5.9080499253122442E-4</v>
          </cell>
          <cell r="S25" t="str">
            <v>STB</v>
          </cell>
          <cell r="T25">
            <v>3.6447361918075953E-2</v>
          </cell>
          <cell r="U25">
            <v>6.8521040405982794E-3</v>
          </cell>
        </row>
        <row r="26">
          <cell r="C26" t="str">
            <v>HOME_APPS_OTHER</v>
          </cell>
          <cell r="D26">
            <v>2.5788552911857058E-2</v>
          </cell>
          <cell r="E26">
            <v>1.7824771198337391E-2</v>
          </cell>
          <cell r="F26">
            <v>0.05</v>
          </cell>
          <cell r="G26">
            <v>0</v>
          </cell>
          <cell r="H26">
            <v>0</v>
          </cell>
          <cell r="I26">
            <v>4.8302438778132228E-3</v>
          </cell>
          <cell r="J26">
            <v>3.0000000000000001E-3</v>
          </cell>
          <cell r="K26">
            <v>6.0000000000000001E-3</v>
          </cell>
          <cell r="L26">
            <v>1.0120683850791056E-3</v>
          </cell>
          <cell r="M26">
            <v>5.0000000000000001E-3</v>
          </cell>
          <cell r="N26">
            <v>7.505352256399209E-3</v>
          </cell>
          <cell r="O26">
            <v>1.0000368654533836E-2</v>
          </cell>
          <cell r="P26">
            <v>100</v>
          </cell>
          <cell r="Q26">
            <v>4.0642271629526177E-3</v>
          </cell>
          <cell r="S26" t="str">
            <v>Total Audio Visual</v>
          </cell>
          <cell r="T26">
            <v>4.3449945710437213E-2</v>
          </cell>
          <cell r="U26">
            <v>7.276470230853053E-3</v>
          </cell>
        </row>
        <row r="27">
          <cell r="C27" t="str">
            <v>AIR_CONDITIONER</v>
          </cell>
          <cell r="D27">
            <v>4.7581452802419374E-3</v>
          </cell>
          <cell r="E27">
            <v>3.0623766762387605E-2</v>
          </cell>
          <cell r="F27">
            <v>3.4000000000000002E-2</v>
          </cell>
          <cell r="G27">
            <v>0</v>
          </cell>
          <cell r="H27">
            <v>0</v>
          </cell>
          <cell r="I27">
            <v>0</v>
          </cell>
          <cell r="J27">
            <v>3.0000000000000001E-3</v>
          </cell>
          <cell r="K27">
            <v>6.0000000000000001E-3</v>
          </cell>
          <cell r="L27">
            <v>0</v>
          </cell>
          <cell r="M27">
            <v>5.0000000000000001E-3</v>
          </cell>
          <cell r="N27">
            <v>7.505352256399209E-3</v>
          </cell>
          <cell r="O27">
            <v>1.0120268148391712E-2</v>
          </cell>
          <cell r="P27">
            <v>100</v>
          </cell>
          <cell r="Q27">
            <v>1.5290039423997266E-2</v>
          </cell>
          <cell r="S27" t="str">
            <v>Domestic_Microwave</v>
          </cell>
          <cell r="T27">
            <v>2.8000000000000001E-2</v>
          </cell>
          <cell r="U27">
            <v>3.0000000000000001E-3</v>
          </cell>
        </row>
        <row r="28">
          <cell r="S28" t="str">
            <v>Commercial_Microwave</v>
          </cell>
          <cell r="T28">
            <v>3.308945303465028E-2</v>
          </cell>
          <cell r="U28">
            <v>1.3235781213860112E-2</v>
          </cell>
        </row>
        <row r="29">
          <cell r="D29" t="str">
            <v>reg</v>
          </cell>
          <cell r="E29" t="str">
            <v>nat</v>
          </cell>
          <cell r="F29" t="str">
            <v>tra</v>
          </cell>
          <cell r="G29" t="str">
            <v>dmd</v>
          </cell>
          <cell r="S29" t="str">
            <v>Vacuum</v>
          </cell>
          <cell r="T29">
            <v>7.9622467896944792E-3</v>
          </cell>
          <cell r="U29">
            <v>1.8096015431123815E-3</v>
          </cell>
        </row>
        <row r="30">
          <cell r="C30" t="str">
            <v>CTV</v>
          </cell>
          <cell r="D30">
            <v>3.0000000000000001E-3</v>
          </cell>
          <cell r="E30">
            <v>6.0000000000000001E-3</v>
          </cell>
          <cell r="F30">
            <v>4.9899999999999999E-4</v>
          </cell>
          <cell r="G30">
            <v>9.4900000000000002E-3</v>
          </cell>
          <cell r="S30" t="str">
            <v>Power_Tools</v>
          </cell>
          <cell r="T30">
            <v>2.7E-2</v>
          </cell>
          <cell r="U30">
            <v>4.0000000000000001E-3</v>
          </cell>
        </row>
        <row r="31">
          <cell r="C31" t="str">
            <v>LCD</v>
          </cell>
          <cell r="D31">
            <v>3.0000000000000001E-3</v>
          </cell>
          <cell r="E31">
            <v>6.0000000000000001E-3</v>
          </cell>
          <cell r="F31">
            <v>4.9899999999999999E-4</v>
          </cell>
          <cell r="G31">
            <v>9.4900000000000002E-3</v>
          </cell>
          <cell r="S31" t="str">
            <v>Breadmaker</v>
          </cell>
          <cell r="T31">
            <v>4.754704780380186E-3</v>
          </cell>
          <cell r="U31">
            <v>7.9641305071368115E-3</v>
          </cell>
        </row>
        <row r="32">
          <cell r="C32" t="str">
            <v>PLASMA</v>
          </cell>
          <cell r="D32">
            <v>3.0000000000000001E-3</v>
          </cell>
          <cell r="E32">
            <v>6.0000000000000001E-3</v>
          </cell>
          <cell r="F32">
            <v>4.9899999999999999E-4</v>
          </cell>
          <cell r="G32">
            <v>9.4900000000000002E-3</v>
          </cell>
          <cell r="S32" t="str">
            <v>Test_Kitchen</v>
          </cell>
          <cell r="T32">
            <v>0</v>
          </cell>
          <cell r="U32">
            <v>0</v>
          </cell>
        </row>
        <row r="33">
          <cell r="C33" t="str">
            <v>Projector</v>
          </cell>
          <cell r="D33">
            <v>3.0000000000000001E-3</v>
          </cell>
          <cell r="E33">
            <v>6.0000000000000001E-3</v>
          </cell>
          <cell r="F33">
            <v>4.9899999999999999E-4</v>
          </cell>
          <cell r="G33">
            <v>9.4900000000000002E-3</v>
          </cell>
          <cell r="S33" t="str">
            <v>Home_Apps_Mkt</v>
          </cell>
          <cell r="T33">
            <v>0</v>
          </cell>
          <cell r="U33">
            <v>0</v>
          </cell>
        </row>
        <row r="34">
          <cell r="C34" t="str">
            <v>CTV TOTAL</v>
          </cell>
          <cell r="L34" t="str">
            <v xml:space="preserve"> </v>
          </cell>
          <cell r="S34" t="str">
            <v>Home_Apps_Sales</v>
          </cell>
          <cell r="T34">
            <v>0</v>
          </cell>
          <cell r="U34">
            <v>0</v>
          </cell>
        </row>
        <row r="35">
          <cell r="C35" t="str">
            <v>Video</v>
          </cell>
          <cell r="D35">
            <v>3.0000000000000001E-3</v>
          </cell>
          <cell r="E35">
            <v>6.0000000000000001E-3</v>
          </cell>
          <cell r="F35">
            <v>4.9899999999999999E-4</v>
          </cell>
          <cell r="G35">
            <v>9.4900000000000002E-3</v>
          </cell>
          <cell r="S35" t="str">
            <v>Home_Apps_Other</v>
          </cell>
          <cell r="T35">
            <v>0.05</v>
          </cell>
          <cell r="U35">
            <v>0.01</v>
          </cell>
        </row>
        <row r="36">
          <cell r="C36" t="str">
            <v>DVD</v>
          </cell>
          <cell r="D36">
            <v>3.0000000000000001E-3</v>
          </cell>
          <cell r="E36">
            <v>6.0000000000000001E-3</v>
          </cell>
          <cell r="F36">
            <v>4.9899999999999999E-4</v>
          </cell>
          <cell r="G36">
            <v>9.4900000000000002E-3</v>
          </cell>
          <cell r="S36" t="str">
            <v>Home Appliances</v>
          </cell>
          <cell r="T36">
            <v>2.130248378469364E-2</v>
          </cell>
          <cell r="U36">
            <v>3.8588039493402974E-3</v>
          </cell>
        </row>
        <row r="37">
          <cell r="C37" t="str">
            <v>HiFi_Systems</v>
          </cell>
          <cell r="D37">
            <v>3.0000000000000001E-3</v>
          </cell>
          <cell r="E37">
            <v>6.0000000000000001E-3</v>
          </cell>
          <cell r="F37">
            <v>4.9899999999999999E-4</v>
          </cell>
          <cell r="G37">
            <v>9.4900000000000002E-3</v>
          </cell>
          <cell r="S37" t="str">
            <v>Air_Conditioner</v>
          </cell>
          <cell r="T37">
            <v>2.5412285714285714E-2</v>
          </cell>
          <cell r="U37">
            <v>1.0120285714285714E-2</v>
          </cell>
        </row>
      </sheetData>
      <sheetData sheetId="83">
        <row r="3">
          <cell r="D3">
            <v>38443</v>
          </cell>
        </row>
      </sheetData>
      <sheetData sheetId="84">
        <row r="4">
          <cell r="C4" t="str">
            <v>CTV</v>
          </cell>
        </row>
      </sheetData>
      <sheetData sheetId="8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PSI-PUK"/>
      <sheetName val="CHECKTOTAL"/>
      <sheetName val="FreeCheck"/>
      <sheetName val="CHECKTOTAL OTH"/>
      <sheetName val="FreeCheck OTH"/>
      <sheetName val="SummaryRACFS QTY"/>
      <sheetName val="SummaryRACFS QTY (2)"/>
      <sheetName val="SummaryRACFS VAL"/>
      <sheetName val="HIGHLEV"/>
      <sheetName val="MODELBASED"/>
      <sheetName val="SumFACTORY QTY"/>
      <sheetName val="SumFACTORY QTY (2)"/>
      <sheetName val="PPLAN NOV"/>
      <sheetName val="P and S"/>
      <sheetName val="SIMULATION NOV"/>
      <sheetName val="PPLAN CHECK"/>
      <sheetName val="PtoEXP"/>
      <sheetName val="EXPORT DATA"/>
      <sheetName val="EXPORT UK PEG"/>
      <sheetName val="Junji"/>
      <sheetName val="LD"/>
      <sheetName val="PREVDB"/>
      <sheetName val="PRICIN"/>
      <sheetName val="PMast0708"/>
      <sheetName val="TEMP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PSI-PUK"/>
      <sheetName val="CHECKTOTAL"/>
      <sheetName val="FreeCheck"/>
      <sheetName val="CHECKTOTAL OTH"/>
      <sheetName val="FreeCheck OTH"/>
      <sheetName val="SummaryRACFS QTY"/>
      <sheetName val="SummaryRACFS QTY (2)"/>
      <sheetName val="SummaryRACFS VAL"/>
      <sheetName val="HIGHLEV"/>
      <sheetName val="MODELBASED"/>
      <sheetName val="SumFACTORY QTY"/>
      <sheetName val="SumFACTORY QTY (2)"/>
      <sheetName val="PPLAN NOV"/>
      <sheetName val="P and S"/>
      <sheetName val="SIMULATION NOV"/>
      <sheetName val="PPLAN CHECK"/>
      <sheetName val="PtoEXP"/>
      <sheetName val="EXPORT DATA"/>
      <sheetName val="EXPORT UK PEG"/>
      <sheetName val="Junji"/>
      <sheetName val="LD"/>
      <sheetName val="PREVDB"/>
      <sheetName val="PRICIN"/>
      <sheetName val="PMast0708"/>
      <sheetName val="TEMP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Tabelle1"/>
      <sheetName val="Tabelle2"/>
      <sheetName val="Tabelle3"/>
      <sheetName val="Pricing RAC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TX-32LZD80F</v>
          </cell>
          <cell r="B1" t="str">
            <v>32in, LCD, FHD, ( Iceland)</v>
          </cell>
          <cell r="C1">
            <v>632</v>
          </cell>
        </row>
        <row r="2">
          <cell r="A2" t="str">
            <v>TX-32LZD85F</v>
          </cell>
          <cell r="B2" t="str">
            <v>LIQUID CRYSTAL DISPLAY COLOR TV</v>
          </cell>
          <cell r="C2">
            <v>310</v>
          </cell>
        </row>
        <row r="3">
          <cell r="A3" t="str">
            <v>TX-37LZD70F</v>
          </cell>
          <cell r="B3" t="str">
            <v>37in LCD, FHD</v>
          </cell>
          <cell r="C3">
            <v>0</v>
          </cell>
        </row>
        <row r="4">
          <cell r="A4" t="str">
            <v>TX-37LZD80F</v>
          </cell>
          <cell r="B4" t="str">
            <v>37in FHD, LCD, ( Iceland)</v>
          </cell>
          <cell r="C4">
            <v>369</v>
          </cell>
        </row>
        <row r="5">
          <cell r="A5" t="str">
            <v>TX-37LZD85F</v>
          </cell>
          <cell r="B5" t="str">
            <v>37in LCD, FHD, ( Iceland)</v>
          </cell>
          <cell r="C5">
            <v>227</v>
          </cell>
        </row>
        <row r="6">
          <cell r="A6" t="str">
            <v>TX-26LED65F</v>
          </cell>
          <cell r="B6" t="str">
            <v>LIQUID CRYSTAL DISPLAY COLOR TV</v>
          </cell>
        </row>
        <row r="7">
          <cell r="A7" t="str">
            <v>TX-26LED7F</v>
          </cell>
          <cell r="B7" t="str">
            <v>LIQUID CRYSTAL DISPLAY COLOR TV</v>
          </cell>
          <cell r="C7">
            <v>1</v>
          </cell>
        </row>
        <row r="8">
          <cell r="A8" t="str">
            <v>TX-26LED7FA</v>
          </cell>
          <cell r="B8" t="str">
            <v>LIQUID CRYSTAL DISPLAY COLOR TV</v>
          </cell>
          <cell r="C8">
            <v>410</v>
          </cell>
        </row>
        <row r="9">
          <cell r="A9" t="str">
            <v>TX-26LMD70F</v>
          </cell>
          <cell r="B9" t="str">
            <v>LIQUID CRYSTAL DISPLAY COLOR TV</v>
          </cell>
          <cell r="C9">
            <v>3</v>
          </cell>
        </row>
        <row r="10">
          <cell r="A10" t="str">
            <v>TX-26LMD70FA</v>
          </cell>
          <cell r="B10" t="str">
            <v>LIQUID CRYSTAL DISPLAY COLOR TV</v>
          </cell>
          <cell r="C10">
            <v>147</v>
          </cell>
        </row>
        <row r="11">
          <cell r="A11" t="str">
            <v>TX-26LXD70F</v>
          </cell>
          <cell r="B11" t="str">
            <v>LIQUID CRYSTAL DISPLAY COLOR TV</v>
          </cell>
          <cell r="C11">
            <v>236</v>
          </cell>
        </row>
        <row r="12">
          <cell r="A12" t="str">
            <v>TX-32LED65F</v>
          </cell>
          <cell r="B12" t="str">
            <v>LIQUID CRYSTAL DISPLAY COLOR TV</v>
          </cell>
          <cell r="C12">
            <v>3</v>
          </cell>
        </row>
        <row r="13">
          <cell r="A13" t="str">
            <v>TX-32LED7F</v>
          </cell>
          <cell r="B13" t="str">
            <v>LIQUID CRYSTAL DISPLAY COLOR TV</v>
          </cell>
        </row>
        <row r="14">
          <cell r="A14" t="str">
            <v>TX-32LED7FA</v>
          </cell>
          <cell r="B14" t="str">
            <v>LIQUID CRYSTAL DISPLAY COLOR TV</v>
          </cell>
          <cell r="C14">
            <v>1</v>
          </cell>
        </row>
        <row r="15">
          <cell r="A15" t="str">
            <v>TX-32LED7FM</v>
          </cell>
          <cell r="B15" t="str">
            <v>LIQUID CRYSTAL DISPLAY COLOR TV</v>
          </cell>
          <cell r="C15">
            <v>7767</v>
          </cell>
        </row>
        <row r="16">
          <cell r="A16" t="str">
            <v>TX-32LMD70F</v>
          </cell>
          <cell r="B16" t="str">
            <v>32in HD Ready, LCD</v>
          </cell>
          <cell r="C16">
            <v>0</v>
          </cell>
        </row>
        <row r="17">
          <cell r="A17" t="str">
            <v>TX-32LMD70FA</v>
          </cell>
          <cell r="B17" t="str">
            <v>LIQUID CRYSTAL DISPLAY COLOR TV</v>
          </cell>
          <cell r="C17">
            <v>1881</v>
          </cell>
        </row>
        <row r="18">
          <cell r="A18" t="str">
            <v>TX-32LMD71FA</v>
          </cell>
          <cell r="B18" t="str">
            <v>LIQUID CRYSTAL DISPLAY COLOR TV</v>
          </cell>
          <cell r="C18">
            <v>120</v>
          </cell>
        </row>
        <row r="19">
          <cell r="A19" t="str">
            <v>TX-32LXD65F</v>
          </cell>
          <cell r="B19" t="str">
            <v>LIQUID CRYSTAL DISPLAY COLOR TV</v>
          </cell>
          <cell r="C19">
            <v>0</v>
          </cell>
        </row>
        <row r="20">
          <cell r="A20" t="str">
            <v>TX-32LXD700F</v>
          </cell>
          <cell r="B20" t="str">
            <v>LIQUID CRYSTAL DISPLAY COLOR TV</v>
          </cell>
          <cell r="C20">
            <v>2</v>
          </cell>
        </row>
        <row r="21">
          <cell r="A21" t="str">
            <v>TX-32LXD70F</v>
          </cell>
          <cell r="B21" t="str">
            <v>32in HD Ready, LCD</v>
          </cell>
          <cell r="C21">
            <v>5</v>
          </cell>
        </row>
        <row r="22">
          <cell r="A22" t="str">
            <v>TX-32LXD75F</v>
          </cell>
          <cell r="B22" t="str">
            <v>LIQUID CRYSTAL DISPLAY COLOR TV</v>
          </cell>
          <cell r="C22">
            <v>1</v>
          </cell>
        </row>
        <row r="23">
          <cell r="A23" t="str">
            <v>TX-32LXD85F</v>
          </cell>
          <cell r="B23" t="str">
            <v>LIQUID CRYSTAL DISPLAY COLOR TV</v>
          </cell>
          <cell r="C23">
            <v>487</v>
          </cell>
        </row>
        <row r="24">
          <cell r="A24" t="str">
            <v>TX-37LXD85F</v>
          </cell>
          <cell r="B24" t="str">
            <v>LIQUID CRYSTAL DISPLAY COLOR TV</v>
          </cell>
          <cell r="C24">
            <v>140</v>
          </cell>
        </row>
        <row r="25">
          <cell r="A25" t="str">
            <v>TX-20LA6F</v>
          </cell>
          <cell r="B25" t="str">
            <v>LIQUID CRYSTAL DISPLAY COLOR TV</v>
          </cell>
          <cell r="C25">
            <v>1</v>
          </cell>
        </row>
        <row r="26">
          <cell r="A26" t="str">
            <v>TX-20LB5F/G</v>
          </cell>
          <cell r="B26" t="str">
            <v>LIQUID CRYSTAL DISPLAY COLOR TV</v>
          </cell>
          <cell r="C26">
            <v>2</v>
          </cell>
        </row>
        <row r="27">
          <cell r="A27" t="str">
            <v>KIT-TH-42PZ700D2EA</v>
          </cell>
          <cell r="B27" t="str">
            <v>PLASMA + SMALL PEDESTAL GLOSSY</v>
          </cell>
        </row>
        <row r="28">
          <cell r="A28" t="str">
            <v>TH-42PZ70E</v>
          </cell>
          <cell r="B28" t="str">
            <v>COLOR PLASMA TELEVISION SET</v>
          </cell>
          <cell r="C28">
            <v>0</v>
          </cell>
        </row>
        <row r="29">
          <cell r="A29" t="str">
            <v>TH-42PZ70EA</v>
          </cell>
          <cell r="B29" t="str">
            <v>COLOR PLASMA TELEVISION SET</v>
          </cell>
          <cell r="C29">
            <v>0</v>
          </cell>
        </row>
        <row r="30">
          <cell r="A30" t="str">
            <v>TH-42PZ800E</v>
          </cell>
          <cell r="B30" t="str">
            <v>COLOR PLASMA TELEVISION SET</v>
          </cell>
          <cell r="C30">
            <v>191</v>
          </cell>
        </row>
        <row r="31">
          <cell r="A31" t="str">
            <v>TH-42PZ80E</v>
          </cell>
          <cell r="B31" t="str">
            <v>42in FHD, Plasma</v>
          </cell>
          <cell r="C31">
            <v>927</v>
          </cell>
        </row>
        <row r="32">
          <cell r="A32" t="str">
            <v>TH-42PZ85E</v>
          </cell>
          <cell r="B32" t="str">
            <v>42in FHD, Plasma</v>
          </cell>
          <cell r="C32">
            <v>230</v>
          </cell>
        </row>
        <row r="33">
          <cell r="A33" t="str">
            <v>TH-42PZ8E</v>
          </cell>
          <cell r="B33" t="str">
            <v>COLOR PLASMA TELEVISION SET</v>
          </cell>
          <cell r="C33">
            <v>39</v>
          </cell>
        </row>
        <row r="34">
          <cell r="A34" t="str">
            <v>TH-D42PN83E</v>
          </cell>
          <cell r="B34" t="str">
            <v>COLOR PLASMA TELEVISION SET</v>
          </cell>
          <cell r="C34">
            <v>223</v>
          </cell>
        </row>
        <row r="35">
          <cell r="A35" t="str">
            <v>TH-D42PT84E</v>
          </cell>
          <cell r="B35" t="str">
            <v>COLOR PLASMA TELEVISION SET</v>
          </cell>
          <cell r="C35">
            <v>121</v>
          </cell>
        </row>
        <row r="36">
          <cell r="A36" t="str">
            <v>TH-46PZ80E</v>
          </cell>
          <cell r="B36" t="str">
            <v>46in FHD, Plasma</v>
          </cell>
          <cell r="C36">
            <v>328</v>
          </cell>
        </row>
        <row r="37">
          <cell r="A37" t="str">
            <v>TH-46PZ85E</v>
          </cell>
          <cell r="B37" t="str">
            <v>46in FHD, Plasma</v>
          </cell>
          <cell r="C37">
            <v>73</v>
          </cell>
        </row>
        <row r="38">
          <cell r="A38" t="str">
            <v>TH-50PZ700E</v>
          </cell>
          <cell r="B38" t="str">
            <v>COLOR PLASMA TELEVISION SET</v>
          </cell>
          <cell r="C38">
            <v>1</v>
          </cell>
        </row>
        <row r="39">
          <cell r="A39" t="str">
            <v>TH-50PZ70E</v>
          </cell>
          <cell r="B39" t="str">
            <v>COLOR PLASMA TELEVISION SET</v>
          </cell>
          <cell r="C39">
            <v>3</v>
          </cell>
        </row>
        <row r="40">
          <cell r="A40" t="str">
            <v>TH-50PZ800E</v>
          </cell>
          <cell r="B40" t="str">
            <v>COLOR PLASMA TELEVISION SET</v>
          </cell>
          <cell r="C40">
            <v>1</v>
          </cell>
        </row>
        <row r="41">
          <cell r="A41" t="str">
            <v>KIT-TH-58PZ700D2</v>
          </cell>
          <cell r="B41" t="str">
            <v>PLASMA+SMALL PEDESTALGLOSSY</v>
          </cell>
        </row>
        <row r="42">
          <cell r="A42" t="str">
            <v>TH-58PZ700E</v>
          </cell>
          <cell r="B42" t="str">
            <v>COLOR PLASMA TELEVISION SET</v>
          </cell>
          <cell r="C42">
            <v>9</v>
          </cell>
        </row>
        <row r="43">
          <cell r="A43" t="str">
            <v>KIT-TH-65PZ700D2</v>
          </cell>
          <cell r="B43" t="str">
            <v>PLASMA + SMALL PEDESTAL GLOSSY</v>
          </cell>
        </row>
        <row r="44">
          <cell r="A44" t="str">
            <v>TH-65PZ700E</v>
          </cell>
          <cell r="B44" t="str">
            <v>COLOR PLASMA TELEVISION SET</v>
          </cell>
          <cell r="C44">
            <v>10</v>
          </cell>
        </row>
        <row r="45">
          <cell r="A45" t="str">
            <v>TH-37PX60EH</v>
          </cell>
          <cell r="B45" t="str">
            <v>COLOR PLASMA TELEVISION SET</v>
          </cell>
          <cell r="C45">
            <v>1</v>
          </cell>
        </row>
        <row r="46">
          <cell r="A46" t="str">
            <v>TH-37PX70E</v>
          </cell>
          <cell r="B46" t="str">
            <v>COLOR PLASMA TELEVISION SET</v>
          </cell>
        </row>
        <row r="47">
          <cell r="A47" t="str">
            <v>TH-37PX70EA</v>
          </cell>
          <cell r="B47" t="str">
            <v>COLOR PLASMA TELEVISION SET</v>
          </cell>
          <cell r="C47">
            <v>4</v>
          </cell>
        </row>
        <row r="48">
          <cell r="A48" t="str">
            <v>TH-37PX7E</v>
          </cell>
          <cell r="B48" t="str">
            <v>COLOR PLASMA TELEVISION SET</v>
          </cell>
          <cell r="C48">
            <v>32</v>
          </cell>
        </row>
        <row r="49">
          <cell r="A49" t="str">
            <v>TH-37PX80E</v>
          </cell>
          <cell r="B49" t="str">
            <v>37in HD Ready, Plasma</v>
          </cell>
          <cell r="C49">
            <v>1152</v>
          </cell>
        </row>
        <row r="50">
          <cell r="A50" t="str">
            <v>TH-37PX8E</v>
          </cell>
          <cell r="B50" t="str">
            <v>COLOR PLASMA TELEVISION SET</v>
          </cell>
          <cell r="C50">
            <v>1141</v>
          </cell>
        </row>
        <row r="51">
          <cell r="A51" t="str">
            <v>TH-42PX700E</v>
          </cell>
          <cell r="B51" t="str">
            <v>COLOR PLASMA TELEVISION SET</v>
          </cell>
        </row>
        <row r="52">
          <cell r="A52" t="str">
            <v>TH-42PX70E</v>
          </cell>
          <cell r="B52" t="str">
            <v>COLOR PLASMA TELEVISION SET</v>
          </cell>
          <cell r="C52">
            <v>-1</v>
          </cell>
        </row>
        <row r="53">
          <cell r="A53" t="str">
            <v>TH-42PX70EA</v>
          </cell>
          <cell r="B53" t="str">
            <v>COLOR PLASMA TELEVISION SET</v>
          </cell>
          <cell r="C53">
            <v>53</v>
          </cell>
        </row>
        <row r="54">
          <cell r="A54" t="str">
            <v>TH-42PX7E</v>
          </cell>
          <cell r="B54" t="str">
            <v>COLOR PLASMA TELEVISION SET</v>
          </cell>
          <cell r="C54">
            <v>1</v>
          </cell>
        </row>
        <row r="55">
          <cell r="A55" t="str">
            <v>TH-42PX80E</v>
          </cell>
          <cell r="B55" t="str">
            <v>42in HD Ready, Plasma</v>
          </cell>
          <cell r="C55">
            <v>1365</v>
          </cell>
        </row>
        <row r="56">
          <cell r="A56" t="str">
            <v>TH-42PX8E</v>
          </cell>
          <cell r="B56" t="str">
            <v>COLOR PLASMA TELEVISION SET</v>
          </cell>
          <cell r="C56">
            <v>1795</v>
          </cell>
        </row>
        <row r="57">
          <cell r="A57" t="str">
            <v>KIT-TH-50PX60ENPH</v>
          </cell>
          <cell r="B57" t="str">
            <v>KIT TH-50PX60EN+TY-ST50P60W</v>
          </cell>
        </row>
        <row r="58">
          <cell r="A58" t="str">
            <v>TH-50PX60EN</v>
          </cell>
          <cell r="B58" t="str">
            <v>COLOR PLASMA TELEVISION SET</v>
          </cell>
        </row>
        <row r="59">
          <cell r="A59" t="str">
            <v>TH-50PX700E</v>
          </cell>
          <cell r="B59" t="str">
            <v>COLOR PLASMA TELEVISION SET</v>
          </cell>
        </row>
        <row r="60">
          <cell r="A60" t="str">
            <v>TH-50PX70EA</v>
          </cell>
          <cell r="B60" t="str">
            <v>COLOR PLASMA TELEVISION SET</v>
          </cell>
        </row>
        <row r="61">
          <cell r="A61" t="str">
            <v>TH-50PX7E</v>
          </cell>
          <cell r="B61" t="str">
            <v>COLOR PLASMA TELEVISION SET</v>
          </cell>
        </row>
        <row r="62">
          <cell r="A62" t="str">
            <v>TH-50PX8E</v>
          </cell>
          <cell r="B62" t="str">
            <v>COLOR PLASMA TELEVISION SET</v>
          </cell>
          <cell r="C62">
            <v>152</v>
          </cell>
        </row>
        <row r="63">
          <cell r="A63" t="str">
            <v>TH-37PD60EH</v>
          </cell>
          <cell r="B63" t="str">
            <v>COLOR PLASMA TELEVISION SET</v>
          </cell>
          <cell r="C63">
            <v>1</v>
          </cell>
        </row>
        <row r="64">
          <cell r="A64" t="str">
            <v>TY-S42PX70WK</v>
          </cell>
          <cell r="B64" t="str">
            <v>Cabinet stand for TH-42PX70B</v>
          </cell>
          <cell r="C64">
            <v>1</v>
          </cell>
        </row>
        <row r="65">
          <cell r="A65" t="str">
            <v>TY-ST58D2-WG</v>
          </cell>
          <cell r="B65" t="str">
            <v>Pedestal stand,TH-58PZ700B, Plasma</v>
          </cell>
          <cell r="C65">
            <v>9</v>
          </cell>
        </row>
        <row r="66">
          <cell r="A66" t="str">
            <v>TY-ST65R2-WG</v>
          </cell>
          <cell r="B66" t="str">
            <v>Pedestal, 65in, FHD Plasma</v>
          </cell>
          <cell r="C66">
            <v>9</v>
          </cell>
        </row>
        <row r="67">
          <cell r="A67" t="str">
            <v>TY-WK42PV3W</v>
          </cell>
          <cell r="B67" t="str">
            <v>Vertical Wall Bracket, Plasma</v>
          </cell>
          <cell r="C67">
            <v>2</v>
          </cell>
        </row>
        <row r="68">
          <cell r="A68" t="str">
            <v>TY-WK42PV4W</v>
          </cell>
          <cell r="B68" t="str">
            <v>ACCESSORY FOR COLOR PLASMA TELEVISION SE</v>
          </cell>
          <cell r="C68">
            <v>3</v>
          </cell>
        </row>
        <row r="69">
          <cell r="A69" t="str">
            <v>DVD-S33EG-K</v>
          </cell>
          <cell r="B69" t="str">
            <v>DVD PLAYER (DIGITAL VIDEO DISC PLAYER)</v>
          </cell>
          <cell r="C69">
            <v>859</v>
          </cell>
        </row>
        <row r="70">
          <cell r="A70" t="str">
            <v>DVD-S33EG-S</v>
          </cell>
          <cell r="B70" t="str">
            <v>DVD PLAYER (DIGITAL VIDEO DISC PLAYER)</v>
          </cell>
          <cell r="C70">
            <v>8</v>
          </cell>
        </row>
        <row r="71">
          <cell r="A71" t="str">
            <v>DVD-S511EG-K</v>
          </cell>
          <cell r="B71" t="str">
            <v>DVD PLAYER BLACK</v>
          </cell>
          <cell r="C71">
            <v>367</v>
          </cell>
        </row>
        <row r="72">
          <cell r="A72" t="str">
            <v>DMR-EX768ECK</v>
          </cell>
          <cell r="B72" t="str">
            <v>DVD-/HDD-/ DVB-T-RECORDER</v>
          </cell>
          <cell r="C72">
            <v>987</v>
          </cell>
        </row>
        <row r="73">
          <cell r="A73" t="str">
            <v>DMR-EX77EC-K</v>
          </cell>
          <cell r="B73" t="str">
            <v>DVD RAM DISC RECORDER</v>
          </cell>
          <cell r="C73">
            <v>5</v>
          </cell>
        </row>
        <row r="74">
          <cell r="A74" t="str">
            <v>DMR-EX77EC-S</v>
          </cell>
          <cell r="B74" t="str">
            <v>DVD RAM DISC RECORDER :</v>
          </cell>
          <cell r="C74">
            <v>2</v>
          </cell>
        </row>
        <row r="75">
          <cell r="A75" t="str">
            <v>DMR-EX78EC-K</v>
          </cell>
          <cell r="B75" t="str">
            <v>DVD-/HDD-/ DVB-T-RECORDER</v>
          </cell>
          <cell r="C75">
            <v>377</v>
          </cell>
        </row>
        <row r="76">
          <cell r="A76" t="str">
            <v>DMR-EX85EC-S</v>
          </cell>
          <cell r="B76" t="str">
            <v>DVD RAM DISC RECORDER</v>
          </cell>
        </row>
        <row r="77">
          <cell r="A77" t="str">
            <v>DMR-EX87EC-K</v>
          </cell>
          <cell r="B77" t="str">
            <v>DVD RAM DISC RECORDER</v>
          </cell>
          <cell r="C77">
            <v>6</v>
          </cell>
        </row>
        <row r="78">
          <cell r="A78" t="str">
            <v>DMR-EX88EC-K</v>
          </cell>
          <cell r="B78" t="str">
            <v>DVD-/HDD-/ DVB-T-RECORDER</v>
          </cell>
          <cell r="C78">
            <v>53</v>
          </cell>
        </row>
        <row r="79">
          <cell r="A79" t="str">
            <v>DMR-ES35VECS</v>
          </cell>
          <cell r="B79" t="str">
            <v>DVD RAM DISC RECORDER :</v>
          </cell>
          <cell r="C79">
            <v>537</v>
          </cell>
        </row>
        <row r="80">
          <cell r="A80" t="str">
            <v>DMP-BD10AEGK</v>
          </cell>
          <cell r="B80" t="str">
            <v>Blu-Ray Player,Full HD output,black</v>
          </cell>
        </row>
        <row r="81">
          <cell r="A81" t="str">
            <v>DMP-BD30EG-K</v>
          </cell>
          <cell r="B81" t="str">
            <v>Blu-Ray Player,Full HD output,black</v>
          </cell>
          <cell r="C81">
            <v>188</v>
          </cell>
        </row>
        <row r="82">
          <cell r="A82" t="str">
            <v>SC-EN28E-S</v>
          </cell>
          <cell r="B82" t="str">
            <v>COMPACT AUDIO SYSTEM</v>
          </cell>
          <cell r="C82">
            <v>-127</v>
          </cell>
        </row>
        <row r="83">
          <cell r="A83" t="str">
            <v>SC-EN36E-S</v>
          </cell>
          <cell r="B83" t="str">
            <v>MICRO AUDIO SYSTEM</v>
          </cell>
          <cell r="C83">
            <v>188</v>
          </cell>
        </row>
        <row r="84">
          <cell r="A84" t="str">
            <v>SC-EN38E-K</v>
          </cell>
          <cell r="B84" t="str">
            <v>MICRO HIFI SYSTEM</v>
          </cell>
          <cell r="C84">
            <v>190</v>
          </cell>
        </row>
        <row r="85">
          <cell r="A85" t="str">
            <v>SC-EN38EG-K</v>
          </cell>
          <cell r="B85" t="str">
            <v>MICRO HIFI SYSTEM</v>
          </cell>
          <cell r="C85">
            <v>87</v>
          </cell>
        </row>
        <row r="86">
          <cell r="A86" t="str">
            <v>SC-PM45E-K</v>
          </cell>
          <cell r="B86" t="str">
            <v>COMPACT COMPONENT SYSTEM</v>
          </cell>
          <cell r="C86">
            <v>8</v>
          </cell>
        </row>
        <row r="87">
          <cell r="A87" t="str">
            <v>SC-PM46E-K</v>
          </cell>
          <cell r="B87" t="str">
            <v>COMPACT COMPONENT SYSTEM</v>
          </cell>
          <cell r="C87">
            <v>940</v>
          </cell>
        </row>
        <row r="88">
          <cell r="A88" t="str">
            <v>SC-PM4E-S</v>
          </cell>
          <cell r="B88" t="str">
            <v>COMPACT COMPONENT SYSTEM</v>
          </cell>
          <cell r="C88">
            <v>1636</v>
          </cell>
        </row>
        <row r="89">
          <cell r="A89" t="str">
            <v>SC-PM54E-K</v>
          </cell>
          <cell r="B89" t="str">
            <v>COMPACT COMPONENT SYSTEM</v>
          </cell>
          <cell r="C89">
            <v>120</v>
          </cell>
        </row>
        <row r="90">
          <cell r="A90" t="str">
            <v>SC-PM7190E-S</v>
          </cell>
          <cell r="B90" t="str">
            <v>COMPACT COMPONENT SYSTEM</v>
          </cell>
          <cell r="C90">
            <v>-1</v>
          </cell>
        </row>
        <row r="91">
          <cell r="A91" t="str">
            <v>SC-PM86DE-K</v>
          </cell>
          <cell r="B91" t="str">
            <v>DVD STEREO SYSTEM</v>
          </cell>
          <cell r="C91">
            <v>308</v>
          </cell>
        </row>
        <row r="92">
          <cell r="A92" t="str">
            <v>SC-PMX2E-S</v>
          </cell>
          <cell r="B92" t="str">
            <v>COMPACT COMPONENT SYSTEM</v>
          </cell>
        </row>
        <row r="93">
          <cell r="A93" t="str">
            <v>SC-PMX3E-S</v>
          </cell>
          <cell r="B93" t="str">
            <v>COMPACT COMPONENT SYSTEM</v>
          </cell>
          <cell r="C93">
            <v>50</v>
          </cell>
        </row>
        <row r="94">
          <cell r="A94" t="str">
            <v>SC-AK240E-S</v>
          </cell>
          <cell r="B94" t="str">
            <v>COMPACT AUDIO SYSTEM</v>
          </cell>
        </row>
        <row r="95">
          <cell r="A95" t="str">
            <v>SC-AK350E-S</v>
          </cell>
          <cell r="B95" t="str">
            <v>COMPACT AUDIO SYSTEM</v>
          </cell>
          <cell r="C95">
            <v>10</v>
          </cell>
        </row>
        <row r="96">
          <cell r="A96" t="str">
            <v>SC-PT150E-K</v>
          </cell>
          <cell r="B96" t="str">
            <v>DVD STEREO SYSTEM :</v>
          </cell>
          <cell r="C96">
            <v>-1</v>
          </cell>
        </row>
        <row r="97">
          <cell r="A97" t="str">
            <v>SC-PT160EG-K</v>
          </cell>
          <cell r="B97" t="str">
            <v>DVD STEREO SYSTEM</v>
          </cell>
          <cell r="C97">
            <v>866</v>
          </cell>
        </row>
        <row r="98">
          <cell r="A98" t="str">
            <v>SC-PT250E-S</v>
          </cell>
          <cell r="B98" t="str">
            <v>DVD STEREO SYSTEM</v>
          </cell>
          <cell r="C98">
            <v>2</v>
          </cell>
        </row>
        <row r="99">
          <cell r="A99" t="str">
            <v>SC-PT460EG-K</v>
          </cell>
          <cell r="B99" t="str">
            <v>DVD STEREO SYSTEM</v>
          </cell>
          <cell r="C99">
            <v>201</v>
          </cell>
        </row>
        <row r="100">
          <cell r="A100" t="str">
            <v>SC-PT467EG-K</v>
          </cell>
          <cell r="B100" t="str">
            <v>DVD STEREO SYSTEM</v>
          </cell>
          <cell r="C100">
            <v>825</v>
          </cell>
        </row>
        <row r="101">
          <cell r="A101" t="str">
            <v>SC-PT550E-K</v>
          </cell>
          <cell r="B101" t="str">
            <v>DVD STEREO SYSTEM :</v>
          </cell>
          <cell r="C101">
            <v>1</v>
          </cell>
        </row>
        <row r="102">
          <cell r="A102" t="str">
            <v>SC-PT860EG-K</v>
          </cell>
          <cell r="B102" t="str">
            <v>DVD STEREO SYSTEM</v>
          </cell>
          <cell r="C102">
            <v>41</v>
          </cell>
        </row>
        <row r="103">
          <cell r="A103" t="str">
            <v>SC-PTX50EG-K</v>
          </cell>
          <cell r="B103" t="str">
            <v>DVD STEREO SYSTEM</v>
          </cell>
          <cell r="C103">
            <v>93</v>
          </cell>
        </row>
        <row r="104">
          <cell r="A104" t="str">
            <v>SC-PTX5E-K</v>
          </cell>
          <cell r="B104" t="str">
            <v>DVD STEREO SYSTEM</v>
          </cell>
          <cell r="C104">
            <v>3</v>
          </cell>
        </row>
        <row r="105">
          <cell r="A105" t="str">
            <v>SA-HE40E-S</v>
          </cell>
          <cell r="B105" t="str">
            <v>HI-FI RECEIVER</v>
          </cell>
          <cell r="C105">
            <v>3</v>
          </cell>
        </row>
        <row r="106">
          <cell r="A106" t="str">
            <v>SH-FX67E-K</v>
          </cell>
          <cell r="B106" t="str">
            <v>WIRELESS REAR SPEAKER OPTION KIT</v>
          </cell>
          <cell r="C106">
            <v>2</v>
          </cell>
        </row>
        <row r="107">
          <cell r="A107" t="str">
            <v>SL-1200MK5E</v>
          </cell>
          <cell r="B107" t="str">
            <v>HI-FI TURNTABLE</v>
          </cell>
          <cell r="C107">
            <v>11</v>
          </cell>
        </row>
        <row r="108">
          <cell r="A108" t="str">
            <v>SL-1210M5GE</v>
          </cell>
          <cell r="B108" t="str">
            <v>HI-FI TURNTABLE</v>
          </cell>
          <cell r="C108">
            <v>15</v>
          </cell>
        </row>
        <row r="109">
          <cell r="A109" t="str">
            <v>SL-1210MK5E</v>
          </cell>
          <cell r="B109" t="str">
            <v>HI-FI TURNTABLE</v>
          </cell>
          <cell r="C109">
            <v>1</v>
          </cell>
        </row>
        <row r="110">
          <cell r="A110" t="str">
            <v>SL1200MK2XG</v>
          </cell>
          <cell r="B110" t="str">
            <v>HI-FI TURNTABLE</v>
          </cell>
          <cell r="C110">
            <v>48</v>
          </cell>
        </row>
        <row r="111">
          <cell r="A111" t="str">
            <v>SL1210MK2XG</v>
          </cell>
          <cell r="B111" t="str">
            <v>HI-FI TURNTABLE</v>
          </cell>
          <cell r="C111">
            <v>65</v>
          </cell>
        </row>
        <row r="112">
          <cell r="A112" t="str">
            <v>HDC-DX1E-S</v>
          </cell>
          <cell r="B112" t="str">
            <v>DIGITAL COLOR CAMCORDER</v>
          </cell>
          <cell r="C112">
            <v>-1</v>
          </cell>
        </row>
        <row r="113">
          <cell r="A113" t="str">
            <v>HDC-DX1EG-S</v>
          </cell>
          <cell r="B113" t="str">
            <v>DIGITAL COLOR CAMCORDER</v>
          </cell>
          <cell r="C113">
            <v>-1</v>
          </cell>
        </row>
        <row r="114">
          <cell r="A114" t="str">
            <v>HDC-SX5E-S</v>
          </cell>
          <cell r="B114" t="str">
            <v>DIGITAL COLOR CAMCORDER</v>
          </cell>
          <cell r="C114">
            <v>-1</v>
          </cell>
        </row>
        <row r="115">
          <cell r="A115" t="str">
            <v>HDC-SD1EG-S</v>
          </cell>
          <cell r="B115" t="str">
            <v>HD CAMCORDER,3CCD,Leica lens</v>
          </cell>
          <cell r="C115">
            <v>-1</v>
          </cell>
        </row>
        <row r="116">
          <cell r="A116" t="str">
            <v>HDC-SD9E-S</v>
          </cell>
          <cell r="B116" t="str">
            <v>HIGH DEF SD CAMCORDER</v>
          </cell>
          <cell r="C116">
            <v>187</v>
          </cell>
        </row>
        <row r="117">
          <cell r="A117" t="str">
            <v>HDC-SD9EG-S</v>
          </cell>
          <cell r="B117" t="str">
            <v>DIGITAL COLOR CAMCORDER</v>
          </cell>
          <cell r="C117">
            <v>30</v>
          </cell>
        </row>
        <row r="118">
          <cell r="A118" t="str">
            <v>HDC-HS9E-S</v>
          </cell>
          <cell r="B118" t="str">
            <v>HIGH DEF HDD CAMCORDER</v>
          </cell>
          <cell r="C118">
            <v>231</v>
          </cell>
        </row>
        <row r="119">
          <cell r="A119" t="str">
            <v>NV-GS230E-S</v>
          </cell>
          <cell r="B119" t="str">
            <v>DIGITAL COLOR CAMCORDER</v>
          </cell>
          <cell r="C119">
            <v>1</v>
          </cell>
        </row>
        <row r="120">
          <cell r="A120" t="str">
            <v>NV-GS27E-S</v>
          </cell>
          <cell r="B120" t="str">
            <v>DIGITAL COLOR CAMCORDER</v>
          </cell>
        </row>
        <row r="121">
          <cell r="A121" t="str">
            <v>NV-GS300E-S</v>
          </cell>
          <cell r="B121" t="str">
            <v>DIGITAL COLOR CAMCORDER</v>
          </cell>
        </row>
        <row r="122">
          <cell r="A122" t="str">
            <v>NV-GS320E-S</v>
          </cell>
          <cell r="B122" t="str">
            <v>DIGITAL COLOR CAMCORDER</v>
          </cell>
        </row>
        <row r="123">
          <cell r="A123" t="str">
            <v>NV-GS330E-S</v>
          </cell>
          <cell r="B123" t="str">
            <v>DVC CAMCORDER</v>
          </cell>
          <cell r="C123">
            <v>56</v>
          </cell>
        </row>
        <row r="124">
          <cell r="A124" t="str">
            <v>NV-GS60E-S</v>
          </cell>
          <cell r="B124" t="str">
            <v>DIGITAL COLOR CAMCORDER</v>
          </cell>
          <cell r="C124">
            <v>1</v>
          </cell>
        </row>
        <row r="125">
          <cell r="A125" t="str">
            <v>NV-GS75E-S</v>
          </cell>
          <cell r="B125" t="str">
            <v>DIGITAL COLOR CAMCORDER</v>
          </cell>
        </row>
        <row r="126">
          <cell r="A126" t="str">
            <v>NV-GS80E-S</v>
          </cell>
          <cell r="B126" t="str">
            <v>DIGITAL COLOR CAMCORDER</v>
          </cell>
        </row>
        <row r="127">
          <cell r="A127" t="str">
            <v>NV-GS90E-S</v>
          </cell>
          <cell r="B127" t="str">
            <v>DVC CAMCORDER</v>
          </cell>
          <cell r="C127">
            <v>44</v>
          </cell>
        </row>
        <row r="128">
          <cell r="A128" t="str">
            <v>PACK-GS180+PS086</v>
          </cell>
          <cell r="B128" t="str">
            <v>NV-GS180E-S + PS-086</v>
          </cell>
        </row>
        <row r="129">
          <cell r="A129" t="str">
            <v>PACK-GS300+PS086</v>
          </cell>
          <cell r="B129" t="str">
            <v>NV-GS300E-S + PS-086</v>
          </cell>
        </row>
        <row r="130">
          <cell r="A130" t="str">
            <v>VDR-D150E-S</v>
          </cell>
          <cell r="B130" t="str">
            <v>DVD VIDEO CAMERA</v>
          </cell>
        </row>
        <row r="131">
          <cell r="A131" t="str">
            <v>VDR-D160E-S</v>
          </cell>
          <cell r="B131" t="str">
            <v>DVD VIDEO CAMERA</v>
          </cell>
          <cell r="C131">
            <v>17</v>
          </cell>
        </row>
        <row r="132">
          <cell r="A132" t="str">
            <v>VDR-D160E9-S</v>
          </cell>
          <cell r="B132" t="str">
            <v>DVD VIDEO CAMERA</v>
          </cell>
          <cell r="C132">
            <v>19</v>
          </cell>
        </row>
        <row r="133">
          <cell r="A133" t="str">
            <v>VDR-D220E-S</v>
          </cell>
          <cell r="B133" t="str">
            <v>DVD VIDEO CAMERA</v>
          </cell>
        </row>
        <row r="134">
          <cell r="A134" t="str">
            <v>VDR-D250E-S</v>
          </cell>
          <cell r="B134" t="str">
            <v>DVD VIDEO CAMERA</v>
          </cell>
          <cell r="C134">
            <v>2</v>
          </cell>
        </row>
        <row r="135">
          <cell r="A135" t="str">
            <v>VDR-D310E-S</v>
          </cell>
          <cell r="B135" t="str">
            <v>DVD VIDEO CAMERA</v>
          </cell>
          <cell r="C135">
            <v>48</v>
          </cell>
        </row>
        <row r="136">
          <cell r="A136" t="str">
            <v>VDR-D50E-S</v>
          </cell>
          <cell r="B136" t="str">
            <v>DVD CAMCORDER</v>
          </cell>
          <cell r="C136">
            <v>367</v>
          </cell>
        </row>
        <row r="137">
          <cell r="A137" t="str">
            <v>SDR-S10E-K</v>
          </cell>
          <cell r="B137" t="str">
            <v>SD VIDEO CAMERA</v>
          </cell>
          <cell r="C137">
            <v>-3</v>
          </cell>
        </row>
        <row r="138">
          <cell r="A138" t="str">
            <v>SDR-S7E-K</v>
          </cell>
          <cell r="B138" t="str">
            <v>SD VIDEO CAMERA</v>
          </cell>
          <cell r="C138">
            <v>654</v>
          </cell>
        </row>
        <row r="139">
          <cell r="A139" t="str">
            <v>SDR-S7E-S</v>
          </cell>
          <cell r="B139" t="str">
            <v>SD VIDEO CAMERA</v>
          </cell>
          <cell r="C139">
            <v>193</v>
          </cell>
        </row>
        <row r="140">
          <cell r="A140" t="str">
            <v>SDR-SW20E-R</v>
          </cell>
          <cell r="B140" t="str">
            <v>SD VIDEO CAMERA RED</v>
          </cell>
          <cell r="C140">
            <v>51</v>
          </cell>
        </row>
        <row r="141">
          <cell r="A141" t="str">
            <v>SDR-H20E-S</v>
          </cell>
          <cell r="B141" t="str">
            <v>SD VIDEO CAMERA</v>
          </cell>
          <cell r="C141">
            <v>5</v>
          </cell>
        </row>
        <row r="142">
          <cell r="A142" t="str">
            <v>SDR-H250E-S</v>
          </cell>
          <cell r="B142" t="str">
            <v>SD VIDEO CAMERA</v>
          </cell>
          <cell r="C142">
            <v>1</v>
          </cell>
        </row>
        <row r="143">
          <cell r="A143" t="str">
            <v>SDR-H280E-S</v>
          </cell>
          <cell r="B143" t="str">
            <v>SD VIDEO CAMERA</v>
          </cell>
          <cell r="C143">
            <v>44</v>
          </cell>
        </row>
        <row r="144">
          <cell r="A144" t="str">
            <v>SDR-H40E-S</v>
          </cell>
          <cell r="B144" t="str">
            <v>SD VIDEO CAMERA</v>
          </cell>
          <cell r="C144">
            <v>987</v>
          </cell>
        </row>
        <row r="145">
          <cell r="A145" t="str">
            <v>SDR-H50E-S</v>
          </cell>
          <cell r="B145" t="str">
            <v>SD VIDEO CAMERA</v>
          </cell>
          <cell r="C145">
            <v>460</v>
          </cell>
        </row>
        <row r="146">
          <cell r="A146" t="str">
            <v>SDR-H60E-S</v>
          </cell>
          <cell r="B146" t="str">
            <v>SD VIDEO CAMERA</v>
          </cell>
          <cell r="C146">
            <v>251</v>
          </cell>
        </row>
        <row r="147">
          <cell r="A147" t="str">
            <v>CGA-DU07E/1B</v>
          </cell>
          <cell r="B147" t="str">
            <v>BATTERY FOR GS RANGE</v>
          </cell>
          <cell r="C147">
            <v>1</v>
          </cell>
        </row>
        <row r="148">
          <cell r="A148" t="str">
            <v>CGA-DU12E/1B</v>
          </cell>
          <cell r="B148" t="str">
            <v>ACCESSORY FOR DIGITAL COLOR CAMCORDER</v>
          </cell>
          <cell r="C148">
            <v>50</v>
          </cell>
        </row>
        <row r="149">
          <cell r="A149" t="str">
            <v>CGA-DU21E/1B</v>
          </cell>
          <cell r="B149" t="str">
            <v>Li Ion, 7.2v, 2040mAh, Camcorder</v>
          </cell>
          <cell r="C149">
            <v>8</v>
          </cell>
        </row>
        <row r="150">
          <cell r="A150" t="str">
            <v>CGR-DU06E/1B</v>
          </cell>
          <cell r="B150" t="str">
            <v>CAMCORDER BATTERY,7.2V 640mAh</v>
          </cell>
          <cell r="C150">
            <v>27</v>
          </cell>
        </row>
        <row r="151">
          <cell r="A151" t="str">
            <v>VW-VBG130E-K</v>
          </cell>
          <cell r="B151" t="str">
            <v>Battery,7.2V 1320mAh,HDR-SD1 Camcdr</v>
          </cell>
          <cell r="C151">
            <v>73</v>
          </cell>
        </row>
        <row r="152">
          <cell r="A152" t="str">
            <v>VW-VBG260E-K</v>
          </cell>
          <cell r="B152" t="str">
            <v>Li-Ion Battery, HDR-DX1, Camcorder</v>
          </cell>
          <cell r="C152">
            <v>21</v>
          </cell>
        </row>
        <row r="153">
          <cell r="A153" t="str">
            <v>VW-VBJ10E-K</v>
          </cell>
          <cell r="B153" t="str">
            <v>Li-ion, 3.6v, 1000mAh,SDR-S10, Camcorder</v>
          </cell>
          <cell r="C153">
            <v>10</v>
          </cell>
        </row>
        <row r="154">
          <cell r="A154" t="str">
            <v>PS-0802</v>
          </cell>
          <cell r="B154" t="str">
            <v>Leather Carry-case, SDR-S7, Camcorder</v>
          </cell>
          <cell r="C154">
            <v>4</v>
          </cell>
        </row>
        <row r="155">
          <cell r="A155" t="str">
            <v>VW-AD21E-K</v>
          </cell>
          <cell r="B155" t="str">
            <v>ACCESSORY FOR DIGITAL COLOR CAMCORDER</v>
          </cell>
          <cell r="C155">
            <v>1</v>
          </cell>
        </row>
        <row r="156">
          <cell r="A156" t="str">
            <v>VW-BN1E-S</v>
          </cell>
          <cell r="B156" t="str">
            <v>DVD Burner, HDC-SD5 Camcorder</v>
          </cell>
          <cell r="C156">
            <v>11</v>
          </cell>
        </row>
        <row r="157">
          <cell r="A157" t="str">
            <v>VW-GSCASE-A</v>
          </cell>
          <cell r="B157" t="str">
            <v>CAMCORDER BAG</v>
          </cell>
          <cell r="C157">
            <v>15</v>
          </cell>
        </row>
        <row r="158">
          <cell r="A158" t="str">
            <v>VW-LF37WE-K</v>
          </cell>
          <cell r="B158" t="str">
            <v>37mm, Filter Set MC + ND, Camcorder</v>
          </cell>
          <cell r="C158">
            <v>1</v>
          </cell>
        </row>
        <row r="159">
          <cell r="A159" t="str">
            <v>VW-LND30E</v>
          </cell>
          <cell r="B159" t="str">
            <v>ND Filter GS60/D160 Camcorder</v>
          </cell>
          <cell r="C159">
            <v>1</v>
          </cell>
        </row>
        <row r="160">
          <cell r="A160" t="str">
            <v>VW-LW3007E</v>
          </cell>
          <cell r="B160" t="str">
            <v>Wide Conversion Lens,D160/GS60 Camcorder</v>
          </cell>
          <cell r="C160">
            <v>3</v>
          </cell>
        </row>
        <row r="161">
          <cell r="A161" t="str">
            <v>VW-SK12E-K</v>
          </cell>
          <cell r="B161" t="str">
            <v>Shoe Adaptor, 2007 Camcorders</v>
          </cell>
          <cell r="C161">
            <v>1</v>
          </cell>
        </row>
        <row r="162">
          <cell r="A162" t="str">
            <v>VW-VMH3E</v>
          </cell>
          <cell r="B162" t="str">
            <v>Microphone, Stereo Zoom, GS70, C-crdr</v>
          </cell>
          <cell r="C162">
            <v>1</v>
          </cell>
        </row>
        <row r="163">
          <cell r="A163" t="str">
            <v>DMC-LS1EGM-S</v>
          </cell>
          <cell r="B163" t="str">
            <v>DIGITAL STILL CAMERA</v>
          </cell>
        </row>
        <row r="164">
          <cell r="A164" t="str">
            <v>DMC-LS2EGM-S</v>
          </cell>
          <cell r="B164" t="str">
            <v>DIGITAL STILL CAMERA</v>
          </cell>
        </row>
        <row r="165">
          <cell r="A165" t="str">
            <v>DMC-LS3EGM-S</v>
          </cell>
          <cell r="B165" t="str">
            <v>DIGITAL STILL CAMERA</v>
          </cell>
        </row>
        <row r="166">
          <cell r="A166" t="str">
            <v>DMC-LS60EGMS</v>
          </cell>
          <cell r="B166" t="str">
            <v>DIGITAL STILL CAMERA</v>
          </cell>
          <cell r="C166">
            <v>1</v>
          </cell>
        </row>
        <row r="167">
          <cell r="A167" t="str">
            <v>DMC-LZ3EGM-S</v>
          </cell>
          <cell r="B167" t="str">
            <v>DIGITAL STILL CAMERA</v>
          </cell>
          <cell r="C167">
            <v>-1</v>
          </cell>
        </row>
        <row r="168">
          <cell r="A168" t="str">
            <v>DMC-LS75EGMK</v>
          </cell>
          <cell r="B168" t="str">
            <v>DIGITAL STILL CAMERA</v>
          </cell>
          <cell r="C168">
            <v>1</v>
          </cell>
        </row>
        <row r="169">
          <cell r="A169" t="str">
            <v>DMC-LS75EGMS</v>
          </cell>
          <cell r="B169" t="str">
            <v>DIGITAL STILL CAMERA</v>
          </cell>
          <cell r="C169">
            <v>-2</v>
          </cell>
        </row>
        <row r="170">
          <cell r="A170" t="str">
            <v>DMC-LS80EG-K</v>
          </cell>
          <cell r="B170" t="str">
            <v>DIGITAL STILL CAMERA BLACK</v>
          </cell>
          <cell r="C170">
            <v>1793</v>
          </cell>
        </row>
        <row r="171">
          <cell r="A171" t="str">
            <v>DMC-LS80EG-P</v>
          </cell>
          <cell r="B171" t="str">
            <v>DIGITAL STILL CAMERA PINK</v>
          </cell>
          <cell r="C171">
            <v>36</v>
          </cell>
        </row>
        <row r="172">
          <cell r="A172" t="str">
            <v>DMC-LZ7EGM-K</v>
          </cell>
          <cell r="B172" t="str">
            <v>DIGITAL STILL CAMERA</v>
          </cell>
        </row>
        <row r="173">
          <cell r="A173" t="str">
            <v>DMC-LZ7EGM-S</v>
          </cell>
          <cell r="B173" t="str">
            <v>DIGITAL STILL CAMERA</v>
          </cell>
        </row>
        <row r="174">
          <cell r="A174" t="str">
            <v>DMC-LZ7EGM9K</v>
          </cell>
          <cell r="B174" t="str">
            <v>DIGITAL STILL CAMERA BLACK</v>
          </cell>
        </row>
        <row r="175">
          <cell r="A175" t="str">
            <v>DMC-LZ8EG9-S</v>
          </cell>
          <cell r="B175" t="str">
            <v>DIGITAL STILL CAMERA</v>
          </cell>
          <cell r="C175">
            <v>1</v>
          </cell>
        </row>
        <row r="176">
          <cell r="A176" t="str">
            <v>DMC-LZ10EG9K</v>
          </cell>
          <cell r="B176" t="str">
            <v>DIGITAL STILL CAMERA</v>
          </cell>
          <cell r="C176">
            <v>1</v>
          </cell>
        </row>
        <row r="177">
          <cell r="A177" t="str">
            <v>DMC-FX01EGMA</v>
          </cell>
          <cell r="B177" t="str">
            <v>DIGITAL STILL CAMERA</v>
          </cell>
        </row>
        <row r="178">
          <cell r="A178" t="str">
            <v>DMC-FX01EGMK</v>
          </cell>
          <cell r="B178" t="str">
            <v>DIGITAL STILL CAMERA</v>
          </cell>
        </row>
        <row r="179">
          <cell r="A179" t="str">
            <v>DMC-FX01EGMS</v>
          </cell>
          <cell r="B179" t="str">
            <v>DIGITAL STILL CAMERA</v>
          </cell>
        </row>
        <row r="180">
          <cell r="A180" t="str">
            <v>DMC-FX10EGMS</v>
          </cell>
          <cell r="B180" t="str">
            <v>DIGITAL STILL CAMERA</v>
          </cell>
          <cell r="C180">
            <v>20</v>
          </cell>
        </row>
        <row r="181">
          <cell r="A181" t="str">
            <v>DMC-FX3EGM-K</v>
          </cell>
          <cell r="B181" t="str">
            <v>DIGITAL STILL CAMERA</v>
          </cell>
          <cell r="C181">
            <v>-1</v>
          </cell>
        </row>
        <row r="182">
          <cell r="A182" t="str">
            <v>DMC-FX3EGM-S</v>
          </cell>
          <cell r="B182" t="str">
            <v>DIGITAL STILL CAMERA</v>
          </cell>
        </row>
        <row r="183">
          <cell r="A183" t="str">
            <v>DMC-FX8EGM-K</v>
          </cell>
          <cell r="B183" t="str">
            <v>DIGITAL STILL CAMERA</v>
          </cell>
        </row>
        <row r="184">
          <cell r="A184" t="str">
            <v>DMC-FX8EGM-S</v>
          </cell>
          <cell r="B184" t="str">
            <v>DIGITAL STILL CAMERA</v>
          </cell>
          <cell r="C184">
            <v>0</v>
          </cell>
        </row>
        <row r="185">
          <cell r="A185" t="str">
            <v>DMC-FX9EGM-K</v>
          </cell>
          <cell r="B185" t="str">
            <v>DIGITAL STILL CAMERA</v>
          </cell>
        </row>
        <row r="186">
          <cell r="A186" t="str">
            <v>DMC-FS3EG-A</v>
          </cell>
          <cell r="B186" t="str">
            <v>DIGITAL STILL CAMERA</v>
          </cell>
          <cell r="C186">
            <v>667</v>
          </cell>
        </row>
        <row r="187">
          <cell r="A187" t="str">
            <v>DMC-FS3EG-K</v>
          </cell>
          <cell r="B187" t="str">
            <v>DIGITAL STILL CAMERA</v>
          </cell>
          <cell r="C187">
            <v>914</v>
          </cell>
        </row>
        <row r="188">
          <cell r="A188" t="str">
            <v>DMC-FS3EG-P</v>
          </cell>
          <cell r="B188" t="str">
            <v>DIGITAL STILL CAMERA PINK</v>
          </cell>
          <cell r="C188">
            <v>870</v>
          </cell>
        </row>
        <row r="189">
          <cell r="A189" t="str">
            <v>DMC-FS3EG-S</v>
          </cell>
          <cell r="B189" t="str">
            <v>DIGITAL STILL CAMERA</v>
          </cell>
          <cell r="C189">
            <v>1285</v>
          </cell>
        </row>
        <row r="190">
          <cell r="A190" t="str">
            <v>DMC-FX07EGMK</v>
          </cell>
          <cell r="B190" t="str">
            <v>DIGITAL STILL CAMERA</v>
          </cell>
        </row>
        <row r="191">
          <cell r="A191" t="str">
            <v>DMC-FX07EGMS</v>
          </cell>
          <cell r="B191" t="str">
            <v>DIGITAL STILL CAMERA</v>
          </cell>
          <cell r="C191">
            <v>-1</v>
          </cell>
        </row>
        <row r="192">
          <cell r="A192" t="str">
            <v>DMC-FX12EGMK</v>
          </cell>
          <cell r="B192" t="str">
            <v>DIGITAL STILL CAMERA</v>
          </cell>
          <cell r="C192">
            <v>478</v>
          </cell>
        </row>
        <row r="193">
          <cell r="A193" t="str">
            <v>DMC-FX12EGMS</v>
          </cell>
          <cell r="B193" t="str">
            <v>DIGITAL STILL CAMERA</v>
          </cell>
          <cell r="C193">
            <v>4</v>
          </cell>
        </row>
        <row r="194">
          <cell r="A194" t="str">
            <v>DMC-FX30EGMK</v>
          </cell>
          <cell r="B194" t="str">
            <v>DIGITAL STILL CAMERA</v>
          </cell>
          <cell r="C194">
            <v>570</v>
          </cell>
        </row>
        <row r="195">
          <cell r="A195" t="str">
            <v>DMC-FX30EGMS</v>
          </cell>
          <cell r="B195" t="str">
            <v>DIGITAL STILL CAMERA</v>
          </cell>
          <cell r="C195">
            <v>179</v>
          </cell>
        </row>
        <row r="196">
          <cell r="A196" t="str">
            <v>DMC-FX33EG-A</v>
          </cell>
          <cell r="B196" t="str">
            <v>DIGITAL STILL CAMERA BLUE</v>
          </cell>
        </row>
        <row r="197">
          <cell r="A197" t="str">
            <v>DMC-FX33EG-K</v>
          </cell>
          <cell r="B197" t="str">
            <v>DIGITAL STILL CAMERA BLACK</v>
          </cell>
          <cell r="C197">
            <v>13</v>
          </cell>
        </row>
        <row r="198">
          <cell r="A198" t="str">
            <v>DMC-FX33EG-S</v>
          </cell>
          <cell r="B198" t="str">
            <v>DIGITAL STILL CAMERA</v>
          </cell>
          <cell r="C198">
            <v>425</v>
          </cell>
        </row>
        <row r="199">
          <cell r="A199" t="str">
            <v>DMC-FX33EG-T</v>
          </cell>
          <cell r="B199" t="str">
            <v>DIGITAL STILL CAMERA BROWN</v>
          </cell>
          <cell r="C199">
            <v>40</v>
          </cell>
        </row>
        <row r="200">
          <cell r="A200" t="str">
            <v>DMC-FX50EGMK</v>
          </cell>
          <cell r="B200" t="str">
            <v>DIGITAL STILL CAMERA</v>
          </cell>
        </row>
        <row r="201">
          <cell r="A201" t="str">
            <v>DMC-FX50EGMS</v>
          </cell>
          <cell r="B201" t="str">
            <v>DIGITAL STILL CAMERA</v>
          </cell>
        </row>
        <row r="202">
          <cell r="A202" t="str">
            <v>DMC-FX55EG-K</v>
          </cell>
          <cell r="B202" t="str">
            <v>DIGITAL STILL CAMERA BLACK</v>
          </cell>
          <cell r="C202">
            <v>3</v>
          </cell>
        </row>
        <row r="203">
          <cell r="A203" t="str">
            <v>DMC-FX55EG-S</v>
          </cell>
          <cell r="B203" t="str">
            <v>DIGITAL STILL CAMERA SILVER</v>
          </cell>
        </row>
        <row r="204">
          <cell r="A204" t="str">
            <v>DMC-LX1EGM-S</v>
          </cell>
          <cell r="B204" t="str">
            <v>DIGITAL STILL CAMERA</v>
          </cell>
        </row>
        <row r="205">
          <cell r="A205" t="str">
            <v>FX33 PACK</v>
          </cell>
          <cell r="B205" t="str">
            <v>PACK APPAREIL PHOTO</v>
          </cell>
          <cell r="C205">
            <v>1500</v>
          </cell>
        </row>
        <row r="206">
          <cell r="A206" t="str">
            <v>DMC-FS20EG-K</v>
          </cell>
          <cell r="B206" t="str">
            <v>DIGITAL STILL CAMERA BLACK</v>
          </cell>
          <cell r="C206">
            <v>179</v>
          </cell>
        </row>
        <row r="207">
          <cell r="A207" t="str">
            <v>DMC-FS20EG-S</v>
          </cell>
          <cell r="B207" t="str">
            <v>DIGITAL STILL CAMERA SILVER</v>
          </cell>
          <cell r="C207">
            <v>42</v>
          </cell>
        </row>
        <row r="208">
          <cell r="A208" t="str">
            <v>DMC-FS5EG-K</v>
          </cell>
          <cell r="B208" t="str">
            <v>DIGITAL STILL CAMERA BLACK</v>
          </cell>
          <cell r="C208">
            <v>275</v>
          </cell>
        </row>
        <row r="209">
          <cell r="A209" t="str">
            <v>DMC-FS5EG-S</v>
          </cell>
          <cell r="B209" t="str">
            <v>DIGITAL STILL CAMERA SILVER</v>
          </cell>
          <cell r="C209">
            <v>324</v>
          </cell>
        </row>
        <row r="210">
          <cell r="A210" t="str">
            <v>DMC-FX35EG-A</v>
          </cell>
          <cell r="B210" t="str">
            <v>DIGITAL STILL CAMERA</v>
          </cell>
          <cell r="C210">
            <v>555</v>
          </cell>
        </row>
        <row r="211">
          <cell r="A211" t="str">
            <v>DMC-FX35EG-K</v>
          </cell>
          <cell r="B211" t="str">
            <v>DIGITAL STILL CAMERA</v>
          </cell>
          <cell r="C211">
            <v>592</v>
          </cell>
        </row>
        <row r="212">
          <cell r="A212" t="str">
            <v>DMC-FX35EG-S</v>
          </cell>
          <cell r="B212" t="str">
            <v>DIGITAL STILL CAMERA</v>
          </cell>
          <cell r="C212">
            <v>636</v>
          </cell>
        </row>
        <row r="213">
          <cell r="A213" t="str">
            <v>DMC-FX35EG-W</v>
          </cell>
          <cell r="B213" t="str">
            <v>DIGITAL STILL CAMERA</v>
          </cell>
          <cell r="C213">
            <v>323</v>
          </cell>
        </row>
        <row r="214">
          <cell r="A214" t="str">
            <v>DMC-FX500EGK</v>
          </cell>
          <cell r="B214" t="str">
            <v>DIGITAL STILL CAMERA</v>
          </cell>
          <cell r="C214">
            <v>396</v>
          </cell>
        </row>
        <row r="215">
          <cell r="A215" t="str">
            <v>DMC-LX2EGM-K</v>
          </cell>
          <cell r="B215" t="str">
            <v>DIGITAL STILL CAMERA</v>
          </cell>
          <cell r="C215">
            <v>39</v>
          </cell>
        </row>
        <row r="216">
          <cell r="A216" t="str">
            <v>DMC-LX2EGM-S</v>
          </cell>
          <cell r="B216" t="str">
            <v>DIGITAL STILL CAMERA</v>
          </cell>
          <cell r="C216">
            <v>91</v>
          </cell>
        </row>
        <row r="217">
          <cell r="A217" t="str">
            <v>PACK-FS20K-SD</v>
          </cell>
          <cell r="B217" t="str">
            <v>DMC-FS20EG-K + 2 RP-SDR01</v>
          </cell>
          <cell r="C217">
            <v>178</v>
          </cell>
        </row>
        <row r="218">
          <cell r="A218" t="str">
            <v>PACK-FS20S-SD</v>
          </cell>
          <cell r="B218" t="str">
            <v>DMC-FS20EG-S + 2 RP-SDR01</v>
          </cell>
          <cell r="C218">
            <v>55</v>
          </cell>
        </row>
        <row r="219">
          <cell r="A219" t="str">
            <v>PACK-FS5K-SD</v>
          </cell>
          <cell r="B219" t="str">
            <v>DMC-FS5EG-K + 2 RP-SDR01</v>
          </cell>
          <cell r="C219">
            <v>426</v>
          </cell>
        </row>
        <row r="220">
          <cell r="A220" t="str">
            <v>PACK-FS5S-SD</v>
          </cell>
          <cell r="B220" t="str">
            <v>DMC-FS5EG-S + 2 RP-SDR01</v>
          </cell>
          <cell r="C220">
            <v>47</v>
          </cell>
        </row>
        <row r="221">
          <cell r="A221" t="str">
            <v>DMC-FX100EGK</v>
          </cell>
          <cell r="B221" t="str">
            <v>DIGITAL STILL CAMERA</v>
          </cell>
          <cell r="C221">
            <v>5</v>
          </cell>
        </row>
        <row r="222">
          <cell r="A222" t="str">
            <v>DMC-FX100EGS</v>
          </cell>
          <cell r="B222" t="str">
            <v>DIGITAL STILL CAMERA</v>
          </cell>
          <cell r="C222">
            <v>9</v>
          </cell>
        </row>
        <row r="223">
          <cell r="A223" t="str">
            <v>DMC-FZ7EGM-K</v>
          </cell>
          <cell r="B223" t="str">
            <v>DIGITAL STILL CAMERA</v>
          </cell>
        </row>
        <row r="224">
          <cell r="A224" t="str">
            <v>DMC-FZ7EGM-S</v>
          </cell>
          <cell r="B224" t="str">
            <v>DIGITAL STILL CAMERA</v>
          </cell>
        </row>
        <row r="225">
          <cell r="A225" t="str">
            <v>DMC-TZ1EGM-S</v>
          </cell>
          <cell r="B225" t="str">
            <v>DIGITAL STILL CAMERA</v>
          </cell>
        </row>
        <row r="226">
          <cell r="A226" t="str">
            <v>DMC-TZ2EGM-K</v>
          </cell>
          <cell r="B226" t="str">
            <v>DIGITAL STILL CAMERA</v>
          </cell>
          <cell r="C226">
            <v>265</v>
          </cell>
        </row>
        <row r="227">
          <cell r="A227" t="str">
            <v>DMC-TZ2EGM-S</v>
          </cell>
          <cell r="B227" t="str">
            <v>DIGITAL STILL CAMERA</v>
          </cell>
          <cell r="C227">
            <v>263</v>
          </cell>
        </row>
        <row r="228">
          <cell r="A228" t="str">
            <v>DMC-FZ18EG-K</v>
          </cell>
          <cell r="B228" t="str">
            <v>DIGITAL STILL CAMERA</v>
          </cell>
          <cell r="C228">
            <v>1323</v>
          </cell>
        </row>
        <row r="229">
          <cell r="A229" t="str">
            <v>DMC-FZ18EG-S</v>
          </cell>
          <cell r="B229" t="str">
            <v>DIGITAL STILL CAMERA</v>
          </cell>
          <cell r="C229">
            <v>350</v>
          </cell>
        </row>
        <row r="230">
          <cell r="A230" t="str">
            <v>DMC-FZ30EGMK</v>
          </cell>
          <cell r="B230" t="str">
            <v>DIGITAL STILL CAMERA</v>
          </cell>
        </row>
        <row r="231">
          <cell r="A231" t="str">
            <v>DMC-FZ30EGMS</v>
          </cell>
          <cell r="B231" t="str">
            <v>DIGITAL STILL CAMERA</v>
          </cell>
        </row>
        <row r="232">
          <cell r="A232" t="str">
            <v>DMC-FZ8EGM-K</v>
          </cell>
          <cell r="B232" t="str">
            <v>DIGITAL STILL CAMERA</v>
          </cell>
          <cell r="C232">
            <v>229</v>
          </cell>
        </row>
        <row r="233">
          <cell r="A233" t="str">
            <v>DMC-FZ8EGM-S</v>
          </cell>
          <cell r="B233" t="str">
            <v>DIGITAL STILL CAMERA</v>
          </cell>
          <cell r="C233">
            <v>39</v>
          </cell>
        </row>
        <row r="234">
          <cell r="A234" t="str">
            <v>DMC-TZ3EGM-A</v>
          </cell>
          <cell r="B234" t="str">
            <v>DIGITAL STILL CAMERA</v>
          </cell>
          <cell r="C234">
            <v>50</v>
          </cell>
        </row>
        <row r="235">
          <cell r="A235" t="str">
            <v>DMC-TZ3EGM-K</v>
          </cell>
          <cell r="B235" t="str">
            <v>DIGITAL STILL CAMERA</v>
          </cell>
          <cell r="C235">
            <v>1633</v>
          </cell>
        </row>
        <row r="236">
          <cell r="A236" t="str">
            <v>DMC-TZ3EGM-S</v>
          </cell>
          <cell r="B236" t="str">
            <v>DIGITAL STILL CAMERA</v>
          </cell>
          <cell r="C236">
            <v>764</v>
          </cell>
        </row>
        <row r="237">
          <cell r="A237" t="str">
            <v>DMC-TZ4EG-K</v>
          </cell>
          <cell r="B237" t="str">
            <v>DIGITAL STILL CAMERA</v>
          </cell>
          <cell r="C237">
            <v>343</v>
          </cell>
        </row>
        <row r="238">
          <cell r="A238" t="str">
            <v>DMC-TZ4EG-S</v>
          </cell>
          <cell r="B238" t="str">
            <v>DIGITAL STILL CAMERA</v>
          </cell>
          <cell r="C238">
            <v>185</v>
          </cell>
        </row>
        <row r="239">
          <cell r="A239" t="str">
            <v>DMC-TZ5EG-K</v>
          </cell>
          <cell r="B239" t="str">
            <v>DIGITAL STILL CAMERA</v>
          </cell>
          <cell r="C239">
            <v>1325</v>
          </cell>
        </row>
        <row r="240">
          <cell r="A240" t="str">
            <v>KIT-FZ18K+FUNDASD</v>
          </cell>
          <cell r="B240" t="str">
            <v>KIT CAMERA DMC-FZ18K + FUNDA + SD</v>
          </cell>
        </row>
        <row r="241">
          <cell r="A241" t="str">
            <v>DMC-FZ50EGMK</v>
          </cell>
          <cell r="B241" t="str">
            <v>DIGITAL STILL CAMERA</v>
          </cell>
          <cell r="C241">
            <v>1</v>
          </cell>
        </row>
        <row r="242">
          <cell r="A242" t="str">
            <v>DMC-FZ50EGMS</v>
          </cell>
          <cell r="B242" t="str">
            <v>DIGITAL STILL CAMERA</v>
          </cell>
          <cell r="C242">
            <v>1</v>
          </cell>
        </row>
        <row r="243">
          <cell r="A243" t="str">
            <v>DMC-L10KE-K</v>
          </cell>
          <cell r="B243" t="str">
            <v>DIGITAL STILL CAMERA</v>
          </cell>
          <cell r="C243">
            <v>12</v>
          </cell>
        </row>
        <row r="244">
          <cell r="A244" t="str">
            <v>DMC-L1KEG-K</v>
          </cell>
          <cell r="B244" t="str">
            <v>DIGITAL STILL CAMERA</v>
          </cell>
          <cell r="C244">
            <v>-1</v>
          </cell>
        </row>
        <row r="245">
          <cell r="A245" t="str">
            <v>KX-PX20EX</v>
          </cell>
          <cell r="B245" t="str">
            <v>HOME PRINTER</v>
          </cell>
          <cell r="C245">
            <v>1</v>
          </cell>
        </row>
        <row r="246">
          <cell r="A246" t="str">
            <v>KX-PX2EX</v>
          </cell>
          <cell r="B246" t="str">
            <v>HOME PRINTER</v>
          </cell>
          <cell r="C246">
            <v>42</v>
          </cell>
        </row>
        <row r="247">
          <cell r="A247" t="str">
            <v>KX-PVMS108KX</v>
          </cell>
          <cell r="B247" t="str">
            <v>3 x Ink, 108 sheets Paper, Photo Printer</v>
          </cell>
          <cell r="C247">
            <v>28</v>
          </cell>
        </row>
        <row r="248">
          <cell r="A248" t="str">
            <v>KX-PVMS180KX</v>
          </cell>
          <cell r="B248" t="str">
            <v>5 x Ink, 180 sheets Paper, Photo Printer</v>
          </cell>
          <cell r="C248">
            <v>1</v>
          </cell>
        </row>
        <row r="249">
          <cell r="A249" t="str">
            <v>CGA-S005E/1B</v>
          </cell>
          <cell r="B249" t="str">
            <v>ACCESSORY FOR DIGITAL COLOR CAMCORDER</v>
          </cell>
          <cell r="C249">
            <v>15</v>
          </cell>
        </row>
        <row r="250">
          <cell r="A250" t="str">
            <v>CGA-S007E/1B</v>
          </cell>
          <cell r="B250" t="str">
            <v>ACCESSORY FOR DIGITAL COLOR CAMCORDER</v>
          </cell>
          <cell r="C250">
            <v>75</v>
          </cell>
        </row>
        <row r="251">
          <cell r="A251" t="str">
            <v>CGR-S006E/1B</v>
          </cell>
          <cell r="B251" t="str">
            <v>Lithium Ion Battery for FZ8 &amp; FZ50</v>
          </cell>
          <cell r="C251">
            <v>87</v>
          </cell>
        </row>
        <row r="252">
          <cell r="A252" t="str">
            <v>DMW-BCE10E</v>
          </cell>
          <cell r="B252" t="str">
            <v>LITHIUM ION RECHARGEABLE BATTERY</v>
          </cell>
          <cell r="C252">
            <v>92</v>
          </cell>
        </row>
        <row r="253">
          <cell r="A253" t="str">
            <v>DMW-BLA13E</v>
          </cell>
          <cell r="B253" t="str">
            <v>Li Ion Battery, L10, DSC</v>
          </cell>
          <cell r="C253">
            <v>2</v>
          </cell>
        </row>
        <row r="254">
          <cell r="A254" t="str">
            <v>DMW-LA3E</v>
          </cell>
          <cell r="B254" t="str">
            <v>ACCESSORY FOR DIGITAL STILL CAMERA</v>
          </cell>
          <cell r="C254">
            <v>20</v>
          </cell>
        </row>
        <row r="255">
          <cell r="A255" t="str">
            <v>DMW-LC55E</v>
          </cell>
          <cell r="B255" t="str">
            <v>ACCESSORY FOR DIGITAL STILL CAMERA</v>
          </cell>
          <cell r="C255">
            <v>3</v>
          </cell>
        </row>
        <row r="256">
          <cell r="A256" t="str">
            <v>DMW-LMC55E</v>
          </cell>
          <cell r="B256" t="str">
            <v>MC Protector, (55mm),FZ7/8/50, DSC</v>
          </cell>
          <cell r="C256">
            <v>7</v>
          </cell>
        </row>
        <row r="257">
          <cell r="A257" t="str">
            <v>DMW-LND46E</v>
          </cell>
          <cell r="B257" t="str">
            <v>ND FILTER,DMC- FZ18, 46mm</v>
          </cell>
          <cell r="C257">
            <v>17</v>
          </cell>
        </row>
        <row r="258">
          <cell r="A258" t="str">
            <v>DMW-LND52E</v>
          </cell>
          <cell r="B258" t="str">
            <v>ND Filter 52mm, FZ7/8/LC5, DSC</v>
          </cell>
          <cell r="C258">
            <v>1</v>
          </cell>
        </row>
        <row r="259">
          <cell r="A259" t="str">
            <v>DMW-LND55E</v>
          </cell>
          <cell r="B259" t="str">
            <v>ND Filter,55mm,DMC-FZ1/7/25/30, DSC</v>
          </cell>
          <cell r="C259">
            <v>1</v>
          </cell>
        </row>
        <row r="260">
          <cell r="A260" t="str">
            <v>DMW-LT55E</v>
          </cell>
          <cell r="B260" t="str">
            <v>Tele Conversion Lens FZ7/8/30/50, DSC</v>
          </cell>
          <cell r="C260">
            <v>7</v>
          </cell>
        </row>
        <row r="261">
          <cell r="A261" t="str">
            <v>DMW-LW55E</v>
          </cell>
          <cell r="B261" t="str">
            <v>Wide Conversion Lens, FZ7/8/50, DSC</v>
          </cell>
          <cell r="C261">
            <v>7</v>
          </cell>
        </row>
        <row r="262">
          <cell r="A262" t="str">
            <v>L-X025E</v>
          </cell>
          <cell r="B262" t="str">
            <v>Lens, DMC-L1, DSC</v>
          </cell>
          <cell r="C262">
            <v>1</v>
          </cell>
        </row>
        <row r="263">
          <cell r="A263" t="str">
            <v>DMW-CX12E-K</v>
          </cell>
          <cell r="B263" t="str">
            <v>Nylon Case, FX07/3/10/12, DSC</v>
          </cell>
          <cell r="C263">
            <v>28</v>
          </cell>
        </row>
        <row r="264">
          <cell r="A264" t="str">
            <v>DMWD-CFX30H-K</v>
          </cell>
          <cell r="B264" t="str">
            <v>LEATHER CASE F. LUMIX DMC-FX30</v>
          </cell>
          <cell r="C264">
            <v>24</v>
          </cell>
        </row>
        <row r="265">
          <cell r="A265" t="str">
            <v>DMWD-CFX35-K</v>
          </cell>
          <cell r="B265" t="str">
            <v>LEATHER CASE FOR LUMIX DMC-FX35/FS5/3</v>
          </cell>
          <cell r="C265">
            <v>224</v>
          </cell>
        </row>
        <row r="266">
          <cell r="A266" t="str">
            <v>DMWD-CFZ18-GYK</v>
          </cell>
          <cell r="B266" t="str">
            <v>LEATHERCASE FOR FZ18 (GREY &amp; BLACK)</v>
          </cell>
          <cell r="C266">
            <v>135</v>
          </cell>
        </row>
        <row r="267">
          <cell r="A267" t="str">
            <v>DMWD-CLX2-K</v>
          </cell>
          <cell r="B267" t="str">
            <v>LEATHER CASE F. LUMIX DMC-LX2</v>
          </cell>
          <cell r="C267">
            <v>50</v>
          </cell>
        </row>
        <row r="268">
          <cell r="A268" t="str">
            <v>DMWD-CTZ3-K</v>
          </cell>
          <cell r="B268" t="str">
            <v>LEATHER CASE F. LUMIX DMC-TZ3/2</v>
          </cell>
          <cell r="C268">
            <v>52</v>
          </cell>
        </row>
        <row r="269">
          <cell r="A269" t="str">
            <v>DMWD-CTZ5H-K</v>
          </cell>
          <cell r="B269" t="str">
            <v>BAG F. DMC-TZ5</v>
          </cell>
          <cell r="C269">
            <v>255</v>
          </cell>
        </row>
        <row r="270">
          <cell r="A270" t="str">
            <v>PS-PFZ30K</v>
          </cell>
          <cell r="B270" t="str">
            <v>LEATHER CASE FOR FZ30</v>
          </cell>
          <cell r="C270">
            <v>15</v>
          </cell>
        </row>
        <row r="271">
          <cell r="A271" t="str">
            <v>PS-PFZ5K</v>
          </cell>
          <cell r="B271" t="str">
            <v>LEATHER CASE FOR FZ5</v>
          </cell>
          <cell r="C271">
            <v>1</v>
          </cell>
        </row>
        <row r="272">
          <cell r="A272" t="str">
            <v>DMW-MCFX07E</v>
          </cell>
          <cell r="B272" t="str">
            <v>Marine Case,(40m), FX0107/3/10/12, DSC</v>
          </cell>
          <cell r="C272">
            <v>1</v>
          </cell>
        </row>
        <row r="273">
          <cell r="A273" t="str">
            <v>DMW-MCFX30E</v>
          </cell>
          <cell r="B273" t="str">
            <v>40m/Marine case FX30, DSC</v>
          </cell>
          <cell r="C273">
            <v>1</v>
          </cell>
        </row>
        <row r="274">
          <cell r="A274" t="str">
            <v>DMW-MCFX35E</v>
          </cell>
          <cell r="B274" t="str">
            <v>Marine Case, FX35, DSC</v>
          </cell>
          <cell r="C274">
            <v>5</v>
          </cell>
        </row>
        <row r="275">
          <cell r="A275" t="str">
            <v>DMW-MCTZ3E</v>
          </cell>
          <cell r="B275" t="str">
            <v>40m Marine Case, DMC-TZ2/3, DSC</v>
          </cell>
          <cell r="C275">
            <v>4</v>
          </cell>
        </row>
        <row r="276">
          <cell r="A276" t="str">
            <v>DMW-MCTZ5E</v>
          </cell>
          <cell r="B276" t="str">
            <v>Marine Case, TZ6, DSC</v>
          </cell>
          <cell r="C276">
            <v>5</v>
          </cell>
        </row>
        <row r="277">
          <cell r="A277" t="str">
            <v>DMW-AC5EG</v>
          </cell>
          <cell r="B277" t="str">
            <v>ACCESSORY FOR DIGITAL STILL CAMERA</v>
          </cell>
          <cell r="C277">
            <v>4</v>
          </cell>
        </row>
        <row r="278">
          <cell r="A278" t="str">
            <v>DMW-FL360E</v>
          </cell>
          <cell r="B278" t="str">
            <v>ACCESSORY FOR DIGITAL STILL CAMERA</v>
          </cell>
          <cell r="C278">
            <v>1</v>
          </cell>
        </row>
        <row r="279">
          <cell r="A279" t="str">
            <v>DMW-HDC2E</v>
          </cell>
          <cell r="B279" t="str">
            <v>HD Cable, DSC</v>
          </cell>
          <cell r="C279">
            <v>9</v>
          </cell>
        </row>
        <row r="280">
          <cell r="A280" t="str">
            <v>DMW-LA2E</v>
          </cell>
          <cell r="B280" t="str">
            <v>ACCESSORY FOR DIGITAL STILL CAMERA</v>
          </cell>
          <cell r="C280">
            <v>9</v>
          </cell>
        </row>
        <row r="281">
          <cell r="A281" t="str">
            <v>DMW-RSL1E</v>
          </cell>
          <cell r="B281" t="str">
            <v>Remote Shutter, L1/FZ50, DSC</v>
          </cell>
          <cell r="C281">
            <v>1</v>
          </cell>
        </row>
        <row r="282">
          <cell r="A282" t="str">
            <v>DMW-SDP1EG</v>
          </cell>
          <cell r="B282" t="str">
            <v>ACCESSORY FOR DIGITAL STILL CAMERA</v>
          </cell>
          <cell r="C282">
            <v>2</v>
          </cell>
        </row>
        <row r="283">
          <cell r="A283" t="str">
            <v>SV-AS10EG-S</v>
          </cell>
          <cell r="B283" t="str">
            <v>SD MULTI CAMERA</v>
          </cell>
          <cell r="C283">
            <v>-1</v>
          </cell>
        </row>
        <row r="284">
          <cell r="A284" t="str">
            <v>RX-D29E-S</v>
          </cell>
          <cell r="B284" t="str">
            <v>STEREO RADIO RECORDER WITH CD PLAYER</v>
          </cell>
          <cell r="C284">
            <v>138</v>
          </cell>
        </row>
        <row r="285">
          <cell r="A285" t="str">
            <v>RF-2400EG-K</v>
          </cell>
          <cell r="B285" t="str">
            <v>PORTABLE RADIO</v>
          </cell>
          <cell r="C285">
            <v>815</v>
          </cell>
        </row>
        <row r="286">
          <cell r="A286" t="str">
            <v>RF-3500E-K</v>
          </cell>
          <cell r="B286" t="str">
            <v>PORTABLE RADIO</v>
          </cell>
          <cell r="C286">
            <v>396</v>
          </cell>
        </row>
        <row r="287">
          <cell r="A287" t="str">
            <v>RF-P150EG-S</v>
          </cell>
          <cell r="B287" t="str">
            <v>FM/AM HEADPHONE RADIO</v>
          </cell>
          <cell r="C287">
            <v>827</v>
          </cell>
        </row>
        <row r="288">
          <cell r="A288" t="str">
            <v>RF-U160EG-S</v>
          </cell>
          <cell r="B288" t="str">
            <v>2 BAND PORTABLE RADIO</v>
          </cell>
          <cell r="C288">
            <v>266</v>
          </cell>
        </row>
        <row r="289">
          <cell r="A289" t="str">
            <v>RR-QR230E-K</v>
          </cell>
          <cell r="B289" t="str">
            <v>IC AUDIO RECORDER</v>
          </cell>
          <cell r="C289">
            <v>42</v>
          </cell>
        </row>
        <row r="290">
          <cell r="A290" t="str">
            <v>RR-US430E-H</v>
          </cell>
          <cell r="B290" t="str">
            <v>IC AUDIO RECORDER :</v>
          </cell>
          <cell r="C290">
            <v>3</v>
          </cell>
        </row>
        <row r="291">
          <cell r="A291" t="str">
            <v>RR-US455E-H</v>
          </cell>
          <cell r="B291" t="str">
            <v>IC AUDIO RECORDER :</v>
          </cell>
          <cell r="C291">
            <v>10</v>
          </cell>
        </row>
        <row r="292">
          <cell r="A292" t="str">
            <v>RR-US470E-K</v>
          </cell>
          <cell r="B292" t="str">
            <v>IC AUDIO RECORDER :</v>
          </cell>
          <cell r="C292">
            <v>129</v>
          </cell>
        </row>
        <row r="293">
          <cell r="A293" t="str">
            <v>RR-US750E-S</v>
          </cell>
          <cell r="B293" t="str">
            <v>IC AUDIO RECORDER</v>
          </cell>
          <cell r="C293">
            <v>69</v>
          </cell>
        </row>
        <row r="294">
          <cell r="A294" t="str">
            <v>SV-SD300EG-W</v>
          </cell>
          <cell r="B294" t="str">
            <v>SD AUDIO PLAYER</v>
          </cell>
          <cell r="C294">
            <v>1</v>
          </cell>
        </row>
        <row r="295">
          <cell r="A295" t="str">
            <v>SV-MP20VE-S</v>
          </cell>
          <cell r="B295" t="str">
            <v>DIGITAL AUDIO RECORDER</v>
          </cell>
          <cell r="C295">
            <v>-1</v>
          </cell>
        </row>
        <row r="296">
          <cell r="A296" t="str">
            <v>AY-DVM60FE10</v>
          </cell>
          <cell r="B296" t="str">
            <v>DIGITAL VIDEO TAPE,60min, 10 pieces</v>
          </cell>
          <cell r="C296">
            <v>628</v>
          </cell>
        </row>
        <row r="297">
          <cell r="A297" t="str">
            <v>AY-DVM60FE3</v>
          </cell>
          <cell r="B297" t="str">
            <v>MINI DV TAPE ,60min,3 Pack</v>
          </cell>
          <cell r="C297">
            <v>3040</v>
          </cell>
        </row>
        <row r="298">
          <cell r="A298" t="str">
            <v>AY-DVM60FE3B</v>
          </cell>
          <cell r="B298" t="str">
            <v>Digital Video Tape, 60min, 3 Pack</v>
          </cell>
          <cell r="C298">
            <v>678</v>
          </cell>
        </row>
        <row r="299">
          <cell r="A299" t="str">
            <v>AY-DVM60FL</v>
          </cell>
          <cell r="B299" t="str">
            <v>DIGITAL VIDEO CASSETTE TAPE</v>
          </cell>
          <cell r="C299">
            <v>9835</v>
          </cell>
        </row>
        <row r="300">
          <cell r="A300" t="str">
            <v>AY-DVM80FE</v>
          </cell>
          <cell r="B300" t="str">
            <v>MINIDV TAPE - 80 MIN</v>
          </cell>
          <cell r="C300">
            <v>642</v>
          </cell>
        </row>
        <row r="301">
          <cell r="A301" t="str">
            <v>AY-DVMCLC</v>
          </cell>
          <cell r="B301" t="str">
            <v>MINI DV VIDEO HEAD CLEANING TAPE</v>
          </cell>
          <cell r="C301">
            <v>62</v>
          </cell>
        </row>
        <row r="302">
          <cell r="A302" t="str">
            <v>LM-AE240LE</v>
          </cell>
          <cell r="B302" t="str">
            <v>DVD-RAM DISC (OPTICAL DISC)</v>
          </cell>
          <cell r="C302">
            <v>34</v>
          </cell>
        </row>
        <row r="303">
          <cell r="A303" t="str">
            <v>LM-AF120LE</v>
          </cell>
          <cell r="B303" t="str">
            <v>DVD-RAM DISC (OPTICAL DISC)</v>
          </cell>
          <cell r="C303">
            <v>106</v>
          </cell>
        </row>
        <row r="304">
          <cell r="A304" t="str">
            <v>LM-AF120LE3</v>
          </cell>
          <cell r="B304" t="str">
            <v>DVD-RAM DISC (OPTICAL DISC)</v>
          </cell>
          <cell r="C304">
            <v>14</v>
          </cell>
        </row>
        <row r="305">
          <cell r="A305" t="str">
            <v>LM-RF120NE10</v>
          </cell>
          <cell r="B305" t="str">
            <v>DVD-R DISC</v>
          </cell>
          <cell r="C305">
            <v>10</v>
          </cell>
        </row>
        <row r="306">
          <cell r="A306" t="str">
            <v>LM-RF120NE5</v>
          </cell>
          <cell r="B306" t="str">
            <v>DVD-R DISC</v>
          </cell>
          <cell r="C306">
            <v>95</v>
          </cell>
        </row>
        <row r="307">
          <cell r="A307" t="str">
            <v>LM-RS120NE25</v>
          </cell>
          <cell r="B307" t="str">
            <v>DVD-R DISC</v>
          </cell>
          <cell r="C307">
            <v>2</v>
          </cell>
        </row>
        <row r="308">
          <cell r="A308" t="str">
            <v>LM-RW120E10</v>
          </cell>
          <cell r="B308" t="str">
            <v>DVD-RW DISC,2x,10 Pack Jewel Case</v>
          </cell>
          <cell r="C308">
            <v>1</v>
          </cell>
        </row>
        <row r="309">
          <cell r="A309" t="str">
            <v>LM-RW120E5</v>
          </cell>
          <cell r="B309" t="str">
            <v>DVD-RW DISC,2x,5 Pack Jewel Case</v>
          </cell>
          <cell r="C309">
            <v>1</v>
          </cell>
        </row>
        <row r="310">
          <cell r="A310" t="str">
            <v>LM-AF60E</v>
          </cell>
          <cell r="B310" t="str">
            <v>DVD-RAM DISC, 8 cm, 60 min,</v>
          </cell>
          <cell r="C310">
            <v>345</v>
          </cell>
        </row>
        <row r="311">
          <cell r="A311" t="str">
            <v>LM-AK60JE</v>
          </cell>
          <cell r="B311" t="str">
            <v>DVD-RAM DISC (OPTICAL DISC CARTRIDGE)</v>
          </cell>
          <cell r="C311">
            <v>1</v>
          </cell>
        </row>
        <row r="312">
          <cell r="A312" t="str">
            <v>LM-RF30E</v>
          </cell>
          <cell r="B312" t="str">
            <v>DVD-R DISC</v>
          </cell>
          <cell r="C312">
            <v>360</v>
          </cell>
        </row>
        <row r="313">
          <cell r="A313" t="str">
            <v>LM-RF30E3B</v>
          </cell>
          <cell r="B313" t="str">
            <v>DVD-R DISC,8 cm, 30 min, 3 Blister</v>
          </cell>
          <cell r="C313">
            <v>164</v>
          </cell>
        </row>
        <row r="314">
          <cell r="A314" t="str">
            <v>LM-RW60E</v>
          </cell>
          <cell r="B314" t="str">
            <v>DVD-RW DISC</v>
          </cell>
          <cell r="C314">
            <v>272</v>
          </cell>
        </row>
        <row r="315">
          <cell r="A315" t="str">
            <v>LM-RW60E3B</v>
          </cell>
          <cell r="B315" t="str">
            <v>DVD-RW DISC</v>
          </cell>
          <cell r="C315">
            <v>16</v>
          </cell>
        </row>
        <row r="316">
          <cell r="A316" t="str">
            <v>RP-SD128BE1A</v>
          </cell>
          <cell r="B316" t="str">
            <v>SD MEMORY CARD</v>
          </cell>
          <cell r="C316">
            <v>-2</v>
          </cell>
        </row>
        <row r="317">
          <cell r="A317" t="str">
            <v>RP-SD256BE1A</v>
          </cell>
          <cell r="B317" t="str">
            <v>SD MEMORY CARD (CONTACT SALES)</v>
          </cell>
          <cell r="C317">
            <v>-6</v>
          </cell>
        </row>
        <row r="318">
          <cell r="A318" t="str">
            <v>RP-SD512BE1A</v>
          </cell>
          <cell r="B318" t="str">
            <v>SD MEMORY CARD</v>
          </cell>
          <cell r="C318">
            <v>-5</v>
          </cell>
        </row>
        <row r="319">
          <cell r="A319" t="str">
            <v>RP-SDH256E1A</v>
          </cell>
          <cell r="B319" t="str">
            <v>SD MEMORY CARD</v>
          </cell>
          <cell r="C319">
            <v>-5</v>
          </cell>
        </row>
        <row r="320">
          <cell r="A320" t="str">
            <v>RP-SDK512E1A</v>
          </cell>
          <cell r="B320" t="str">
            <v>SD MEMORY CARD</v>
          </cell>
          <cell r="C320">
            <v>-15</v>
          </cell>
        </row>
        <row r="321">
          <cell r="A321" t="str">
            <v>RP-SDM02GE1A</v>
          </cell>
          <cell r="B321" t="str">
            <v>SD MEMORY CARD, 2GB,Class 4</v>
          </cell>
          <cell r="C321">
            <v>832</v>
          </cell>
        </row>
        <row r="322">
          <cell r="A322" t="str">
            <v>RP-SDM04GE1K</v>
          </cell>
          <cell r="B322" t="str">
            <v>SDHC MEMORY CARD, 4GB,Class 4</v>
          </cell>
          <cell r="C322">
            <v>240</v>
          </cell>
        </row>
        <row r="323">
          <cell r="A323" t="str">
            <v>RP-SDQ02GE1A</v>
          </cell>
          <cell r="B323" t="str">
            <v>SD MEMORY CARD</v>
          </cell>
          <cell r="C323">
            <v>-2</v>
          </cell>
        </row>
        <row r="324">
          <cell r="A324" t="str">
            <v>RP-SDR01GE1A</v>
          </cell>
          <cell r="B324" t="str">
            <v>SD MEMORY CARD, 1GB,Class 2</v>
          </cell>
          <cell r="C324">
            <v>1170</v>
          </cell>
        </row>
        <row r="325">
          <cell r="A325" t="str">
            <v>RP-SDV01GE1A</v>
          </cell>
          <cell r="B325" t="str">
            <v>SD MEMORY CARD, 1GB,Class 6</v>
          </cell>
          <cell r="C325">
            <v>7</v>
          </cell>
        </row>
        <row r="326">
          <cell r="A326" t="str">
            <v>RP-SDV02GE1A</v>
          </cell>
          <cell r="B326" t="str">
            <v>SD MEMORY CARD, 2GB,Class 6</v>
          </cell>
          <cell r="C326">
            <v>21</v>
          </cell>
        </row>
        <row r="327">
          <cell r="A327" t="str">
            <v>RP-SDV04GE1K</v>
          </cell>
          <cell r="B327" t="str">
            <v>SD MEMORY CARD, 4GB,Class 6</v>
          </cell>
          <cell r="C327">
            <v>74</v>
          </cell>
        </row>
        <row r="328">
          <cell r="A328" t="str">
            <v>RP-SDV08GE1K</v>
          </cell>
          <cell r="B328" t="str">
            <v>SDHC MEMORY CARD, 8GB</v>
          </cell>
          <cell r="C328">
            <v>85</v>
          </cell>
        </row>
        <row r="329">
          <cell r="A329" t="str">
            <v>RP-SDV16GE1K</v>
          </cell>
          <cell r="B329" t="str">
            <v>16GB SD MEMORY CARD</v>
          </cell>
          <cell r="C329">
            <v>26</v>
          </cell>
        </row>
        <row r="330">
          <cell r="A330" t="str">
            <v>RP-SDV32GE1K</v>
          </cell>
          <cell r="B330" t="str">
            <v>32GB SD MEMORY CARD</v>
          </cell>
          <cell r="C330">
            <v>6</v>
          </cell>
        </row>
        <row r="331">
          <cell r="A331" t="str">
            <v>RP-HJE200E-K</v>
          </cell>
          <cell r="B331" t="str">
            <v>EARPHONE :</v>
          </cell>
          <cell r="C331">
            <v>220</v>
          </cell>
        </row>
        <row r="332">
          <cell r="A332" t="str">
            <v>RP-HJE201E-K</v>
          </cell>
          <cell r="B332" t="str">
            <v>IN EAR HEADPHONE</v>
          </cell>
          <cell r="C332">
            <v>240</v>
          </cell>
        </row>
        <row r="333">
          <cell r="A333" t="str">
            <v>RP-HJE300E-W</v>
          </cell>
          <cell r="B333" t="str">
            <v>STEP UP WHITE EAR BUD INNER EARPHONES</v>
          </cell>
          <cell r="C333">
            <v>120</v>
          </cell>
        </row>
        <row r="334">
          <cell r="A334" t="str">
            <v>RP-HJE500E-S</v>
          </cell>
          <cell r="B334" t="str">
            <v>EARPHONE</v>
          </cell>
          <cell r="C334">
            <v>2</v>
          </cell>
        </row>
        <row r="335">
          <cell r="A335" t="str">
            <v>RP-HNJ10E-W</v>
          </cell>
          <cell r="B335" t="str">
            <v>EARPHONE</v>
          </cell>
          <cell r="C335">
            <v>-2</v>
          </cell>
        </row>
        <row r="336">
          <cell r="A336" t="str">
            <v>RP-HNJ15E-W</v>
          </cell>
          <cell r="B336" t="str">
            <v>EAR CANDY NECKSTRAP WHITE</v>
          </cell>
          <cell r="C336">
            <v>149</v>
          </cell>
        </row>
        <row r="337">
          <cell r="A337" t="str">
            <v>RP-HNJ200E-K</v>
          </cell>
          <cell r="B337" t="str">
            <v>NECK STRAP HJE200 BLACK</v>
          </cell>
          <cell r="C337">
            <v>205</v>
          </cell>
        </row>
        <row r="338">
          <cell r="A338" t="str">
            <v>RP-HNJ300E-W</v>
          </cell>
          <cell r="B338" t="str">
            <v>NECK STRAP HJE300 WHITE</v>
          </cell>
          <cell r="C338">
            <v>158</v>
          </cell>
        </row>
        <row r="339">
          <cell r="A339" t="str">
            <v>RP-HNJ30E-K</v>
          </cell>
          <cell r="B339" t="str">
            <v>EARPHONE</v>
          </cell>
          <cell r="C339">
            <v>59</v>
          </cell>
        </row>
        <row r="340">
          <cell r="A340" t="str">
            <v>RP-HNJ30E-S</v>
          </cell>
          <cell r="B340" t="str">
            <v>EARPHONE :</v>
          </cell>
          <cell r="C340">
            <v>53</v>
          </cell>
        </row>
        <row r="341">
          <cell r="A341" t="str">
            <v>RP-HNJ50E-W</v>
          </cell>
          <cell r="B341" t="str">
            <v>EARPHONE</v>
          </cell>
          <cell r="C341">
            <v>-2</v>
          </cell>
        </row>
        <row r="342">
          <cell r="A342" t="str">
            <v>RP-HNJ5E-W</v>
          </cell>
          <cell r="B342" t="str">
            <v>EARPHONE</v>
          </cell>
          <cell r="C342">
            <v>1206</v>
          </cell>
        </row>
        <row r="343">
          <cell r="A343" t="str">
            <v>RP-HV103E-K</v>
          </cell>
          <cell r="B343" t="str">
            <v>INNER EARPHONES</v>
          </cell>
          <cell r="C343">
            <v>5632</v>
          </cell>
        </row>
        <row r="344">
          <cell r="A344" t="str">
            <v>RP-HV103GU-K</v>
          </cell>
          <cell r="B344" t="str">
            <v>EARPHONE</v>
          </cell>
          <cell r="C344">
            <v>-2</v>
          </cell>
        </row>
        <row r="345">
          <cell r="A345" t="str">
            <v>RP-HV152E-K</v>
          </cell>
          <cell r="B345" t="str">
            <v>EARPHONE</v>
          </cell>
          <cell r="C345">
            <v>1000</v>
          </cell>
        </row>
        <row r="346">
          <cell r="A346" t="str">
            <v>RP-HV21E-A</v>
          </cell>
          <cell r="B346" t="str">
            <v>EARPHONE</v>
          </cell>
          <cell r="C346">
            <v>1268</v>
          </cell>
        </row>
        <row r="347">
          <cell r="A347" t="str">
            <v>RP-HV220E-S</v>
          </cell>
          <cell r="B347" t="str">
            <v>EARPHONE</v>
          </cell>
          <cell r="C347">
            <v>665</v>
          </cell>
        </row>
        <row r="348">
          <cell r="A348" t="str">
            <v>RP-HV241E-K</v>
          </cell>
          <cell r="B348" t="str">
            <v>EARPHONE</v>
          </cell>
          <cell r="C348">
            <v>189</v>
          </cell>
        </row>
        <row r="349">
          <cell r="A349" t="str">
            <v>RP-HV250E-S</v>
          </cell>
          <cell r="B349" t="str">
            <v>SILVER STEREO INNER EARPHONE</v>
          </cell>
          <cell r="C349">
            <v>201</v>
          </cell>
        </row>
        <row r="350">
          <cell r="A350" t="str">
            <v>RP-HS11AE-S</v>
          </cell>
          <cell r="B350" t="str">
            <v>EARPHONE</v>
          </cell>
          <cell r="C350">
            <v>274</v>
          </cell>
        </row>
        <row r="351">
          <cell r="A351" t="str">
            <v>RP-HS47E-W</v>
          </cell>
          <cell r="B351" t="str">
            <v>WHITE ULTRA SLIM CLIP ON FOR COMFORT FIT</v>
          </cell>
          <cell r="C351">
            <v>658</v>
          </cell>
        </row>
        <row r="352">
          <cell r="A352" t="str">
            <v>RP-HS6E-S</v>
          </cell>
          <cell r="B352" t="str">
            <v>LIGHTWEIGHT EARPHONE</v>
          </cell>
          <cell r="C352">
            <v>779</v>
          </cell>
        </row>
        <row r="353">
          <cell r="A353" t="str">
            <v>RP-DJ100E-S</v>
          </cell>
          <cell r="B353" t="str">
            <v>HEADPHONE</v>
          </cell>
          <cell r="C353">
            <v>944</v>
          </cell>
        </row>
        <row r="354">
          <cell r="A354" t="str">
            <v>RP-DJ300E-S</v>
          </cell>
          <cell r="B354" t="str">
            <v>PANASONIC DJ H/P UPGRADE MID SIZE</v>
          </cell>
          <cell r="C354">
            <v>5</v>
          </cell>
        </row>
        <row r="355">
          <cell r="A355" t="str">
            <v>RP-HT360E-S</v>
          </cell>
          <cell r="B355" t="str">
            <v>HEADPHONE :</v>
          </cell>
          <cell r="C355">
            <v>49</v>
          </cell>
        </row>
        <row r="356">
          <cell r="A356" t="str">
            <v>RP-HTX7E-C</v>
          </cell>
          <cell r="B356" t="str">
            <v>HEADPHONE</v>
          </cell>
          <cell r="C356">
            <v>49</v>
          </cell>
        </row>
        <row r="357">
          <cell r="A357" t="str">
            <v>RP-HTX7E-G</v>
          </cell>
          <cell r="B357" t="str">
            <v>HEADPHONE</v>
          </cell>
          <cell r="C357">
            <v>132</v>
          </cell>
        </row>
        <row r="358">
          <cell r="A358" t="str">
            <v>RP-HT090E-H</v>
          </cell>
          <cell r="B358" t="str">
            <v>LIGHTWEIGHT + 5M CORD + VOL</v>
          </cell>
          <cell r="C358">
            <v>61</v>
          </cell>
        </row>
        <row r="359">
          <cell r="A359" t="str">
            <v>RP-WF810E-K</v>
          </cell>
          <cell r="B359" t="str">
            <v>CORDLESS HEADPHONE</v>
          </cell>
          <cell r="C359">
            <v>709</v>
          </cell>
        </row>
        <row r="360">
          <cell r="A360" t="str">
            <v>RP-WF810WE-K</v>
          </cell>
          <cell r="B360" t="str">
            <v>CORDLESS HEADPHONE</v>
          </cell>
          <cell r="C360">
            <v>181</v>
          </cell>
        </row>
        <row r="361">
          <cell r="A361" t="str">
            <v>RP-WF905AE-K</v>
          </cell>
          <cell r="B361" t="str">
            <v>RF TRANSMITTER AND CORDLESS EARPHONE SET</v>
          </cell>
          <cell r="C361">
            <v>-1</v>
          </cell>
        </row>
        <row r="362">
          <cell r="A362" t="str">
            <v>RP-WF930E-S</v>
          </cell>
          <cell r="B362" t="str">
            <v>CORDLESS HEADPHONE</v>
          </cell>
          <cell r="C362">
            <v>-2</v>
          </cell>
        </row>
        <row r="363">
          <cell r="A363" t="str">
            <v>RP-F290E-K</v>
          </cell>
          <cell r="B363" t="str">
            <v>HEADPHONE</v>
          </cell>
          <cell r="C363">
            <v>773</v>
          </cell>
        </row>
        <row r="364">
          <cell r="A364" t="str">
            <v>RP-F500E-H</v>
          </cell>
          <cell r="B364" t="str">
            <v>TECHNICS BANDED HDPHONE</v>
          </cell>
          <cell r="C364">
            <v>-2</v>
          </cell>
        </row>
        <row r="365">
          <cell r="A365" t="str">
            <v>RP-F600E-S</v>
          </cell>
          <cell r="B365" t="str">
            <v>HEADPHONE</v>
          </cell>
          <cell r="C365">
            <v>143</v>
          </cell>
        </row>
        <row r="366">
          <cell r="A366" t="str">
            <v>RP-DJ1210E-S</v>
          </cell>
          <cell r="B366" t="str">
            <v>TECHNICSDJ H'PHONE-COIL</v>
          </cell>
          <cell r="C366">
            <v>37</v>
          </cell>
        </row>
        <row r="367">
          <cell r="A367" t="str">
            <v>CQ-C1315N</v>
          </cell>
          <cell r="B367" t="str">
            <v>CAR Radio/CD,MP3</v>
          </cell>
        </row>
        <row r="368">
          <cell r="A368" t="str">
            <v>CQ-C1465N</v>
          </cell>
          <cell r="B368" t="str">
            <v>CAR Radio/CD, Front Aux,MP3</v>
          </cell>
          <cell r="C368">
            <v>869</v>
          </cell>
        </row>
        <row r="369">
          <cell r="A369" t="str">
            <v>CQ-C1475N</v>
          </cell>
          <cell r="B369" t="str">
            <v>CAR Radio/CD, Front Aux,MP3</v>
          </cell>
          <cell r="C369">
            <v>1633</v>
          </cell>
        </row>
        <row r="370">
          <cell r="A370" t="str">
            <v>CQ-C3355N</v>
          </cell>
          <cell r="B370" t="str">
            <v>CAR Radio/CD, Front USB,Aux, iPOD Cont</v>
          </cell>
        </row>
        <row r="371">
          <cell r="A371" t="str">
            <v>CQ-C5355N</v>
          </cell>
          <cell r="B371" t="str">
            <v>CAR Radio/CD,7 Colour, Front USB</v>
          </cell>
          <cell r="C371">
            <v>1</v>
          </cell>
        </row>
        <row r="372">
          <cell r="A372" t="str">
            <v>CQ-C7305N</v>
          </cell>
          <cell r="B372" t="str">
            <v>CAR Radio/CD,3DDM,iPod and B'tooth ready</v>
          </cell>
          <cell r="C372">
            <v>118</v>
          </cell>
        </row>
        <row r="373">
          <cell r="A373" t="str">
            <v>CQ-C8405N</v>
          </cell>
          <cell r="B373" t="str">
            <v>CAR Radio/CD, Col OEL,iPOD/B'tooth ready</v>
          </cell>
          <cell r="C373">
            <v>11</v>
          </cell>
        </row>
        <row r="374">
          <cell r="A374" t="str">
            <v>CQ-RX101N</v>
          </cell>
          <cell r="B374" t="str">
            <v>CAR CD PLAYER WITH RADIO</v>
          </cell>
          <cell r="C374">
            <v>216</v>
          </cell>
        </row>
        <row r="375">
          <cell r="A375" t="str">
            <v>CQ-RX103N</v>
          </cell>
          <cell r="B375" t="str">
            <v>CAR CD PLAYER WITH RADIO</v>
          </cell>
          <cell r="C375">
            <v>253</v>
          </cell>
        </row>
        <row r="376">
          <cell r="A376" t="str">
            <v>CQ-RX300N</v>
          </cell>
          <cell r="B376" t="str">
            <v>CAR CD PLAYER WITH RADIO USB</v>
          </cell>
          <cell r="C376">
            <v>410</v>
          </cell>
        </row>
        <row r="377">
          <cell r="A377" t="str">
            <v>CQ-RX400N</v>
          </cell>
          <cell r="B377" t="str">
            <v>CAR CD PLAYER WITH RADIO</v>
          </cell>
          <cell r="C377">
            <v>129</v>
          </cell>
        </row>
        <row r="378">
          <cell r="A378" t="str">
            <v>PACK-RX200+DC300</v>
          </cell>
          <cell r="B378" t="str">
            <v>CQ-RX200N + CA-DC300N</v>
          </cell>
          <cell r="C378">
            <v>250</v>
          </cell>
        </row>
        <row r="379">
          <cell r="A379" t="str">
            <v>CA-CC30N</v>
          </cell>
          <cell r="B379" t="str">
            <v>CAR DVD/CD CHANGER CABLE</v>
          </cell>
          <cell r="C379">
            <v>2</v>
          </cell>
        </row>
        <row r="380">
          <cell r="A380" t="str">
            <v>CA-DC300N</v>
          </cell>
          <cell r="B380" t="str">
            <v>CAR i-Pod Cable</v>
          </cell>
          <cell r="C380">
            <v>1</v>
          </cell>
        </row>
        <row r="381">
          <cell r="A381" t="str">
            <v>CA-RC80N</v>
          </cell>
          <cell r="B381" t="str">
            <v>10 Key Remote Control, Car Audio</v>
          </cell>
          <cell r="C381">
            <v>2</v>
          </cell>
        </row>
        <row r="382">
          <cell r="A382" t="str">
            <v>CY-TM200N</v>
          </cell>
          <cell r="B382" t="str">
            <v>TMC Receiver, Portable Navi</v>
          </cell>
          <cell r="C382">
            <v>4</v>
          </cell>
        </row>
        <row r="383">
          <cell r="A383" t="str">
            <v>CN-GP50N</v>
          </cell>
          <cell r="B383" t="str">
            <v>CAR NAVIGATION SYSTEM INCORPORATING GPS</v>
          </cell>
          <cell r="C383">
            <v>105</v>
          </cell>
        </row>
        <row r="384">
          <cell r="A384" t="str">
            <v>PACK-CN50+CASE</v>
          </cell>
          <cell r="B384" t="str">
            <v>CN-GP50N + PNDCCASE</v>
          </cell>
          <cell r="C384">
            <v>315</v>
          </cell>
        </row>
        <row r="385">
          <cell r="A385" t="str">
            <v>CA-FN50N</v>
          </cell>
          <cell r="B385" t="str">
            <v>Car Bracket Kit, Port Navi</v>
          </cell>
          <cell r="C385">
            <v>4</v>
          </cell>
        </row>
        <row r="386">
          <cell r="A386" t="str">
            <v>CA-GA60N</v>
          </cell>
          <cell r="B386" t="str">
            <v>GPS ANTENNA</v>
          </cell>
          <cell r="C386">
            <v>1</v>
          </cell>
        </row>
        <row r="387">
          <cell r="A387" t="str">
            <v>CQ-VD5005N</v>
          </cell>
          <cell r="B387" t="str">
            <v>CAR LCD TV/RADIO/DVD,DivX,1 Din</v>
          </cell>
          <cell r="C387">
            <v>1</v>
          </cell>
        </row>
        <row r="388">
          <cell r="A388" t="str">
            <v>CQ-VW100N</v>
          </cell>
          <cell r="B388" t="str">
            <v>CAR LCD TV/RADIO/DVD,2 Din</v>
          </cell>
          <cell r="C388">
            <v>50</v>
          </cell>
        </row>
        <row r="389">
          <cell r="A389" t="str">
            <v>CQ-VX100N</v>
          </cell>
          <cell r="B389" t="str">
            <v>CAR LCD TV/RADIO/DVD, 1Din</v>
          </cell>
          <cell r="C389">
            <v>172</v>
          </cell>
        </row>
        <row r="390">
          <cell r="A390" t="str">
            <v>NE-1027ETG</v>
          </cell>
          <cell r="B390" t="str">
            <v>MICROWAVE OVEN (FOR COMMERCIAL USE)</v>
          </cell>
          <cell r="C390">
            <v>15</v>
          </cell>
        </row>
        <row r="391">
          <cell r="A391" t="str">
            <v>NE-1037ETG</v>
          </cell>
          <cell r="B391" t="str">
            <v>MICROWAVE OVEN (FOR COMMERCIAL USE)</v>
          </cell>
          <cell r="C391">
            <v>5</v>
          </cell>
        </row>
        <row r="392">
          <cell r="A392" t="str">
            <v>NE-1840EUG</v>
          </cell>
          <cell r="B392" t="str">
            <v>COMM MW FOR BRADY</v>
          </cell>
          <cell r="C392">
            <v>12</v>
          </cell>
        </row>
        <row r="393">
          <cell r="A393" t="str">
            <v>NE-1880EUG</v>
          </cell>
          <cell r="B393" t="str">
            <v>MICROWAVE OVEN (FOR COMMERCIAL USE)</v>
          </cell>
          <cell r="C393">
            <v>3</v>
          </cell>
        </row>
        <row r="394">
          <cell r="A394" t="str">
            <v>NE-2146-2EUG</v>
          </cell>
          <cell r="B394" t="str">
            <v>MICROWAVE OVEN (FOR COMMERCIAL USE)</v>
          </cell>
          <cell r="C394">
            <v>10</v>
          </cell>
        </row>
        <row r="395">
          <cell r="A395" t="str">
            <v>NE-2156-2EUG</v>
          </cell>
          <cell r="B395" t="str">
            <v>MICROWAVE OVEN (FOR COMMERCIAL USE)</v>
          </cell>
          <cell r="C395">
            <v>5</v>
          </cell>
        </row>
        <row r="396">
          <cell r="A396" t="str">
            <v>NN-E235MBEPG</v>
          </cell>
          <cell r="B396" t="str">
            <v>MICROWAVE OVEN</v>
          </cell>
          <cell r="C396">
            <v>50</v>
          </cell>
        </row>
        <row r="397">
          <cell r="A397" t="str">
            <v>NN-GD356WEPG</v>
          </cell>
          <cell r="B397" t="str">
            <v>MICROWAVE OVEN</v>
          </cell>
          <cell r="C397">
            <v>1</v>
          </cell>
        </row>
        <row r="398">
          <cell r="A398" t="str">
            <v>NN-GD357WEPG</v>
          </cell>
          <cell r="B398" t="str">
            <v>MICROWAVE OVEN :</v>
          </cell>
          <cell r="C398">
            <v>6</v>
          </cell>
        </row>
        <row r="399">
          <cell r="A399" t="str">
            <v>NN-GD358WEPG</v>
          </cell>
          <cell r="B399" t="str">
            <v>MICROWAVE OVEN</v>
          </cell>
          <cell r="C399">
            <v>153</v>
          </cell>
        </row>
        <row r="400">
          <cell r="A400" t="str">
            <v>NN-GD376SEPG</v>
          </cell>
          <cell r="B400" t="str">
            <v>MICROWAVE OVEN</v>
          </cell>
          <cell r="C400">
            <v>-1</v>
          </cell>
        </row>
        <row r="401">
          <cell r="A401" t="str">
            <v>NN-GD377SEPG</v>
          </cell>
          <cell r="B401" t="str">
            <v>MICROWAVE OVEN :</v>
          </cell>
          <cell r="C401">
            <v>145</v>
          </cell>
        </row>
        <row r="402">
          <cell r="A402" t="str">
            <v>NN-GD556WEPG</v>
          </cell>
          <cell r="B402" t="str">
            <v>MICROWAVE OVEN</v>
          </cell>
          <cell r="C402">
            <v>78</v>
          </cell>
        </row>
        <row r="403">
          <cell r="A403" t="str">
            <v>NN-GD566MEPG</v>
          </cell>
          <cell r="B403" t="str">
            <v>MICROWAVE OVEN</v>
          </cell>
          <cell r="C403">
            <v>122</v>
          </cell>
        </row>
        <row r="404">
          <cell r="A404" t="str">
            <v>NN-J125MBEPG</v>
          </cell>
          <cell r="B404" t="str">
            <v>MICROWAVE OVEN</v>
          </cell>
          <cell r="C404">
            <v>114</v>
          </cell>
        </row>
        <row r="405">
          <cell r="A405" t="str">
            <v>NN-J155WBEPG</v>
          </cell>
          <cell r="B405" t="str">
            <v>MICROWAVE OVEN</v>
          </cell>
          <cell r="C405">
            <v>114</v>
          </cell>
        </row>
        <row r="406">
          <cell r="A406" t="str">
            <v>NN-K105WBEPG</v>
          </cell>
          <cell r="B406" t="str">
            <v>MICROWAVE OVEN</v>
          </cell>
          <cell r="C406">
            <v>390</v>
          </cell>
        </row>
        <row r="407">
          <cell r="A407" t="str">
            <v>NN-CD557WEPG</v>
          </cell>
          <cell r="B407" t="str">
            <v>MICROWAVE OVEN :</v>
          </cell>
          <cell r="C407">
            <v>30</v>
          </cell>
        </row>
        <row r="408">
          <cell r="A408" t="str">
            <v>NN-CT776SEPG</v>
          </cell>
          <cell r="B408" t="str">
            <v>MICROWAVE OVEN</v>
          </cell>
          <cell r="C408">
            <v>49</v>
          </cell>
        </row>
        <row r="409">
          <cell r="A409" t="str">
            <v>NN-TKV63MBBP</v>
          </cell>
          <cell r="B409" t="str">
            <v>M'OVEN TRIM KIT,27L, M-Silver</v>
          </cell>
          <cell r="C409">
            <v>1</v>
          </cell>
        </row>
        <row r="410">
          <cell r="A410" t="str">
            <v>MC-CL671RC79</v>
          </cell>
          <cell r="B410" t="str">
            <v>ELECTRIC VACUUM CLEANER (1500W OVER) :</v>
          </cell>
          <cell r="C410">
            <v>13</v>
          </cell>
        </row>
        <row r="411">
          <cell r="A411" t="str">
            <v>MC-CL675ZC79</v>
          </cell>
          <cell r="B411" t="str">
            <v>ELECTRIC VACUUM CLEANER (1500W OVER) :</v>
          </cell>
          <cell r="C411">
            <v>31</v>
          </cell>
        </row>
        <row r="412">
          <cell r="A412" t="str">
            <v>AMC8F96D1300</v>
          </cell>
          <cell r="B412" t="str">
            <v>CYLINDER PAPER BAG C-2E</v>
          </cell>
          <cell r="C412">
            <v>474</v>
          </cell>
        </row>
        <row r="413">
          <cell r="A413" t="str">
            <v>AMC8F96T1000</v>
          </cell>
          <cell r="B413" t="str">
            <v>Dust Bag, C20E, MC-E780/881/900</v>
          </cell>
          <cell r="C413">
            <v>100</v>
          </cell>
        </row>
        <row r="414">
          <cell r="A414" t="str">
            <v>SD-255WXE</v>
          </cell>
          <cell r="B414" t="str">
            <v>AUTOMATIC BREAD MAKER</v>
          </cell>
          <cell r="C414">
            <v>4</v>
          </cell>
        </row>
        <row r="415">
          <cell r="A415" t="str">
            <v>KIT-2E1212-GKE</v>
          </cell>
          <cell r="B415" t="str">
            <v>ROOM AIR CONDITIONER</v>
          </cell>
        </row>
        <row r="416">
          <cell r="A416" t="str">
            <v>KIT-2E1212-HKE</v>
          </cell>
          <cell r="B416" t="str">
            <v>ROOM AIR CONDITIONER</v>
          </cell>
        </row>
        <row r="417">
          <cell r="A417" t="str">
            <v>KIT-2E712-DKE</v>
          </cell>
          <cell r="B417" t="str">
            <v>KIT FREE MULTI</v>
          </cell>
        </row>
        <row r="418">
          <cell r="A418" t="str">
            <v>KIT-2E712-GBE</v>
          </cell>
          <cell r="B418" t="str">
            <v>ROOM AIR CONDITIONER</v>
          </cell>
        </row>
        <row r="419">
          <cell r="A419" t="str">
            <v>KIT-2E712-HKE</v>
          </cell>
          <cell r="B419" t="str">
            <v>ROOM AIR CONDITIONER</v>
          </cell>
        </row>
        <row r="420">
          <cell r="A420" t="str">
            <v>KIT-2E77-GBE</v>
          </cell>
          <cell r="B420" t="str">
            <v>ROOM AIR CONDITIONER</v>
          </cell>
        </row>
        <row r="421">
          <cell r="A421" t="str">
            <v>KIT-2E77-HKE</v>
          </cell>
          <cell r="B421" t="str">
            <v>ROOM AIR CONDITIONER</v>
          </cell>
        </row>
        <row r="422">
          <cell r="A422" t="str">
            <v>KIT-2E79-GBE</v>
          </cell>
          <cell r="B422" t="str">
            <v>ROOM AIR CONDITIONER</v>
          </cell>
        </row>
        <row r="423">
          <cell r="A423" t="str">
            <v>KIT-2E79-HKE</v>
          </cell>
          <cell r="B423" t="str">
            <v>ROOM AIR CONDITIONER</v>
          </cell>
        </row>
        <row r="424">
          <cell r="A424" t="str">
            <v>KIT-2E912-GKE</v>
          </cell>
          <cell r="B424" t="str">
            <v>ROOM AIR CONDITIONER</v>
          </cell>
        </row>
        <row r="425">
          <cell r="A425" t="str">
            <v>KIT-2E912-HKE</v>
          </cell>
          <cell r="B425" t="str">
            <v>ROOM AIR CONDITIONER</v>
          </cell>
        </row>
        <row r="426">
          <cell r="A426" t="str">
            <v>KIT-2E99-GKE</v>
          </cell>
          <cell r="B426" t="str">
            <v>ROOM AIR CONDITIONER</v>
          </cell>
        </row>
        <row r="427">
          <cell r="A427" t="str">
            <v>KIT-2V712-EKE</v>
          </cell>
          <cell r="B427" t="str">
            <v>MULTI SPLIT FRIO</v>
          </cell>
        </row>
        <row r="428">
          <cell r="A428" t="str">
            <v>KIT-2V99-EKE</v>
          </cell>
          <cell r="B428" t="str">
            <v>MULTI SPLIT FRIO</v>
          </cell>
        </row>
        <row r="429">
          <cell r="A429" t="str">
            <v>KIT-3E7712-GKE</v>
          </cell>
          <cell r="B429" t="str">
            <v>ROOM AIR CONDITIONER</v>
          </cell>
        </row>
        <row r="430">
          <cell r="A430" t="str">
            <v>KIT-3E7712-HKE</v>
          </cell>
          <cell r="B430" t="str">
            <v>ROOM AIR CONDITIONER</v>
          </cell>
        </row>
        <row r="431">
          <cell r="A431" t="str">
            <v>KIT-3E7715-GKE</v>
          </cell>
          <cell r="B431" t="str">
            <v>ROOM AIR CONDITIONER</v>
          </cell>
        </row>
        <row r="432">
          <cell r="A432" t="str">
            <v>KIT-3E7715-HKE</v>
          </cell>
          <cell r="B432" t="str">
            <v>ROOM AIR CONDITIONER</v>
          </cell>
        </row>
        <row r="433">
          <cell r="A433" t="str">
            <v>KIT-4E77715-GKE</v>
          </cell>
          <cell r="B433" t="str">
            <v>ROOM AIR CONDITIONER</v>
          </cell>
        </row>
        <row r="434">
          <cell r="A434" t="str">
            <v>KIT-72P</v>
          </cell>
          <cell r="B434" t="str">
            <v>FILTERS KIT</v>
          </cell>
        </row>
        <row r="435">
          <cell r="A435" t="str">
            <v>KIT-E12-GFEW</v>
          </cell>
          <cell r="B435" t="str">
            <v>ROOM AIR CONDITIONER</v>
          </cell>
        </row>
        <row r="436">
          <cell r="A436" t="str">
            <v>KIT-E12-GKE</v>
          </cell>
          <cell r="B436" t="str">
            <v>ROOM AIR CONDITIONER</v>
          </cell>
        </row>
        <row r="437">
          <cell r="A437" t="str">
            <v>KIT-E12-GKE-5</v>
          </cell>
          <cell r="B437" t="str">
            <v>ROOM AIR CONDITIONER</v>
          </cell>
        </row>
        <row r="438">
          <cell r="A438" t="str">
            <v>KIT-E12-HKE</v>
          </cell>
          <cell r="B438" t="str">
            <v>ROOM AIR CONDITIONER</v>
          </cell>
        </row>
        <row r="439">
          <cell r="A439" t="str">
            <v>KIT-E12-HKE-33</v>
          </cell>
          <cell r="B439" t="str">
            <v>ROOM AIR CONDITIONER</v>
          </cell>
        </row>
        <row r="440">
          <cell r="A440" t="str">
            <v>KIT-E15-DB4E</v>
          </cell>
          <cell r="B440" t="str">
            <v>KIT CASSETTE INVERTER</v>
          </cell>
        </row>
        <row r="441">
          <cell r="A441" t="str">
            <v>KIT-E15-DD3E</v>
          </cell>
          <cell r="B441" t="str">
            <v>CONDUCTO INVERTER</v>
          </cell>
        </row>
        <row r="442">
          <cell r="A442" t="str">
            <v>KIT-E15-DKE</v>
          </cell>
          <cell r="B442" t="str">
            <v>INVERTER CONVENCIONAL</v>
          </cell>
        </row>
        <row r="443">
          <cell r="A443" t="str">
            <v>KIT-E15-DTE</v>
          </cell>
          <cell r="B443" t="str">
            <v>TECHO INVERTER</v>
          </cell>
        </row>
        <row r="444">
          <cell r="A444" t="str">
            <v>KIT-E15-GKE-1</v>
          </cell>
          <cell r="B444" t="str">
            <v>ROOM AIR CONDITIONER</v>
          </cell>
        </row>
        <row r="445">
          <cell r="A445" t="str">
            <v>KIT-E15-HKE-1</v>
          </cell>
          <cell r="B445" t="str">
            <v>ROOM AIR CONDITIONER</v>
          </cell>
        </row>
        <row r="446">
          <cell r="A446" t="str">
            <v>KIT-E18-DB4E</v>
          </cell>
          <cell r="B446" t="str">
            <v>KIT CASSETTE INVERTER</v>
          </cell>
        </row>
        <row r="447">
          <cell r="A447" t="str">
            <v>KIT-E18-DD3E</v>
          </cell>
          <cell r="B447" t="str">
            <v>CONDUCTO INVERTER</v>
          </cell>
        </row>
        <row r="448">
          <cell r="A448" t="str">
            <v>KIT-E18-DTE</v>
          </cell>
          <cell r="B448" t="str">
            <v>TECHO INVERTER</v>
          </cell>
        </row>
        <row r="449">
          <cell r="A449" t="str">
            <v>KIT-E18-GFEW</v>
          </cell>
          <cell r="B449" t="str">
            <v>ROOM AIR CONDITIONER</v>
          </cell>
        </row>
        <row r="450">
          <cell r="A450" t="str">
            <v>KIT-E18-HKE</v>
          </cell>
          <cell r="B450" t="str">
            <v>ROOM AIR CONDITIONER</v>
          </cell>
        </row>
        <row r="451">
          <cell r="A451" t="str">
            <v>KIT-E21-DB4E</v>
          </cell>
          <cell r="B451" t="str">
            <v>KIT CASSETTE INVERTER</v>
          </cell>
        </row>
        <row r="452">
          <cell r="A452" t="str">
            <v>KIT-E21-DTE</v>
          </cell>
          <cell r="B452" t="str">
            <v>KIT TECHO INVERTER</v>
          </cell>
        </row>
        <row r="453">
          <cell r="A453" t="str">
            <v>KIT-E21-GKE</v>
          </cell>
          <cell r="B453" t="str">
            <v>ROOM AIR CONDITIONER</v>
          </cell>
        </row>
        <row r="454">
          <cell r="A454" t="str">
            <v>KIT-E21-HKE</v>
          </cell>
          <cell r="B454" t="str">
            <v>ROOM AIR CONDITIONER</v>
          </cell>
        </row>
        <row r="455">
          <cell r="A455" t="str">
            <v>KIT-E24-HKE</v>
          </cell>
          <cell r="B455" t="str">
            <v>ROOM AIR CONDITIONER</v>
          </cell>
        </row>
        <row r="456">
          <cell r="A456" t="str">
            <v>KIT-E28-EKE</v>
          </cell>
          <cell r="B456" t="str">
            <v>SPLIT AIR CONDITIONER INDOOR AND OUTDOOR</v>
          </cell>
        </row>
        <row r="457">
          <cell r="A457" t="str">
            <v>KIT-E28-HKE</v>
          </cell>
          <cell r="B457" t="str">
            <v>ROOM AIR CONDITIONER</v>
          </cell>
        </row>
        <row r="458">
          <cell r="A458" t="str">
            <v>KIT-E7-GKE</v>
          </cell>
          <cell r="B458" t="str">
            <v>ROOM AIR CONDITIONER</v>
          </cell>
        </row>
        <row r="459">
          <cell r="A459" t="str">
            <v>KIT-E7-HKE</v>
          </cell>
          <cell r="B459" t="str">
            <v>ROOM AIR CONDITIONER</v>
          </cell>
        </row>
        <row r="460">
          <cell r="A460" t="str">
            <v>KIT-E9-GFEW</v>
          </cell>
          <cell r="B460" t="str">
            <v>ROOM AIR CONDITIONER</v>
          </cell>
        </row>
        <row r="461">
          <cell r="A461" t="str">
            <v>KIT-E9-GKE</v>
          </cell>
          <cell r="B461" t="str">
            <v>ROOM AIR CONDITIONER</v>
          </cell>
        </row>
        <row r="462">
          <cell r="A462" t="str">
            <v>KIT-E9-HKE</v>
          </cell>
          <cell r="B462" t="str">
            <v>ROOM AIR CONDITIONER</v>
          </cell>
        </row>
        <row r="463">
          <cell r="A463" t="str">
            <v>KIT-PW12-GKE</v>
          </cell>
          <cell r="B463" t="str">
            <v>ROOM AIR CONDITIONER</v>
          </cell>
        </row>
        <row r="464">
          <cell r="A464" t="str">
            <v>KIT-PW9-GKE</v>
          </cell>
          <cell r="B464" t="str">
            <v>ROOM AIR CONDITIONER</v>
          </cell>
        </row>
        <row r="465">
          <cell r="A465" t="str">
            <v>KIT-RE12-GKE</v>
          </cell>
          <cell r="B465" t="str">
            <v>ROOM AIR CONDITIONER</v>
          </cell>
        </row>
        <row r="466">
          <cell r="A466" t="str">
            <v>KIT-RE12-HKE</v>
          </cell>
          <cell r="B466" t="str">
            <v>ROOM AIR CONDITIONER</v>
          </cell>
        </row>
        <row r="467">
          <cell r="A467" t="str">
            <v>KIT-RE18-HKE</v>
          </cell>
          <cell r="B467" t="str">
            <v>ROOM AIR CONDITIONER</v>
          </cell>
        </row>
        <row r="468">
          <cell r="A468" t="str">
            <v>KIT-RE24-HKE</v>
          </cell>
          <cell r="B468" t="str">
            <v>ROOM AIR CONDITIONER</v>
          </cell>
        </row>
        <row r="469">
          <cell r="A469" t="str">
            <v>KIT-RE9-GKE</v>
          </cell>
          <cell r="B469" t="str">
            <v>ROOM AIR CONDITIONER</v>
          </cell>
        </row>
        <row r="470">
          <cell r="A470" t="str">
            <v>KIT-RE9-HKE</v>
          </cell>
          <cell r="B470" t="str">
            <v>ROOM AIR CONDITIONER</v>
          </cell>
        </row>
        <row r="471">
          <cell r="A471" t="str">
            <v>KIT-TE12-HKE</v>
          </cell>
          <cell r="B471" t="str">
            <v>ROOM AIR CONDITIONER</v>
          </cell>
        </row>
        <row r="472">
          <cell r="A472" t="str">
            <v>KIT-TE15-HKE</v>
          </cell>
          <cell r="B472" t="str">
            <v>ROOM AIR CONDITIONER</v>
          </cell>
        </row>
        <row r="473">
          <cell r="A473" t="str">
            <v>KIT-TE9-HKE</v>
          </cell>
          <cell r="B473" t="str">
            <v>ROOM AIR CONDITIONER</v>
          </cell>
        </row>
        <row r="474">
          <cell r="A474" t="str">
            <v>KIT-UE12-GKE</v>
          </cell>
          <cell r="B474" t="str">
            <v>ROOM AIR CONDITIONER</v>
          </cell>
        </row>
        <row r="475">
          <cell r="A475" t="str">
            <v>CS-W12DKE</v>
          </cell>
          <cell r="B475" t="str">
            <v>R410A WALL MOUNT INDOOR UNIT</v>
          </cell>
          <cell r="C475">
            <v>-1</v>
          </cell>
        </row>
        <row r="476">
          <cell r="A476" t="str">
            <v>CS-W7DKE</v>
          </cell>
          <cell r="B476" t="str">
            <v>SPLIT TYPE ROOM AIR CONDITIONER (INDOOR)</v>
          </cell>
          <cell r="C476">
            <v>-1</v>
          </cell>
        </row>
        <row r="477">
          <cell r="A477" t="str">
            <v>CS-E12DKEW</v>
          </cell>
          <cell r="B477" t="str">
            <v>R410A WALL MOUNT INDOOR UNIT</v>
          </cell>
          <cell r="C477">
            <v>0</v>
          </cell>
        </row>
        <row r="478">
          <cell r="A478" t="str">
            <v>CS-E12GFEW</v>
          </cell>
          <cell r="B478" t="str">
            <v>SPLIT TYPE ROOM AIR CONDITIONER (INDOOR)</v>
          </cell>
          <cell r="C478">
            <v>44</v>
          </cell>
        </row>
        <row r="479">
          <cell r="A479" t="str">
            <v>CS-E12GKEW</v>
          </cell>
          <cell r="B479" t="str">
            <v>MULTI SPLIT TYPE ROOM AIR CON  (Indoor)</v>
          </cell>
          <cell r="C479">
            <v>377</v>
          </cell>
        </row>
        <row r="480">
          <cell r="A480" t="str">
            <v>CS-E12HKEW</v>
          </cell>
          <cell r="B480" t="str">
            <v>3.5kW Deluxe Wall-Mount RAC (INDOOR)</v>
          </cell>
          <cell r="C480">
            <v>596</v>
          </cell>
        </row>
        <row r="481">
          <cell r="A481" t="str">
            <v>CS-E12HKEW-3</v>
          </cell>
          <cell r="B481" t="str">
            <v>SPLIT TYPE ROOM AIR CONDITIONER (INDOOR)</v>
          </cell>
          <cell r="C481">
            <v>124</v>
          </cell>
        </row>
        <row r="482">
          <cell r="A482" t="str">
            <v>CS-E15DB4EW</v>
          </cell>
          <cell r="B482" t="str">
            <v>R410A MINI 60X60 CASSETTE</v>
          </cell>
          <cell r="C482">
            <v>57</v>
          </cell>
        </row>
        <row r="483">
          <cell r="A483" t="str">
            <v>CS-E15DD3EW</v>
          </cell>
          <cell r="B483" t="str">
            <v>SPLIT TYPE ROOM AIR CONDITIONER (INDOOR)</v>
          </cell>
          <cell r="C483">
            <v>16</v>
          </cell>
        </row>
        <row r="484">
          <cell r="A484" t="str">
            <v>CS-E15DKEW</v>
          </cell>
          <cell r="B484" t="str">
            <v>R410A WALL MOUNT INDOOR UNIT</v>
          </cell>
          <cell r="C484">
            <v>-10</v>
          </cell>
        </row>
        <row r="485">
          <cell r="A485" t="str">
            <v>CS-E15DTEW</v>
          </cell>
          <cell r="B485" t="str">
            <v>R410A FLOOR CEILING INDOOR UNIT</v>
          </cell>
          <cell r="C485">
            <v>12</v>
          </cell>
        </row>
        <row r="486">
          <cell r="A486" t="str">
            <v>CS-E15GKEW</v>
          </cell>
          <cell r="B486" t="str">
            <v>MULTI SPLIT TYPE ROOM AIR CON (Indoor)</v>
          </cell>
          <cell r="C486">
            <v>32</v>
          </cell>
        </row>
        <row r="487">
          <cell r="A487" t="str">
            <v>CS-E15HKEW</v>
          </cell>
          <cell r="B487" t="str">
            <v>4.4kW Deluxe Wall-Mount RAC (INDOOR)</v>
          </cell>
          <cell r="C487">
            <v>188</v>
          </cell>
        </row>
        <row r="488">
          <cell r="A488" t="str">
            <v>CS-E18DB4EW</v>
          </cell>
          <cell r="B488" t="str">
            <v>R410A MINI 60X60 CASSETTE</v>
          </cell>
          <cell r="C488">
            <v>27</v>
          </cell>
        </row>
        <row r="489">
          <cell r="A489" t="str">
            <v>CS-E18DD3EW</v>
          </cell>
          <cell r="B489" t="str">
            <v>SPLIT TYPE ROOM AIR CONDITIONER (INDOOR)</v>
          </cell>
          <cell r="C489">
            <v>15</v>
          </cell>
        </row>
        <row r="490">
          <cell r="A490" t="str">
            <v>CS-E18DTEW</v>
          </cell>
          <cell r="B490" t="str">
            <v>R410A FLOOR CEILING INDOOR UNIT</v>
          </cell>
          <cell r="C490">
            <v>21</v>
          </cell>
        </row>
        <row r="491">
          <cell r="A491" t="str">
            <v>CS-E18GFEW</v>
          </cell>
          <cell r="B491" t="str">
            <v>RAC Floor Console Indoor Unit</v>
          </cell>
          <cell r="C491">
            <v>40</v>
          </cell>
        </row>
        <row r="492">
          <cell r="A492" t="str">
            <v>CS-E18GKEW</v>
          </cell>
          <cell r="B492" t="str">
            <v>MULTI SPLIT TYPE ROOM AIR CON (Indoor)</v>
          </cell>
          <cell r="C492">
            <v>4</v>
          </cell>
        </row>
        <row r="493">
          <cell r="A493" t="str">
            <v>CS-E18HKEW</v>
          </cell>
          <cell r="B493" t="str">
            <v>5.3kW Deluxe Wall-Mount RAC (INDOOR)</v>
          </cell>
          <cell r="C493">
            <v>154</v>
          </cell>
        </row>
        <row r="494">
          <cell r="A494" t="str">
            <v>CS-E21DB4ES</v>
          </cell>
          <cell r="B494" t="str">
            <v>R410A MINI 60X60 CASSETTE</v>
          </cell>
          <cell r="C494">
            <v>43</v>
          </cell>
        </row>
        <row r="495">
          <cell r="A495" t="str">
            <v>CS-E21DTES</v>
          </cell>
          <cell r="B495" t="str">
            <v>SPLIT TYPE ROOM AIR CON, Indoor</v>
          </cell>
          <cell r="C495">
            <v>10</v>
          </cell>
        </row>
        <row r="496">
          <cell r="A496" t="str">
            <v>CS-E21HKES</v>
          </cell>
          <cell r="B496" t="str">
            <v>6.3kW Deluxe Wall-Mount RAC (INDOOR)</v>
          </cell>
          <cell r="C496">
            <v>45</v>
          </cell>
        </row>
        <row r="497">
          <cell r="A497" t="str">
            <v>CS-E24HKES</v>
          </cell>
          <cell r="B497" t="str">
            <v>6.8kW Deluxe Wall-Mount RAC (INDOOR)</v>
          </cell>
          <cell r="C497">
            <v>9</v>
          </cell>
        </row>
        <row r="498">
          <cell r="A498" t="str">
            <v>CS-E28EKE</v>
          </cell>
          <cell r="B498" t="str">
            <v>SPLIT TYPE ROOM AIR CON, Indoor</v>
          </cell>
          <cell r="C498">
            <v>3</v>
          </cell>
        </row>
        <row r="499">
          <cell r="A499" t="str">
            <v>CS-E28HKE</v>
          </cell>
          <cell r="B499" t="str">
            <v>7.65kW Deluxe Wall-Mount RAC (INDOOR)</v>
          </cell>
          <cell r="C499">
            <v>7</v>
          </cell>
        </row>
        <row r="500">
          <cell r="A500" t="str">
            <v>CS-E7GKEW</v>
          </cell>
          <cell r="B500" t="str">
            <v>MULTI SPLIT TYPE ROOM AIR CONDITIONER (I</v>
          </cell>
          <cell r="C500">
            <v>751</v>
          </cell>
        </row>
        <row r="501">
          <cell r="A501" t="str">
            <v>CS-E7HKEW</v>
          </cell>
          <cell r="B501" t="str">
            <v>2.05kW Deluxe Wall-Mount RAC (INDOOR)</v>
          </cell>
          <cell r="C501">
            <v>327</v>
          </cell>
        </row>
        <row r="502">
          <cell r="A502" t="str">
            <v>CS-E9DKEW</v>
          </cell>
          <cell r="B502" t="str">
            <v>SPLIT TYPE ROOM AIR CONDITIONER (INDOOR)</v>
          </cell>
          <cell r="C502">
            <v>-6</v>
          </cell>
        </row>
        <row r="503">
          <cell r="A503" t="str">
            <v>CS-E9GFEW</v>
          </cell>
          <cell r="B503" t="str">
            <v>RAC Floor Console Indoor Unit</v>
          </cell>
          <cell r="C503">
            <v>35</v>
          </cell>
        </row>
        <row r="504">
          <cell r="A504" t="str">
            <v>CS-E9GKEW</v>
          </cell>
          <cell r="B504" t="str">
            <v>MULTI SPLIT TYPE ROOM AIR CON (Indoor)</v>
          </cell>
          <cell r="C504">
            <v>175</v>
          </cell>
        </row>
        <row r="505">
          <cell r="A505" t="str">
            <v>CS-E9HKEW</v>
          </cell>
          <cell r="B505" t="str">
            <v>2.6kW Deluxe Wall-Mount RAC (INDOOR)</v>
          </cell>
          <cell r="C505">
            <v>371</v>
          </cell>
        </row>
        <row r="506">
          <cell r="A506" t="str">
            <v>CS-E9HKEW-3</v>
          </cell>
          <cell r="B506" t="str">
            <v>SPLIT TYPE ROOM AIR CONDITIONER (INDOOR)</v>
          </cell>
          <cell r="C506">
            <v>90</v>
          </cell>
        </row>
        <row r="507">
          <cell r="A507" t="str">
            <v>CS-TE12HKE</v>
          </cell>
          <cell r="B507" t="str">
            <v>3.5kW Deluxe Slim Wall-Mount RAC (Ind)</v>
          </cell>
          <cell r="C507">
            <v>169</v>
          </cell>
        </row>
        <row r="508">
          <cell r="A508" t="str">
            <v>CS-TE15HKE</v>
          </cell>
          <cell r="B508" t="str">
            <v>4.5KW DELUXE SLIM SINGLE SPLIT (INDOOR)</v>
          </cell>
          <cell r="C508">
            <v>18</v>
          </cell>
        </row>
        <row r="509">
          <cell r="A509" t="str">
            <v>CS-TE9HKE</v>
          </cell>
          <cell r="B509" t="str">
            <v>2.6kW Deluxe Slim Wall-Mount RAC (Ind)</v>
          </cell>
          <cell r="C509">
            <v>77</v>
          </cell>
        </row>
        <row r="510">
          <cell r="A510" t="str">
            <v>CS-XE12DKE</v>
          </cell>
          <cell r="B510" t="str">
            <v>R410A WALL MOUNT INDOOR UNIT</v>
          </cell>
          <cell r="C510">
            <v>-1</v>
          </cell>
        </row>
        <row r="511">
          <cell r="A511" t="str">
            <v>CS-PW12DKE</v>
          </cell>
          <cell r="B511" t="str">
            <v>SPLIT TYPE ROOM AIR CONDITIONER (INDOOR)</v>
          </cell>
          <cell r="C511">
            <v>0</v>
          </cell>
        </row>
        <row r="512">
          <cell r="A512" t="str">
            <v>CS-PW12GKE</v>
          </cell>
          <cell r="B512" t="str">
            <v>SPLIT TYPE ROOM AIR CONDITIONER (INDOOR)</v>
          </cell>
          <cell r="C512">
            <v>-10</v>
          </cell>
        </row>
        <row r="513">
          <cell r="A513" t="str">
            <v>CS-PW9DKE</v>
          </cell>
          <cell r="B513" t="str">
            <v>SPLIT TYPE ROOM AIR CONDITIONER (INDOOR)</v>
          </cell>
          <cell r="C513">
            <v>-10</v>
          </cell>
        </row>
        <row r="514">
          <cell r="A514" t="str">
            <v>CS-PW9GKE</v>
          </cell>
          <cell r="B514" t="str">
            <v>SPLIT TYPE ROOM AIR CONDITIONER (INDOOR)</v>
          </cell>
          <cell r="C514">
            <v>30</v>
          </cell>
        </row>
        <row r="515">
          <cell r="A515" t="str">
            <v>CS-PE12DKE</v>
          </cell>
          <cell r="B515" t="str">
            <v>SPLIT TYPE ROOM AIR CONDITIONER (INDOOR)</v>
          </cell>
          <cell r="C515">
            <v>-6</v>
          </cell>
        </row>
        <row r="516">
          <cell r="A516" t="str">
            <v>CS-PE9DKE</v>
          </cell>
          <cell r="B516" t="str">
            <v>SPLIT TYPE ROOM AIR CONDITIONER (INDOOR)</v>
          </cell>
          <cell r="C516">
            <v>-2</v>
          </cell>
        </row>
        <row r="517">
          <cell r="A517" t="str">
            <v>CS-RE12GKE</v>
          </cell>
          <cell r="B517" t="str">
            <v>SPLIT TYPE ROOM AIR CON (INDOOR)</v>
          </cell>
          <cell r="C517">
            <v>1011</v>
          </cell>
        </row>
        <row r="518">
          <cell r="A518" t="str">
            <v>CS-RE12HKE</v>
          </cell>
          <cell r="B518" t="str">
            <v>SPLIT TYPE ROOM AIR CONDITIONER (INDOOR)</v>
          </cell>
          <cell r="C518">
            <v>1806</v>
          </cell>
        </row>
        <row r="519">
          <cell r="A519" t="str">
            <v>CS-RE18HKE</v>
          </cell>
          <cell r="B519" t="str">
            <v>5.3kW STANDARD WALL-MOUNT RAC (INDOOR)</v>
          </cell>
          <cell r="C519">
            <v>261</v>
          </cell>
        </row>
        <row r="520">
          <cell r="A520" t="str">
            <v>CS-RE24HKE</v>
          </cell>
          <cell r="B520" t="str">
            <v>6.8kW STANDARD WALL-MOUNT RAC (INDOOR)</v>
          </cell>
          <cell r="C520">
            <v>42</v>
          </cell>
        </row>
        <row r="521">
          <cell r="A521" t="str">
            <v>CS-RE9GKE</v>
          </cell>
          <cell r="B521" t="str">
            <v>SPLIT TYPE ROOM AIR CONDITIONER (INDOOR)</v>
          </cell>
          <cell r="C521">
            <v>319</v>
          </cell>
        </row>
        <row r="522">
          <cell r="A522" t="str">
            <v>CS-RE9HKE</v>
          </cell>
          <cell r="B522" t="str">
            <v>SPLIT TYPE ROOM AIR CONDITIONER (INDOOR)</v>
          </cell>
          <cell r="C522">
            <v>856</v>
          </cell>
        </row>
        <row r="523">
          <cell r="A523" t="str">
            <v>CS-UE12GKE</v>
          </cell>
          <cell r="B523" t="str">
            <v>SPLIT TYPE ROOM AIR CONDITIONER (INDOOR)</v>
          </cell>
          <cell r="C523">
            <v>852</v>
          </cell>
        </row>
        <row r="524">
          <cell r="A524" t="str">
            <v>CS-MV12EKE</v>
          </cell>
          <cell r="B524" t="str">
            <v>MULTI SPLIT TYPE ROOM AIR CONDITIONE</v>
          </cell>
          <cell r="C524">
            <v>60</v>
          </cell>
        </row>
        <row r="525">
          <cell r="A525" t="str">
            <v>CS-MV7EKE</v>
          </cell>
          <cell r="B525" t="str">
            <v>MULTI SPLIT TYPE ROOM AIR CONDITIONE</v>
          </cell>
          <cell r="C525">
            <v>59</v>
          </cell>
        </row>
        <row r="526">
          <cell r="A526" t="str">
            <v>CS-MV9EKE</v>
          </cell>
          <cell r="B526" t="str">
            <v>MULTI SPLIT TYPE ROOM AIR CONDITIONE</v>
          </cell>
          <cell r="C526">
            <v>20</v>
          </cell>
        </row>
        <row r="527">
          <cell r="A527" t="str">
            <v>CS-ME10DD3EG</v>
          </cell>
          <cell r="B527" t="str">
            <v>MULTI SPLIT TYPE ROOM AIR CONDITIONER (I</v>
          </cell>
          <cell r="C527">
            <v>3</v>
          </cell>
        </row>
        <row r="528">
          <cell r="A528" t="str">
            <v>CS-ME7DKEG</v>
          </cell>
          <cell r="B528" t="str">
            <v>MULTI SPLIT TYPE ROOM AIR CONDITIONE</v>
          </cell>
          <cell r="C528">
            <v>2</v>
          </cell>
        </row>
        <row r="529">
          <cell r="A529" t="str">
            <v>CS-ME10DTEG</v>
          </cell>
          <cell r="B529" t="str">
            <v>R410A FLOOR CEILING INDOOR UNIT</v>
          </cell>
          <cell r="C529">
            <v>3</v>
          </cell>
        </row>
        <row r="530">
          <cell r="A530" t="str">
            <v>CU-W12DKE</v>
          </cell>
          <cell r="B530" t="str">
            <v>R410A OUTDOOR HEAT PUMP</v>
          </cell>
          <cell r="C530">
            <v>-1</v>
          </cell>
        </row>
        <row r="531">
          <cell r="A531" t="str">
            <v>CU-W7DKE</v>
          </cell>
          <cell r="B531" t="str">
            <v>SPLIT TYPE ROOM AIR CONDITIONER (OUTDOOR</v>
          </cell>
          <cell r="C531">
            <v>-1</v>
          </cell>
        </row>
        <row r="532">
          <cell r="A532" t="str">
            <v>CU-E12DKE</v>
          </cell>
          <cell r="B532" t="str">
            <v>R410A OUTDOOR HEAT PUMP</v>
          </cell>
          <cell r="C532">
            <v>-1</v>
          </cell>
        </row>
        <row r="533">
          <cell r="A533" t="str">
            <v>CU-E12GFE</v>
          </cell>
          <cell r="B533" t="str">
            <v>SPLIT TYPE ROOM AIR CONDITIONER (OUTDOOR</v>
          </cell>
          <cell r="C533">
            <v>21</v>
          </cell>
        </row>
        <row r="534">
          <cell r="A534" t="str">
            <v>CU-E12GKE</v>
          </cell>
          <cell r="B534" t="str">
            <v>SPLIT TYPE ROOM AIR CON (Outdoor)</v>
          </cell>
          <cell r="C534">
            <v>6</v>
          </cell>
        </row>
        <row r="535">
          <cell r="A535" t="str">
            <v>CU-E12HKE</v>
          </cell>
          <cell r="B535" t="str">
            <v>3.5kW Deluxe Wall-Mount RAC (OUTDOOR)</v>
          </cell>
          <cell r="C535">
            <v>566</v>
          </cell>
        </row>
        <row r="536">
          <cell r="A536" t="str">
            <v>CU-E12HKE-3</v>
          </cell>
          <cell r="B536" t="str">
            <v>SPLIT TYPE ROOM AIR CONDITIONER (OUTDOOR</v>
          </cell>
          <cell r="C536">
            <v>76</v>
          </cell>
        </row>
        <row r="537">
          <cell r="A537" t="str">
            <v>CU-E15DBE</v>
          </cell>
          <cell r="B537" t="str">
            <v>R410A OUTDOOR HEAT PUMP</v>
          </cell>
          <cell r="C537">
            <v>37</v>
          </cell>
        </row>
        <row r="538">
          <cell r="A538" t="str">
            <v>CU-E15DKE</v>
          </cell>
          <cell r="B538" t="str">
            <v>R410A OUTDOOR HEAT PUMP</v>
          </cell>
          <cell r="C538">
            <v>-9</v>
          </cell>
        </row>
        <row r="539">
          <cell r="A539" t="str">
            <v>CU-E15GKE-1</v>
          </cell>
          <cell r="B539" t="str">
            <v>SPLIT TYPE ROOM AIR CONDITIONER (OUTDOOR</v>
          </cell>
          <cell r="C539">
            <v>2</v>
          </cell>
        </row>
        <row r="540">
          <cell r="A540" t="str">
            <v>CU-E15HKE-1</v>
          </cell>
          <cell r="B540" t="str">
            <v>4.4kW Deluxe Wall-Mount RAC (-1 OUTDOOR)</v>
          </cell>
          <cell r="C540">
            <v>114</v>
          </cell>
        </row>
        <row r="541">
          <cell r="A541" t="str">
            <v>CU-E18DBE</v>
          </cell>
          <cell r="B541" t="str">
            <v>R410A OUTDOOR HEAT PUMP</v>
          </cell>
          <cell r="C541">
            <v>45</v>
          </cell>
        </row>
        <row r="542">
          <cell r="A542" t="str">
            <v>CU-E18GFE</v>
          </cell>
          <cell r="B542" t="str">
            <v>SPLIT TYPE ROOM AIR CONDITIONER (OUTDOOR</v>
          </cell>
          <cell r="C542">
            <v>23</v>
          </cell>
        </row>
        <row r="543">
          <cell r="A543" t="str">
            <v>CU-E18HKE</v>
          </cell>
          <cell r="B543" t="str">
            <v>5.3kW Deluxe Wall-Mount RAC (OUTDOOR)</v>
          </cell>
          <cell r="C543">
            <v>135</v>
          </cell>
        </row>
        <row r="544">
          <cell r="A544" t="str">
            <v>CU-E21DBE</v>
          </cell>
          <cell r="B544" t="str">
            <v>R410A OUTDOOR HEAT PUMP</v>
          </cell>
          <cell r="C544">
            <v>52</v>
          </cell>
        </row>
        <row r="545">
          <cell r="A545" t="str">
            <v>CU-E21HKE</v>
          </cell>
          <cell r="B545" t="str">
            <v>6.3kW Deluxe Wall-Mount RAC (OUTDOOR)</v>
          </cell>
          <cell r="C545">
            <v>40</v>
          </cell>
        </row>
        <row r="546">
          <cell r="A546" t="str">
            <v>CU-E24HKE</v>
          </cell>
          <cell r="B546" t="str">
            <v>6.8kW Deluxe Wall-Mount RAC (OUTDOOR)</v>
          </cell>
          <cell r="C546">
            <v>10</v>
          </cell>
        </row>
        <row r="547">
          <cell r="A547" t="str">
            <v>CU-E28EKE</v>
          </cell>
          <cell r="B547" t="str">
            <v>SPLIT TYPE ROOM AIR CON, Outdoor</v>
          </cell>
          <cell r="C547">
            <v>3</v>
          </cell>
        </row>
        <row r="548">
          <cell r="A548" t="str">
            <v>CU-E28HKE</v>
          </cell>
          <cell r="B548" t="str">
            <v>7.65kW Deluxe Wall-Mount RAC (OUTDOOR)</v>
          </cell>
          <cell r="C548">
            <v>7</v>
          </cell>
        </row>
        <row r="549">
          <cell r="A549" t="str">
            <v>CU-E7GKE</v>
          </cell>
          <cell r="B549" t="str">
            <v>SPLIT TYPE ROOM AIR CONDITIONER (OUTDOOR</v>
          </cell>
          <cell r="C549">
            <v>5</v>
          </cell>
        </row>
        <row r="550">
          <cell r="A550" t="str">
            <v>CU-E7HKE</v>
          </cell>
          <cell r="B550" t="str">
            <v>2.05kW Deluxe Wall-Mount RAC (OUTDOOR)</v>
          </cell>
          <cell r="C550">
            <v>227</v>
          </cell>
        </row>
        <row r="551">
          <cell r="A551" t="str">
            <v>CU-E9DKE</v>
          </cell>
          <cell r="B551" t="str">
            <v>R410A OUTDOOR HEAT PUMP</v>
          </cell>
          <cell r="C551">
            <v>-5</v>
          </cell>
        </row>
        <row r="552">
          <cell r="A552" t="str">
            <v>CU-E9GFE</v>
          </cell>
          <cell r="B552" t="str">
            <v>SPLIT TYPE ROOM AIR CONDITIONER (OUTDOOR</v>
          </cell>
          <cell r="C552">
            <v>9</v>
          </cell>
        </row>
        <row r="553">
          <cell r="A553" t="str">
            <v>CU-E9HKE</v>
          </cell>
          <cell r="B553" t="str">
            <v>2.6kW Deluxe Wall-Mount RAC (OUTDOOR)</v>
          </cell>
          <cell r="C553">
            <v>363</v>
          </cell>
        </row>
        <row r="554">
          <cell r="A554" t="str">
            <v>CU-E9HKE-3</v>
          </cell>
          <cell r="B554" t="str">
            <v>SPLIT TYPE ROOM AIR CONDITIONER (OUTDOOR</v>
          </cell>
          <cell r="C554">
            <v>91</v>
          </cell>
        </row>
        <row r="555">
          <cell r="A555" t="str">
            <v>CU-TE12DKE</v>
          </cell>
          <cell r="B555" t="str">
            <v>SPLIT TYPE ROOM AIR CON, Outdoor</v>
          </cell>
        </row>
        <row r="556">
          <cell r="A556" t="str">
            <v>CU-TE12HKE</v>
          </cell>
          <cell r="B556" t="str">
            <v>3.5kW Deluxe Slim Wall-Mount RAC (Out)</v>
          </cell>
          <cell r="C556">
            <v>170</v>
          </cell>
        </row>
        <row r="557">
          <cell r="A557" t="str">
            <v>CU-TE15HKE</v>
          </cell>
          <cell r="B557" t="str">
            <v>4.5KW DELUXE SLIM SINGLE SPLIT (OUTDOOR)</v>
          </cell>
          <cell r="C557">
            <v>18</v>
          </cell>
        </row>
        <row r="558">
          <cell r="A558" t="str">
            <v>CU-TE9HKE</v>
          </cell>
          <cell r="B558" t="str">
            <v>2.6kW Deluxe Slim Wall-Mount RAC (Out)</v>
          </cell>
          <cell r="C558">
            <v>78</v>
          </cell>
        </row>
        <row r="559">
          <cell r="A559" t="str">
            <v>CU-XE12DKE</v>
          </cell>
          <cell r="B559" t="str">
            <v>R410A OUTDOOR HEAT PUMP</v>
          </cell>
          <cell r="C559">
            <v>-1</v>
          </cell>
        </row>
        <row r="560">
          <cell r="A560" t="str">
            <v>CU-PW12DKE</v>
          </cell>
          <cell r="B560" t="str">
            <v>SPLIT TYPE ROOM AIR CONDITIONER (OUTDOOR</v>
          </cell>
          <cell r="C560">
            <v>-1</v>
          </cell>
        </row>
        <row r="561">
          <cell r="A561" t="str">
            <v>CU-PW12GKE</v>
          </cell>
          <cell r="B561" t="str">
            <v>SPLIT TYPE ROOM AIR CON (Outdoor)</v>
          </cell>
          <cell r="C561">
            <v>-10</v>
          </cell>
        </row>
        <row r="562">
          <cell r="A562" t="str">
            <v>CU-PW18DKE</v>
          </cell>
          <cell r="B562" t="str">
            <v>SPLIT TYPE ROOM AIR CONDITIONER (OUTDOOR</v>
          </cell>
          <cell r="C562">
            <v>1</v>
          </cell>
        </row>
        <row r="563">
          <cell r="A563" t="str">
            <v>CU-PW9CKE</v>
          </cell>
          <cell r="B563" t="str">
            <v>SPLIT TYPE ROOM AIR CONDITIONER (OUTDOOR</v>
          </cell>
        </row>
        <row r="564">
          <cell r="A564" t="str">
            <v>CU-PW9DKE</v>
          </cell>
          <cell r="B564" t="str">
            <v>SPLIT TYPE ROOM AIR CONDITIONER (OUTDOOR</v>
          </cell>
          <cell r="C564">
            <v>-6</v>
          </cell>
        </row>
        <row r="565">
          <cell r="A565" t="str">
            <v>CU-PW9GKE</v>
          </cell>
          <cell r="B565" t="str">
            <v>SPLIT TYPE ROOM AIR CON (Outdoor)</v>
          </cell>
          <cell r="C565">
            <v>30</v>
          </cell>
        </row>
        <row r="566">
          <cell r="A566" t="str">
            <v>CU-PE12DKE</v>
          </cell>
          <cell r="B566" t="str">
            <v>SPLIT TYPE ROOM AIR CONDITIONER (OUTDOOR</v>
          </cell>
          <cell r="C566">
            <v>-9</v>
          </cell>
        </row>
        <row r="567">
          <cell r="A567" t="str">
            <v>CU-PE9DKE</v>
          </cell>
          <cell r="B567" t="str">
            <v>SPLIT TYPE ROOM AIR CONDITIONER (OUTDOOR</v>
          </cell>
          <cell r="C567">
            <v>-2</v>
          </cell>
        </row>
        <row r="568">
          <cell r="A568" t="str">
            <v>CU-RE12GKE</v>
          </cell>
          <cell r="B568" t="str">
            <v>SPLIT TYPE ROOM AIR CON (Outdoor)</v>
          </cell>
          <cell r="C568">
            <v>1013</v>
          </cell>
        </row>
        <row r="569">
          <cell r="A569" t="str">
            <v>CU-RE12HKE</v>
          </cell>
          <cell r="B569" t="str">
            <v>SPLIT TYPE ROOM AIR CON (Outdoor)</v>
          </cell>
          <cell r="C569">
            <v>1810</v>
          </cell>
        </row>
        <row r="570">
          <cell r="A570" t="str">
            <v>CU-RE18HKE</v>
          </cell>
          <cell r="B570" t="str">
            <v>5.3kW STANDARD WALL-MOUNT RAC (OUTDOOR)</v>
          </cell>
          <cell r="C570">
            <v>261</v>
          </cell>
        </row>
        <row r="571">
          <cell r="A571" t="str">
            <v>CU-RE24HKE</v>
          </cell>
          <cell r="B571" t="str">
            <v>6.8kW STANDARD WALL-MOUNT RAC (OUTDOOR)</v>
          </cell>
          <cell r="C571">
            <v>42</v>
          </cell>
        </row>
        <row r="572">
          <cell r="A572" t="str">
            <v>CU-RE9GKE</v>
          </cell>
          <cell r="B572" t="str">
            <v>SPLIT TYPE ROOM AIR CON (Outdoor)</v>
          </cell>
          <cell r="C572">
            <v>318</v>
          </cell>
        </row>
        <row r="573">
          <cell r="A573" t="str">
            <v>CU-RE9HKE</v>
          </cell>
          <cell r="B573" t="str">
            <v>SPLIT TYPE ROOM AIR CON (Outdoor)</v>
          </cell>
          <cell r="C573">
            <v>856</v>
          </cell>
        </row>
        <row r="574">
          <cell r="A574" t="str">
            <v>CU-UE12GKE</v>
          </cell>
          <cell r="B574" t="str">
            <v>SPLIT TYPE ROOM AIR CONDITIONER (OUTDOOR</v>
          </cell>
          <cell r="C574">
            <v>852</v>
          </cell>
        </row>
        <row r="575">
          <cell r="A575" t="str">
            <v>CU-UE9GKE</v>
          </cell>
          <cell r="B575" t="str">
            <v>SPLIT TYPE ROOM AIR CONDITIONER (OUTDOOR</v>
          </cell>
          <cell r="C575">
            <v>-1</v>
          </cell>
        </row>
        <row r="576">
          <cell r="A576" t="str">
            <v>CU-2V14EKE</v>
          </cell>
          <cell r="B576" t="str">
            <v>MULTI SPLIT TYPE ROOM AIR CONDITIONE</v>
          </cell>
          <cell r="C576">
            <v>10</v>
          </cell>
        </row>
        <row r="577">
          <cell r="A577" t="str">
            <v>CU-2V19EKE</v>
          </cell>
          <cell r="B577" t="str">
            <v>MULTI SPLIT TYPE ROOM AIR CONDITIONE</v>
          </cell>
          <cell r="C577">
            <v>59</v>
          </cell>
        </row>
        <row r="578">
          <cell r="A578" t="str">
            <v>CU-2E15CBPG</v>
          </cell>
          <cell r="B578" t="str">
            <v>MULTI SPLIT TYPE ROOM AIR CONDITIONER (O</v>
          </cell>
          <cell r="C578">
            <v>-2</v>
          </cell>
        </row>
        <row r="579">
          <cell r="A579" t="str">
            <v>CU-2E15GBE</v>
          </cell>
          <cell r="B579" t="str">
            <v>SPLIT TYPE ROOM AIR CON, Outdoor</v>
          </cell>
          <cell r="C579">
            <v>322</v>
          </cell>
        </row>
        <row r="580">
          <cell r="A580" t="str">
            <v>CU-2E18CBPG</v>
          </cell>
          <cell r="B580" t="str">
            <v>MULTI SPLIT TYPE ROOM AIR CONDITIONER (O</v>
          </cell>
          <cell r="C580">
            <v>1</v>
          </cell>
        </row>
        <row r="581">
          <cell r="A581" t="str">
            <v>CU-2E18CBPGW</v>
          </cell>
          <cell r="B581" t="str">
            <v>MULTI SPLIT TYPE ROOM AIR CONDITIONE</v>
          </cell>
          <cell r="C581">
            <v>128</v>
          </cell>
        </row>
        <row r="582">
          <cell r="A582" t="str">
            <v>CU-3E18EBE</v>
          </cell>
          <cell r="B582" t="str">
            <v>MULTI SPLIT TYPE ROOM AIR CON (Outdoor)</v>
          </cell>
          <cell r="C582">
            <v>133</v>
          </cell>
        </row>
        <row r="583">
          <cell r="A583" t="str">
            <v>CU-3E23CBPG</v>
          </cell>
          <cell r="B583" t="str">
            <v>MULTI SPLIT TYPE ROOM AIR CON, Outdoor</v>
          </cell>
          <cell r="C583">
            <v>79</v>
          </cell>
        </row>
        <row r="584">
          <cell r="A584" t="str">
            <v>CU-4E27CBPG</v>
          </cell>
          <cell r="B584" t="str">
            <v>MULTI SPLIT TYPE ROOM AIR CON, Outdoor</v>
          </cell>
          <cell r="C584">
            <v>84</v>
          </cell>
        </row>
        <row r="585">
          <cell r="A585" t="str">
            <v>CZ-BT20E</v>
          </cell>
          <cell r="B585" t="str">
            <v>60 x 60 CASSETTE PANEL</v>
          </cell>
          <cell r="C585">
            <v>130</v>
          </cell>
        </row>
        <row r="586">
          <cell r="A586" t="str">
            <v>CZ-MA1P</v>
          </cell>
          <cell r="B586" t="str">
            <v>PARTS FOR ROOM AIR CONDITIONER</v>
          </cell>
          <cell r="C586">
            <v>7</v>
          </cell>
        </row>
        <row r="587">
          <cell r="A587" t="str">
            <v>CZ-RK1N</v>
          </cell>
          <cell r="B587" t="str">
            <v>PARTS FOR ROOM AIR CONDITIONER</v>
          </cell>
          <cell r="C587">
            <v>1</v>
          </cell>
        </row>
        <row r="588">
          <cell r="A588" t="str">
            <v>CZ-SA13P</v>
          </cell>
          <cell r="B588" t="str">
            <v>PARTS FOR ROOM AIR CONDITIONER</v>
          </cell>
          <cell r="C588">
            <v>10</v>
          </cell>
        </row>
        <row r="589">
          <cell r="A589" t="str">
            <v>CZ-SF70P</v>
          </cell>
          <cell r="B589" t="str">
            <v>KATECHINFILTER</v>
          </cell>
          <cell r="C589">
            <v>23</v>
          </cell>
        </row>
        <row r="590">
          <cell r="A590" t="str">
            <v>CZ-SFD72P</v>
          </cell>
          <cell r="B590" t="str">
            <v>PARTS FOR ROOM AIR CONDITIONER</v>
          </cell>
          <cell r="C590">
            <v>23</v>
          </cell>
        </row>
        <row r="591">
          <cell r="A591" t="str">
            <v>KIT-SA13P</v>
          </cell>
          <cell r="B591" t="str">
            <v>KIT FILTROS</v>
          </cell>
        </row>
        <row r="592">
          <cell r="A592" t="str">
            <v>KIT-F14DB4E5-C</v>
          </cell>
          <cell r="B592" t="str">
            <v>KIT CASSETTE INVERTER</v>
          </cell>
        </row>
        <row r="593">
          <cell r="A593" t="str">
            <v>KIT-F14DD3E5-C</v>
          </cell>
          <cell r="B593" t="str">
            <v>KIT CONDUCTO INVERTER</v>
          </cell>
        </row>
        <row r="594">
          <cell r="A594" t="str">
            <v>KIT-F18DD3E5-C</v>
          </cell>
          <cell r="B594" t="str">
            <v>KIT CONDUCTO INVERTER</v>
          </cell>
        </row>
        <row r="595">
          <cell r="A595" t="str">
            <v>KIT-F24DD3E5</v>
          </cell>
          <cell r="B595" t="str">
            <v>SPLIT AIR CONDTIONER INDOOR AND OUTDOOR</v>
          </cell>
        </row>
        <row r="596">
          <cell r="A596" t="str">
            <v>KIT-F24DD3E5-C</v>
          </cell>
          <cell r="B596" t="str">
            <v>KIT CONDUCTO BOMBA DE CALOR</v>
          </cell>
        </row>
        <row r="597">
          <cell r="A597" t="str">
            <v>KIT-F24DTE5-C</v>
          </cell>
          <cell r="B597" t="str">
            <v>KIT CASSETTE BOMBA DE CALOR</v>
          </cell>
        </row>
        <row r="598">
          <cell r="A598" t="str">
            <v>KIT-F28DB4E5</v>
          </cell>
          <cell r="B598" t="str">
            <v>SPLIT AIR CONDITIONER INDDOR AND OUTDOOR</v>
          </cell>
        </row>
        <row r="599">
          <cell r="A599" t="str">
            <v>KIT-F28DB4E5-C</v>
          </cell>
          <cell r="B599" t="str">
            <v>KIT CASSETTE BOMBA DE CALOR</v>
          </cell>
        </row>
        <row r="600">
          <cell r="A600" t="str">
            <v>KIT-F28DB4E8-C</v>
          </cell>
          <cell r="B600" t="str">
            <v>KIT CASSETTE BOMBA DE CALOR</v>
          </cell>
        </row>
        <row r="601">
          <cell r="A601" t="str">
            <v>KIT-F28DD3E5</v>
          </cell>
          <cell r="B601" t="str">
            <v>SPLIT AIR CONDITIONER INDDOR AND OUTDOOR</v>
          </cell>
        </row>
        <row r="602">
          <cell r="A602" t="str">
            <v>KIT-F28DD3E5-C</v>
          </cell>
          <cell r="B602" t="str">
            <v>KIT CASSETTE BOMBA DE CALOR</v>
          </cell>
        </row>
        <row r="603">
          <cell r="A603" t="str">
            <v>KIT-F28DTE5</v>
          </cell>
          <cell r="B603" t="str">
            <v>SPLIT AIR CONDITIONER INDDOR AND OUTDOOR</v>
          </cell>
        </row>
        <row r="604">
          <cell r="A604" t="str">
            <v>KIT-F34DB4E5</v>
          </cell>
          <cell r="B604" t="str">
            <v>KIT CASSETTE</v>
          </cell>
        </row>
        <row r="605">
          <cell r="A605" t="str">
            <v>KIT-F34DB4E8</v>
          </cell>
          <cell r="B605" t="str">
            <v>KIT CASSETTE INVERTER</v>
          </cell>
        </row>
        <row r="606">
          <cell r="A606" t="str">
            <v>KIT-F34DD2E5</v>
          </cell>
          <cell r="B606" t="str">
            <v>KIT CONDUCTORS</v>
          </cell>
        </row>
        <row r="607">
          <cell r="A607" t="str">
            <v>KIT-F34DD2E8-C</v>
          </cell>
          <cell r="B607" t="str">
            <v>KIT CONDUCTO BOMBA DE CALOR</v>
          </cell>
        </row>
        <row r="608">
          <cell r="A608" t="str">
            <v>KIT-F34DD3E5</v>
          </cell>
          <cell r="B608" t="str">
            <v>KIT CONDUCTORS</v>
          </cell>
        </row>
        <row r="609">
          <cell r="A609" t="str">
            <v>KIT-F34DD3E5-C</v>
          </cell>
          <cell r="B609" t="str">
            <v>KIT CONDUCTO BOMBA DE CALOR</v>
          </cell>
        </row>
        <row r="610">
          <cell r="A610" t="str">
            <v>KIT-F34DD3E8</v>
          </cell>
          <cell r="B610" t="str">
            <v>KIT CONDUCTO INVERTER</v>
          </cell>
        </row>
        <row r="611">
          <cell r="A611" t="str">
            <v>KIT-F34DD3E8-C</v>
          </cell>
          <cell r="B611" t="str">
            <v>KIT CONDUCTO BOMBA DE CALOR</v>
          </cell>
        </row>
        <row r="612">
          <cell r="A612" t="str">
            <v>KIT-F34DTE5</v>
          </cell>
          <cell r="B612" t="str">
            <v>KIT TECHO</v>
          </cell>
        </row>
        <row r="613">
          <cell r="A613" t="str">
            <v>KIT-F34DTE8</v>
          </cell>
          <cell r="B613" t="str">
            <v>KIT TECHO INVERTER</v>
          </cell>
        </row>
        <row r="614">
          <cell r="A614" t="str">
            <v>KIT-F43DB4E8</v>
          </cell>
          <cell r="B614" t="str">
            <v>KIT CASSETTE INVERTER</v>
          </cell>
        </row>
        <row r="615">
          <cell r="A615" t="str">
            <v>KIT-F43DD3E5</v>
          </cell>
          <cell r="B615" t="str">
            <v>KIT CONDUCTORS</v>
          </cell>
        </row>
        <row r="616">
          <cell r="A616" t="str">
            <v>KIT-F43DD3E8</v>
          </cell>
          <cell r="B616" t="str">
            <v>KIT CONDUCTO INVERTER</v>
          </cell>
        </row>
        <row r="617">
          <cell r="A617" t="str">
            <v>KIT-F43DD3E8-C</v>
          </cell>
          <cell r="B617" t="str">
            <v>KIT CONDUCTO BOMBA DE CALOR</v>
          </cell>
        </row>
        <row r="618">
          <cell r="A618" t="str">
            <v>KIT-F50DB4E8</v>
          </cell>
          <cell r="B618" t="str">
            <v>KIT CASSETTE</v>
          </cell>
        </row>
        <row r="619">
          <cell r="A619" t="str">
            <v>KIT-F50DB4E8-C</v>
          </cell>
          <cell r="B619" t="str">
            <v>KIT CASSETTE BOMBA DE CALOR</v>
          </cell>
        </row>
        <row r="620">
          <cell r="A620" t="str">
            <v>KIT-F50DD2E5</v>
          </cell>
          <cell r="B620" t="str">
            <v>KIT CONDUCTORS</v>
          </cell>
        </row>
        <row r="621">
          <cell r="A621" t="str">
            <v>KIT-F50DD3E5</v>
          </cell>
          <cell r="B621" t="str">
            <v>KIT CONDUCTO INVERTER</v>
          </cell>
        </row>
        <row r="622">
          <cell r="A622" t="str">
            <v>KIT-F50DD3E8-C</v>
          </cell>
          <cell r="B622" t="str">
            <v>KIT CONDUCTO BOMBA DE CALOR</v>
          </cell>
        </row>
        <row r="623">
          <cell r="A623" t="str">
            <v>KIT-F50DTE8-C</v>
          </cell>
          <cell r="B623" t="str">
            <v>KIT TECHO BOMBA DE CALOR</v>
          </cell>
        </row>
        <row r="624">
          <cell r="A624" t="str">
            <v>KIT-Y24DB4E5</v>
          </cell>
          <cell r="B624" t="str">
            <v>ROOM AIR CONDITIONER</v>
          </cell>
        </row>
        <row r="625">
          <cell r="A625" t="str">
            <v>KIT-Y24DD3E5</v>
          </cell>
          <cell r="B625" t="str">
            <v>ROOM AIR CONDITIONER</v>
          </cell>
        </row>
        <row r="626">
          <cell r="A626" t="str">
            <v>KIT-Y24DTE5</v>
          </cell>
          <cell r="B626" t="str">
            <v>ROOM AIR CONDITIONER</v>
          </cell>
        </row>
        <row r="627">
          <cell r="A627" t="str">
            <v>KIT-Y28DB4E5</v>
          </cell>
          <cell r="B627" t="str">
            <v>ROOM AIR CONDITIONER</v>
          </cell>
        </row>
        <row r="628">
          <cell r="A628" t="str">
            <v>KIT-Y28DD3E5</v>
          </cell>
          <cell r="B628" t="str">
            <v>ROOM AIR CONDITIONER</v>
          </cell>
        </row>
        <row r="629">
          <cell r="A629" t="str">
            <v>KIT-Y28DTE5</v>
          </cell>
          <cell r="B629" t="str">
            <v>ROOM AIR CONDITIONER</v>
          </cell>
        </row>
        <row r="630">
          <cell r="A630" t="str">
            <v>KIT-Y34DB4E5</v>
          </cell>
          <cell r="B630" t="str">
            <v>ROOM AIR CONDITIONER</v>
          </cell>
        </row>
        <row r="631">
          <cell r="A631" t="str">
            <v>KIT-Y34DD3E5</v>
          </cell>
          <cell r="B631" t="str">
            <v>ROOM AIR CONDITIONER</v>
          </cell>
        </row>
        <row r="632">
          <cell r="A632" t="str">
            <v>KIT-Y34DTE5</v>
          </cell>
          <cell r="B632" t="str">
            <v>ROOM AIR CONDITIONER</v>
          </cell>
        </row>
        <row r="633">
          <cell r="A633" t="str">
            <v>KIT-Y43DB4E5</v>
          </cell>
          <cell r="B633" t="str">
            <v>ROOM AIR CONDITIONER</v>
          </cell>
        </row>
        <row r="634">
          <cell r="A634" t="str">
            <v>KIT-Y43DD3E5</v>
          </cell>
          <cell r="B634" t="str">
            <v>ROOM AIR CONDITIONER</v>
          </cell>
        </row>
        <row r="635">
          <cell r="A635" t="str">
            <v>KIT-Y43DTE5</v>
          </cell>
          <cell r="B635" t="str">
            <v>ROOM AIR CONDITIONER</v>
          </cell>
        </row>
        <row r="636">
          <cell r="A636" t="str">
            <v>CS-F14DB4E5</v>
          </cell>
          <cell r="B636" t="str">
            <v>SPLIT TYPE ROOM AIR CONDITIONER (INDOOR)</v>
          </cell>
          <cell r="C636">
            <v>5</v>
          </cell>
        </row>
        <row r="637">
          <cell r="A637" t="str">
            <v>CS-F18DB4E5</v>
          </cell>
          <cell r="B637" t="str">
            <v>SPLIT TYPE ROOM AIR CONDITIONER (INDOOR)</v>
          </cell>
          <cell r="C637">
            <v>8</v>
          </cell>
        </row>
        <row r="638">
          <cell r="A638" t="str">
            <v>CS-F24DB4E5</v>
          </cell>
          <cell r="B638" t="str">
            <v>SPLIT TYPE ROOM AIR CONDITIONER (INDOOR)</v>
          </cell>
          <cell r="C638">
            <v>27</v>
          </cell>
        </row>
        <row r="639">
          <cell r="A639" t="str">
            <v>CS-F28DB4E5</v>
          </cell>
          <cell r="B639" t="str">
            <v>SPLIT TYPE ROOM AIR CONDITIONER (INDOOR)</v>
          </cell>
          <cell r="C639">
            <v>28</v>
          </cell>
        </row>
        <row r="640">
          <cell r="A640" t="str">
            <v>CS-F34DB4E5</v>
          </cell>
          <cell r="B640" t="str">
            <v>SPLIT TYPE ROOM AIR CONDITIONER (INDOOR)</v>
          </cell>
          <cell r="C640">
            <v>12</v>
          </cell>
        </row>
        <row r="641">
          <cell r="A641" t="str">
            <v>CS-F43DB4E5</v>
          </cell>
          <cell r="B641" t="str">
            <v>SPLIT TYPE ROOM AIR CONDITIONER (INDOOR)</v>
          </cell>
          <cell r="C641">
            <v>8</v>
          </cell>
        </row>
        <row r="642">
          <cell r="A642" t="str">
            <v>CS-F50DB4E5</v>
          </cell>
          <cell r="B642" t="str">
            <v>SPLIT TYPE ROOM AIR CONDITIONER (INDOOR)</v>
          </cell>
          <cell r="C642">
            <v>9</v>
          </cell>
        </row>
        <row r="643">
          <cell r="A643" t="str">
            <v>CS-F14DD3E5</v>
          </cell>
          <cell r="B643" t="str">
            <v>SPLIT TYPE ROOM AIR CONDITIONER (INDOOR)</v>
          </cell>
          <cell r="C643">
            <v>10</v>
          </cell>
        </row>
        <row r="644">
          <cell r="A644" t="str">
            <v>CS-F18DD3E5</v>
          </cell>
          <cell r="B644" t="str">
            <v>SPLIT TYPE ROOM AIR CONDITIONER (INDOOR)</v>
          </cell>
          <cell r="C644">
            <v>42</v>
          </cell>
        </row>
        <row r="645">
          <cell r="A645" t="str">
            <v>CS-F24DD3E5</v>
          </cell>
          <cell r="B645" t="str">
            <v>SPLIT TYPE ROOM AIR CONDITIONER (INDOOR)</v>
          </cell>
          <cell r="C645">
            <v>87</v>
          </cell>
        </row>
        <row r="646">
          <cell r="A646" t="str">
            <v>CS-F28DD2E5</v>
          </cell>
          <cell r="B646" t="str">
            <v>SPLIT TYPE ROOM AIR CONDITIONER (INDOOR)</v>
          </cell>
          <cell r="C646">
            <v>2</v>
          </cell>
        </row>
        <row r="647">
          <cell r="A647" t="str">
            <v>CS-F28DD3E5</v>
          </cell>
          <cell r="B647" t="str">
            <v>SPLIT TYPE ROOM AIR CONDITIONER (INDOOR)</v>
          </cell>
          <cell r="C647">
            <v>230</v>
          </cell>
        </row>
        <row r="648">
          <cell r="A648" t="str">
            <v>CS-F34DD2E5</v>
          </cell>
          <cell r="B648" t="str">
            <v>SPLIT TYPE ROOM AIR CONDITIONER (INDOOR)</v>
          </cell>
          <cell r="C648">
            <v>4</v>
          </cell>
        </row>
        <row r="649">
          <cell r="A649" t="str">
            <v>CS-F34DD3E5</v>
          </cell>
          <cell r="B649" t="str">
            <v>SPLIT TYPE ROOM AIR CONDITIONER (INDOOR)</v>
          </cell>
          <cell r="C649">
            <v>140</v>
          </cell>
        </row>
        <row r="650">
          <cell r="A650" t="str">
            <v>CS-F43DD2E5</v>
          </cell>
          <cell r="B650" t="str">
            <v>SPLIT TYPE ROOM AIR CONDITIONER (INDOOR)</v>
          </cell>
          <cell r="C650">
            <v>1</v>
          </cell>
        </row>
        <row r="651">
          <cell r="A651" t="str">
            <v>CS-F43DD3E5</v>
          </cell>
          <cell r="B651" t="str">
            <v>SPLIT TYPE ROOM AIR CON (Indoor)</v>
          </cell>
          <cell r="C651">
            <v>48</v>
          </cell>
        </row>
        <row r="652">
          <cell r="A652" t="str">
            <v>CS-F50DD2E5</v>
          </cell>
          <cell r="B652" t="str">
            <v>SPLIT TYPE ROOM AIR CONDITIONER (INDOOR)</v>
          </cell>
          <cell r="C652">
            <v>7</v>
          </cell>
        </row>
        <row r="653">
          <cell r="A653" t="str">
            <v>CS-F50DD3E5</v>
          </cell>
          <cell r="B653" t="str">
            <v>SPLIT TYPE ROOM AIR CONDITIONER (INDOOR)</v>
          </cell>
          <cell r="C653">
            <v>18</v>
          </cell>
        </row>
        <row r="654">
          <cell r="A654" t="str">
            <v>CS-F18DTE5</v>
          </cell>
          <cell r="B654" t="str">
            <v>SPLIT TYPE ROOM AIR CONDITIONER (INDOOR)</v>
          </cell>
          <cell r="C654">
            <v>2</v>
          </cell>
        </row>
        <row r="655">
          <cell r="A655" t="str">
            <v>CS-F24DTE5</v>
          </cell>
          <cell r="B655" t="str">
            <v>SPLIT TYPE ROOM AIR CONDITIONER (INDOOR)</v>
          </cell>
          <cell r="C655">
            <v>5</v>
          </cell>
        </row>
        <row r="656">
          <cell r="A656" t="str">
            <v>CS-F28DTE5</v>
          </cell>
          <cell r="B656" t="str">
            <v>SPLIT TYPE ROOM AIR CONDITIONER (INDOOR)</v>
          </cell>
          <cell r="C656">
            <v>12</v>
          </cell>
        </row>
        <row r="657">
          <cell r="A657" t="str">
            <v>CS-F34DTE5</v>
          </cell>
          <cell r="B657" t="str">
            <v>SPLIT TYPE ROOM AIR CONDITIONER (INDOOR)</v>
          </cell>
          <cell r="C657">
            <v>14</v>
          </cell>
        </row>
        <row r="658">
          <cell r="A658" t="str">
            <v>CS-F43DTE5</v>
          </cell>
          <cell r="B658" t="str">
            <v>SPLIT TYPE ROOM AIR CONDITIONER (INDOOR)</v>
          </cell>
          <cell r="C658">
            <v>13</v>
          </cell>
        </row>
        <row r="659">
          <cell r="A659" t="str">
            <v>CS-F50DTE5</v>
          </cell>
          <cell r="B659" t="str">
            <v>SPLIT TYPE ROOM AIR CONDITIONER (INDOOR)</v>
          </cell>
          <cell r="C659">
            <v>7</v>
          </cell>
        </row>
        <row r="660">
          <cell r="A660" t="str">
            <v>CS-200E1HPP</v>
          </cell>
          <cell r="B660" t="str">
            <v>INT CHNG CEIL MTD DUCT</v>
          </cell>
          <cell r="C660">
            <v>5</v>
          </cell>
        </row>
        <row r="661">
          <cell r="A661" t="str">
            <v>CS-250E1HPP</v>
          </cell>
          <cell r="B661" t="str">
            <v>INT CHNG CEIL MTD DUCT</v>
          </cell>
          <cell r="C661">
            <v>3</v>
          </cell>
        </row>
        <row r="662">
          <cell r="A662" t="str">
            <v>FY-10ELPNAH</v>
          </cell>
          <cell r="B662" t="str">
            <v>AIR CURTAIN</v>
          </cell>
          <cell r="C662">
            <v>8</v>
          </cell>
        </row>
        <row r="663">
          <cell r="A663" t="str">
            <v>FY-10ESPNAH</v>
          </cell>
          <cell r="B663" t="str">
            <v>AIR CURTAIN</v>
          </cell>
          <cell r="C663">
            <v>10</v>
          </cell>
        </row>
        <row r="664">
          <cell r="A664" t="str">
            <v>CU-B14DBE5</v>
          </cell>
          <cell r="B664" t="str">
            <v>FS H/P NON-INV OUTDOOR (1 PHASE)</v>
          </cell>
          <cell r="C664">
            <v>4</v>
          </cell>
        </row>
        <row r="665">
          <cell r="A665" t="str">
            <v>CU-B18DBE5</v>
          </cell>
          <cell r="B665" t="str">
            <v>FS H/P NON-INV OUTDOOR (1 PHASE)</v>
          </cell>
          <cell r="C665">
            <v>32</v>
          </cell>
        </row>
        <row r="666">
          <cell r="A666" t="str">
            <v>CU-B24DBE5</v>
          </cell>
          <cell r="B666" t="str">
            <v>FS H/P NON-INV OUTDOOR (1 PHASE)</v>
          </cell>
          <cell r="C666">
            <v>30</v>
          </cell>
        </row>
        <row r="667">
          <cell r="A667" t="str">
            <v>CU-B28DBE5</v>
          </cell>
          <cell r="B667" t="str">
            <v>FS H/P NON-INV OUTDOOR (1 PHASE)</v>
          </cell>
          <cell r="C667">
            <v>12</v>
          </cell>
        </row>
        <row r="668">
          <cell r="A668" t="str">
            <v>CU-B28DBE8</v>
          </cell>
          <cell r="B668" t="str">
            <v>FS H/P NON-INV OUTDOOR (3 PHASE)</v>
          </cell>
          <cell r="C668">
            <v>2</v>
          </cell>
        </row>
        <row r="669">
          <cell r="A669" t="str">
            <v>CU-B34DBE5</v>
          </cell>
          <cell r="B669" t="str">
            <v>FS H/P NON-INV OUTDOOR (1 PHASE)</v>
          </cell>
          <cell r="C669">
            <v>5</v>
          </cell>
        </row>
        <row r="670">
          <cell r="A670" t="str">
            <v>CU-B34DBE8</v>
          </cell>
          <cell r="B670" t="str">
            <v>FS H/P NON-INV OUTDOOR (3 PHASE)</v>
          </cell>
          <cell r="C670">
            <v>8</v>
          </cell>
        </row>
        <row r="671">
          <cell r="A671" t="str">
            <v>CU-B43DBE8</v>
          </cell>
          <cell r="B671" t="str">
            <v>FS H/P NON-INV OUTDOOR (3 PHASE)</v>
          </cell>
          <cell r="C671">
            <v>1</v>
          </cell>
        </row>
        <row r="672">
          <cell r="A672" t="str">
            <v>CU-B50DBE8</v>
          </cell>
          <cell r="B672" t="str">
            <v>FS H/P NON-INV OUTDOOR (3 PHASE)</v>
          </cell>
          <cell r="C672">
            <v>11</v>
          </cell>
        </row>
        <row r="673">
          <cell r="A673" t="str">
            <v>CU-L24DBE5</v>
          </cell>
          <cell r="B673" t="str">
            <v>FS INV OUTDOOR (1 PHASE)</v>
          </cell>
          <cell r="C673">
            <v>8</v>
          </cell>
        </row>
        <row r="674">
          <cell r="A674" t="str">
            <v>CU-L28DBE5</v>
          </cell>
          <cell r="B674" t="str">
            <v>FS INV OUTDOOR (1 PHASE)</v>
          </cell>
          <cell r="C674">
            <v>81</v>
          </cell>
        </row>
        <row r="675">
          <cell r="A675" t="str">
            <v>CU-L34DBE5</v>
          </cell>
          <cell r="B675" t="str">
            <v>FS INV OUTDOOR (1 PHASE)</v>
          </cell>
          <cell r="C675">
            <v>66</v>
          </cell>
        </row>
        <row r="676">
          <cell r="A676" t="str">
            <v>CU-L34DBE8</v>
          </cell>
          <cell r="B676" t="str">
            <v>FS INV OUTDOOR (3 PHASE)</v>
          </cell>
          <cell r="C676">
            <v>14</v>
          </cell>
        </row>
        <row r="677">
          <cell r="A677" t="str">
            <v>CU-L43DBE5</v>
          </cell>
          <cell r="B677" t="str">
            <v>FS INV OUTDOOR (1 PHASE)</v>
          </cell>
          <cell r="C677">
            <v>16</v>
          </cell>
        </row>
        <row r="678">
          <cell r="A678" t="str">
            <v>CU-L43DBE8</v>
          </cell>
          <cell r="B678" t="str">
            <v>FS INV OUTDOOR (3 PHASE)</v>
          </cell>
          <cell r="C678">
            <v>4</v>
          </cell>
        </row>
        <row r="679">
          <cell r="A679" t="str">
            <v>CU-L50DBE8</v>
          </cell>
          <cell r="B679" t="str">
            <v>FS INV OUTDOOR (3 PHASE)</v>
          </cell>
          <cell r="C679">
            <v>33</v>
          </cell>
        </row>
        <row r="680">
          <cell r="A680" t="str">
            <v>CU-YL24GBE5</v>
          </cell>
          <cell r="B680" t="str">
            <v>SPLIT TYPE ROOM AIR CON (OUTDOOR)</v>
          </cell>
          <cell r="C680">
            <v>71</v>
          </cell>
        </row>
        <row r="681">
          <cell r="A681" t="str">
            <v>CU-YL28GBE5</v>
          </cell>
          <cell r="B681" t="str">
            <v>SPLIT TYPE ROOM AIR CON (OUTDOOR)</v>
          </cell>
          <cell r="C681">
            <v>139</v>
          </cell>
        </row>
        <row r="682">
          <cell r="A682" t="str">
            <v>CU-YL34GBE5</v>
          </cell>
          <cell r="B682" t="str">
            <v>SPLIT TYPE ROOM AIR CON (OUTDOOR)</v>
          </cell>
          <cell r="C682">
            <v>50</v>
          </cell>
        </row>
        <row r="683">
          <cell r="A683" t="str">
            <v>CU-YL43GBE5</v>
          </cell>
          <cell r="B683" t="str">
            <v>SPLIT TYPE ROOM AIR CON (OUTDOOR)</v>
          </cell>
          <cell r="C683">
            <v>33</v>
          </cell>
        </row>
        <row r="684">
          <cell r="A684" t="str">
            <v>CU-200H1SPP</v>
          </cell>
          <cell r="B684" t="str">
            <v>HEAT PUMP US OUTDOOR</v>
          </cell>
          <cell r="C684">
            <v>5</v>
          </cell>
        </row>
        <row r="685">
          <cell r="A685" t="str">
            <v>CU-250H1SPP</v>
          </cell>
          <cell r="B685" t="str">
            <v>HEAT PUMP US OUTDOOR</v>
          </cell>
          <cell r="C685">
            <v>1</v>
          </cell>
        </row>
        <row r="686">
          <cell r="A686" t="str">
            <v>U-250X2XPQ</v>
          </cell>
          <cell r="B686" t="str">
            <v>SPLIT TYPE AIR CONDITIONER (OUTDOOR)</v>
          </cell>
          <cell r="C686">
            <v>2</v>
          </cell>
        </row>
        <row r="687">
          <cell r="A687" t="str">
            <v>CZ-01RWT12P</v>
          </cell>
          <cell r="B687" t="str">
            <v>ACCESSORY FOR SPLIT TYPE AIR CONDITIONER</v>
          </cell>
          <cell r="C687">
            <v>1</v>
          </cell>
        </row>
        <row r="688">
          <cell r="A688" t="str">
            <v>CZ-BT03P</v>
          </cell>
          <cell r="B688" t="str">
            <v>PANEL</v>
          </cell>
          <cell r="C688">
            <v>94</v>
          </cell>
        </row>
        <row r="689">
          <cell r="A689" t="str">
            <v>CZ-H2H53DP</v>
          </cell>
          <cell r="B689" t="str">
            <v>OPTIONAL BRANCH PIPE SET</v>
          </cell>
          <cell r="C689">
            <v>3</v>
          </cell>
        </row>
        <row r="690">
          <cell r="A690" t="str">
            <v>CZ-H2H53EP</v>
          </cell>
          <cell r="B690" t="str">
            <v>OPTIONAL BRANCH PIPE SET</v>
          </cell>
          <cell r="C690">
            <v>6</v>
          </cell>
        </row>
        <row r="691">
          <cell r="A691" t="str">
            <v>CZ-RD513C</v>
          </cell>
          <cell r="B691" t="str">
            <v>WIRED REMOTE CONTROLLER</v>
          </cell>
          <cell r="C691">
            <v>36</v>
          </cell>
        </row>
        <row r="692">
          <cell r="A692" t="str">
            <v>CZ-RL513B</v>
          </cell>
          <cell r="B692" t="str">
            <v>INFRARED REMOTE CONTROLLER</v>
          </cell>
          <cell r="C692">
            <v>62</v>
          </cell>
        </row>
        <row r="693">
          <cell r="A693" t="str">
            <v>CZ-RL513T</v>
          </cell>
          <cell r="B693" t="str">
            <v>INFRARED REMOTE CONTROLLER</v>
          </cell>
          <cell r="C693">
            <v>48</v>
          </cell>
        </row>
        <row r="694">
          <cell r="A694" t="str">
            <v>CZ-TA30P</v>
          </cell>
          <cell r="B694" t="str">
            <v>PCB, Air Con</v>
          </cell>
          <cell r="C694">
            <v>2</v>
          </cell>
        </row>
        <row r="695">
          <cell r="A695" t="str">
            <v>E-KR0R0</v>
          </cell>
          <cell r="B695" t="str">
            <v>ACCESSORY FOR SPLIT TYPE AIR CONDITIONER</v>
          </cell>
          <cell r="C695">
            <v>6</v>
          </cell>
        </row>
        <row r="696">
          <cell r="A696" t="str">
            <v>S-50EM3HPS</v>
          </cell>
          <cell r="B696" t="str">
            <v>MULTI SPLIT TYPE AIR CONDITIONER (INDOOR</v>
          </cell>
          <cell r="C696">
            <v>2</v>
          </cell>
        </row>
        <row r="697">
          <cell r="A697" t="str">
            <v>S-100FM3HPQ</v>
          </cell>
          <cell r="B697" t="str">
            <v>R410A BULIT-IN FM3 MULTI SPLIT TYPE</v>
          </cell>
          <cell r="C697">
            <v>5</v>
          </cell>
        </row>
        <row r="698">
          <cell r="A698" t="str">
            <v>S-125FM3HPQ</v>
          </cell>
          <cell r="B698" t="str">
            <v>R410A BUILT-IN FM3 MULTI SPLIT TYPE</v>
          </cell>
          <cell r="C698">
            <v>4</v>
          </cell>
        </row>
        <row r="699">
          <cell r="A699" t="str">
            <v>S-20FM3HPQ</v>
          </cell>
          <cell r="B699" t="str">
            <v>R410A BUILT-IN FM3 MULTI SPLIT TYPE</v>
          </cell>
          <cell r="C699">
            <v>5</v>
          </cell>
        </row>
        <row r="700">
          <cell r="A700" t="str">
            <v>S-25FM3HPQ</v>
          </cell>
          <cell r="B700" t="str">
            <v>R410A BUILT-IN FM3 MULTI SPLIT TYPE</v>
          </cell>
          <cell r="C700">
            <v>3</v>
          </cell>
        </row>
        <row r="701">
          <cell r="A701" t="str">
            <v>S-32FM3HPQ</v>
          </cell>
          <cell r="B701" t="str">
            <v>R410A BUILT-IN FM3 MULTISPLIT TYPE A</v>
          </cell>
          <cell r="C701">
            <v>2</v>
          </cell>
        </row>
        <row r="702">
          <cell r="A702" t="str">
            <v>S-40FM3HPQ</v>
          </cell>
          <cell r="B702" t="str">
            <v>R410A BUILT-IN FM3 MULTI SPLIT TYPE</v>
          </cell>
          <cell r="C702">
            <v>3</v>
          </cell>
        </row>
        <row r="703">
          <cell r="A703" t="str">
            <v>S-50FM3HPQ</v>
          </cell>
          <cell r="B703" t="str">
            <v>R410A BUILT-IN FM3 MULTI SPLIT TYPE</v>
          </cell>
          <cell r="C703">
            <v>5</v>
          </cell>
        </row>
        <row r="704">
          <cell r="A704" t="str">
            <v>S-63FM3HPQ</v>
          </cell>
          <cell r="B704" t="str">
            <v>R410A BUILT-IN FM3 MULTI SPLIT TYPE</v>
          </cell>
          <cell r="C704">
            <v>1</v>
          </cell>
        </row>
        <row r="705">
          <cell r="A705" t="str">
            <v>S-20NM3HPQ</v>
          </cell>
          <cell r="B705" t="str">
            <v>MULTI SPLIT TYPE AIR CONDITIONER (INDOOR</v>
          </cell>
          <cell r="C705">
            <v>2</v>
          </cell>
        </row>
        <row r="706">
          <cell r="A706" t="str">
            <v>S-25NM3HPQ</v>
          </cell>
          <cell r="B706" t="str">
            <v>R410A CON DUCT MULTI SPLIT TYPE AIR</v>
          </cell>
          <cell r="C706">
            <v>-3</v>
          </cell>
        </row>
        <row r="707">
          <cell r="A707" t="str">
            <v>S-125UM4JPQ</v>
          </cell>
          <cell r="B707" t="str">
            <v>MULTI SPLIT TYPE AIR CON,Indoor</v>
          </cell>
          <cell r="C707">
            <v>2</v>
          </cell>
        </row>
        <row r="708">
          <cell r="A708" t="str">
            <v>S-20UM4JPQ</v>
          </cell>
          <cell r="B708" t="str">
            <v>MULTI SPLIT TYPE AIR CONDITIONER (INDOOR</v>
          </cell>
          <cell r="C708">
            <v>14</v>
          </cell>
        </row>
        <row r="709">
          <cell r="A709" t="str">
            <v>S-20YM3HPQ</v>
          </cell>
          <cell r="B709" t="str">
            <v>R410A 60 X 60 CASETTE</v>
          </cell>
          <cell r="C709">
            <v>24</v>
          </cell>
        </row>
        <row r="710">
          <cell r="A710" t="str">
            <v>S-25YM3HPQ</v>
          </cell>
          <cell r="B710" t="str">
            <v>MULTI SPLIT TYPE AIR CON Indoor</v>
          </cell>
          <cell r="C710">
            <v>13</v>
          </cell>
        </row>
        <row r="711">
          <cell r="A711" t="str">
            <v>S-32UM4JPQ</v>
          </cell>
          <cell r="B711" t="str">
            <v>MULTI SPLIT TYPE AIR CONDITIONER (INDOOR</v>
          </cell>
          <cell r="C711">
            <v>13</v>
          </cell>
        </row>
        <row r="712">
          <cell r="A712" t="str">
            <v>S-32YM3HPQ</v>
          </cell>
          <cell r="B712" t="str">
            <v>MULTI SPLIT TYPE AIR CON Indoor</v>
          </cell>
          <cell r="C712">
            <v>8</v>
          </cell>
        </row>
        <row r="713">
          <cell r="A713" t="str">
            <v>S-40UM4JPQ</v>
          </cell>
          <cell r="B713" t="str">
            <v>MULTI SPLIT TYPE AIR CON Indoor</v>
          </cell>
          <cell r="C713">
            <v>10</v>
          </cell>
        </row>
        <row r="714">
          <cell r="A714" t="str">
            <v>S-40YM3HPQ</v>
          </cell>
          <cell r="B714" t="str">
            <v>MULTI SPLIT TYPE AIR COND Indoor</v>
          </cell>
          <cell r="C714">
            <v>15</v>
          </cell>
        </row>
        <row r="715">
          <cell r="A715" t="str">
            <v>S-50YM3HPQ</v>
          </cell>
          <cell r="B715" t="str">
            <v>MULTI SPLIT TYPE AIR CON Indoor</v>
          </cell>
          <cell r="C715">
            <v>1</v>
          </cell>
        </row>
        <row r="716">
          <cell r="A716" t="str">
            <v>S-63UM4JPQ</v>
          </cell>
          <cell r="B716" t="str">
            <v>MULTI SPLIT TYPE AIR CON Indoor</v>
          </cell>
          <cell r="C716">
            <v>6</v>
          </cell>
        </row>
        <row r="717">
          <cell r="A717" t="str">
            <v>S-63PM3HPS</v>
          </cell>
          <cell r="B717" t="str">
            <v>FLOOR STANDING AIR CONDITIONER</v>
          </cell>
          <cell r="C717">
            <v>1</v>
          </cell>
        </row>
        <row r="718">
          <cell r="A718" t="str">
            <v>S-25RM3HPS</v>
          </cell>
          <cell r="B718" t="str">
            <v>MULTI SPLIT TYPE AIR CON  (Indoor)</v>
          </cell>
          <cell r="C718">
            <v>6</v>
          </cell>
        </row>
        <row r="719">
          <cell r="A719" t="str">
            <v>S-32RM3HPS</v>
          </cell>
          <cell r="B719" t="str">
            <v>R410A FLOOR STANDING WITHOUT CASE</v>
          </cell>
          <cell r="C719">
            <v>2</v>
          </cell>
        </row>
        <row r="720">
          <cell r="A720" t="str">
            <v>S-40RM3HPS</v>
          </cell>
          <cell r="B720" t="str">
            <v>R410A FLOOR STANDG MULTI SPLIT TYPE</v>
          </cell>
          <cell r="C720">
            <v>2</v>
          </cell>
        </row>
        <row r="721">
          <cell r="A721" t="str">
            <v>S-63RM3HPS</v>
          </cell>
          <cell r="B721" t="str">
            <v>R410A FLR STAND W/O CAB MULTI SPLIT</v>
          </cell>
          <cell r="C721">
            <v>1</v>
          </cell>
        </row>
        <row r="722">
          <cell r="A722" t="str">
            <v>S-20KM3HPR</v>
          </cell>
          <cell r="B722" t="str">
            <v>R410A WALL MOUNT KM3</v>
          </cell>
          <cell r="C722">
            <v>17</v>
          </cell>
        </row>
        <row r="723">
          <cell r="A723" t="str">
            <v>S-32KM3HPR</v>
          </cell>
          <cell r="B723" t="str">
            <v>R410A WALL MOUNT KM3</v>
          </cell>
          <cell r="C723">
            <v>4</v>
          </cell>
        </row>
        <row r="724">
          <cell r="A724" t="str">
            <v>S-50KM3HPR</v>
          </cell>
          <cell r="B724" t="str">
            <v>R410A WALL MOUNT KM3</v>
          </cell>
          <cell r="C724">
            <v>5</v>
          </cell>
        </row>
        <row r="725">
          <cell r="A725" t="str">
            <v>S-63KM3HPR</v>
          </cell>
          <cell r="B725" t="str">
            <v>R410A WALL MOUNT KM3</v>
          </cell>
          <cell r="C725">
            <v>1</v>
          </cell>
        </row>
        <row r="726">
          <cell r="A726" t="str">
            <v>U-10MX4XPQ</v>
          </cell>
          <cell r="B726" t="str">
            <v>MULTI SPLIT TYPE AIR CONDITIONER (OUTDOO</v>
          </cell>
          <cell r="C726">
            <v>4</v>
          </cell>
        </row>
        <row r="727">
          <cell r="A727" t="str">
            <v>U-12MX4XPQ</v>
          </cell>
          <cell r="B727" t="str">
            <v>MULTI SPLIT TYPE AIR CON, Outdoor</v>
          </cell>
          <cell r="C727">
            <v>3</v>
          </cell>
        </row>
        <row r="728">
          <cell r="A728" t="str">
            <v>U-14MX4XPQ-1</v>
          </cell>
          <cell r="B728" t="str">
            <v>MULTI SPLIT TYPE AIR CON (Outdoor)</v>
          </cell>
          <cell r="C728">
            <v>1</v>
          </cell>
        </row>
        <row r="729">
          <cell r="A729" t="str">
            <v>U-16MX4XPQ-1</v>
          </cell>
          <cell r="B729" t="str">
            <v>MULTI SPLIT TYPE AIR CONDITIONER (OUTDOO</v>
          </cell>
          <cell r="C729">
            <v>4</v>
          </cell>
        </row>
        <row r="730">
          <cell r="A730" t="str">
            <v>U-18MX4XPQ-1</v>
          </cell>
          <cell r="B730" t="str">
            <v>MULTI SPLIT TYPE AIR CONDITIONER (OUTDOO</v>
          </cell>
          <cell r="C730">
            <v>2</v>
          </cell>
        </row>
        <row r="731">
          <cell r="A731" t="str">
            <v>U-5ML5DPQ</v>
          </cell>
          <cell r="B731" t="str">
            <v>MULTI SPLIT TYPE AIR CONDITIONER (OUTDOO</v>
          </cell>
          <cell r="C731">
            <v>3</v>
          </cell>
        </row>
        <row r="732">
          <cell r="A732" t="str">
            <v>U-5MX4XPQ</v>
          </cell>
          <cell r="B732" t="str">
            <v>MULTI SPLIT TYPE AIR CON, Outdoor</v>
          </cell>
          <cell r="C732">
            <v>1</v>
          </cell>
        </row>
        <row r="733">
          <cell r="A733" t="str">
            <v>U-6ML5DPQ</v>
          </cell>
          <cell r="B733" t="str">
            <v>MULTI SPLIT TYPE AIR CONDITIONER (OUTDOO</v>
          </cell>
          <cell r="C733">
            <v>1</v>
          </cell>
        </row>
        <row r="734">
          <cell r="A734" t="str">
            <v>U-6ML5XPQ</v>
          </cell>
          <cell r="B734" t="str">
            <v>MULTI SPLIT TYPE AIR CONDITIONER (OUTDOO</v>
          </cell>
          <cell r="C734">
            <v>1</v>
          </cell>
        </row>
        <row r="735">
          <cell r="A735" t="str">
            <v>U-8MX4XPQ</v>
          </cell>
          <cell r="B735" t="str">
            <v>MULTI SPLIT TYPE AIR CON, Outdoor</v>
          </cell>
          <cell r="C735">
            <v>5</v>
          </cell>
        </row>
        <row r="736">
          <cell r="A736" t="str">
            <v>CZ-01KPL11P</v>
          </cell>
          <cell r="B736" t="str">
            <v>FASCIA PANEL 2 WAY 20-32</v>
          </cell>
          <cell r="C736">
            <v>1</v>
          </cell>
        </row>
        <row r="737">
          <cell r="A737" t="str">
            <v>CZ-01RWK22P</v>
          </cell>
          <cell r="B737" t="str">
            <v>ACCESSORY FOR SPLIT TYPE AIR CONDITIONER</v>
          </cell>
          <cell r="C737">
            <v>9</v>
          </cell>
        </row>
        <row r="738">
          <cell r="A738" t="str">
            <v>CZ-01RWY12P</v>
          </cell>
          <cell r="B738" t="str">
            <v>INFRARED REMOTE CONTROLLER</v>
          </cell>
          <cell r="C738">
            <v>38</v>
          </cell>
        </row>
        <row r="739">
          <cell r="A739" t="str">
            <v>CZ-02KPY12P</v>
          </cell>
          <cell r="B739" t="str">
            <v>PANEL FOR 60X60 CASSETTE</v>
          </cell>
          <cell r="C739">
            <v>55</v>
          </cell>
        </row>
        <row r="740">
          <cell r="A740" t="str">
            <v>CZ-02RD11P</v>
          </cell>
          <cell r="B740" t="str">
            <v>ACCESSORY FOR SPLIT TYPE AIR CONDITIONER</v>
          </cell>
          <cell r="C740">
            <v>7</v>
          </cell>
        </row>
        <row r="741">
          <cell r="A741" t="str">
            <v>CZ-02RT11P</v>
          </cell>
          <cell r="B741" t="str">
            <v>UM/US WIRED 7 DAY CONTROLLER</v>
          </cell>
          <cell r="C741">
            <v>212</v>
          </cell>
        </row>
        <row r="742">
          <cell r="A742" t="str">
            <v>CZ-02RWU12P</v>
          </cell>
          <cell r="B742" t="str">
            <v>ACCESSORY FOR SPLIT TYPE AIR CONDITIONER</v>
          </cell>
          <cell r="C742">
            <v>3</v>
          </cell>
        </row>
        <row r="743">
          <cell r="A743" t="str">
            <v>CZ-06KPU12P</v>
          </cell>
          <cell r="B743" t="str">
            <v>PANEL FOR SPLIT TYPE AIR CONDITIONER</v>
          </cell>
          <cell r="C743">
            <v>42</v>
          </cell>
        </row>
        <row r="744">
          <cell r="A744" t="str">
            <v>CZ-100HR1HS</v>
          </cell>
          <cell r="B744" t="str">
            <v>Heat Recovery Unit, Air Con</v>
          </cell>
          <cell r="C744">
            <v>3</v>
          </cell>
        </row>
        <row r="745">
          <cell r="A745" t="str">
            <v>CZ-10RSA</v>
          </cell>
          <cell r="B745" t="str">
            <v>Remote Sensor, Air Con</v>
          </cell>
          <cell r="C745">
            <v>19</v>
          </cell>
        </row>
        <row r="746">
          <cell r="A746" t="str">
            <v>CZ-P20BK12QA</v>
          </cell>
          <cell r="B746" t="str">
            <v>ACCESSORY FOR MULTI SPLIT TYPE AIR CONDI</v>
          </cell>
          <cell r="C746">
            <v>65</v>
          </cell>
        </row>
        <row r="747">
          <cell r="A747" t="str">
            <v>CZ-P20BK32Q</v>
          </cell>
          <cell r="B747" t="str">
            <v>ACCESSORY FOR SPLIT TYPE AIR CONDITIONER</v>
          </cell>
          <cell r="C747">
            <v>5</v>
          </cell>
        </row>
        <row r="748">
          <cell r="A748" t="str">
            <v>CZ-P29BK12QA</v>
          </cell>
          <cell r="B748" t="str">
            <v>ACCESSORY FOR MULTI SPLIT TYPE AIR CONDI</v>
          </cell>
          <cell r="C748">
            <v>17</v>
          </cell>
        </row>
        <row r="749">
          <cell r="A749" t="str">
            <v>CZ-P29BK32Q</v>
          </cell>
          <cell r="B749" t="str">
            <v>ACCESSORY FOR SPLIT TYPE AIR CONDITIONER</v>
          </cell>
          <cell r="C749">
            <v>2</v>
          </cell>
        </row>
        <row r="750">
          <cell r="A750" t="str">
            <v>CZ-P29HK12Q</v>
          </cell>
          <cell r="B750" t="str">
            <v>ACCESSORY FOR SPLIT TYPE AIR CONDITIONER</v>
          </cell>
          <cell r="C750">
            <v>5</v>
          </cell>
        </row>
        <row r="751">
          <cell r="A751" t="str">
            <v>CZ-P64BK12Q</v>
          </cell>
          <cell r="B751" t="str">
            <v>ACCESSORY FOR SPLIT TYPE AIR CONDITIONER</v>
          </cell>
          <cell r="C751">
            <v>17</v>
          </cell>
        </row>
        <row r="752">
          <cell r="A752" t="str">
            <v>CZ-P64BK32Q</v>
          </cell>
          <cell r="B752" t="str">
            <v>ACCESSORY FOR SPLIT TYPE AIR CONDITIONER</v>
          </cell>
          <cell r="C752">
            <v>4</v>
          </cell>
        </row>
        <row r="753">
          <cell r="A753" t="str">
            <v>CZ-P75BK12Q</v>
          </cell>
          <cell r="B753" t="str">
            <v>ACCESSORY FOR SPLIT TYPE AIR CONDITIONER</v>
          </cell>
        </row>
        <row r="754">
          <cell r="A754" t="str">
            <v>K-AF253LA160</v>
          </cell>
          <cell r="B754" t="str">
            <v>ACCESSORY FOR MULTI SPLIT TYPE AIR CONDI</v>
          </cell>
          <cell r="C754">
            <v>22</v>
          </cell>
        </row>
        <row r="755">
          <cell r="A755" t="str">
            <v>K-AJ25LA160B</v>
          </cell>
          <cell r="B755" t="str">
            <v>ACCESSORY FOR MULTI SPLIT TYPE AIR CONDI</v>
          </cell>
          <cell r="C755">
            <v>22</v>
          </cell>
        </row>
        <row r="756">
          <cell r="A756" t="str">
            <v>K-JB111A</v>
          </cell>
          <cell r="B756" t="str">
            <v>ACCESSORY FOR SPLIT TYPE AIR CONDITIONER</v>
          </cell>
          <cell r="C756">
            <v>7</v>
          </cell>
        </row>
        <row r="757">
          <cell r="A757" t="str">
            <v>K-JB212AA</v>
          </cell>
          <cell r="B757" t="str">
            <v>ACCESSORY FOR SPLIT TYPE AIR CONDITIONER</v>
          </cell>
          <cell r="C757">
            <v>2</v>
          </cell>
        </row>
        <row r="758">
          <cell r="A758" t="str">
            <v>K-JB311AA</v>
          </cell>
          <cell r="B758" t="str">
            <v>ACCESSORY FOR SPLIT TYPE AIR CONDITIONER</v>
          </cell>
          <cell r="C758">
            <v>2</v>
          </cell>
        </row>
        <row r="759">
          <cell r="A759" t="str">
            <v>BB-GT1500SPS</v>
          </cell>
          <cell r="B759" t="str">
            <v>DIGITAL CORDLESSPHONE</v>
          </cell>
          <cell r="C759">
            <v>62</v>
          </cell>
        </row>
        <row r="760">
          <cell r="A760" t="str">
            <v>BB-GT1540SPS</v>
          </cell>
          <cell r="B760" t="str">
            <v>DIGITAL CORDLESSPHONE</v>
          </cell>
          <cell r="C760">
            <v>6</v>
          </cell>
        </row>
        <row r="761">
          <cell r="A761" t="str">
            <v>BB-GTA150EXS</v>
          </cell>
          <cell r="B761" t="str">
            <v>ACCESSORY FOR CORDLESSPHONE</v>
          </cell>
          <cell r="C761">
            <v>7</v>
          </cell>
        </row>
        <row r="762">
          <cell r="A762" t="str">
            <v>KX-TCD150SPC</v>
          </cell>
          <cell r="B762" t="str">
            <v>DIGITAL CORDLESSPHONE</v>
          </cell>
          <cell r="C762">
            <v>-2</v>
          </cell>
        </row>
        <row r="763">
          <cell r="A763" t="str">
            <v>KX-TCD230SPT</v>
          </cell>
          <cell r="B763" t="str">
            <v>DIGITAL CORDLESSPHONE</v>
          </cell>
          <cell r="C763">
            <v>676</v>
          </cell>
        </row>
        <row r="764">
          <cell r="A764" t="str">
            <v>KX-TG1070SPB</v>
          </cell>
          <cell r="B764" t="str">
            <v>DIGITAL CORDLESSPHONE</v>
          </cell>
          <cell r="C764">
            <v>-16</v>
          </cell>
        </row>
        <row r="765">
          <cell r="A765" t="str">
            <v>KX-TG1070SPS</v>
          </cell>
          <cell r="B765" t="str">
            <v>DIGITAL CORDLESSPHONE</v>
          </cell>
          <cell r="C765">
            <v>8273</v>
          </cell>
        </row>
        <row r="766">
          <cell r="A766" t="str">
            <v>KX-TG1072SPB</v>
          </cell>
          <cell r="B766" t="str">
            <v>DIGITAL CORDLESSPHONE</v>
          </cell>
          <cell r="C766">
            <v>-1</v>
          </cell>
        </row>
        <row r="767">
          <cell r="A767" t="str">
            <v>KX-TG1072SPS</v>
          </cell>
          <cell r="B767" t="str">
            <v>DIGITAL CORDLESSPHONE</v>
          </cell>
          <cell r="C767">
            <v>2944</v>
          </cell>
        </row>
        <row r="768">
          <cell r="A768" t="str">
            <v>KX-TG1073SPB</v>
          </cell>
          <cell r="B768" t="str">
            <v>DIGITAL CORDLESSPHONE</v>
          </cell>
          <cell r="C768">
            <v>-5</v>
          </cell>
        </row>
        <row r="769">
          <cell r="A769" t="str">
            <v>KX-TG1073SPS</v>
          </cell>
          <cell r="B769" t="str">
            <v>DIGITAL CORDLESSPHONE</v>
          </cell>
          <cell r="C769">
            <v>499</v>
          </cell>
        </row>
        <row r="770">
          <cell r="A770" t="str">
            <v>KX-TG1100SPS</v>
          </cell>
          <cell r="B770" t="str">
            <v>DIGITAL CORDLESSPHONE</v>
          </cell>
          <cell r="C770">
            <v>5534</v>
          </cell>
        </row>
        <row r="771">
          <cell r="A771" t="str">
            <v>KX-TG1102SPS</v>
          </cell>
          <cell r="B771" t="str">
            <v>DIGITAL CORDLESSPHONE</v>
          </cell>
          <cell r="C771">
            <v>906</v>
          </cell>
        </row>
        <row r="772">
          <cell r="A772" t="str">
            <v>KX-TG1103SPS</v>
          </cell>
          <cell r="B772" t="str">
            <v>DIGITAL CORDLESSPHONE</v>
          </cell>
          <cell r="C772">
            <v>818</v>
          </cell>
        </row>
        <row r="773">
          <cell r="A773" t="str">
            <v>KX-TG7150EXS</v>
          </cell>
          <cell r="B773" t="str">
            <v>DIGITAL CORDLESSPHONE</v>
          </cell>
          <cell r="C773">
            <v>50</v>
          </cell>
        </row>
        <row r="774">
          <cell r="A774" t="str">
            <v>KX-TG7170EXS</v>
          </cell>
          <cell r="B774" t="str">
            <v>DIGITAL CORDLESSPHONE</v>
          </cell>
          <cell r="C774">
            <v>8</v>
          </cell>
        </row>
        <row r="775">
          <cell r="A775" t="str">
            <v>KX-TG7200SPS</v>
          </cell>
          <cell r="B775" t="str">
            <v>DIGITAL CORDLESSPHONE</v>
          </cell>
          <cell r="C775">
            <v>4064</v>
          </cell>
        </row>
        <row r="776">
          <cell r="A776" t="str">
            <v>KX-TG7202SPS</v>
          </cell>
          <cell r="B776" t="str">
            <v>DIGITAL CORDLESSPHONE</v>
          </cell>
          <cell r="C776">
            <v>2981</v>
          </cell>
        </row>
        <row r="777">
          <cell r="A777" t="str">
            <v>KX-TG7220SPS</v>
          </cell>
          <cell r="B777" t="str">
            <v>DIGITAL CORDLESSPHONE</v>
          </cell>
          <cell r="C777">
            <v>1943</v>
          </cell>
        </row>
        <row r="778">
          <cell r="A778" t="str">
            <v>KX-TG8070SPS</v>
          </cell>
          <cell r="B778" t="str">
            <v>DIGITAL CORDLESSPHONE</v>
          </cell>
          <cell r="C778">
            <v>2151</v>
          </cell>
        </row>
        <row r="779">
          <cell r="A779" t="str">
            <v>KX-TG8100SPS</v>
          </cell>
          <cell r="B779" t="str">
            <v>DIGITAL CORDLESSPHONE</v>
          </cell>
          <cell r="C779">
            <v>-2</v>
          </cell>
        </row>
        <row r="780">
          <cell r="A780" t="str">
            <v>KX-TG8200SPB</v>
          </cell>
          <cell r="B780" t="str">
            <v>DIGITAL CORDLESSPHONE</v>
          </cell>
          <cell r="C780">
            <v>705</v>
          </cell>
        </row>
        <row r="781">
          <cell r="A781" t="str">
            <v>KX-TG9140EXS</v>
          </cell>
          <cell r="B781" t="str">
            <v>DIGITAL CORDLESSPHONE</v>
          </cell>
          <cell r="C781">
            <v>11</v>
          </cell>
        </row>
        <row r="782">
          <cell r="A782" t="str">
            <v>KX-TG9150EXS</v>
          </cell>
          <cell r="B782" t="str">
            <v>DIGITAL CORDLESSPHONE</v>
          </cell>
          <cell r="C782">
            <v>10</v>
          </cell>
        </row>
        <row r="783">
          <cell r="A783" t="str">
            <v>KX-TCA727EXH</v>
          </cell>
          <cell r="B783" t="str">
            <v>ACCESSORY FOR CORDLESSPHONE</v>
          </cell>
          <cell r="C783">
            <v>1</v>
          </cell>
        </row>
        <row r="784">
          <cell r="A784" t="str">
            <v>KX-TGA711EXS</v>
          </cell>
          <cell r="B784" t="str">
            <v>ACCESSORY FOR CORDLESSPHONE</v>
          </cell>
          <cell r="C784">
            <v>9</v>
          </cell>
        </row>
        <row r="785">
          <cell r="A785" t="str">
            <v>KX-TGA715EXS</v>
          </cell>
          <cell r="B785" t="str">
            <v>ACCESSORY FOR CORDLESSPHONE</v>
          </cell>
          <cell r="C785">
            <v>2</v>
          </cell>
        </row>
        <row r="786">
          <cell r="A786" t="str">
            <v>KX-TGA721EXS</v>
          </cell>
          <cell r="B786" t="str">
            <v>ACCESSORY FOR CORDLESSPHONE</v>
          </cell>
          <cell r="C786">
            <v>91</v>
          </cell>
        </row>
        <row r="787">
          <cell r="A787" t="str">
            <v>KX-TGA807EXS</v>
          </cell>
          <cell r="B787" t="str">
            <v>ACCESSORY FOR CORDLESSPHONE</v>
          </cell>
          <cell r="C787">
            <v>12</v>
          </cell>
        </row>
        <row r="788">
          <cell r="A788" t="str">
            <v>KX-TGA810EXS</v>
          </cell>
          <cell r="B788" t="str">
            <v>ACCESSORY FOR CORDLESSPHONE</v>
          </cell>
          <cell r="C788">
            <v>5</v>
          </cell>
        </row>
        <row r="789">
          <cell r="A789" t="str">
            <v>KX-TGA820EXB</v>
          </cell>
          <cell r="B789" t="str">
            <v>ACCESSORY FOR CORDLESSPHONE</v>
          </cell>
          <cell r="C789">
            <v>10</v>
          </cell>
        </row>
        <row r="790">
          <cell r="A790" t="str">
            <v>KX-TGA910EXS</v>
          </cell>
          <cell r="B790" t="str">
            <v>ACCESSORY FOR CORDLESS TELEPHONE</v>
          </cell>
          <cell r="C790">
            <v>1</v>
          </cell>
        </row>
        <row r="791">
          <cell r="A791" t="str">
            <v>KX-TS100EXW</v>
          </cell>
          <cell r="B791" t="str">
            <v>SINGLE LINE TELEPHONE SET :</v>
          </cell>
          <cell r="C791">
            <v>1307</v>
          </cell>
        </row>
        <row r="792">
          <cell r="A792" t="str">
            <v>KX-TS500EXB</v>
          </cell>
          <cell r="B792" t="str">
            <v>SINGLE LINE TELEPHONE SET :</v>
          </cell>
          <cell r="C792">
            <v>1598</v>
          </cell>
        </row>
        <row r="793">
          <cell r="A793" t="str">
            <v>KX-TS500EXW</v>
          </cell>
          <cell r="B793" t="str">
            <v>SINGLE LINE TELEPHONE SET :</v>
          </cell>
          <cell r="C793">
            <v>1985</v>
          </cell>
        </row>
        <row r="794">
          <cell r="A794" t="str">
            <v>KX-TS600EXW</v>
          </cell>
          <cell r="B794" t="str">
            <v>SINGLE LINE TELEPHONE SET :</v>
          </cell>
          <cell r="C794">
            <v>1208</v>
          </cell>
        </row>
        <row r="795">
          <cell r="A795" t="str">
            <v>KX-TS620EXW</v>
          </cell>
          <cell r="B795" t="str">
            <v>SINGLE LINE TELEPHONE SET :</v>
          </cell>
          <cell r="C795">
            <v>78</v>
          </cell>
        </row>
        <row r="796">
          <cell r="A796" t="str">
            <v>KX-TSC11EXW</v>
          </cell>
          <cell r="B796" t="str">
            <v>SINGLE LINE TELEPHONE SET :</v>
          </cell>
          <cell r="C796">
            <v>572</v>
          </cell>
        </row>
        <row r="797">
          <cell r="A797" t="str">
            <v>KX-TCA718EXH</v>
          </cell>
          <cell r="B797" t="str">
            <v>ACCESSORY FOR CORDLESSPHONE</v>
          </cell>
          <cell r="C797">
            <v>15</v>
          </cell>
        </row>
        <row r="798">
          <cell r="A798" t="str">
            <v>KX-TCA828EXB</v>
          </cell>
          <cell r="B798" t="str">
            <v>ACCESSORY FOR CORDLESSPHONE</v>
          </cell>
          <cell r="C798">
            <v>27</v>
          </cell>
        </row>
        <row r="799">
          <cell r="A799" t="str">
            <v>KX-TCA89EX</v>
          </cell>
          <cell r="B799" t="str">
            <v>ACCESSORY FOR CORDLESS TELEPHONE</v>
          </cell>
          <cell r="C799">
            <v>28</v>
          </cell>
        </row>
        <row r="800">
          <cell r="A800" t="str">
            <v>KX-TCA94EXB</v>
          </cell>
          <cell r="B800" t="str">
            <v>Headset, Dect</v>
          </cell>
          <cell r="C800">
            <v>71</v>
          </cell>
        </row>
        <row r="801">
          <cell r="A801" t="str">
            <v>KX-FC225SP-S</v>
          </cell>
          <cell r="B801" t="str">
            <v>THERMAL TRANSFER FACSIMILE</v>
          </cell>
          <cell r="C801">
            <v>43</v>
          </cell>
        </row>
        <row r="802">
          <cell r="A802" t="str">
            <v>KX-FC255SP-S</v>
          </cell>
          <cell r="B802" t="str">
            <v>THERMAL TRANSFER FACSIMILE</v>
          </cell>
          <cell r="C802">
            <v>13</v>
          </cell>
        </row>
        <row r="803">
          <cell r="A803" t="str">
            <v>KX-FP141SP</v>
          </cell>
          <cell r="B803" t="str">
            <v>THERMAL TRANSFER FACSIMILE</v>
          </cell>
          <cell r="C803">
            <v>-1</v>
          </cell>
        </row>
        <row r="804">
          <cell r="A804" t="str">
            <v>KX-FP205SP-S</v>
          </cell>
          <cell r="B804" t="str">
            <v>ACCESSORY FOR ELECTRONIC TYPEWRITER</v>
          </cell>
          <cell r="C804">
            <v>1073</v>
          </cell>
        </row>
        <row r="805">
          <cell r="A805" t="str">
            <v>KX-FP215SP-S</v>
          </cell>
          <cell r="B805" t="str">
            <v>THERMAL TRANSFER FACSIMILE</v>
          </cell>
          <cell r="C805">
            <v>128</v>
          </cell>
        </row>
        <row r="806">
          <cell r="A806" t="str">
            <v>KX-FA135X</v>
          </cell>
          <cell r="B806" t="str">
            <v>Ink Ribbon, KX-F1810, Black, Facsimile</v>
          </cell>
          <cell r="C806">
            <v>81</v>
          </cell>
        </row>
        <row r="807">
          <cell r="A807" t="str">
            <v>KX-FA136X</v>
          </cell>
          <cell r="B807" t="str">
            <v>Replacement Film x 2, KX-F1810, Fax</v>
          </cell>
          <cell r="C807">
            <v>175</v>
          </cell>
        </row>
        <row r="808">
          <cell r="A808" t="str">
            <v>KX-FA52X</v>
          </cell>
          <cell r="B808" t="str">
            <v>Thermo Transfer Roll, KX-FP205, Fax</v>
          </cell>
          <cell r="C808">
            <v>1767</v>
          </cell>
        </row>
        <row r="809">
          <cell r="A809" t="str">
            <v>KX-FA54X</v>
          </cell>
          <cell r="B809" t="str">
            <v>CONSUMABLE FOR FACSIMILE</v>
          </cell>
          <cell r="C809">
            <v>2106</v>
          </cell>
        </row>
        <row r="810">
          <cell r="A810" t="str">
            <v>KX-FA55X</v>
          </cell>
          <cell r="B810" t="str">
            <v>Replacement Film x 2, KX-FP181/5, Fax</v>
          </cell>
          <cell r="C810">
            <v>310</v>
          </cell>
        </row>
        <row r="811">
          <cell r="A811" t="str">
            <v>KX-FL401SP-W</v>
          </cell>
          <cell r="B811" t="str">
            <v>LASER FACSIMILE</v>
          </cell>
          <cell r="C811">
            <v>56</v>
          </cell>
        </row>
        <row r="812">
          <cell r="A812" t="str">
            <v>KX-FL611SP</v>
          </cell>
          <cell r="B812" t="str">
            <v>LASER FACSIMILE</v>
          </cell>
          <cell r="C812">
            <v>46</v>
          </cell>
        </row>
        <row r="813">
          <cell r="A813" t="str">
            <v>KX-FA75X</v>
          </cell>
          <cell r="B813" t="str">
            <v>CONSUMABLE FOR FACSIMILE</v>
          </cell>
          <cell r="C813">
            <v>1</v>
          </cell>
        </row>
        <row r="814">
          <cell r="A814" t="str">
            <v>KX-FA76X</v>
          </cell>
          <cell r="B814" t="str">
            <v>Toner, KX-FL501, Facsimile</v>
          </cell>
          <cell r="C814">
            <v>143</v>
          </cell>
        </row>
        <row r="815">
          <cell r="A815" t="str">
            <v>KX-FA78X</v>
          </cell>
          <cell r="B815" t="str">
            <v>Drum, KX-FL551/501/B750,Facsimile</v>
          </cell>
          <cell r="C815">
            <v>63</v>
          </cell>
        </row>
        <row r="816">
          <cell r="A816" t="str">
            <v>KX-FA83X</v>
          </cell>
          <cell r="B816" t="str">
            <v>Toner, KX-FL511, Facsimile</v>
          </cell>
          <cell r="C816">
            <v>561</v>
          </cell>
        </row>
        <row r="817">
          <cell r="A817" t="str">
            <v>KX-FA84X</v>
          </cell>
          <cell r="B817" t="str">
            <v>Drum Unit, KX-FL511, Facsimile</v>
          </cell>
          <cell r="C817">
            <v>197</v>
          </cell>
        </row>
        <row r="818">
          <cell r="A818" t="str">
            <v>KX-FAD89X</v>
          </cell>
          <cell r="B818" t="str">
            <v>Drum Unit, KX-FL401, Facsimile</v>
          </cell>
          <cell r="C818">
            <v>27</v>
          </cell>
        </row>
        <row r="819">
          <cell r="A819" t="str">
            <v>KX-FAT88X</v>
          </cell>
          <cell r="B819" t="str">
            <v>Toner, KX-FL401, Facsimile</v>
          </cell>
          <cell r="C819">
            <v>398</v>
          </cell>
        </row>
        <row r="820">
          <cell r="A820" t="str">
            <v>KX-FLB851SP</v>
          </cell>
          <cell r="B820" t="str">
            <v>LASER FACSIMILE (FLATBED)</v>
          </cell>
          <cell r="C820">
            <v>2</v>
          </cell>
        </row>
        <row r="821">
          <cell r="A821" t="str">
            <v>KX-FLB881SP</v>
          </cell>
          <cell r="B821" t="str">
            <v>LASER FACSIMILE (FLATBED)</v>
          </cell>
          <cell r="C821">
            <v>7</v>
          </cell>
        </row>
        <row r="822">
          <cell r="A822" t="str">
            <v>KX-MB261GX</v>
          </cell>
          <cell r="B822" t="str">
            <v>LASER PRINTER W/SCANNER AND COPIER FUNCT</v>
          </cell>
          <cell r="C822">
            <v>26</v>
          </cell>
        </row>
        <row r="823">
          <cell r="A823" t="str">
            <v>KX-MB771SP</v>
          </cell>
          <cell r="B823" t="str">
            <v>LASER PRINTER W/SCANNER AND COPIER FUNCT</v>
          </cell>
          <cell r="C823">
            <v>113</v>
          </cell>
        </row>
        <row r="824">
          <cell r="A824" t="str">
            <v>KX-FA85X</v>
          </cell>
          <cell r="B824" t="str">
            <v>Toner, KX-FLB851, Facsimile</v>
          </cell>
          <cell r="C824">
            <v>244</v>
          </cell>
        </row>
        <row r="825">
          <cell r="A825" t="str">
            <v>KX-FA86X</v>
          </cell>
          <cell r="B825" t="str">
            <v>Drum Unit, KX-FLB851, Facsimile</v>
          </cell>
          <cell r="C825">
            <v>91</v>
          </cell>
        </row>
        <row r="826">
          <cell r="A826" t="str">
            <v>KX-FAD93X</v>
          </cell>
          <cell r="B826" t="str">
            <v>Drum Unit, KX-MB series, Facsimile</v>
          </cell>
          <cell r="C826">
            <v>55</v>
          </cell>
        </row>
        <row r="827">
          <cell r="A827" t="str">
            <v>KX-FAT92X</v>
          </cell>
          <cell r="B827" t="str">
            <v>Toner Cartridge, Facsimile</v>
          </cell>
          <cell r="C827">
            <v>171</v>
          </cell>
        </row>
        <row r="828">
          <cell r="A828" t="str">
            <v>KIT-SIST.TDA100M/H</v>
          </cell>
          <cell r="B828" t="str">
            <v>TDA100 WITH KX-TDA0104X AND KX-T7633SP</v>
          </cell>
        </row>
        <row r="829">
          <cell r="A829" t="str">
            <v>KIT-SIST.TDA100M/T</v>
          </cell>
          <cell r="B829" t="str">
            <v>TDA100 + POWER M + KX-T7630</v>
          </cell>
        </row>
        <row r="830">
          <cell r="A830" t="str">
            <v>KIT-SIST.TDA100S/H</v>
          </cell>
          <cell r="B830" t="str">
            <v>TDA100 WITH KX-TDA0108X AND KX-T7633SP</v>
          </cell>
        </row>
        <row r="831">
          <cell r="A831" t="str">
            <v>KIT-SIST.TDA100S/T</v>
          </cell>
          <cell r="B831" t="str">
            <v>TDA100 + POWER S + KX-T7630</v>
          </cell>
        </row>
        <row r="832">
          <cell r="A832" t="str">
            <v>KIT-SIST.TDA200L/T</v>
          </cell>
          <cell r="B832" t="str">
            <v>TDA200 + POWER L + KX-T7630</v>
          </cell>
        </row>
        <row r="833">
          <cell r="A833" t="str">
            <v>KIT-SIST.TDA200M/H</v>
          </cell>
          <cell r="B833" t="str">
            <v>TDA200 WITH KX-TDA0104X AND KX-T7633SP</v>
          </cell>
        </row>
        <row r="834">
          <cell r="A834" t="str">
            <v>KIT-SIST.TDA200M/T</v>
          </cell>
          <cell r="B834" t="str">
            <v>TDA200 + POWER M + KX-T7630</v>
          </cell>
        </row>
        <row r="835">
          <cell r="A835" t="str">
            <v>KIT-TDA15+2L</v>
          </cell>
          <cell r="B835" t="str">
            <v>TDA15+TDA3183</v>
          </cell>
        </row>
        <row r="836">
          <cell r="A836" t="str">
            <v>KIT-TDA15S/H</v>
          </cell>
          <cell r="B836" t="str">
            <v>PBX MAIN UNIT + TELEPHONE</v>
          </cell>
        </row>
        <row r="837">
          <cell r="A837" t="str">
            <v>KIT-TDA15S/T</v>
          </cell>
          <cell r="B837" t="str">
            <v>PBX MAIN UNIT + TELEPHONE</v>
          </cell>
        </row>
        <row r="838">
          <cell r="A838" t="str">
            <v>KIT-TDA30+4L</v>
          </cell>
          <cell r="B838" t="str">
            <v>TDA30+TDA3183</v>
          </cell>
        </row>
        <row r="839">
          <cell r="A839" t="str">
            <v>KIT-TDA30S/H</v>
          </cell>
          <cell r="B839" t="str">
            <v>KX-TDA30NE + KX-T7633SP</v>
          </cell>
        </row>
        <row r="840">
          <cell r="A840" t="str">
            <v>KIT-TDA30S/T</v>
          </cell>
          <cell r="B840" t="str">
            <v>KX-TDA30NE + KX-T7630SP</v>
          </cell>
        </row>
        <row r="841">
          <cell r="A841" t="str">
            <v>KIT-TDE100M</v>
          </cell>
          <cell r="B841" t="str">
            <v>UNIDAD PRINCPAL TDE100 + FUENTE DE ALIM</v>
          </cell>
        </row>
        <row r="842">
          <cell r="A842" t="str">
            <v>KIT-TDE100S</v>
          </cell>
          <cell r="B842" t="str">
            <v>UNIDAD PRINCPAL TDE100 + FUENTE DE ALIM</v>
          </cell>
        </row>
        <row r="843">
          <cell r="A843" t="str">
            <v>KIT-TDE200L</v>
          </cell>
          <cell r="B843" t="str">
            <v>UNIDAD PRINCPAL TDE200 + FUENTE DE ALIM</v>
          </cell>
        </row>
        <row r="844">
          <cell r="A844" t="str">
            <v>KIT-TDE200M</v>
          </cell>
          <cell r="B844" t="str">
            <v>UNIDAD PRINCPAL TDE200 + FUENTE DE ALIM</v>
          </cell>
        </row>
        <row r="845">
          <cell r="A845" t="str">
            <v>KIT-TEA308+CLIP</v>
          </cell>
          <cell r="B845" t="str">
            <v>TEA308+CLIP</v>
          </cell>
        </row>
        <row r="846">
          <cell r="A846" t="str">
            <v>KX-TDA100NE</v>
          </cell>
          <cell r="B846" t="str">
            <v>DIGITAL P.B.X.(MAIN UNIT)</v>
          </cell>
          <cell r="C846">
            <v>45</v>
          </cell>
        </row>
        <row r="847">
          <cell r="A847" t="str">
            <v>KX-TDA15NE</v>
          </cell>
          <cell r="B847" t="str">
            <v>HYBRID INTERNET PROTOCOL P.B.X. :</v>
          </cell>
          <cell r="C847">
            <v>392</v>
          </cell>
        </row>
        <row r="848">
          <cell r="A848" t="str">
            <v>KX-TDA200NE</v>
          </cell>
          <cell r="B848" t="str">
            <v>DIGITAL P.B.X.(MAIN UNIT) :</v>
          </cell>
          <cell r="C848">
            <v>26</v>
          </cell>
        </row>
        <row r="849">
          <cell r="A849" t="str">
            <v>KX-TDA30NE</v>
          </cell>
          <cell r="B849" t="str">
            <v>HYBRID INTERNET PROTOCOL P.B.X.</v>
          </cell>
          <cell r="C849">
            <v>178</v>
          </cell>
        </row>
        <row r="850">
          <cell r="A850" t="str">
            <v>KX-TDA600NE</v>
          </cell>
          <cell r="B850" t="str">
            <v>DIGITAL P.B.X.(MAIN UNIT) :</v>
          </cell>
          <cell r="C850">
            <v>8</v>
          </cell>
        </row>
        <row r="851">
          <cell r="A851" t="str">
            <v>KX-TDA620NE</v>
          </cell>
          <cell r="B851" t="str">
            <v>ACCESSORY FOR DIGITAL P.B.X. :</v>
          </cell>
          <cell r="C851">
            <v>7</v>
          </cell>
        </row>
        <row r="852">
          <cell r="A852" t="str">
            <v>KIT-TEA308S/T</v>
          </cell>
          <cell r="B852" t="str">
            <v>KX-TEA308NE + KX-T7730SP</v>
          </cell>
        </row>
        <row r="853">
          <cell r="A853" t="str">
            <v>KIT-TES824S/T</v>
          </cell>
          <cell r="B853" t="str">
            <v>TES824 + T7730 SYSTEM</v>
          </cell>
        </row>
        <row r="854">
          <cell r="A854" t="str">
            <v>KX-TEA308NE</v>
          </cell>
          <cell r="B854" t="str">
            <v>ANALOG P.B.X.(MAIN UNIT) :</v>
          </cell>
          <cell r="C854">
            <v>186</v>
          </cell>
        </row>
        <row r="855">
          <cell r="A855" t="str">
            <v>KX-TES824NE</v>
          </cell>
          <cell r="B855" t="str">
            <v>ANALOG P.B.X.(MAIN UNIT) :</v>
          </cell>
          <cell r="C855">
            <v>92</v>
          </cell>
        </row>
        <row r="856">
          <cell r="A856" t="str">
            <v>KX-TDE100NE</v>
          </cell>
          <cell r="B856" t="str">
            <v>INTERNET PROTOCOL P.B.X.</v>
          </cell>
          <cell r="C856">
            <v>24</v>
          </cell>
        </row>
        <row r="857">
          <cell r="A857" t="str">
            <v>KX-TDE200NE</v>
          </cell>
          <cell r="B857" t="str">
            <v>INTERNET PROTOCOL P.B.X.</v>
          </cell>
          <cell r="C857">
            <v>13</v>
          </cell>
        </row>
        <row r="858">
          <cell r="A858" t="str">
            <v>KIT-KX-TDA0170F/R</v>
          </cell>
          <cell r="B858" t="str">
            <v>8TR+8TD CARD FOR TDA+CABLE</v>
          </cell>
        </row>
        <row r="859">
          <cell r="A859" t="str">
            <v>KIT-KX-TDA0170X/R</v>
          </cell>
          <cell r="B859" t="str">
            <v>8 DHLC + CABLE</v>
          </cell>
        </row>
        <row r="860">
          <cell r="A860" t="str">
            <v>KIT-KX-TDA0171F/R</v>
          </cell>
          <cell r="B860" t="str">
            <v>8TD CARD FOR TDA+CABLE</v>
          </cell>
        </row>
        <row r="861">
          <cell r="A861" t="str">
            <v>KIT-KX-TDA0171X/R</v>
          </cell>
          <cell r="B861" t="str">
            <v>DLC8 + CABLE</v>
          </cell>
        </row>
        <row r="862">
          <cell r="A862" t="str">
            <v>KIT-KX-TDA0172F/R</v>
          </cell>
          <cell r="B862" t="str">
            <v>16TD CARD FOR TDA+CABLE</v>
          </cell>
        </row>
        <row r="863">
          <cell r="A863" t="str">
            <v>KIT-KX-TDA0172X/R</v>
          </cell>
          <cell r="B863" t="str">
            <v>DLC16 + CABLE</v>
          </cell>
        </row>
        <row r="864">
          <cell r="A864" t="str">
            <v>KIT-KX-TDA0173F/R</v>
          </cell>
          <cell r="B864" t="str">
            <v>8TR CARD FOR TDA+CABLE</v>
          </cell>
        </row>
        <row r="865">
          <cell r="A865" t="str">
            <v>KIT-KX-TDA0173X/R</v>
          </cell>
          <cell r="B865" t="str">
            <v>SLC8 + CABLE</v>
          </cell>
        </row>
        <row r="866">
          <cell r="A866" t="str">
            <v>KIT-KX-TDA0174F/R</v>
          </cell>
          <cell r="B866" t="str">
            <v>16TR CARD FOR TDA+CABLE</v>
          </cell>
        </row>
        <row r="867">
          <cell r="A867" t="str">
            <v>KIT-KX-TDA0174X/R</v>
          </cell>
          <cell r="B867" t="str">
            <v>SLC16 + CABLE</v>
          </cell>
        </row>
        <row r="868">
          <cell r="A868" t="str">
            <v>KIT-KX-TDA0175X/R</v>
          </cell>
          <cell r="B868" t="str">
            <v>MSLC16 + CABLE</v>
          </cell>
        </row>
        <row r="869">
          <cell r="A869" t="str">
            <v>KIT-KX-TDA0180X/R</v>
          </cell>
          <cell r="B869" t="str">
            <v>8 ELCOT + CABLE</v>
          </cell>
        </row>
        <row r="870">
          <cell r="A870" t="str">
            <v>KIT-KX-TDA0183X/R</v>
          </cell>
          <cell r="B870" t="str">
            <v>KX-TDA0183X + PES KR208/180</v>
          </cell>
        </row>
        <row r="871">
          <cell r="A871" t="str">
            <v>KIT-TDA0170X/R19</v>
          </cell>
          <cell r="B871" t="str">
            <v>DHLC8 + CABLE RJ45</v>
          </cell>
        </row>
        <row r="872">
          <cell r="A872" t="str">
            <v>KIT-TDA0171X/R19</v>
          </cell>
          <cell r="B872" t="str">
            <v>DLC8 + CABLE RJ45</v>
          </cell>
        </row>
        <row r="873">
          <cell r="A873" t="str">
            <v>KIT-TDA0172X/R19</v>
          </cell>
          <cell r="B873" t="str">
            <v>DLC16 + CABLE RJ45</v>
          </cell>
        </row>
        <row r="874">
          <cell r="A874" t="str">
            <v>KIT-TDA0173X/R19</v>
          </cell>
          <cell r="B874" t="str">
            <v>SLC8 + CABLE RJ45</v>
          </cell>
        </row>
        <row r="875">
          <cell r="A875" t="str">
            <v>KIT-TDA0174X/R19</v>
          </cell>
          <cell r="B875" t="str">
            <v>SLC16 + CABLE RJ45</v>
          </cell>
        </row>
        <row r="876">
          <cell r="A876" t="str">
            <v>KIT-TDA0175X/R19</v>
          </cell>
          <cell r="B876" t="str">
            <v>MSLC16 + CABLE RJ45</v>
          </cell>
        </row>
        <row r="877">
          <cell r="A877" t="str">
            <v>KIT-TDA0177X/R</v>
          </cell>
          <cell r="B877" t="str">
            <v>TDA0177 + CABLE</v>
          </cell>
        </row>
        <row r="878">
          <cell r="A878" t="str">
            <v>KIT-TDA0180X/R19</v>
          </cell>
          <cell r="B878" t="str">
            <v>8 ELCOT C/RJ45</v>
          </cell>
        </row>
        <row r="879">
          <cell r="A879" t="str">
            <v>KIT-TDA0181X/R19</v>
          </cell>
          <cell r="B879" t="str">
            <v>LCOT16 + CABLE RJ45</v>
          </cell>
        </row>
        <row r="880">
          <cell r="A880" t="str">
            <v>KIT-TDA0183X/R19</v>
          </cell>
          <cell r="B880" t="str">
            <v>KX-TDA0183X + PES KR19/A8</v>
          </cell>
        </row>
        <row r="881">
          <cell r="A881" t="str">
            <v>KIT-TDA6174X/R</v>
          </cell>
          <cell r="B881" t="str">
            <v>16 EXT. CARD + CABLE</v>
          </cell>
        </row>
        <row r="882">
          <cell r="A882" t="str">
            <v>KIT-TDA6174X/R19</v>
          </cell>
          <cell r="B882" t="str">
            <v>16 EXT. CARD + CABLE R19</v>
          </cell>
        </row>
        <row r="883">
          <cell r="A883" t="str">
            <v>KIT-TDA6175X/R</v>
          </cell>
          <cell r="B883" t="str">
            <v>16 REG EXT MSW CARD + CABLE</v>
          </cell>
        </row>
        <row r="884">
          <cell r="A884" t="str">
            <v>KIT-TDA6181X/R</v>
          </cell>
          <cell r="B884" t="str">
            <v>16 ANALOG CO CARD+ CABLE</v>
          </cell>
        </row>
        <row r="885">
          <cell r="A885" t="str">
            <v>KX-A272CE</v>
          </cell>
          <cell r="B885" t="str">
            <v>ACCESSORY FOR HYBRID INTERNET PROTOCOL P</v>
          </cell>
          <cell r="C885">
            <v>83</v>
          </cell>
        </row>
        <row r="886">
          <cell r="A886" t="str">
            <v>KX-NCS1199X</v>
          </cell>
          <cell r="B886" t="str">
            <v>128 Licences, PBX</v>
          </cell>
          <cell r="C886">
            <v>1</v>
          </cell>
        </row>
        <row r="887">
          <cell r="A887" t="str">
            <v>KX-TDA0103X</v>
          </cell>
          <cell r="B887" t="str">
            <v>PSU, L Type, TDA200, PBX</v>
          </cell>
          <cell r="C887">
            <v>6</v>
          </cell>
        </row>
        <row r="888">
          <cell r="A888" t="str">
            <v>KX-TDA0104X</v>
          </cell>
          <cell r="B888" t="str">
            <v>PSU , M Type, TDA200/100, PBX</v>
          </cell>
          <cell r="C888">
            <v>54</v>
          </cell>
        </row>
        <row r="889">
          <cell r="A889" t="str">
            <v>KX-TDA0105X</v>
          </cell>
          <cell r="B889" t="str">
            <v>Memory Expansion Card TDA100/200,PBX</v>
          </cell>
          <cell r="C889">
            <v>1</v>
          </cell>
        </row>
        <row r="890">
          <cell r="A890" t="str">
            <v>KX-TDA0108X</v>
          </cell>
          <cell r="B890" t="str">
            <v>PSU-S, TDA100, PBX</v>
          </cell>
          <cell r="C890">
            <v>47</v>
          </cell>
        </row>
        <row r="891">
          <cell r="A891" t="str">
            <v>KX-TDA0141CE</v>
          </cell>
          <cell r="B891" t="str">
            <v>2 Ch DECT, Cell Station</v>
          </cell>
          <cell r="C891">
            <v>96</v>
          </cell>
        </row>
        <row r="892">
          <cell r="A892" t="str">
            <v>KX-TDA0142CE</v>
          </cell>
          <cell r="B892" t="str">
            <v>Base, TDA100/200, Dect</v>
          </cell>
          <cell r="C892">
            <v>83</v>
          </cell>
        </row>
        <row r="893">
          <cell r="A893" t="str">
            <v>KX-TDA0143CE</v>
          </cell>
          <cell r="B893" t="str">
            <v>4 Cell Sation I/F Card, PBX</v>
          </cell>
          <cell r="C893">
            <v>9</v>
          </cell>
        </row>
        <row r="894">
          <cell r="A894" t="str">
            <v>KX-TDA0144CE</v>
          </cell>
          <cell r="B894" t="str">
            <v>8 Cell Station I/F Card, PBX</v>
          </cell>
          <cell r="C894">
            <v>8</v>
          </cell>
        </row>
        <row r="895">
          <cell r="A895" t="str">
            <v>KX-TDA0161X</v>
          </cell>
          <cell r="B895" t="str">
            <v>4 Doorphone/Door Opener Card,PBX</v>
          </cell>
          <cell r="C895">
            <v>9</v>
          </cell>
        </row>
        <row r="896">
          <cell r="A896" t="str">
            <v>KX-TDA0168X</v>
          </cell>
          <cell r="B896" t="str">
            <v>8 Extn Caller ID to SLT,TDA100/200/600,</v>
          </cell>
          <cell r="C896">
            <v>1</v>
          </cell>
        </row>
        <row r="897">
          <cell r="A897" t="str">
            <v>KX-TDA0170X</v>
          </cell>
          <cell r="B897" t="str">
            <v>8 Digital Hybrid Extension Card, PBX</v>
          </cell>
          <cell r="C897">
            <v>57</v>
          </cell>
        </row>
        <row r="898">
          <cell r="A898" t="str">
            <v>KX-TDA0171X</v>
          </cell>
          <cell r="B898" t="str">
            <v>8 Digital Extn Card TDA100/200/600, PBX</v>
          </cell>
          <cell r="C898">
            <v>37</v>
          </cell>
        </row>
        <row r="899">
          <cell r="A899" t="str">
            <v>KX-TDA0172X</v>
          </cell>
          <cell r="B899" t="str">
            <v>16 Digital Extn Card TDA100/200/600,PBX</v>
          </cell>
          <cell r="C899">
            <v>70</v>
          </cell>
        </row>
        <row r="900">
          <cell r="A900" t="str">
            <v>KX-TDA0173X</v>
          </cell>
          <cell r="B900" t="str">
            <v>8 SLT Extn Card, TDA100/200/600, PBX</v>
          </cell>
          <cell r="C900">
            <v>23</v>
          </cell>
        </row>
        <row r="901">
          <cell r="A901" t="str">
            <v>KX-TDA0174X</v>
          </cell>
          <cell r="B901" t="str">
            <v>ACCESSORY FOR DIGITAL P.B.X. :</v>
          </cell>
          <cell r="C901">
            <v>117</v>
          </cell>
        </row>
        <row r="902">
          <cell r="A902" t="str">
            <v>KX-TDA0175X</v>
          </cell>
          <cell r="B902" t="str">
            <v>16 SLT extn Card, TDA100/200, PBX</v>
          </cell>
          <cell r="C902">
            <v>3</v>
          </cell>
        </row>
        <row r="903">
          <cell r="A903" t="str">
            <v>KX-TDA0177X</v>
          </cell>
          <cell r="B903" t="str">
            <v>16 Ch Card, PBX</v>
          </cell>
          <cell r="C903">
            <v>9</v>
          </cell>
        </row>
        <row r="904">
          <cell r="A904" t="str">
            <v>KX-TDA0180NE</v>
          </cell>
          <cell r="B904" t="str">
            <v>8 Port Trunk Card, PBX</v>
          </cell>
          <cell r="C904">
            <v>7</v>
          </cell>
        </row>
        <row r="905">
          <cell r="A905" t="str">
            <v>KX-TDA0181NE</v>
          </cell>
          <cell r="B905" t="str">
            <v>16 Port Trunk card, PBX</v>
          </cell>
          <cell r="C905">
            <v>1</v>
          </cell>
        </row>
        <row r="906">
          <cell r="A906" t="str">
            <v>KX-TDA0183NE</v>
          </cell>
          <cell r="B906" t="str">
            <v>4 PORT ANALOGUE TRUNK CARD</v>
          </cell>
          <cell r="C906">
            <v>35</v>
          </cell>
        </row>
        <row r="907">
          <cell r="A907" t="str">
            <v>KX-TDA0189X</v>
          </cell>
          <cell r="B907" t="str">
            <v>ACCESSORY FOR P.B.X. :</v>
          </cell>
          <cell r="C907">
            <v>8</v>
          </cell>
        </row>
        <row r="908">
          <cell r="A908" t="str">
            <v>KX-TDA0190X</v>
          </cell>
          <cell r="B908" t="str">
            <v>Option Card, TDA100/200/600, PBX</v>
          </cell>
          <cell r="C908">
            <v>52</v>
          </cell>
        </row>
        <row r="909">
          <cell r="A909" t="str">
            <v>KX-TDA0191X</v>
          </cell>
          <cell r="B909" t="str">
            <v>4Ch Message Card,TDA100/200/600, PBX</v>
          </cell>
          <cell r="C909">
            <v>54</v>
          </cell>
        </row>
        <row r="910">
          <cell r="A910" t="str">
            <v>KX-TDA0193X</v>
          </cell>
          <cell r="B910" t="str">
            <v>8 Circuit C ID Card, TDA100/200/600, PBX</v>
          </cell>
          <cell r="C910">
            <v>8</v>
          </cell>
        </row>
        <row r="911">
          <cell r="A911" t="str">
            <v>KX-TDA0196X</v>
          </cell>
          <cell r="B911" t="str">
            <v>Remote Maintenance Card, PBX</v>
          </cell>
          <cell r="C911">
            <v>11</v>
          </cell>
        </row>
        <row r="912">
          <cell r="A912" t="str">
            <v>KX-TDA0284CE</v>
          </cell>
          <cell r="B912" t="str">
            <v>8Ch ISDN2 Card, TDA100/200/600, PBX</v>
          </cell>
          <cell r="C912">
            <v>49</v>
          </cell>
        </row>
        <row r="913">
          <cell r="A913" t="str">
            <v>KX-TDA0288CE</v>
          </cell>
          <cell r="B913" t="str">
            <v>16Ch ISDN2 Card, TDA100/200/600, PBX</v>
          </cell>
          <cell r="C913">
            <v>37</v>
          </cell>
        </row>
        <row r="914">
          <cell r="A914" t="str">
            <v>KX-TDA0290CE</v>
          </cell>
          <cell r="B914" t="str">
            <v>ISDN30 , upto 30Ch, TDA100/200/600, PBX</v>
          </cell>
          <cell r="C914">
            <v>9</v>
          </cell>
        </row>
        <row r="915">
          <cell r="A915" t="str">
            <v>KX-TDA0410X</v>
          </cell>
          <cell r="B915" t="str">
            <v>CTI Link Card, TDA100/200/600, PBX</v>
          </cell>
          <cell r="C915">
            <v>4</v>
          </cell>
        </row>
        <row r="916">
          <cell r="A916" t="str">
            <v>KX-TDA0470X</v>
          </cell>
          <cell r="B916" t="str">
            <v>16Ch VoIP Extn Card, TDA100/200/600, PBX</v>
          </cell>
          <cell r="C916">
            <v>10</v>
          </cell>
        </row>
        <row r="917">
          <cell r="A917" t="str">
            <v>KX-TDA0484X</v>
          </cell>
          <cell r="B917" t="str">
            <v>4 Ch VoIP Gateway Card, PBX</v>
          </cell>
          <cell r="C917">
            <v>2</v>
          </cell>
        </row>
        <row r="918">
          <cell r="A918" t="str">
            <v>KX-TDA3161NE</v>
          </cell>
          <cell r="B918" t="str">
            <v>4 Port Door Phone I/F Ext I/O, PBX</v>
          </cell>
          <cell r="C918">
            <v>15</v>
          </cell>
        </row>
        <row r="919">
          <cell r="A919" t="str">
            <v>KX-TDA3168X</v>
          </cell>
          <cell r="B919" t="str">
            <v>Caller ID to Max 8 SLT Extns, TDA30, PBX</v>
          </cell>
          <cell r="C919">
            <v>14</v>
          </cell>
        </row>
        <row r="920">
          <cell r="A920" t="str">
            <v>KX-TDA3171NE</v>
          </cell>
          <cell r="B920" t="str">
            <v>4 Port Digital Extn Card, (TDA30), PBX</v>
          </cell>
          <cell r="C920">
            <v>10</v>
          </cell>
        </row>
        <row r="921">
          <cell r="A921" t="str">
            <v>KX-TDA3172NE</v>
          </cell>
          <cell r="B921" t="str">
            <v>8 Port Digital Extn Card (TDA15/30), PBX</v>
          </cell>
          <cell r="C921">
            <v>111</v>
          </cell>
        </row>
        <row r="922">
          <cell r="A922" t="str">
            <v>KX-TDA3173NE</v>
          </cell>
          <cell r="B922" t="str">
            <v>4 SLT Extn Card, (TDA30), PBX</v>
          </cell>
          <cell r="C922">
            <v>12</v>
          </cell>
        </row>
        <row r="923">
          <cell r="A923" t="str">
            <v>KX-TDA3174NE</v>
          </cell>
          <cell r="B923" t="str">
            <v>8 Port SLT Extn Card (TDA15/30), PBX</v>
          </cell>
          <cell r="C923">
            <v>262</v>
          </cell>
        </row>
        <row r="924">
          <cell r="A924" t="str">
            <v>KX-TDA3180NE</v>
          </cell>
          <cell r="B924" t="str">
            <v>4 Port Analogue Trunk card, PBX</v>
          </cell>
          <cell r="C924">
            <v>145</v>
          </cell>
        </row>
        <row r="925">
          <cell r="A925" t="str">
            <v>KX-TDA3183NE</v>
          </cell>
          <cell r="B925" t="str">
            <v>ACCESSORY FOR DIGITAL P.B.X. :</v>
          </cell>
          <cell r="C925">
            <v>426</v>
          </cell>
        </row>
        <row r="926">
          <cell r="A926" t="str">
            <v>KX-TDA3191X</v>
          </cell>
          <cell r="B926" t="str">
            <v>2 Ch Message Card, TDA15/30, PBX</v>
          </cell>
          <cell r="C926">
            <v>232</v>
          </cell>
        </row>
        <row r="927">
          <cell r="A927" t="str">
            <v>KX-TDA3192X</v>
          </cell>
          <cell r="B927" t="str">
            <v>Voice Mail Card,(TDA15/30), PBX</v>
          </cell>
          <cell r="C927">
            <v>164</v>
          </cell>
        </row>
        <row r="928">
          <cell r="A928" t="str">
            <v>KX-TDA3193X</v>
          </cell>
          <cell r="B928" t="str">
            <v>4 Port Caller ID Card, TDA30, PBX</v>
          </cell>
          <cell r="C928">
            <v>32</v>
          </cell>
        </row>
        <row r="929">
          <cell r="A929" t="str">
            <v>KX-TDA3196X</v>
          </cell>
          <cell r="B929" t="str">
            <v>Remote Access Card, TDA30, PBX</v>
          </cell>
          <cell r="C929">
            <v>11</v>
          </cell>
        </row>
        <row r="930">
          <cell r="A930" t="str">
            <v>KX-TDA3280CE</v>
          </cell>
          <cell r="B930" t="str">
            <v>4Ch ISDN2 Card,(TDA15/30), PBX</v>
          </cell>
          <cell r="C930">
            <v>256</v>
          </cell>
        </row>
        <row r="931">
          <cell r="A931" t="str">
            <v>KX-TDA3283CE</v>
          </cell>
          <cell r="B931" t="str">
            <v>2 Ch ISDN2 Card,(TDA15/30), PBX</v>
          </cell>
          <cell r="C931">
            <v>30</v>
          </cell>
        </row>
        <row r="932">
          <cell r="A932" t="str">
            <v>KX-TDA3450X</v>
          </cell>
          <cell r="B932" t="str">
            <v>4 Ch Card, SIP, PBX</v>
          </cell>
          <cell r="C932">
            <v>10</v>
          </cell>
        </row>
        <row r="933">
          <cell r="A933" t="str">
            <v>KX-TDA3451X</v>
          </cell>
          <cell r="B933" t="str">
            <v>4 Ch Card, SIP, PBX</v>
          </cell>
          <cell r="C933">
            <v>8</v>
          </cell>
        </row>
        <row r="934">
          <cell r="A934" t="str">
            <v>KX-TDA3470X</v>
          </cell>
          <cell r="B934" t="str">
            <v>4 Extns Card, IP, PBX</v>
          </cell>
          <cell r="C934">
            <v>3</v>
          </cell>
        </row>
        <row r="935">
          <cell r="A935" t="str">
            <v>KX-TDA3480X</v>
          </cell>
          <cell r="B935" t="str">
            <v>4 Ch VoIP Trunk Card,TDA15/30, PBX</v>
          </cell>
          <cell r="C935">
            <v>10</v>
          </cell>
        </row>
        <row r="936">
          <cell r="A936" t="str">
            <v>KX-TDA3820X</v>
          </cell>
          <cell r="B936" t="str">
            <v>V 2.0 SD Card, Upgrade TDA15/30, PBX</v>
          </cell>
          <cell r="C936">
            <v>2</v>
          </cell>
        </row>
        <row r="937">
          <cell r="A937" t="str">
            <v>KX-TDA3920X</v>
          </cell>
          <cell r="B937" t="str">
            <v>SD Card, PBX</v>
          </cell>
          <cell r="C937">
            <v>8</v>
          </cell>
        </row>
        <row r="938">
          <cell r="A938" t="str">
            <v>KX-TDA6110X</v>
          </cell>
          <cell r="B938" t="str">
            <v>Bus Master Card,TDA620, PBX</v>
          </cell>
          <cell r="C938">
            <v>4</v>
          </cell>
        </row>
        <row r="939">
          <cell r="A939" t="str">
            <v>KX-TDA6111X</v>
          </cell>
          <cell r="B939" t="str">
            <v>Bus Card, TDA620 (2nd/3rd Expn), PBX</v>
          </cell>
          <cell r="C939">
            <v>1</v>
          </cell>
        </row>
        <row r="940">
          <cell r="A940" t="str">
            <v>KX-TDA6174X</v>
          </cell>
          <cell r="B940" t="str">
            <v>ACCESSORY FOR DIGITAL P.B.X. :</v>
          </cell>
          <cell r="C940">
            <v>27</v>
          </cell>
        </row>
        <row r="941">
          <cell r="A941" t="str">
            <v>KX-TDA6175X</v>
          </cell>
          <cell r="B941" t="str">
            <v>16 SLT Extn Card, TDA600, PBX</v>
          </cell>
          <cell r="C941">
            <v>6</v>
          </cell>
        </row>
        <row r="942">
          <cell r="A942" t="str">
            <v>KX-TDA6181NE</v>
          </cell>
          <cell r="B942" t="str">
            <v>16 PORT ANALOGUE LINE CARD TDA100/200</v>
          </cell>
          <cell r="C942">
            <v>4</v>
          </cell>
        </row>
        <row r="943">
          <cell r="A943" t="str">
            <v>KX-TDE0110X</v>
          </cell>
          <cell r="B943" t="str">
            <v>INTERNET PROTOCOL P.B.X.</v>
          </cell>
          <cell r="C943">
            <v>13</v>
          </cell>
        </row>
        <row r="944">
          <cell r="A944" t="str">
            <v>KX-TE82460NE</v>
          </cell>
          <cell r="B944" t="str">
            <v>2 Port Door Phone, PBX</v>
          </cell>
          <cell r="C944">
            <v>9</v>
          </cell>
        </row>
        <row r="945">
          <cell r="A945" t="str">
            <v>KX-TE82461NE</v>
          </cell>
          <cell r="B945" t="str">
            <v>4 Port Door Phone, PBX</v>
          </cell>
          <cell r="C945">
            <v>3</v>
          </cell>
        </row>
        <row r="946">
          <cell r="A946" t="str">
            <v>KX-TE82474NE</v>
          </cell>
          <cell r="B946" t="str">
            <v>ACCESSORY FOR P.B.X. :</v>
          </cell>
          <cell r="C946">
            <v>14</v>
          </cell>
        </row>
        <row r="947">
          <cell r="A947" t="str">
            <v>KX-TE82480NE</v>
          </cell>
          <cell r="B947" t="str">
            <v>ACCESSORY FOR P.B.X. :</v>
          </cell>
          <cell r="C947">
            <v>44</v>
          </cell>
        </row>
        <row r="948">
          <cell r="A948" t="str">
            <v>KX-TE82483NE</v>
          </cell>
          <cell r="B948" t="str">
            <v>ACCESSORY FOR P.B.X. :</v>
          </cell>
          <cell r="C948">
            <v>37</v>
          </cell>
        </row>
        <row r="949">
          <cell r="A949" t="str">
            <v>KX-TE82491NE</v>
          </cell>
          <cell r="B949" t="str">
            <v>1 Ch DISA/OGM Card,TES824 PBX</v>
          </cell>
          <cell r="C949">
            <v>5</v>
          </cell>
        </row>
        <row r="950">
          <cell r="A950" t="str">
            <v>KX-TE82492NE</v>
          </cell>
          <cell r="B950" t="str">
            <v>2 Ch, 60 Min Voice Message Card, PBX</v>
          </cell>
          <cell r="C950">
            <v>6</v>
          </cell>
        </row>
        <row r="951">
          <cell r="A951" t="str">
            <v>KX-TE82494NE</v>
          </cell>
          <cell r="B951" t="str">
            <v>3 LINE CALLER ID CARD,PBX</v>
          </cell>
          <cell r="C951">
            <v>148</v>
          </cell>
        </row>
        <row r="952">
          <cell r="A952" t="str">
            <v>KX-TDE0101NE</v>
          </cell>
          <cell r="B952" t="str">
            <v>ACCESSORY FOR INTERNET PROTOCOL P.B.X.</v>
          </cell>
          <cell r="C952">
            <v>3</v>
          </cell>
        </row>
        <row r="953">
          <cell r="A953" t="str">
            <v>KX-NT136NE-B</v>
          </cell>
          <cell r="B953" t="str">
            <v>P.B.X. PROPRIETARY TELEPHONE</v>
          </cell>
          <cell r="C953">
            <v>1</v>
          </cell>
        </row>
        <row r="954">
          <cell r="A954" t="str">
            <v>KX-NT265NE</v>
          </cell>
          <cell r="B954" t="str">
            <v>P.B.X. PROPRIETARY TELEPHONE :</v>
          </cell>
          <cell r="C954">
            <v>26</v>
          </cell>
        </row>
        <row r="955">
          <cell r="A955" t="str">
            <v>KX-NT265NE-B</v>
          </cell>
          <cell r="B955" t="str">
            <v>P.B.X. PROPRIETARY TELEPHONE :</v>
          </cell>
          <cell r="C955">
            <v>7</v>
          </cell>
        </row>
        <row r="956">
          <cell r="A956" t="str">
            <v>KX-NT343NE-B</v>
          </cell>
          <cell r="B956" t="str">
            <v>P.B.X. PROPRIETARY TELEPHONE</v>
          </cell>
          <cell r="C956">
            <v>9</v>
          </cell>
        </row>
        <row r="957">
          <cell r="A957" t="str">
            <v>KX-NT346NE</v>
          </cell>
          <cell r="B957" t="str">
            <v>P.B.X. PROPRIETARY TELEPHONE</v>
          </cell>
          <cell r="C957">
            <v>15</v>
          </cell>
        </row>
        <row r="958">
          <cell r="A958" t="str">
            <v>KX-NT346NE-B</v>
          </cell>
          <cell r="B958" t="str">
            <v>P.B.X. PROPRIETARY TELEPHONE</v>
          </cell>
          <cell r="C958">
            <v>4</v>
          </cell>
        </row>
        <row r="959">
          <cell r="A959" t="str">
            <v>KX-NT366NE-B</v>
          </cell>
          <cell r="B959" t="str">
            <v>P.B.X. PROPRIETARY TELEPHONE</v>
          </cell>
          <cell r="C959">
            <v>4</v>
          </cell>
        </row>
        <row r="960">
          <cell r="A960" t="str">
            <v>KX-T7601CE</v>
          </cell>
          <cell r="B960" t="str">
            <v>USB Module, 12 Key, White, PBX</v>
          </cell>
          <cell r="C960">
            <v>12</v>
          </cell>
        </row>
        <row r="961">
          <cell r="A961" t="str">
            <v>KX-T7601CE-B</v>
          </cell>
          <cell r="B961" t="str">
            <v>USB Module, 12 Key, Black, PBX</v>
          </cell>
          <cell r="C961">
            <v>4</v>
          </cell>
        </row>
        <row r="962">
          <cell r="A962" t="str">
            <v>KX-T7603CE</v>
          </cell>
          <cell r="B962" t="str">
            <v>Expansion Module,12T,White,PBX</v>
          </cell>
          <cell r="C962">
            <v>22</v>
          </cell>
        </row>
        <row r="963">
          <cell r="A963" t="str">
            <v>KX-T7603CE-B</v>
          </cell>
          <cell r="B963" t="str">
            <v>Expansion Module,12T,Black,PBX</v>
          </cell>
          <cell r="C963">
            <v>8</v>
          </cell>
        </row>
        <row r="964">
          <cell r="A964" t="str">
            <v>KX-T7630NE</v>
          </cell>
          <cell r="B964" t="str">
            <v>P.B.X. PROPRIETARY TELEPHONE :</v>
          </cell>
          <cell r="C964">
            <v>15</v>
          </cell>
        </row>
        <row r="965">
          <cell r="A965" t="str">
            <v>KX-T7630NE-B</v>
          </cell>
          <cell r="B965" t="str">
            <v>P.B.X. PROPRIETARY TELEPHONE :</v>
          </cell>
          <cell r="C965">
            <v>293</v>
          </cell>
        </row>
        <row r="966">
          <cell r="A966" t="str">
            <v>KX-T7630SP</v>
          </cell>
          <cell r="B966" t="str">
            <v>P.B.X. PROPRIETARY TELEPHONE :</v>
          </cell>
          <cell r="C966">
            <v>421</v>
          </cell>
        </row>
        <row r="967">
          <cell r="A967" t="str">
            <v>KX-T7630SP-B</v>
          </cell>
          <cell r="B967" t="str">
            <v>P.B.X. PROPRIETARY TELEPHONE :</v>
          </cell>
          <cell r="C967">
            <v>83</v>
          </cell>
        </row>
        <row r="968">
          <cell r="A968" t="str">
            <v>KX-T7633NE</v>
          </cell>
          <cell r="B968" t="str">
            <v>P.B.X. PROPRIETARY TELEPHONE :</v>
          </cell>
          <cell r="C968">
            <v>7</v>
          </cell>
        </row>
        <row r="969">
          <cell r="A969" t="str">
            <v>KX-T7633NE-B</v>
          </cell>
          <cell r="B969" t="str">
            <v>P.B.X. PROPRIETARY TELEPHONE :</v>
          </cell>
          <cell r="C969">
            <v>39</v>
          </cell>
        </row>
        <row r="970">
          <cell r="A970" t="str">
            <v>KX-T7633SP</v>
          </cell>
          <cell r="B970" t="str">
            <v>P.B.X. PROPRIETARY TELEPHONE :</v>
          </cell>
          <cell r="C970">
            <v>101</v>
          </cell>
        </row>
        <row r="971">
          <cell r="A971" t="str">
            <v>KX-T7633SP-B</v>
          </cell>
          <cell r="B971" t="str">
            <v>P.B.X. PROPRIETARY TELEPHONE :</v>
          </cell>
          <cell r="C971">
            <v>14</v>
          </cell>
        </row>
        <row r="972">
          <cell r="A972" t="str">
            <v>KX-T7636NE</v>
          </cell>
          <cell r="B972" t="str">
            <v>P.B.X. PROPRIETARY TELEPHONE :</v>
          </cell>
          <cell r="C972">
            <v>4</v>
          </cell>
        </row>
        <row r="973">
          <cell r="A973" t="str">
            <v>KX-T7636NE-B</v>
          </cell>
          <cell r="B973" t="str">
            <v>P.B.X. PROPRIETARY TELEPHONE :</v>
          </cell>
          <cell r="C973">
            <v>20</v>
          </cell>
        </row>
        <row r="974">
          <cell r="A974" t="str">
            <v>KX-T7636SP</v>
          </cell>
          <cell r="B974" t="str">
            <v>P.B.X. PROPRIETARY TELEPHONE :</v>
          </cell>
          <cell r="C974">
            <v>22</v>
          </cell>
        </row>
        <row r="975">
          <cell r="A975" t="str">
            <v>KX-T7636SP-B</v>
          </cell>
          <cell r="B975" t="str">
            <v>P.B.X. PROPRIETARY TELEPHONE :</v>
          </cell>
          <cell r="C975">
            <v>5</v>
          </cell>
        </row>
        <row r="976">
          <cell r="A976" t="str">
            <v>KX-T7640CE</v>
          </cell>
          <cell r="B976" t="str">
            <v>ACCESSORY FOR DIGITAL P.B.X. :</v>
          </cell>
          <cell r="C976">
            <v>24</v>
          </cell>
        </row>
        <row r="977">
          <cell r="A977" t="str">
            <v>KX-T7640CE-B</v>
          </cell>
          <cell r="B977" t="str">
            <v>ACCESSORY FOR DIGITAL P.B.X. :</v>
          </cell>
          <cell r="C977">
            <v>6</v>
          </cell>
        </row>
        <row r="978">
          <cell r="A978" t="str">
            <v>KX-T7668NE</v>
          </cell>
          <cell r="B978" t="str">
            <v>P.B.X. PROPRIETARY TELEPHONE :</v>
          </cell>
          <cell r="C978">
            <v>15</v>
          </cell>
        </row>
        <row r="979">
          <cell r="A979" t="str">
            <v>KX-T7668NE-B</v>
          </cell>
          <cell r="B979" t="str">
            <v>P.B.X. PROPRIETARY TELEPHONE :</v>
          </cell>
          <cell r="C979">
            <v>380</v>
          </cell>
        </row>
        <row r="980">
          <cell r="A980" t="str">
            <v>KX-T7668SP</v>
          </cell>
          <cell r="B980" t="str">
            <v>P.B.X. PROPRIETARY TELEPHONE :</v>
          </cell>
          <cell r="C980">
            <v>707</v>
          </cell>
        </row>
        <row r="981">
          <cell r="A981" t="str">
            <v>KX-T7668SP-B</v>
          </cell>
          <cell r="B981" t="str">
            <v>P.B.X. PROPRIETARY TELEPHONE :</v>
          </cell>
          <cell r="C981">
            <v>48</v>
          </cell>
        </row>
        <row r="982">
          <cell r="A982" t="str">
            <v>KX-TCA155CE</v>
          </cell>
          <cell r="B982" t="str">
            <v>WIRELESS PROPRIETARY TELEPHONE</v>
          </cell>
          <cell r="C982">
            <v>229</v>
          </cell>
        </row>
        <row r="983">
          <cell r="A983" t="str">
            <v>KX-TCA256CE</v>
          </cell>
          <cell r="B983" t="str">
            <v>WIRELESS PROPRIETARY TELEPHONE</v>
          </cell>
          <cell r="C983">
            <v>190</v>
          </cell>
        </row>
        <row r="984">
          <cell r="A984" t="str">
            <v>KX-TCA355CE</v>
          </cell>
          <cell r="B984" t="str">
            <v>WIRELESS PROPRIETARY TELEPHONE</v>
          </cell>
          <cell r="C984">
            <v>14</v>
          </cell>
        </row>
        <row r="985">
          <cell r="A985" t="str">
            <v>KX-T7531CE</v>
          </cell>
          <cell r="B985" t="str">
            <v>P.B.X. PROPRIETARY TELEPHONE</v>
          </cell>
          <cell r="C985">
            <v>25</v>
          </cell>
        </row>
        <row r="986">
          <cell r="A986" t="str">
            <v>KX-T7533CE</v>
          </cell>
          <cell r="B986" t="str">
            <v>P.B.X. PROPRIETARY TELEPHONE</v>
          </cell>
          <cell r="C986">
            <v>30</v>
          </cell>
        </row>
        <row r="987">
          <cell r="A987" t="str">
            <v>KX-T7560SP</v>
          </cell>
          <cell r="B987" t="str">
            <v>P.B.X. PROPRIETARY TELEPHONE</v>
          </cell>
          <cell r="C987">
            <v>3</v>
          </cell>
        </row>
        <row r="988">
          <cell r="A988" t="str">
            <v>KX-T7565SP</v>
          </cell>
          <cell r="B988" t="str">
            <v>P.B.X. PROPRIETARY TELEPHONE</v>
          </cell>
          <cell r="C988">
            <v>36</v>
          </cell>
        </row>
        <row r="989">
          <cell r="A989" t="str">
            <v>KX-T7710NE</v>
          </cell>
          <cell r="B989" t="str">
            <v>P.B.X. PROPRIETARY TELEPHONE</v>
          </cell>
          <cell r="C989">
            <v>324</v>
          </cell>
        </row>
        <row r="990">
          <cell r="A990" t="str">
            <v>KX-T7710NE-B</v>
          </cell>
          <cell r="B990" t="str">
            <v>P.B.X. PROPRIETARY TELEPHONE</v>
          </cell>
          <cell r="C990">
            <v>63</v>
          </cell>
        </row>
        <row r="991">
          <cell r="A991" t="str">
            <v>KX-T7730SP</v>
          </cell>
          <cell r="B991" t="str">
            <v>P.B.X. PROPRIETARY TELEPHONE</v>
          </cell>
          <cell r="C991">
            <v>333</v>
          </cell>
        </row>
        <row r="992">
          <cell r="A992" t="str">
            <v>KX-T7740X</v>
          </cell>
          <cell r="B992" t="str">
            <v>ACCESSORY FOR P.B.X.</v>
          </cell>
          <cell r="C992">
            <v>1</v>
          </cell>
        </row>
        <row r="993">
          <cell r="A993" t="str">
            <v>KX-T7750SP</v>
          </cell>
          <cell r="B993" t="str">
            <v>P.B.X. PROPRIETARY TELEPHONE</v>
          </cell>
          <cell r="C993">
            <v>20</v>
          </cell>
        </row>
        <row r="994">
          <cell r="A994" t="str">
            <v>KX-T7765X</v>
          </cell>
          <cell r="B994" t="str">
            <v>ACCESSORY FOR ANALOG P.B.X.</v>
          </cell>
          <cell r="C994">
            <v>15</v>
          </cell>
        </row>
        <row r="995">
          <cell r="A995" t="str">
            <v>KX-NT321NE</v>
          </cell>
          <cell r="B995" t="str">
            <v>P.B.X. PROPRIETARY TELEPHONE</v>
          </cell>
          <cell r="C995">
            <v>39</v>
          </cell>
        </row>
        <row r="996">
          <cell r="A996" t="str">
            <v>KX-NT321NE-B</v>
          </cell>
          <cell r="B996" t="str">
            <v>P.B.X. PROPRIETARY TELEPHONE</v>
          </cell>
          <cell r="C996">
            <v>66</v>
          </cell>
        </row>
        <row r="997">
          <cell r="A997" t="str">
            <v>KX-NCS1101X</v>
          </cell>
          <cell r="B997" t="str">
            <v>1 Licence Phone Asst, PBX</v>
          </cell>
          <cell r="C997">
            <v>9</v>
          </cell>
        </row>
        <row r="998">
          <cell r="A998" t="str">
            <v>KX-NCS1105X</v>
          </cell>
          <cell r="B998" t="str">
            <v>5 Licences Phone Asst, PBX</v>
          </cell>
          <cell r="C998">
            <v>3</v>
          </cell>
        </row>
        <row r="999">
          <cell r="A999" t="str">
            <v>KX-NCS1110X</v>
          </cell>
          <cell r="B999" t="str">
            <v>10 Licences Phone Asst, PBX</v>
          </cell>
          <cell r="C999">
            <v>9</v>
          </cell>
        </row>
        <row r="1000">
          <cell r="A1000" t="str">
            <v>KX-NCS1201X</v>
          </cell>
          <cell r="B1000" t="str">
            <v>1 Licence, PBX</v>
          </cell>
          <cell r="C1000">
            <v>2</v>
          </cell>
        </row>
        <row r="1001">
          <cell r="A1001" t="str">
            <v>KX-NCS8100X</v>
          </cell>
          <cell r="B1001" t="str">
            <v>IP Softphone, 24 Chrctr LCD, PBX</v>
          </cell>
          <cell r="C1001">
            <v>1</v>
          </cell>
        </row>
        <row r="1002">
          <cell r="A1002" t="str">
            <v>KX-TDA0300X</v>
          </cell>
          <cell r="B1002" t="str">
            <v>PC Console,PBX</v>
          </cell>
          <cell r="C1002">
            <v>2</v>
          </cell>
        </row>
        <row r="1003">
          <cell r="A1003" t="str">
            <v>KX-TDA0350X</v>
          </cell>
          <cell r="B1003" t="str">
            <v>PC Phone, 5 Licence Pack, PBX</v>
          </cell>
          <cell r="C1003">
            <v>4</v>
          </cell>
        </row>
        <row r="1004">
          <cell r="A1004" t="str">
            <v>PES CHARUTIL E70</v>
          </cell>
          <cell r="B1004" t="str">
            <v>SOFTWARE CHAR UTILE EMPRESA 70 USUARIOS</v>
          </cell>
          <cell r="C1004">
            <v>2</v>
          </cell>
        </row>
        <row r="1005">
          <cell r="A1005" t="str">
            <v>PES CHARUTIL EA32</v>
          </cell>
          <cell r="B1005" t="str">
            <v>AMPLIACION SOFTWARE CHAR UTILE EMPRESA D</v>
          </cell>
          <cell r="C1005">
            <v>1</v>
          </cell>
        </row>
        <row r="1006">
          <cell r="A1006" t="str">
            <v>PES CHARUTIL EA70</v>
          </cell>
          <cell r="B1006" t="str">
            <v>AMPLIACION SOFTWARE CHAR UTILE EMPRESA D</v>
          </cell>
          <cell r="C1006">
            <v>1</v>
          </cell>
        </row>
        <row r="1007">
          <cell r="A1007" t="str">
            <v>PES CHARUTIL H32</v>
          </cell>
          <cell r="B1007" t="str">
            <v>SOFTWARE CHAR UTILE HOTEL 32 USUARIOS</v>
          </cell>
          <cell r="C1007">
            <v>6</v>
          </cell>
        </row>
        <row r="1008">
          <cell r="A1008" t="str">
            <v>PES CHARUTIL H500</v>
          </cell>
          <cell r="B1008" t="str">
            <v>SOFTWARE CHAR UTILE HOTEL 500 USUARIOS</v>
          </cell>
          <cell r="C1008">
            <v>1</v>
          </cell>
        </row>
        <row r="1009">
          <cell r="A1009" t="str">
            <v>PES CHARUTIL H70</v>
          </cell>
          <cell r="B1009" t="str">
            <v>SOFTWARE CHAR UTILE HOTEL 70 USUARIOS</v>
          </cell>
          <cell r="C1009">
            <v>2</v>
          </cell>
        </row>
        <row r="1010">
          <cell r="A1010" t="str">
            <v>PES CHG LICENCE</v>
          </cell>
          <cell r="B1010" t="str">
            <v>AMPLIACION/ SUBSTITUCION MEDIO DE LICENC</v>
          </cell>
          <cell r="C1010">
            <v>4</v>
          </cell>
        </row>
        <row r="1011">
          <cell r="A1011" t="str">
            <v>PES GN2000-EU</v>
          </cell>
          <cell r="B1011" t="str">
            <v>HEADSET GN2000, STEREO AND USB CONNECTOR</v>
          </cell>
          <cell r="C1011">
            <v>10</v>
          </cell>
        </row>
        <row r="1012">
          <cell r="A1012" t="str">
            <v>PES KR-LSA3 X2</v>
          </cell>
          <cell r="B1012" t="str">
            <v>BALUN 75/120 LSA3 X 2</v>
          </cell>
          <cell r="C1012">
            <v>2</v>
          </cell>
        </row>
        <row r="1013">
          <cell r="A1013" t="str">
            <v>PES KR19/A16</v>
          </cell>
          <cell r="B1013" t="str">
            <v>CABLE 2M TELCO 57E-16 RJ45</v>
          </cell>
          <cell r="C1013">
            <v>71</v>
          </cell>
        </row>
        <row r="1014">
          <cell r="A1014" t="str">
            <v>PES KR19/A8</v>
          </cell>
          <cell r="B1014" t="str">
            <v>CABLE 2M TELCO 57E-8 RJ45</v>
          </cell>
          <cell r="C1014">
            <v>15</v>
          </cell>
        </row>
        <row r="1015">
          <cell r="A1015" t="str">
            <v>PES KR19/DA8</v>
          </cell>
          <cell r="B1015" t="str">
            <v>CABLE 2M TELCO 57E-8 RJ45</v>
          </cell>
          <cell r="C1015">
            <v>8</v>
          </cell>
        </row>
        <row r="1016">
          <cell r="A1016" t="str">
            <v>PES KR19/P32</v>
          </cell>
          <cell r="B1016" t="str">
            <v>PATCH PANEL 32 RJ45 EMPTY</v>
          </cell>
          <cell r="C1016">
            <v>32</v>
          </cell>
        </row>
        <row r="1017">
          <cell r="A1017" t="str">
            <v>PES KR207/170</v>
          </cell>
          <cell r="B1017" t="str">
            <v>CABLE 5M CENTR.-2 KRONE BU-GN</v>
          </cell>
          <cell r="C1017">
            <v>57</v>
          </cell>
        </row>
        <row r="1018">
          <cell r="A1018" t="str">
            <v>PES KR207/175</v>
          </cell>
          <cell r="B1018" t="str">
            <v>CABLE 5M CENTR.-2 KRONE GREEN</v>
          </cell>
          <cell r="C1018">
            <v>110</v>
          </cell>
        </row>
        <row r="1019">
          <cell r="A1019" t="str">
            <v>PES KR207/178</v>
          </cell>
          <cell r="B1019" t="str">
            <v>CABLE FROM KRONE</v>
          </cell>
          <cell r="C1019">
            <v>10</v>
          </cell>
        </row>
        <row r="1020">
          <cell r="A1020" t="str">
            <v>PES KR208/180</v>
          </cell>
          <cell r="B1020" t="str">
            <v>CABLE 5M CENTR.-1 KRONE CREAM</v>
          </cell>
          <cell r="C1020">
            <v>18</v>
          </cell>
        </row>
        <row r="1021">
          <cell r="A1021" t="str">
            <v>PES KR25P</v>
          </cell>
          <cell r="B1021" t="str">
            <v>KRONE CABLE W/O C</v>
          </cell>
          <cell r="C1021">
            <v>92</v>
          </cell>
        </row>
        <row r="1022">
          <cell r="A1022" t="str">
            <v>PES TE - UT E260</v>
          </cell>
          <cell r="B1022" t="str">
            <v>AMPLIACION CHARTE A UTILE 260 USUARIOS</v>
          </cell>
          <cell r="C1022">
            <v>1</v>
          </cell>
        </row>
        <row r="1023">
          <cell r="A1023" t="str">
            <v>PES TH - UTILE H32</v>
          </cell>
          <cell r="B1023" t="str">
            <v>AMPLIACION CHARTH A UTILE 32 USUARIOS</v>
          </cell>
          <cell r="C1023">
            <v>2</v>
          </cell>
        </row>
        <row r="1024">
          <cell r="A1024" t="str">
            <v>PES TH - UTILE H70</v>
          </cell>
          <cell r="B1024" t="str">
            <v>AMPLIACION CHARTH A UTILE 70 USUARIOS</v>
          </cell>
          <cell r="C1024">
            <v>1</v>
          </cell>
        </row>
        <row r="1025">
          <cell r="A1025" t="str">
            <v>PES-GN1000-04</v>
          </cell>
          <cell r="B1025" t="str">
            <v>REMOTE HANDSET FILTER</v>
          </cell>
          <cell r="C1025">
            <v>28</v>
          </cell>
        </row>
        <row r="1026">
          <cell r="A1026" t="str">
            <v>PES-GN2000-MO</v>
          </cell>
          <cell r="B1026" t="str">
            <v>HEADSET GN2000, MONO AND QD CONNECTOR</v>
          </cell>
          <cell r="C1026">
            <v>10</v>
          </cell>
        </row>
        <row r="1027">
          <cell r="A1027" t="str">
            <v>PES-GN2100-MO</v>
          </cell>
          <cell r="B1027" t="str">
            <v>HEADSET GN2100 MONO 3-IN-1</v>
          </cell>
          <cell r="C1027">
            <v>10</v>
          </cell>
        </row>
        <row r="1028">
          <cell r="A1028" t="str">
            <v>PES-GN9330-MC</v>
          </cell>
          <cell r="B1028" t="str">
            <v>DECT HEADSET GN9330 WITH NOISE CANCELLER</v>
          </cell>
          <cell r="C1028">
            <v>30</v>
          </cell>
        </row>
        <row r="1029">
          <cell r="A1029" t="str">
            <v>KX-A227X</v>
          </cell>
          <cell r="B1029" t="str">
            <v>Back-up Cable,TEA308/864E, PBX</v>
          </cell>
          <cell r="C1029">
            <v>2</v>
          </cell>
        </row>
        <row r="1030">
          <cell r="A1030" t="str">
            <v>KX-A228X</v>
          </cell>
          <cell r="B1030" t="str">
            <v>S-Type Back-up Battery Cable, PBX</v>
          </cell>
          <cell r="C1030">
            <v>7</v>
          </cell>
        </row>
        <row r="1031">
          <cell r="A1031" t="str">
            <v>KX-A236X</v>
          </cell>
          <cell r="B1031" t="str">
            <v>AC Adaptor, Digital PBX</v>
          </cell>
          <cell r="C1031">
            <v>12</v>
          </cell>
        </row>
        <row r="1032">
          <cell r="A1032" t="str">
            <v>KX-A237CE</v>
          </cell>
          <cell r="B1032" t="str">
            <v>ACCESSORY FOR DIGITAL P.B.X.</v>
          </cell>
          <cell r="C1032">
            <v>28</v>
          </cell>
        </row>
        <row r="1033">
          <cell r="A1033" t="str">
            <v>KX-A239CE</v>
          </cell>
          <cell r="B1033" t="str">
            <v>ACCESSORY FOR DIGITAL P.B.X.</v>
          </cell>
          <cell r="C1033">
            <v>1</v>
          </cell>
        </row>
        <row r="1034">
          <cell r="A1034" t="str">
            <v>KX-A242X</v>
          </cell>
          <cell r="B1034" t="str">
            <v>19in Rack, TDA200, PBX</v>
          </cell>
          <cell r="C1034">
            <v>27</v>
          </cell>
        </row>
        <row r="1035">
          <cell r="A1035" t="str">
            <v>KX-A243X</v>
          </cell>
          <cell r="B1035" t="str">
            <v>19in Rack, TDA100, PBX</v>
          </cell>
          <cell r="C1035">
            <v>30</v>
          </cell>
        </row>
        <row r="1036">
          <cell r="A1036" t="str">
            <v>KX-A244X</v>
          </cell>
          <cell r="B1036" t="str">
            <v>19in Rack, TDA15/30, PBX</v>
          </cell>
          <cell r="C1036">
            <v>147</v>
          </cell>
        </row>
        <row r="1037">
          <cell r="A1037" t="str">
            <v>KX-A249X</v>
          </cell>
          <cell r="B1037" t="str">
            <v>19in Rack Mount, TVM50E, PBX</v>
          </cell>
          <cell r="C1037">
            <v>22</v>
          </cell>
        </row>
        <row r="1038">
          <cell r="A1038" t="str">
            <v>KX-A258X</v>
          </cell>
          <cell r="B1038" t="str">
            <v>KXTDA Blanking Plates (5), PBX</v>
          </cell>
          <cell r="C1038">
            <v>5</v>
          </cell>
        </row>
        <row r="1039">
          <cell r="A1039" t="str">
            <v>KX-A288CE</v>
          </cell>
          <cell r="B1039" t="str">
            <v>Protective Case,TCA155, PBX</v>
          </cell>
          <cell r="C1039">
            <v>6</v>
          </cell>
        </row>
        <row r="1040">
          <cell r="A1040" t="str">
            <v>KX-A289CE</v>
          </cell>
          <cell r="B1040" t="str">
            <v>Protective Case, TCA256, PBX</v>
          </cell>
          <cell r="C1040">
            <v>45</v>
          </cell>
        </row>
        <row r="1041">
          <cell r="A1041" t="str">
            <v>KX-A290CE</v>
          </cell>
          <cell r="B1041" t="str">
            <v>KX-A355UK CASE</v>
          </cell>
          <cell r="C1041">
            <v>5</v>
          </cell>
        </row>
        <row r="1042">
          <cell r="A1042" t="str">
            <v>KX-NCS4104XJ</v>
          </cell>
          <cell r="B1042" t="str">
            <v>SW ACTIVATION KEY CARD</v>
          </cell>
          <cell r="C1042">
            <v>1</v>
          </cell>
        </row>
        <row r="1043">
          <cell r="A1043" t="str">
            <v>KX-NCS4716XJ</v>
          </cell>
          <cell r="B1043" t="str">
            <v>SW ACTIVATION KEY CARD</v>
          </cell>
          <cell r="C1043">
            <v>4</v>
          </cell>
        </row>
        <row r="1044">
          <cell r="A1044" t="str">
            <v>KX-NCS4910XJ</v>
          </cell>
          <cell r="B1044" t="str">
            <v>SW ACTIVATION KEY CARD</v>
          </cell>
          <cell r="C1044">
            <v>3</v>
          </cell>
        </row>
        <row r="1045">
          <cell r="A1045" t="str">
            <v>KX-T30865X</v>
          </cell>
          <cell r="B1045" t="str">
            <v>ACCESSORY FOR ANALOG P.B.X.</v>
          </cell>
          <cell r="C1045">
            <v>20</v>
          </cell>
        </row>
        <row r="1046">
          <cell r="A1046" t="str">
            <v>KX-TDA0158CE</v>
          </cell>
          <cell r="B1046" t="str">
            <v>DECT, 8 Ch, PBX</v>
          </cell>
          <cell r="C1046">
            <v>6</v>
          </cell>
        </row>
        <row r="1047">
          <cell r="A1047" t="str">
            <v>KX-TVM204X</v>
          </cell>
          <cell r="B1047" t="str">
            <v>4 Port Exp'nCard, TVM200E, PBX</v>
          </cell>
          <cell r="C1047">
            <v>3</v>
          </cell>
        </row>
        <row r="1048">
          <cell r="A1048" t="str">
            <v>KX-TVM502NE</v>
          </cell>
          <cell r="B1048" t="str">
            <v>2 PORT DPT/APT/SLT I/F, PBX</v>
          </cell>
          <cell r="C1048">
            <v>17</v>
          </cell>
        </row>
        <row r="1049">
          <cell r="A1049" t="str">
            <v>KX-TVM50NE</v>
          </cell>
          <cell r="B1049" t="str">
            <v>VOICE MAIL FOR LINE TELEPHONY</v>
          </cell>
          <cell r="C1049">
            <v>26</v>
          </cell>
        </row>
        <row r="1050">
          <cell r="A1050" t="str">
            <v>KX-TVM524X</v>
          </cell>
          <cell r="B1050" t="str">
            <v>4 Hr Add'nal Memory,TVM50E, PBX</v>
          </cell>
          <cell r="C1050">
            <v>1</v>
          </cell>
        </row>
        <row r="1051">
          <cell r="A1051" t="str">
            <v>KX-TVM594X</v>
          </cell>
          <cell r="B1051" t="str">
            <v>LAN I/F, TVM50E, PBX</v>
          </cell>
          <cell r="C1051">
            <v>3</v>
          </cell>
        </row>
        <row r="1052">
          <cell r="A1052" t="str">
            <v>BB-HCM381CE</v>
          </cell>
          <cell r="B1052" t="str">
            <v>DIGITAL CAMERA</v>
          </cell>
          <cell r="C1052">
            <v>3</v>
          </cell>
        </row>
        <row r="1053">
          <cell r="A1053" t="str">
            <v>BB-HCM515CE</v>
          </cell>
          <cell r="B1053" t="str">
            <v>DIGITAL CAMERA</v>
          </cell>
          <cell r="C1053">
            <v>8</v>
          </cell>
        </row>
        <row r="1054">
          <cell r="A1054" t="str">
            <v>BB-HCM531CE</v>
          </cell>
          <cell r="B1054" t="str">
            <v>DIGITAL CAMERA</v>
          </cell>
          <cell r="C1054">
            <v>7</v>
          </cell>
        </row>
        <row r="1055">
          <cell r="A1055" t="str">
            <v>BB-HCM580CE</v>
          </cell>
          <cell r="B1055" t="str">
            <v>DIGITAL CAMERA</v>
          </cell>
          <cell r="C1055">
            <v>2</v>
          </cell>
        </row>
        <row r="1056">
          <cell r="A1056" t="str">
            <v>BB-HCM581CE</v>
          </cell>
          <cell r="B1056" t="str">
            <v>DIGITAL CAMERA</v>
          </cell>
          <cell r="C1056">
            <v>1</v>
          </cell>
        </row>
        <row r="1057">
          <cell r="A1057" t="str">
            <v>BL-C111CE</v>
          </cell>
          <cell r="B1057" t="str">
            <v>DIGITAL CAMERA</v>
          </cell>
          <cell r="C1057">
            <v>27</v>
          </cell>
        </row>
        <row r="1058">
          <cell r="A1058" t="str">
            <v>BL-C131CE</v>
          </cell>
          <cell r="B1058" t="str">
            <v>DIGITAL CAMERA</v>
          </cell>
          <cell r="C1058">
            <v>12</v>
          </cell>
        </row>
        <row r="1059">
          <cell r="A1059" t="str">
            <v>BL-C1CE</v>
          </cell>
          <cell r="B1059" t="str">
            <v>DIGITAL CAMERA</v>
          </cell>
          <cell r="C1059">
            <v>143</v>
          </cell>
        </row>
        <row r="1060">
          <cell r="A1060" t="str">
            <v>BL-C20CE</v>
          </cell>
          <cell r="B1060" t="str">
            <v>DIGITAL CAMERA</v>
          </cell>
          <cell r="C1060">
            <v>16</v>
          </cell>
        </row>
        <row r="1061">
          <cell r="A1061" t="str">
            <v>BB-HCA3CE</v>
          </cell>
          <cell r="B1061" t="str">
            <v>ACCESSORY FOR DIGITAL CAMERA :</v>
          </cell>
          <cell r="C1061">
            <v>17</v>
          </cell>
        </row>
        <row r="1062">
          <cell r="A1062" t="str">
            <v>BB-HNP11CE</v>
          </cell>
          <cell r="B1062" t="str">
            <v>IP Network Recorder Software, Broadcast</v>
          </cell>
          <cell r="C1062">
            <v>2</v>
          </cell>
        </row>
        <row r="1063">
          <cell r="A1063" t="str">
            <v>BB-HNP15CE</v>
          </cell>
          <cell r="B1063" t="str">
            <v>MPEG4/JPEG Recording,Broadcast HCM5 Seri</v>
          </cell>
          <cell r="C1063">
            <v>3</v>
          </cell>
        </row>
        <row r="1064">
          <cell r="A1064" t="str">
            <v>BL-WV10CE</v>
          </cell>
          <cell r="B1064" t="str">
            <v>WIRELESS CAMERA MONITERING SYSTEM</v>
          </cell>
          <cell r="C1064">
            <v>1</v>
          </cell>
        </row>
        <row r="1065">
          <cell r="A1065" t="str">
            <v>BL-PA100KTCE</v>
          </cell>
          <cell r="B1065" t="str">
            <v>HD-PLC ETHERNET ADAPTOR :</v>
          </cell>
          <cell r="C1065">
            <v>16</v>
          </cell>
        </row>
        <row r="1066">
          <cell r="A1066" t="str">
            <v>DP-8016P-PM</v>
          </cell>
          <cell r="B1066" t="str">
            <v>LASER BEAM PRINTER/DIGITAL COPIER</v>
          </cell>
          <cell r="C1066">
            <v>20</v>
          </cell>
        </row>
        <row r="1067">
          <cell r="A1067" t="str">
            <v>DP-8020E-PM</v>
          </cell>
          <cell r="B1067" t="str">
            <v>LASER BEAM PRINTER/DIGITAL COPIER</v>
          </cell>
          <cell r="C1067">
            <v>37</v>
          </cell>
        </row>
        <row r="1068">
          <cell r="A1068" t="str">
            <v>DP-8020P-PM</v>
          </cell>
          <cell r="B1068" t="str">
            <v>LASER BEAM PRINTER/DIGITAL COPIER</v>
          </cell>
          <cell r="C1068">
            <v>8</v>
          </cell>
        </row>
        <row r="1069">
          <cell r="A1069" t="str">
            <v>DP-2330-PER</v>
          </cell>
          <cell r="B1069" t="str">
            <v>LASER BEAM PRINTER/DIGITAL COPIER</v>
          </cell>
          <cell r="C1069">
            <v>1</v>
          </cell>
        </row>
        <row r="1070">
          <cell r="A1070" t="str">
            <v>DP-3030-PER</v>
          </cell>
          <cell r="B1070" t="str">
            <v>LASER BEAM PRINTER/DIGITAL COPIER</v>
          </cell>
          <cell r="C1070">
            <v>8</v>
          </cell>
        </row>
        <row r="1071">
          <cell r="A1071" t="str">
            <v>DP-8035-PE</v>
          </cell>
          <cell r="B1071" t="str">
            <v>LASER BEAM PRINTER/DIGITAL COPIER</v>
          </cell>
          <cell r="C1071">
            <v>7</v>
          </cell>
        </row>
        <row r="1072">
          <cell r="A1072" t="str">
            <v>DP-8045-PE</v>
          </cell>
          <cell r="B1072" t="str">
            <v>LASER BEAM PRINTER/DIGITAL COPIER</v>
          </cell>
          <cell r="C1072">
            <v>8</v>
          </cell>
        </row>
        <row r="1073">
          <cell r="A1073" t="str">
            <v>DP-8060-PB</v>
          </cell>
          <cell r="B1073" t="str">
            <v>Digital Copier, 60cpm,Network, Scanner</v>
          </cell>
          <cell r="C1073">
            <v>4</v>
          </cell>
        </row>
        <row r="1074">
          <cell r="A1074" t="str">
            <v>DP-180-EPR</v>
          </cell>
          <cell r="B1074" t="str">
            <v>LASER FACSIMILE (FLATBED)</v>
          </cell>
          <cell r="C1074">
            <v>3</v>
          </cell>
        </row>
        <row r="1075">
          <cell r="A1075" t="str">
            <v>DP-C213-PE</v>
          </cell>
          <cell r="B1075" t="str">
            <v>MFP COLOUR MAIN</v>
          </cell>
          <cell r="C1075">
            <v>3</v>
          </cell>
        </row>
        <row r="1076">
          <cell r="A1076" t="str">
            <v>DP-C213-PM</v>
          </cell>
          <cell r="B1076" t="str">
            <v>DIGITAL COLOR LASER BEAM PRINTER/COPIER</v>
          </cell>
          <cell r="C1076">
            <v>1</v>
          </cell>
        </row>
        <row r="1077">
          <cell r="A1077" t="str">
            <v>DP-C264-PE</v>
          </cell>
          <cell r="B1077" t="str">
            <v>DIGITAL COLOUR MFP,26ppm</v>
          </cell>
          <cell r="C1077">
            <v>10</v>
          </cell>
        </row>
        <row r="1078">
          <cell r="A1078" t="str">
            <v>DP-C265-PM</v>
          </cell>
          <cell r="B1078" t="str">
            <v>DIGITAL COLOR LASER BEAM PRINTER/COPIER</v>
          </cell>
          <cell r="C1078">
            <v>47</v>
          </cell>
        </row>
        <row r="1079">
          <cell r="A1079" t="str">
            <v>DP-C305-PM</v>
          </cell>
          <cell r="B1079" t="str">
            <v>DIGITAL COLOR LASER BEAM PRINTER/COPIER</v>
          </cell>
          <cell r="C1079">
            <v>11</v>
          </cell>
        </row>
        <row r="1080">
          <cell r="A1080" t="str">
            <v>DP-C354-PE</v>
          </cell>
          <cell r="B1080" t="str">
            <v>DIGITAL COLOR LASER BEAM PRINTER/COPIER</v>
          </cell>
          <cell r="C1080">
            <v>1</v>
          </cell>
        </row>
        <row r="1081">
          <cell r="A1081" t="str">
            <v>DP-C405-PM</v>
          </cell>
          <cell r="B1081" t="str">
            <v>DIGITAL COLOR LASER BEAM PRINTER/COPIER</v>
          </cell>
          <cell r="C1081">
            <v>5</v>
          </cell>
        </row>
        <row r="1082">
          <cell r="A1082" t="str">
            <v>DA-AR202-PBR</v>
          </cell>
          <cell r="B1082" t="str">
            <v>Duplex ADF, DP-8020E-PB</v>
          </cell>
          <cell r="C1082">
            <v>35</v>
          </cell>
        </row>
        <row r="1083">
          <cell r="A1083" t="str">
            <v>DA-AR251-PBR</v>
          </cell>
          <cell r="B1083" t="str">
            <v>Duplex ADF, DP-2330./3030</v>
          </cell>
          <cell r="C1083">
            <v>7</v>
          </cell>
        </row>
        <row r="1084">
          <cell r="A1084" t="str">
            <v>DA-AS181-PBR</v>
          </cell>
          <cell r="B1084" t="str">
            <v>Simplex ADF, Workio</v>
          </cell>
          <cell r="C1084">
            <v>11</v>
          </cell>
        </row>
        <row r="1085">
          <cell r="A1085" t="str">
            <v>DA-D351</v>
          </cell>
          <cell r="B1085" t="str">
            <v>CABINET  DP-60/45/35</v>
          </cell>
          <cell r="C1085">
            <v>9</v>
          </cell>
        </row>
        <row r="1086">
          <cell r="A1086" t="str">
            <v>DA-DA188</v>
          </cell>
          <cell r="B1086" t="str">
            <v>STAND FOR 1-TRAY CONFIGURATION</v>
          </cell>
          <cell r="C1086">
            <v>8</v>
          </cell>
        </row>
        <row r="1087">
          <cell r="A1087" t="str">
            <v>DA-DA189</v>
          </cell>
          <cell r="B1087" t="str">
            <v>STAND FOR 2-TRAY CONFIGURATION</v>
          </cell>
          <cell r="C1087">
            <v>12</v>
          </cell>
        </row>
        <row r="1088">
          <cell r="A1088" t="str">
            <v>DA-DA310</v>
          </cell>
          <cell r="B1088" t="str">
            <v>FLOOR UNIT</v>
          </cell>
          <cell r="C1088">
            <v>26</v>
          </cell>
        </row>
        <row r="1089">
          <cell r="A1089" t="str">
            <v>DA-DA320</v>
          </cell>
          <cell r="B1089" t="str">
            <v>FLOOR UNIT</v>
          </cell>
          <cell r="C1089">
            <v>1</v>
          </cell>
        </row>
        <row r="1090">
          <cell r="A1090" t="str">
            <v>DA-DS184-PBR</v>
          </cell>
          <cell r="B1090" t="str">
            <v>2nd/4th Paper Feed Module, Workio</v>
          </cell>
          <cell r="C1090">
            <v>12</v>
          </cell>
        </row>
        <row r="1091">
          <cell r="A1091" t="str">
            <v>DA-DS603-PBR</v>
          </cell>
          <cell r="B1091" t="str">
            <v>System console, 550 sheet cassette+blank</v>
          </cell>
          <cell r="C1091">
            <v>1</v>
          </cell>
        </row>
        <row r="1092">
          <cell r="A1092" t="str">
            <v>DA-DS604-PBR</v>
          </cell>
          <cell r="B1092" t="str">
            <v>System console (2 x 550 sheet cassette)</v>
          </cell>
          <cell r="C1092">
            <v>1</v>
          </cell>
        </row>
        <row r="1093">
          <cell r="A1093" t="str">
            <v>DA-FG180-AJR</v>
          </cell>
          <cell r="B1093" t="str">
            <v>FAX COMMUNICATION BOARD</v>
          </cell>
          <cell r="C1093">
            <v>27</v>
          </cell>
        </row>
        <row r="1094">
          <cell r="A1094" t="str">
            <v>DA-FG300-AJR</v>
          </cell>
          <cell r="B1094" t="str">
            <v>ACCESSORY FOR LASER BEAM PRINTER/DIGITAL</v>
          </cell>
          <cell r="C1094">
            <v>5</v>
          </cell>
        </row>
        <row r="1095">
          <cell r="A1095" t="str">
            <v>DA-FG600-AJR</v>
          </cell>
          <cell r="B1095" t="str">
            <v>FAX COMMUNICATION BOARD</v>
          </cell>
          <cell r="C1095">
            <v>6</v>
          </cell>
        </row>
        <row r="1096">
          <cell r="A1096" t="str">
            <v>DA-FS600-PBR</v>
          </cell>
          <cell r="B1096" t="str">
            <v>2-BIN FINISHER FOR DIGITAL COPIER/PR</v>
          </cell>
          <cell r="C1096">
            <v>3</v>
          </cell>
        </row>
        <row r="1097">
          <cell r="A1097" t="str">
            <v>DA-HD60-PBR</v>
          </cell>
          <cell r="B1097" t="str">
            <v>HARD DISC DRIVE UNIT, MFP</v>
          </cell>
          <cell r="C1097">
            <v>2</v>
          </cell>
        </row>
        <row r="1098">
          <cell r="A1098" t="str">
            <v>DA-KB180-PUR</v>
          </cell>
          <cell r="B1098" t="str">
            <v>OPTIONAL QWERTY KEYBOARD</v>
          </cell>
          <cell r="C1098">
            <v>1</v>
          </cell>
        </row>
        <row r="1099">
          <cell r="A1099" t="str">
            <v>DA-MA301-PBR</v>
          </cell>
          <cell r="B1099" t="str">
            <v>3000-sheet tray, MFP</v>
          </cell>
          <cell r="C1099">
            <v>1</v>
          </cell>
        </row>
        <row r="1100">
          <cell r="A1100" t="str">
            <v>DA-MC800-PB</v>
          </cell>
          <cell r="B1100" t="str">
            <v>Multi Page ,Postscript/PCL Module</v>
          </cell>
          <cell r="C1100">
            <v>1</v>
          </cell>
        </row>
        <row r="1101">
          <cell r="A1101" t="str">
            <v>DA-NS180-PUR</v>
          </cell>
          <cell r="B1101" t="str">
            <v>NETWORK SCANNER MODULE</v>
          </cell>
          <cell r="C1101">
            <v>2</v>
          </cell>
        </row>
        <row r="1102">
          <cell r="A1102" t="str">
            <v>DA-PC301-PBR</v>
          </cell>
          <cell r="B1102" t="str">
            <v>PCL6 Emulation Kit * Requires DASM16PB</v>
          </cell>
          <cell r="C1102">
            <v>4</v>
          </cell>
        </row>
        <row r="1103">
          <cell r="A1103" t="str">
            <v>DA-PC800-PB</v>
          </cell>
          <cell r="B1103" t="str">
            <v>PCL6  Printer Control</v>
          </cell>
          <cell r="C1103">
            <v>3</v>
          </cell>
        </row>
        <row r="1104">
          <cell r="A1104" t="str">
            <v>DA-PC820-PB</v>
          </cell>
          <cell r="B1104" t="str">
            <v>Printer Control Module (PCL), Workio</v>
          </cell>
          <cell r="C1104">
            <v>1</v>
          </cell>
        </row>
        <row r="1105">
          <cell r="A1105" t="str">
            <v>DA-RK802R-PB</v>
          </cell>
          <cell r="B1105" t="str">
            <v>SPANISH OPERATION MANUAL SFD-M80</v>
          </cell>
          <cell r="C1105">
            <v>1</v>
          </cell>
        </row>
        <row r="1106">
          <cell r="A1106" t="str">
            <v>MX-DA-SM-28B</v>
          </cell>
          <cell r="B1106" t="str">
            <v>MEMORY 128MB/DP-XXX</v>
          </cell>
          <cell r="C1106">
            <v>1</v>
          </cell>
        </row>
        <row r="1107">
          <cell r="A1107" t="str">
            <v>UE-410047M</v>
          </cell>
          <cell r="B1107" t="str">
            <v>FACSIMILE MEMORY 4MB FLASH</v>
          </cell>
          <cell r="C1107">
            <v>1</v>
          </cell>
        </row>
        <row r="1108">
          <cell r="A1108" t="str">
            <v>DA-AS354-PB</v>
          </cell>
          <cell r="B1108" t="str">
            <v>SCANNER with ADF , DP-C213/264/354</v>
          </cell>
          <cell r="C1108">
            <v>20</v>
          </cell>
        </row>
        <row r="1109">
          <cell r="A1109" t="str">
            <v>DA-AS405-PB</v>
          </cell>
          <cell r="B1109" t="str">
            <v>SCANNER WITH ADF - DP-C265/305/405</v>
          </cell>
          <cell r="C1109">
            <v>61</v>
          </cell>
        </row>
        <row r="1110">
          <cell r="A1110" t="str">
            <v>DA-DA322</v>
          </cell>
          <cell r="B1110" t="str">
            <v>STAND F. DP-C SERIES</v>
          </cell>
          <cell r="C1110">
            <v>77</v>
          </cell>
        </row>
        <row r="1111">
          <cell r="A1111" t="str">
            <v>DA-DS321-PB</v>
          </cell>
          <cell r="B1111" t="str">
            <v>System Console, 2x 550 Paper Trays</v>
          </cell>
          <cell r="C1111">
            <v>1</v>
          </cell>
        </row>
        <row r="1112">
          <cell r="A1112" t="str">
            <v>DA-EMN56-PB</v>
          </cell>
          <cell r="B1112" t="str">
            <v>Main Memory 256MB, MFP</v>
          </cell>
          <cell r="C1112">
            <v>3</v>
          </cell>
        </row>
        <row r="1113">
          <cell r="A1113" t="str">
            <v>DA-FG320-EP</v>
          </cell>
          <cell r="B1113" t="str">
            <v>ACCESSORY FOR DIGITAL COPIER/PRINTER</v>
          </cell>
          <cell r="C1113">
            <v>8</v>
          </cell>
        </row>
        <row r="1114">
          <cell r="A1114" t="str">
            <v>DA-FK350-PB</v>
          </cell>
          <cell r="B1114" t="str">
            <v>PAPER TRANSPORT UNIT</v>
          </cell>
          <cell r="C1114">
            <v>3</v>
          </cell>
        </row>
        <row r="1115">
          <cell r="A1115" t="str">
            <v>DA-FS350-PB</v>
          </cell>
          <cell r="B1115" t="str">
            <v>1-BIN FINISHER</v>
          </cell>
          <cell r="C1115">
            <v>1</v>
          </cell>
        </row>
        <row r="1116">
          <cell r="A1116" t="str">
            <v>DA-FS402-PB</v>
          </cell>
          <cell r="B1116" t="str">
            <v>1 BIN FINISHER</v>
          </cell>
          <cell r="C1116">
            <v>1</v>
          </cell>
        </row>
        <row r="1117">
          <cell r="A1117" t="str">
            <v>DA-HD32-PB</v>
          </cell>
          <cell r="B1117" t="str">
            <v>Hard Disk Drive Unit, MFP</v>
          </cell>
          <cell r="C1117">
            <v>2</v>
          </cell>
        </row>
        <row r="1118">
          <cell r="A1118" t="str">
            <v>DA-MC350-PB</v>
          </cell>
          <cell r="B1118" t="str">
            <v>Printer Control Module</v>
          </cell>
          <cell r="C1118">
            <v>2</v>
          </cell>
        </row>
        <row r="1119">
          <cell r="A1119" t="str">
            <v>DA-NS320-PB</v>
          </cell>
          <cell r="B1119" t="str">
            <v>NETWORK SCANNER/E-MAIL MODULE</v>
          </cell>
          <cell r="C1119">
            <v>3</v>
          </cell>
        </row>
        <row r="1120">
          <cell r="A1120" t="str">
            <v>DA-PMV56-PB</v>
          </cell>
          <cell r="B1120" t="str">
            <v>PAGE MEMORY 256MB, MFP</v>
          </cell>
          <cell r="C1120">
            <v>3</v>
          </cell>
        </row>
        <row r="1121">
          <cell r="A1121" t="str">
            <v>DA-RK412V-PB</v>
          </cell>
          <cell r="B1121" t="str">
            <v>SPANISH OPERATION MANUAL DP-C265-PM/DP-C</v>
          </cell>
          <cell r="C1121">
            <v>19</v>
          </cell>
        </row>
        <row r="1122">
          <cell r="A1122" t="str">
            <v>DA-XT320-PB</v>
          </cell>
          <cell r="B1122" t="str">
            <v>EXIT TRAY (OUTER)</v>
          </cell>
          <cell r="C1122">
            <v>1</v>
          </cell>
        </row>
        <row r="1123">
          <cell r="A1123" t="str">
            <v>MX-DA-HD32</v>
          </cell>
          <cell r="B1123" t="str">
            <v>HARD DRIVE F. DP-CXXX</v>
          </cell>
          <cell r="C1123">
            <v>4</v>
          </cell>
        </row>
        <row r="1124">
          <cell r="A1124" t="str">
            <v>MX-DA-PMN56</v>
          </cell>
          <cell r="B1124" t="str">
            <v>PRINTER MEMORY F. DP-CXXX</v>
          </cell>
          <cell r="C1124">
            <v>11</v>
          </cell>
        </row>
        <row r="1125">
          <cell r="A1125" t="str">
            <v>DQ-H045B</v>
          </cell>
          <cell r="B1125" t="str">
            <v>DRUM FOR DP3000DP</v>
          </cell>
          <cell r="C1125">
            <v>48</v>
          </cell>
        </row>
        <row r="1126">
          <cell r="A1126" t="str">
            <v>DQ-H060E-PU</v>
          </cell>
          <cell r="B1126" t="str">
            <v>Drum , MFP</v>
          </cell>
          <cell r="C1126">
            <v>49</v>
          </cell>
        </row>
        <row r="1127">
          <cell r="A1127" t="str">
            <v>DQ-H240D-PU</v>
          </cell>
          <cell r="B1127" t="str">
            <v>DRUM ,DP-3/4/6010</v>
          </cell>
          <cell r="C1127">
            <v>28</v>
          </cell>
        </row>
        <row r="1128">
          <cell r="A1128" t="str">
            <v>DQ-H360R-PB</v>
          </cell>
          <cell r="B1128" t="str">
            <v>Drum, DP-8035/45/60</v>
          </cell>
          <cell r="C1128">
            <v>9</v>
          </cell>
        </row>
        <row r="1129">
          <cell r="A1129" t="str">
            <v>DQ-H60J-PU</v>
          </cell>
          <cell r="B1129" t="str">
            <v>Drum ( 60k), MFP</v>
          </cell>
          <cell r="C1129">
            <v>52</v>
          </cell>
        </row>
        <row r="1130">
          <cell r="A1130" t="str">
            <v>DQ-RK06A-PG</v>
          </cell>
          <cell r="B1130" t="str">
            <v>5K REFILL KIT FOR DP150</v>
          </cell>
          <cell r="C1130">
            <v>25</v>
          </cell>
        </row>
        <row r="1131">
          <cell r="A1131" t="str">
            <v>DQ-RK18B-PU</v>
          </cell>
          <cell r="B1131" t="str">
            <v>Toner Box Refill Kit, upto 10x, 9K</v>
          </cell>
          <cell r="C1131">
            <v>2</v>
          </cell>
        </row>
        <row r="1132">
          <cell r="A1132" t="str">
            <v>DQ-TU10C-PU</v>
          </cell>
          <cell r="B1132" t="str">
            <v>Toner Bottle, 10K</v>
          </cell>
          <cell r="C1132">
            <v>51</v>
          </cell>
        </row>
        <row r="1133">
          <cell r="A1133" t="str">
            <v>DQ-TU10J-PB</v>
          </cell>
          <cell r="B1133" t="str">
            <v>Toner (10k yield@6% cover),MFP</v>
          </cell>
          <cell r="C1133">
            <v>369</v>
          </cell>
        </row>
        <row r="1134">
          <cell r="A1134" t="str">
            <v>DQ-TU15E-PB</v>
          </cell>
          <cell r="B1134" t="str">
            <v>Toner 15k yield @ 6% coverage, MFP</v>
          </cell>
          <cell r="C1134">
            <v>271</v>
          </cell>
        </row>
        <row r="1135">
          <cell r="A1135" t="str">
            <v>DQ-TU18B</v>
          </cell>
          <cell r="B1135" t="str">
            <v>Toner Box, 18K</v>
          </cell>
          <cell r="C1135">
            <v>2</v>
          </cell>
        </row>
        <row r="1136">
          <cell r="A1136" t="str">
            <v>DQ-TU24D-PBT</v>
          </cell>
          <cell r="B1136" t="str">
            <v>Toner, 24k , MFP</v>
          </cell>
          <cell r="C1136">
            <v>61</v>
          </cell>
        </row>
        <row r="1137">
          <cell r="A1137" t="str">
            <v>DQ-TU33R-PB</v>
          </cell>
          <cell r="B1137" t="str">
            <v>Toner, 33k, DP-8035/45,Black</v>
          </cell>
          <cell r="C1137">
            <v>55</v>
          </cell>
        </row>
        <row r="1138">
          <cell r="A1138" t="str">
            <v>DQ-TU35D-PBT</v>
          </cell>
          <cell r="B1138" t="str">
            <v>Toner</v>
          </cell>
          <cell r="C1138">
            <v>9</v>
          </cell>
        </row>
        <row r="1139">
          <cell r="A1139" t="str">
            <v>DQ-TU37R-PB</v>
          </cell>
          <cell r="B1139" t="str">
            <v>Toner, DP-8060</v>
          </cell>
          <cell r="C1139">
            <v>53</v>
          </cell>
        </row>
        <row r="1140">
          <cell r="A1140" t="str">
            <v>DQ-UG15A-PU</v>
          </cell>
          <cell r="B1140" t="str">
            <v>Toner Cartridge, DP-150P/F</v>
          </cell>
          <cell r="C1140">
            <v>8</v>
          </cell>
        </row>
        <row r="1141">
          <cell r="A1141" t="str">
            <v>DQ-UG26H-AGC</v>
          </cell>
          <cell r="B1141" t="str">
            <v>Toner (5k yield @6% coverage),DP-180-EBR</v>
          </cell>
          <cell r="C1141">
            <v>92</v>
          </cell>
        </row>
        <row r="1142">
          <cell r="A1142" t="str">
            <v>DQ-UH32A-PU</v>
          </cell>
          <cell r="B1142" t="str">
            <v>Drum, DP-150</v>
          </cell>
          <cell r="C1142">
            <v>4</v>
          </cell>
        </row>
        <row r="1143">
          <cell r="A1143" t="str">
            <v>DQ-UH34H-AGC</v>
          </cell>
          <cell r="B1143" t="str">
            <v>OPC Drum (20k) , DPC-180-EBR</v>
          </cell>
          <cell r="C1143">
            <v>16</v>
          </cell>
        </row>
        <row r="1144">
          <cell r="A1144" t="str">
            <v>DQ-Z120E-PU</v>
          </cell>
          <cell r="B1144" t="str">
            <v>Developer , DP-2330/3030</v>
          </cell>
          <cell r="C1144">
            <v>50</v>
          </cell>
        </row>
        <row r="1145">
          <cell r="A1145" t="str">
            <v>DQ-Z240R-PB</v>
          </cell>
          <cell r="B1145" t="str">
            <v>Developer,240k,DP-8035/45/60,Black</v>
          </cell>
          <cell r="C1145">
            <v>12</v>
          </cell>
        </row>
        <row r="1146">
          <cell r="A1146" t="str">
            <v>DQ-Z241D-PU</v>
          </cell>
          <cell r="B1146" t="str">
            <v>Developer, DP-3510/30/4510/30/6010/30</v>
          </cell>
          <cell r="C1146">
            <v>35</v>
          </cell>
        </row>
        <row r="1147">
          <cell r="A1147" t="str">
            <v>DQ-Z60J-PU</v>
          </cell>
          <cell r="B1147" t="str">
            <v>Developer, MFP</v>
          </cell>
          <cell r="C1147">
            <v>67</v>
          </cell>
        </row>
        <row r="1148">
          <cell r="A1148" t="str">
            <v>FQ-HA10-PU</v>
          </cell>
          <cell r="B1148" t="str">
            <v>PARTS FOR PLAIN PAPER COPIER</v>
          </cell>
          <cell r="C1148">
            <v>1</v>
          </cell>
        </row>
        <row r="1149">
          <cell r="A1149" t="str">
            <v>FQ-HF13-PU</v>
          </cell>
          <cell r="B1149" t="str">
            <v>Drum, FP-7113/15/7713/5/7813</v>
          </cell>
          <cell r="C1149">
            <v>6</v>
          </cell>
        </row>
        <row r="1150">
          <cell r="A1150" t="str">
            <v>FQ-HK10-PU</v>
          </cell>
          <cell r="B1150" t="str">
            <v>Drum ,FP-7718/22/7818/24</v>
          </cell>
          <cell r="C1150">
            <v>1</v>
          </cell>
        </row>
        <row r="1151">
          <cell r="A1151" t="str">
            <v>FQ-HK20-PU</v>
          </cell>
          <cell r="B1151" t="str">
            <v>PARTS FOR PLAIN PAPER COPIER</v>
          </cell>
          <cell r="C1151">
            <v>2</v>
          </cell>
        </row>
        <row r="1152">
          <cell r="A1152" t="str">
            <v>FQ-HL20-PU</v>
          </cell>
          <cell r="B1152" t="str">
            <v>Drum, FP-250/350/355/FP-D450/455/600/60</v>
          </cell>
          <cell r="C1152">
            <v>1</v>
          </cell>
        </row>
        <row r="1153">
          <cell r="A1153" t="str">
            <v>FQ-TA10-PU</v>
          </cell>
          <cell r="B1153" t="str">
            <v>CONSUMABLE FOR PLAIN PAPER COPIER</v>
          </cell>
          <cell r="C1153">
            <v>6</v>
          </cell>
        </row>
        <row r="1154">
          <cell r="A1154" t="str">
            <v>FQ-TF15-PU</v>
          </cell>
          <cell r="B1154" t="str">
            <v>Toner, FP-7113/5/7713/5/7813</v>
          </cell>
          <cell r="C1154">
            <v>48</v>
          </cell>
        </row>
        <row r="1155">
          <cell r="A1155" t="str">
            <v>FQ-TK10-PU</v>
          </cell>
          <cell r="B1155" t="str">
            <v>Toner ,Black, FP-77/78</v>
          </cell>
          <cell r="C1155">
            <v>43</v>
          </cell>
        </row>
        <row r="1156">
          <cell r="A1156" t="str">
            <v>FQ-TK20-PU</v>
          </cell>
          <cell r="B1156" t="str">
            <v>Toner , Black, 20K</v>
          </cell>
          <cell r="C1156">
            <v>2</v>
          </cell>
        </row>
        <row r="1157">
          <cell r="A1157" t="str">
            <v>FQ-ZF15-PU</v>
          </cell>
          <cell r="B1157" t="str">
            <v>Developer, FP-7113/5/7713/5/7813</v>
          </cell>
          <cell r="C1157">
            <v>9</v>
          </cell>
        </row>
        <row r="1158">
          <cell r="A1158" t="str">
            <v>FQ-ZK20-PU</v>
          </cell>
          <cell r="B1158" t="str">
            <v>Developer, DP-77/78, 120K</v>
          </cell>
          <cell r="C1158">
            <v>4</v>
          </cell>
        </row>
        <row r="1159">
          <cell r="A1159" t="str">
            <v>FQ-ZL20-PU</v>
          </cell>
          <cell r="B1159" t="str">
            <v>Developer, FP-D250/350/355</v>
          </cell>
          <cell r="C1159">
            <v>7</v>
          </cell>
        </row>
        <row r="1160">
          <cell r="A1160" t="str">
            <v>DQ-M18C12-PU</v>
          </cell>
          <cell r="B1160" t="str">
            <v>ACCESSORY FOR DIGITAL COPIER/PRINTER</v>
          </cell>
          <cell r="C1160">
            <v>1</v>
          </cell>
        </row>
        <row r="1161">
          <cell r="A1161" t="str">
            <v>DQ-M18J12-PU</v>
          </cell>
          <cell r="B1161" t="str">
            <v>120k PM Kit</v>
          </cell>
          <cell r="C1161">
            <v>4</v>
          </cell>
        </row>
        <row r="1162">
          <cell r="A1162" t="str">
            <v>DQ-M18J6-PU</v>
          </cell>
          <cell r="B1162" t="str">
            <v>60K PM Kit, 1520/1820</v>
          </cell>
          <cell r="C1162">
            <v>4</v>
          </cell>
        </row>
        <row r="1163">
          <cell r="A1163" t="str">
            <v>DQ-M30E12-PU</v>
          </cell>
          <cell r="B1163" t="str">
            <v>PM KIT 120K DP-3010/2330/2310</v>
          </cell>
          <cell r="C1163">
            <v>5</v>
          </cell>
        </row>
        <row r="1164">
          <cell r="A1164" t="str">
            <v>DQ-M30E24-PU</v>
          </cell>
          <cell r="B1164" t="str">
            <v>PM KIT 240K DP-3010/2330/2310</v>
          </cell>
          <cell r="C1164">
            <v>5</v>
          </cell>
        </row>
        <row r="1165">
          <cell r="A1165" t="str">
            <v>DQ-M35D24-PB</v>
          </cell>
          <cell r="B1165" t="str">
            <v>240K PM KIT</v>
          </cell>
          <cell r="C1165">
            <v>4</v>
          </cell>
        </row>
        <row r="1166">
          <cell r="A1166" t="str">
            <v>DQ-M35R24-PB</v>
          </cell>
          <cell r="B1166" t="str">
            <v>PM 240k KIT - 80 SERIES</v>
          </cell>
          <cell r="C1166">
            <v>5</v>
          </cell>
        </row>
        <row r="1167">
          <cell r="A1167" t="str">
            <v>DQ-MAR250-PB</v>
          </cell>
          <cell r="B1167" t="str">
            <v>PM KIT ADF 120k, MFP</v>
          </cell>
          <cell r="C1167">
            <v>17</v>
          </cell>
        </row>
        <row r="1168">
          <cell r="A1168" t="str">
            <v>DQ-MAR320-PU</v>
          </cell>
          <cell r="B1168" t="str">
            <v>ADF PM Kit - Colour</v>
          </cell>
          <cell r="C1168">
            <v>2</v>
          </cell>
        </row>
        <row r="1169">
          <cell r="A1169" t="str">
            <v>DQ-MAR350-PU</v>
          </cell>
          <cell r="B1169" t="str">
            <v>240K PM KIT FOR DP35/45/6010 ADF</v>
          </cell>
          <cell r="C1169">
            <v>4</v>
          </cell>
        </row>
        <row r="1170">
          <cell r="A1170" t="str">
            <v>DQ-MDS184-PU</v>
          </cell>
          <cell r="B1170" t="str">
            <v>120k Roller Kit for paper feed section</v>
          </cell>
          <cell r="C1170">
            <v>1</v>
          </cell>
        </row>
        <row r="1171">
          <cell r="A1171" t="str">
            <v>DQ-MDS210-PU</v>
          </cell>
          <cell r="B1171" t="str">
            <v>PM KIT FEED TYRES</v>
          </cell>
          <cell r="C1171">
            <v>5</v>
          </cell>
        </row>
        <row r="1172">
          <cell r="A1172" t="str">
            <v>DQ-MDS300-PU</v>
          </cell>
          <cell r="B1172" t="str">
            <v>240k FEED TYRE ROLLER DP23/3010</v>
          </cell>
          <cell r="C1172">
            <v>1</v>
          </cell>
        </row>
        <row r="1173">
          <cell r="A1173" t="str">
            <v>DQ-MDS350-PU</v>
          </cell>
          <cell r="B1173" t="str">
            <v>Workio Tyre Kit, (4 sets at 240K)</v>
          </cell>
          <cell r="C1173">
            <v>1</v>
          </cell>
        </row>
        <row r="1174">
          <cell r="A1174" t="str">
            <v>DQ-MDS351-PU</v>
          </cell>
          <cell r="B1174" t="str">
            <v>PM KIT PAPER FEED ROLLER KIT</v>
          </cell>
          <cell r="C1174">
            <v>7</v>
          </cell>
        </row>
        <row r="1175">
          <cell r="A1175" t="str">
            <v>FQ-SKMA055</v>
          </cell>
          <cell r="B1175" t="str">
            <v>P M KIT</v>
          </cell>
          <cell r="C1175">
            <v>2</v>
          </cell>
        </row>
        <row r="1176">
          <cell r="A1176" t="str">
            <v>FQ-SS50-PU</v>
          </cell>
          <cell r="B1176" t="str">
            <v>Staples, FA-S610, MFP</v>
          </cell>
          <cell r="C1176">
            <v>4</v>
          </cell>
        </row>
        <row r="1177">
          <cell r="A1177" t="str">
            <v>FQ-SS66-PU</v>
          </cell>
          <cell r="B1177" t="str">
            <v>Staples, DA-FS600/05</v>
          </cell>
          <cell r="C1177">
            <v>1</v>
          </cell>
        </row>
        <row r="1178">
          <cell r="A1178" t="str">
            <v>DQ-BFN45-PB</v>
          </cell>
          <cell r="B1178" t="str">
            <v>Toner Waste Container, MFP</v>
          </cell>
          <cell r="C1178">
            <v>91</v>
          </cell>
        </row>
        <row r="1179">
          <cell r="A1179" t="str">
            <v>DQ-TUN20C-PB</v>
          </cell>
          <cell r="B1179" t="str">
            <v>TONER CARTRIDGE (CYAN), 20K</v>
          </cell>
          <cell r="C1179">
            <v>40</v>
          </cell>
        </row>
        <row r="1180">
          <cell r="A1180" t="str">
            <v>DQ-TUN20M-PB</v>
          </cell>
          <cell r="B1180" t="str">
            <v>TONER CARTRIDGE (MAGENTA), 20K</v>
          </cell>
          <cell r="C1180">
            <v>34</v>
          </cell>
        </row>
        <row r="1181">
          <cell r="A1181" t="str">
            <v>DQ-TUN20Y-PB</v>
          </cell>
          <cell r="B1181" t="str">
            <v>TONER CARTRIDGE (YELLOW), 20K</v>
          </cell>
          <cell r="C1181">
            <v>39</v>
          </cell>
        </row>
        <row r="1182">
          <cell r="A1182" t="str">
            <v>DQ-TUN28K-PB</v>
          </cell>
          <cell r="B1182" t="str">
            <v>TONER CARTRIDGE (BLACK), 28K</v>
          </cell>
          <cell r="C1182">
            <v>82</v>
          </cell>
        </row>
        <row r="1183">
          <cell r="A1183" t="str">
            <v>DQ-TUS20C-PB</v>
          </cell>
          <cell r="B1183" t="str">
            <v>Cyan Toner Cartridge, 20K</v>
          </cell>
          <cell r="C1183">
            <v>56</v>
          </cell>
        </row>
        <row r="1184">
          <cell r="A1184" t="str">
            <v>DQ-TUS20M-PB</v>
          </cell>
          <cell r="B1184" t="str">
            <v>Magenta Toner Cartiridge, 20K</v>
          </cell>
          <cell r="C1184">
            <v>51</v>
          </cell>
        </row>
        <row r="1185">
          <cell r="A1185" t="str">
            <v>DQ-TUS20Y-PB</v>
          </cell>
          <cell r="B1185" t="str">
            <v>Yellow Toner Cartridge, 20K</v>
          </cell>
          <cell r="C1185">
            <v>47</v>
          </cell>
        </row>
        <row r="1186">
          <cell r="A1186" t="str">
            <v>DQ-TUS28K-PB</v>
          </cell>
          <cell r="B1186" t="str">
            <v>Black Toner Cartridge, 28K</v>
          </cell>
          <cell r="C1186">
            <v>137</v>
          </cell>
        </row>
        <row r="1187">
          <cell r="A1187" t="str">
            <v>DQ-TUT14C-PB</v>
          </cell>
          <cell r="B1187" t="str">
            <v>CYAN TONER CARTRIDGE, 14K - DPC213</v>
          </cell>
          <cell r="C1187">
            <v>5</v>
          </cell>
        </row>
        <row r="1188">
          <cell r="A1188" t="str">
            <v>DQ-TUT14M-PB</v>
          </cell>
          <cell r="B1188" t="str">
            <v>MAGENTA TONER CARTRIDGE, 14K - DPC213</v>
          </cell>
          <cell r="C1188">
            <v>5</v>
          </cell>
        </row>
        <row r="1189">
          <cell r="A1189" t="str">
            <v>DQ-TUT14Y-PB</v>
          </cell>
          <cell r="B1189" t="str">
            <v>YELLOW TONER CARTRIDGE, 14K - DPC213</v>
          </cell>
          <cell r="C1189">
            <v>7</v>
          </cell>
        </row>
        <row r="1190">
          <cell r="A1190" t="str">
            <v>DQ-TUT20K-PB</v>
          </cell>
          <cell r="B1190" t="str">
            <v>BLACK TONER CARTRIDGE, 20K - DP-C213</v>
          </cell>
          <cell r="C1190">
            <v>16</v>
          </cell>
        </row>
        <row r="1191">
          <cell r="A1191" t="str">
            <v>DQ-TUV20C-PB</v>
          </cell>
          <cell r="B1191" t="str">
            <v>CYAN TONER CARTRIDGE, 20K - DPC305/405</v>
          </cell>
          <cell r="C1191">
            <v>12</v>
          </cell>
        </row>
        <row r="1192">
          <cell r="A1192" t="str">
            <v>DQ-TUV20M-PB</v>
          </cell>
          <cell r="B1192" t="str">
            <v>MAGENTA TONER CARTRIDGE, 20K - DPC305/4</v>
          </cell>
          <cell r="C1192">
            <v>12</v>
          </cell>
        </row>
        <row r="1193">
          <cell r="A1193" t="str">
            <v>DQ-TUV20Y-PB</v>
          </cell>
          <cell r="B1193" t="str">
            <v>YELLOW TONER CARTRIDGE, 20K - DPC305/405</v>
          </cell>
          <cell r="C1193">
            <v>12</v>
          </cell>
        </row>
        <row r="1194">
          <cell r="A1194" t="str">
            <v>DQ-TUW28K-PB</v>
          </cell>
          <cell r="B1194" t="str">
            <v>BLACK TONER CARTRIDGE, 28K - DP-C405</v>
          </cell>
          <cell r="C1194">
            <v>3</v>
          </cell>
        </row>
        <row r="1195">
          <cell r="A1195" t="str">
            <v>DQ-TUY20C-PB</v>
          </cell>
          <cell r="B1195" t="str">
            <v>CYAN TONER CARTRIDGE, 20K - DPC265</v>
          </cell>
          <cell r="C1195">
            <v>38</v>
          </cell>
        </row>
        <row r="1196">
          <cell r="A1196" t="str">
            <v>DQ-TUY20M-PB</v>
          </cell>
          <cell r="B1196" t="str">
            <v>MAGENTA TONER CARTRIDGE, 20K - DPC265</v>
          </cell>
          <cell r="C1196">
            <v>38</v>
          </cell>
        </row>
        <row r="1197">
          <cell r="A1197" t="str">
            <v>DQ-TUY20Y-PB</v>
          </cell>
          <cell r="B1197" t="str">
            <v>YELLOW TONER CARTRIDGE, 20K - DPC265</v>
          </cell>
          <cell r="C1197">
            <v>38</v>
          </cell>
        </row>
        <row r="1198">
          <cell r="A1198" t="str">
            <v>DQ-TUY28K-PB</v>
          </cell>
          <cell r="B1198" t="str">
            <v>BLACK TONER CARTRIDGE, 28K - DP-C265/305</v>
          </cell>
          <cell r="C1198">
            <v>47</v>
          </cell>
        </row>
        <row r="1199">
          <cell r="A1199" t="str">
            <v>DQ-UHN30-PB</v>
          </cell>
          <cell r="B1199" t="str">
            <v>OPC Drum Unit (Colour), DPC262/322</v>
          </cell>
          <cell r="C1199">
            <v>35</v>
          </cell>
        </row>
        <row r="1200">
          <cell r="A1200" t="str">
            <v>DQ-UHN36K-PB</v>
          </cell>
          <cell r="B1200" t="str">
            <v>OPC Drum Unit (Black), DPC262/322</v>
          </cell>
          <cell r="C1200">
            <v>44</v>
          </cell>
        </row>
        <row r="1201">
          <cell r="A1201" t="str">
            <v>DQ-UHS30-PB</v>
          </cell>
          <cell r="B1201" t="str">
            <v>OPC DRUM UNIT (COLOUR), 36K</v>
          </cell>
          <cell r="C1201">
            <v>49</v>
          </cell>
        </row>
        <row r="1202">
          <cell r="A1202" t="str">
            <v>DQ-UHS36K-PB</v>
          </cell>
          <cell r="B1202" t="str">
            <v>OPC DRUM UNIT (BLACK), 39K</v>
          </cell>
          <cell r="C1202">
            <v>75</v>
          </cell>
        </row>
        <row r="1203">
          <cell r="A1203" t="str">
            <v>DQ-ZN480C-PB</v>
          </cell>
          <cell r="B1203" t="str">
            <v>Cyan Developer,DP-C262/263/322/264/354</v>
          </cell>
          <cell r="C1203">
            <v>13</v>
          </cell>
        </row>
        <row r="1204">
          <cell r="A1204" t="str">
            <v>DQ-ZN480K-PB</v>
          </cell>
          <cell r="B1204" t="str">
            <v>Black Developer,DP-C262/263/322/264/354</v>
          </cell>
          <cell r="C1204">
            <v>11</v>
          </cell>
        </row>
        <row r="1205">
          <cell r="A1205" t="str">
            <v>DQ-ZN480M-PB</v>
          </cell>
          <cell r="B1205" t="str">
            <v>Magenta Devel'pr,DP-C262/263/322/264/354</v>
          </cell>
          <cell r="C1205">
            <v>11</v>
          </cell>
        </row>
        <row r="1206">
          <cell r="A1206" t="str">
            <v>DQ-ZN480Y-PB</v>
          </cell>
          <cell r="B1206" t="str">
            <v>Yellow Developer,DP-C262/263/322/264/354</v>
          </cell>
          <cell r="C1206">
            <v>11</v>
          </cell>
        </row>
        <row r="1207">
          <cell r="A1207" t="str">
            <v>DQ-ZSN480-PB</v>
          </cell>
          <cell r="B1207" t="str">
            <v>Developer unit, MFP</v>
          </cell>
          <cell r="C1207">
            <v>6</v>
          </cell>
        </row>
        <row r="1208">
          <cell r="A1208" t="str">
            <v>DQ-M32N12-PB</v>
          </cell>
          <cell r="B1208" t="str">
            <v>120K PM KIT , DP-C262/322</v>
          </cell>
          <cell r="C1208">
            <v>1</v>
          </cell>
        </row>
        <row r="1209">
          <cell r="A1209" t="str">
            <v>DQ-M32N24-PB</v>
          </cell>
          <cell r="B1209" t="str">
            <v>240K PM KIT , DP-C262/322</v>
          </cell>
          <cell r="C1209">
            <v>9</v>
          </cell>
        </row>
        <row r="1210">
          <cell r="A1210" t="str">
            <v>DQ-M35S12-PU</v>
          </cell>
          <cell r="B1210" t="str">
            <v>120K PM KIT, MFP</v>
          </cell>
          <cell r="C1210">
            <v>7</v>
          </cell>
        </row>
        <row r="1211">
          <cell r="A1211" t="str">
            <v>DQ-M35S24-PU</v>
          </cell>
          <cell r="B1211" t="str">
            <v>240K PM KIT</v>
          </cell>
          <cell r="C1211">
            <v>4</v>
          </cell>
        </row>
        <row r="1212">
          <cell r="A1212" t="str">
            <v>UF-4100-AJ</v>
          </cell>
          <cell r="B1212" t="str">
            <v>LASER FACSIMILE :</v>
          </cell>
          <cell r="C1212">
            <v>39</v>
          </cell>
        </row>
        <row r="1213">
          <cell r="A1213" t="str">
            <v>UF-5100-AJ</v>
          </cell>
          <cell r="B1213" t="str">
            <v>LASER FACSIMILE :</v>
          </cell>
          <cell r="C1213">
            <v>3</v>
          </cell>
        </row>
        <row r="1214">
          <cell r="A1214" t="str">
            <v>UF-7100-EPR</v>
          </cell>
          <cell r="B1214" t="str">
            <v>LASER FACSIMILE</v>
          </cell>
          <cell r="C1214">
            <v>7</v>
          </cell>
        </row>
        <row r="1215">
          <cell r="A1215" t="str">
            <v>PC-20BK-AG</v>
          </cell>
          <cell r="B1215" t="str">
            <v>Ink Cartridge, UF-E1, Facsimile</v>
          </cell>
          <cell r="C1215">
            <v>32</v>
          </cell>
        </row>
        <row r="1216">
          <cell r="A1216" t="str">
            <v>PC-60BK</v>
          </cell>
          <cell r="B1216" t="str">
            <v>Ink Cartridge UF-332/333</v>
          </cell>
          <cell r="C1216">
            <v>48</v>
          </cell>
        </row>
        <row r="1217">
          <cell r="A1217" t="str">
            <v>UG-3220-AU</v>
          </cell>
          <cell r="B1217" t="str">
            <v>Drum ,UF-490/4100-AB</v>
          </cell>
          <cell r="C1217">
            <v>168</v>
          </cell>
        </row>
        <row r="1218">
          <cell r="A1218" t="str">
            <v>UG-3221-AGC</v>
          </cell>
          <cell r="B1218" t="str">
            <v>TONER, UF-490/4100-AB</v>
          </cell>
          <cell r="C1218">
            <v>234</v>
          </cell>
        </row>
        <row r="1219">
          <cell r="A1219" t="str">
            <v>UG-3309-AU</v>
          </cell>
          <cell r="B1219" t="str">
            <v>ALL IN ONE CART FOR 744</v>
          </cell>
          <cell r="C1219">
            <v>2</v>
          </cell>
        </row>
        <row r="1220">
          <cell r="A1220" t="str">
            <v>UG-3313-ARC</v>
          </cell>
          <cell r="B1220" t="str">
            <v>TONER CARTRIDGE FOR UF550/560/770/88</v>
          </cell>
          <cell r="C1220">
            <v>26</v>
          </cell>
        </row>
        <row r="1221">
          <cell r="A1221" t="str">
            <v>UG-3350-ARC</v>
          </cell>
          <cell r="B1221" t="str">
            <v>TONER CARTRIDGE UF585/UF595/UF590/DX</v>
          </cell>
          <cell r="C1221">
            <v>477</v>
          </cell>
        </row>
        <row r="1222">
          <cell r="A1222" t="str">
            <v>UG-5545-AGC</v>
          </cell>
          <cell r="B1222" t="str">
            <v>TONER, UF-7100-EBR / UF- 8100-EBR</v>
          </cell>
          <cell r="C1222">
            <v>41</v>
          </cell>
        </row>
        <row r="1223">
          <cell r="A1223" t="str">
            <v>KX-CLPK1</v>
          </cell>
          <cell r="B1223" t="str">
            <v>Print Cartridge (Black), 13K pages</v>
          </cell>
          <cell r="C1223">
            <v>2</v>
          </cell>
        </row>
        <row r="1224">
          <cell r="A1224" t="str">
            <v>KX-CLTK1B</v>
          </cell>
          <cell r="B1224" t="str">
            <v>Toner Cartridge (Black) 5K pages</v>
          </cell>
          <cell r="C1224">
            <v>7</v>
          </cell>
        </row>
        <row r="1225">
          <cell r="A1225" t="str">
            <v>KX-CLTM1B</v>
          </cell>
          <cell r="B1225" t="str">
            <v>Toner Cartridge (Magenta), 5K pages</v>
          </cell>
          <cell r="C1225">
            <v>4</v>
          </cell>
        </row>
        <row r="1226">
          <cell r="A1226" t="str">
            <v>KX-CLTY1B</v>
          </cell>
          <cell r="B1226" t="str">
            <v>Toner Cartridge (Yellow), 5K pages</v>
          </cell>
          <cell r="C1226">
            <v>2</v>
          </cell>
        </row>
        <row r="1227">
          <cell r="A1227" t="str">
            <v>KX-CLWT1</v>
          </cell>
          <cell r="B1227" t="str">
            <v>Waste Toner Cartridge 36K B/W, 9K Col</v>
          </cell>
          <cell r="C1227">
            <v>2</v>
          </cell>
        </row>
        <row r="1228">
          <cell r="A1228" t="str">
            <v>KX-PDM7-B</v>
          </cell>
          <cell r="B1228" t="str">
            <v>Drum Unit , KX-P7100/05/10/7305/10</v>
          </cell>
          <cell r="C1228">
            <v>2</v>
          </cell>
        </row>
        <row r="1229">
          <cell r="A1229" t="str">
            <v>KX-PDP8</v>
          </cell>
          <cell r="B1229" t="str">
            <v>Toner, KX-P7100/7105/7110</v>
          </cell>
          <cell r="C1229">
            <v>18</v>
          </cell>
        </row>
        <row r="1230">
          <cell r="A1230" t="str">
            <v>KX-P145-S</v>
          </cell>
          <cell r="B1230" t="str">
            <v>Ribbon for KX-P1123/24/24i/2023-U</v>
          </cell>
          <cell r="C1230">
            <v>48</v>
          </cell>
        </row>
        <row r="1231">
          <cell r="A1231" t="str">
            <v>KX-P155-S</v>
          </cell>
          <cell r="B1231" t="str">
            <v>Dot Matrix Ribbon, KX-P1624/54/2624</v>
          </cell>
          <cell r="C1231">
            <v>6</v>
          </cell>
        </row>
        <row r="1232">
          <cell r="A1232" t="str">
            <v>KV-S2026CU</v>
          </cell>
          <cell r="B1232" t="str">
            <v>SCANNER FOR PERSONAL COMPUTER</v>
          </cell>
          <cell r="C1232">
            <v>2</v>
          </cell>
        </row>
        <row r="1233">
          <cell r="A1233" t="str">
            <v>KV-S3065CW-U</v>
          </cell>
          <cell r="B1233" t="str">
            <v>SCANNER FOR PERSONAL COMPUTER</v>
          </cell>
          <cell r="C1233">
            <v>1</v>
          </cell>
        </row>
        <row r="1234">
          <cell r="A1234" t="str">
            <v>KV-SS017</v>
          </cell>
          <cell r="B1234" t="str">
            <v>ROLLER EXCHANGE KIT 3065 SCANNER</v>
          </cell>
          <cell r="C1234">
            <v>9</v>
          </cell>
        </row>
        <row r="1235">
          <cell r="A1235" t="str">
            <v>KV-SS06</v>
          </cell>
          <cell r="B1235" t="str">
            <v>Ink Cartridge, imprinter unit,Scanner</v>
          </cell>
          <cell r="C1235">
            <v>4</v>
          </cell>
        </row>
        <row r="1236">
          <cell r="A1236" t="str">
            <v>UB-2315C-G</v>
          </cell>
          <cell r="B1236" t="str">
            <v>ELECTRONIC BOARD (W/OUT PRINTER)</v>
          </cell>
          <cell r="C1236">
            <v>3</v>
          </cell>
        </row>
        <row r="1237">
          <cell r="A1237" t="str">
            <v>UB-2815C-G</v>
          </cell>
          <cell r="B1237" t="str">
            <v>ELECTRONIC BOARD (W/OUT PRINTER)</v>
          </cell>
          <cell r="C1237">
            <v>2</v>
          </cell>
        </row>
        <row r="1238">
          <cell r="A1238" t="str">
            <v>PT-LB51NTE</v>
          </cell>
          <cell r="B1238" t="str">
            <v>COLOR LCD PROJECTOR WITH WIRELESS FUNCTI</v>
          </cell>
          <cell r="C1238">
            <v>10</v>
          </cell>
        </row>
        <row r="1239">
          <cell r="A1239" t="str">
            <v>PT-LB60E</v>
          </cell>
          <cell r="B1239" t="str">
            <v>COLOR LCD PROJECTOR</v>
          </cell>
          <cell r="C1239">
            <v>2</v>
          </cell>
        </row>
        <row r="1240">
          <cell r="A1240" t="str">
            <v>PT-LB60NTE</v>
          </cell>
          <cell r="B1240" t="str">
            <v>COLOR LCD PROJECTOR WITH WIRELESS FUNCTI</v>
          </cell>
          <cell r="C1240">
            <v>2</v>
          </cell>
        </row>
        <row r="1241">
          <cell r="A1241" t="str">
            <v>PT-LB75E</v>
          </cell>
          <cell r="B1241" t="str">
            <v>COLOR LCD PROJECTOR</v>
          </cell>
          <cell r="C1241">
            <v>5</v>
          </cell>
        </row>
        <row r="1242">
          <cell r="A1242" t="str">
            <v>PT-LB75NTE</v>
          </cell>
          <cell r="B1242" t="str">
            <v>COLOR LCD PROJECTOR WITH WIRELESS FUNCTI</v>
          </cell>
          <cell r="C1242">
            <v>6</v>
          </cell>
        </row>
        <row r="1243">
          <cell r="A1243" t="str">
            <v>PT-LB80E</v>
          </cell>
          <cell r="B1243" t="str">
            <v>COLOR LCD PROJECTOR</v>
          </cell>
          <cell r="C1243">
            <v>8</v>
          </cell>
        </row>
        <row r="1244">
          <cell r="A1244" t="str">
            <v>PT-LB80NTE</v>
          </cell>
          <cell r="B1244" t="str">
            <v>COLOR LCD PROJECTOR WITH WIRELESS FUNCTI</v>
          </cell>
          <cell r="C1244">
            <v>9</v>
          </cell>
        </row>
        <row r="1245">
          <cell r="A1245" t="str">
            <v>ET-LA701</v>
          </cell>
          <cell r="B1245" t="str">
            <v>LAMP FOR PTL501/701/711</v>
          </cell>
          <cell r="C1245">
            <v>1</v>
          </cell>
        </row>
        <row r="1246">
          <cell r="A1246" t="str">
            <v>ET-LA730</v>
          </cell>
          <cell r="B1246" t="str">
            <v>Lamp ,PT-L520E/720E/720NTE Projectors</v>
          </cell>
          <cell r="C1246">
            <v>3</v>
          </cell>
        </row>
        <row r="1247">
          <cell r="A1247" t="str">
            <v>ET-LA735</v>
          </cell>
          <cell r="B1247" t="str">
            <v>Lamp , PT-L735E/NT Projectors</v>
          </cell>
          <cell r="C1247">
            <v>1</v>
          </cell>
        </row>
        <row r="1248">
          <cell r="A1248" t="str">
            <v>ET-LAB30</v>
          </cell>
          <cell r="B1248" t="str">
            <v>Lamp ,PT-LB30/55/60NTE Projector</v>
          </cell>
          <cell r="C1248">
            <v>1</v>
          </cell>
        </row>
        <row r="1249">
          <cell r="A1249" t="str">
            <v>ET-LAB50</v>
          </cell>
          <cell r="B1249" t="str">
            <v>Lamp,PT-LB50NTE Projector</v>
          </cell>
          <cell r="C1249">
            <v>9</v>
          </cell>
        </row>
        <row r="1250">
          <cell r="A1250" t="str">
            <v>ET-D75LE8</v>
          </cell>
          <cell r="B1250" t="str">
            <v>Zoom Lens, 8.0~15.0:1, Projector</v>
          </cell>
          <cell r="C1250">
            <v>1</v>
          </cell>
        </row>
        <row r="1251">
          <cell r="A1251" t="str">
            <v>ET-LAD7500W</v>
          </cell>
          <cell r="B1251" t="str">
            <v>Lamps (2 Pack) PT-D7500/7600,Proj's</v>
          </cell>
          <cell r="C1251">
            <v>2</v>
          </cell>
        </row>
        <row r="1252">
          <cell r="A1252" t="str">
            <v>PT-D4000E</v>
          </cell>
          <cell r="B1252" t="str">
            <v>COLOR DLP PROJECTOR</v>
          </cell>
          <cell r="C1252">
            <v>3</v>
          </cell>
        </row>
        <row r="1253">
          <cell r="A1253" t="str">
            <v>PT-D5700EL</v>
          </cell>
          <cell r="B1253" t="str">
            <v>COLOR DLP PROJECTOR</v>
          </cell>
          <cell r="C1253">
            <v>10</v>
          </cell>
        </row>
        <row r="1254">
          <cell r="A1254" t="str">
            <v>PT-DW5100EL</v>
          </cell>
          <cell r="B1254" t="str">
            <v>COLOR DLP PROJECTOR</v>
          </cell>
          <cell r="C1254">
            <v>5</v>
          </cell>
        </row>
        <row r="1255">
          <cell r="A1255" t="str">
            <v>PT-F200E</v>
          </cell>
          <cell r="B1255" t="str">
            <v>COLOR LCD PROJECTOR</v>
          </cell>
          <cell r="C1255">
            <v>1</v>
          </cell>
        </row>
        <row r="1256">
          <cell r="A1256" t="str">
            <v>PT-F200NTE</v>
          </cell>
          <cell r="B1256" t="str">
            <v>COLOR LCD PROJECTOR WITH WIRELESS FUNCTI</v>
          </cell>
          <cell r="C1256">
            <v>52</v>
          </cell>
        </row>
        <row r="1257">
          <cell r="A1257" t="str">
            <v>PT-FW100NTE</v>
          </cell>
          <cell r="B1257" t="str">
            <v>COLOR LCD PROJECTOR WITH WIRELESS FUNCTI</v>
          </cell>
          <cell r="C1257">
            <v>1</v>
          </cell>
        </row>
        <row r="1258">
          <cell r="A1258" t="str">
            <v>ET-DLE050</v>
          </cell>
          <cell r="B1258" t="str">
            <v>Fixed Focus Lens (0,8:1)D35/55/56/DW5000</v>
          </cell>
          <cell r="C1258">
            <v>2</v>
          </cell>
        </row>
        <row r="1259">
          <cell r="A1259" t="str">
            <v>ET-DLE100</v>
          </cell>
          <cell r="B1259" t="str">
            <v>Lens, PT-D5500E, Projector</v>
          </cell>
          <cell r="C1259">
            <v>5</v>
          </cell>
        </row>
        <row r="1260">
          <cell r="A1260" t="str">
            <v>ET-DLE200</v>
          </cell>
          <cell r="B1260" t="str">
            <v>Zoom Lens (2,5-4,0:1) D35/55/56/DW5000</v>
          </cell>
          <cell r="C1260">
            <v>2</v>
          </cell>
        </row>
        <row r="1261">
          <cell r="A1261" t="str">
            <v>ET-DLE300</v>
          </cell>
          <cell r="B1261" t="str">
            <v>Lens, 3.7-5.7:1, PT-D5500E, Proj'r</v>
          </cell>
          <cell r="C1261">
            <v>2</v>
          </cell>
        </row>
        <row r="1262">
          <cell r="A1262" t="str">
            <v>ET-DLE310</v>
          </cell>
          <cell r="B1262" t="str">
            <v>Zoom Lens (3,4-4,5:1) D35/55/56/W5000</v>
          </cell>
          <cell r="C1262">
            <v>1</v>
          </cell>
        </row>
        <row r="1263">
          <cell r="A1263" t="str">
            <v>ET-LAD35</v>
          </cell>
          <cell r="B1263" t="str">
            <v>Lamp Assembly,PT-D3500E, Projector</v>
          </cell>
          <cell r="C1263">
            <v>2</v>
          </cell>
        </row>
        <row r="1264">
          <cell r="A1264" t="str">
            <v>ET-LAD55</v>
          </cell>
          <cell r="B1264" t="str">
            <v>LAMP ASS'Y</v>
          </cell>
          <cell r="C1264">
            <v>3</v>
          </cell>
        </row>
        <row r="1265">
          <cell r="A1265" t="str">
            <v>ET-LAD55W</v>
          </cell>
          <cell r="B1265" t="str">
            <v>ACCESSORY FOR COLOR LCD PROJECTOR</v>
          </cell>
          <cell r="C1265">
            <v>22</v>
          </cell>
        </row>
        <row r="1266">
          <cell r="A1266" t="str">
            <v>ET-LAF100</v>
          </cell>
          <cell r="B1266" t="str">
            <v>Lamp,F100/FW100, Projector</v>
          </cell>
          <cell r="C1266">
            <v>13</v>
          </cell>
        </row>
        <row r="1267">
          <cell r="A1267" t="str">
            <v>ET-LAL6510W</v>
          </cell>
          <cell r="B1267" t="str">
            <v>Lamp (2 Pack) PT-L6510/6500/6600</v>
          </cell>
          <cell r="C1267">
            <v>2</v>
          </cell>
        </row>
        <row r="1268">
          <cell r="A1268" t="str">
            <v>ET-PKD55S</v>
          </cell>
          <cell r="B1268" t="str">
            <v>ACCESSORY FOR COLOR LCD VIDEO PROJECTOR</v>
          </cell>
          <cell r="C1268">
            <v>2</v>
          </cell>
        </row>
        <row r="1269">
          <cell r="A1269" t="str">
            <v>ET-PKD56H</v>
          </cell>
          <cell r="B1269" t="str">
            <v>ACCESSORY FOR COLOR LCD VIDEO PROJECTOR</v>
          </cell>
          <cell r="C1269">
            <v>1</v>
          </cell>
        </row>
        <row r="1270">
          <cell r="A1270" t="str">
            <v>PT-AE2000E</v>
          </cell>
          <cell r="B1270" t="str">
            <v>COLOR LCD PROJECTOR</v>
          </cell>
          <cell r="C1270">
            <v>12</v>
          </cell>
        </row>
        <row r="1271">
          <cell r="A1271" t="str">
            <v>PT-AX200E</v>
          </cell>
          <cell r="B1271" t="str">
            <v>COLOR LCD PROJECTOR</v>
          </cell>
          <cell r="C1271">
            <v>19</v>
          </cell>
        </row>
        <row r="1272">
          <cell r="A1272" t="str">
            <v>ET-LAE100</v>
          </cell>
          <cell r="B1272" t="str">
            <v>LAMP FOR PTAE100E</v>
          </cell>
          <cell r="C1272">
            <v>2</v>
          </cell>
        </row>
        <row r="1273">
          <cell r="A1273" t="str">
            <v>ET-LAE500</v>
          </cell>
          <cell r="B1273" t="str">
            <v>LAMP FOR PT-AE500 COLOUR LCD PROJECT</v>
          </cell>
          <cell r="C1273">
            <v>1</v>
          </cell>
        </row>
        <row r="1274">
          <cell r="A1274" t="str">
            <v>ET-LAE700</v>
          </cell>
          <cell r="B1274" t="str">
            <v>Replacement Lamp for the PT-AE700</v>
          </cell>
          <cell r="C1274">
            <v>1</v>
          </cell>
        </row>
        <row r="1275">
          <cell r="A1275" t="str">
            <v>ET-LAX100</v>
          </cell>
          <cell r="B1275" t="str">
            <v>Lamp Assembly, Projector (PT-AX100/200E)</v>
          </cell>
          <cell r="C1275">
            <v>1</v>
          </cell>
        </row>
        <row r="1276">
          <cell r="A1276" t="str">
            <v>WV-CF284E4</v>
          </cell>
          <cell r="B1276" t="str">
            <v>COLOUR DOME CAMERA, CCVE</v>
          </cell>
          <cell r="C1276">
            <v>142</v>
          </cell>
        </row>
        <row r="1277">
          <cell r="A1277" t="str">
            <v>WV-CF294E4</v>
          </cell>
          <cell r="B1277" t="str">
            <v>COLOUR DOME  CAMERA,ABF,CCVE</v>
          </cell>
          <cell r="C1277">
            <v>5</v>
          </cell>
        </row>
        <row r="1278">
          <cell r="A1278" t="str">
            <v>WV-CL920A/G</v>
          </cell>
          <cell r="B1278" t="str">
            <v>COLOUR 1/2in CAMERA, CCVE</v>
          </cell>
          <cell r="C1278">
            <v>3</v>
          </cell>
        </row>
        <row r="1279">
          <cell r="A1279" t="str">
            <v>WV-CP250/G4</v>
          </cell>
          <cell r="B1279" t="str">
            <v>COLOR CCD CCTV CAMERA</v>
          </cell>
          <cell r="C1279">
            <v>153</v>
          </cell>
        </row>
        <row r="1280">
          <cell r="A1280" t="str">
            <v>WV-CP280/G4</v>
          </cell>
          <cell r="B1280" t="str">
            <v>COLOR CCD CCTV CAMERA</v>
          </cell>
          <cell r="C1280">
            <v>176</v>
          </cell>
        </row>
        <row r="1281">
          <cell r="A1281" t="str">
            <v>WV-CP284E4</v>
          </cell>
          <cell r="B1281" t="str">
            <v>COLOUR Camera, AC24/DC12V, CCVE</v>
          </cell>
          <cell r="C1281">
            <v>21</v>
          </cell>
        </row>
        <row r="1282">
          <cell r="A1282" t="str">
            <v>WV-CP480/G</v>
          </cell>
          <cell r="B1282" t="str">
            <v>COLOR CCD CCTV CAMERA</v>
          </cell>
          <cell r="C1282">
            <v>123</v>
          </cell>
        </row>
        <row r="1283">
          <cell r="A1283" t="str">
            <v>WV-CS570/G</v>
          </cell>
          <cell r="B1283" t="str">
            <v>COLOUR CCD CCTV CAMERA</v>
          </cell>
          <cell r="C1283">
            <v>3</v>
          </cell>
        </row>
        <row r="1284">
          <cell r="A1284" t="str">
            <v>WV-CS950/G</v>
          </cell>
          <cell r="B1284" t="str">
            <v>Dome Colour Camera, CCVE</v>
          </cell>
          <cell r="C1284">
            <v>26</v>
          </cell>
        </row>
        <row r="1285">
          <cell r="A1285" t="str">
            <v>WV-CW240S/G4</v>
          </cell>
          <cell r="B1285" t="str">
            <v>Vandal-Proof,Colour Camera,230V,CCVE</v>
          </cell>
          <cell r="C1285">
            <v>18</v>
          </cell>
        </row>
        <row r="1286">
          <cell r="A1286" t="str">
            <v>WV-CW370/G</v>
          </cell>
          <cell r="B1286" t="str">
            <v>COLOUR CCD CCTV CAMERA</v>
          </cell>
          <cell r="C1286">
            <v>1</v>
          </cell>
        </row>
        <row r="1287">
          <cell r="A1287" t="str">
            <v>WV-CW480S/G</v>
          </cell>
          <cell r="B1287" t="str">
            <v>COLOR CCD CCTV CAMERA</v>
          </cell>
          <cell r="C1287">
            <v>56</v>
          </cell>
        </row>
        <row r="1288">
          <cell r="A1288" t="str">
            <v>WV-CW484FE</v>
          </cell>
          <cell r="B1288" t="str">
            <v>COLOR CCD CCTV CAMERA</v>
          </cell>
          <cell r="C1288">
            <v>18</v>
          </cell>
        </row>
        <row r="1289">
          <cell r="A1289" t="str">
            <v>WV-CW960/G</v>
          </cell>
          <cell r="B1289" t="str">
            <v>COLOUR CCD CCTV DOME CAMERA</v>
          </cell>
          <cell r="C1289">
            <v>40</v>
          </cell>
        </row>
        <row r="1290">
          <cell r="A1290" t="str">
            <v>WV-CW970/G</v>
          </cell>
          <cell r="B1290" t="str">
            <v>COLOUR CCTV DOME CAMERA,Auto Track</v>
          </cell>
          <cell r="C1290">
            <v>1</v>
          </cell>
        </row>
        <row r="1291">
          <cell r="A1291" t="str">
            <v>WV-CS3SE</v>
          </cell>
          <cell r="B1291" t="str">
            <v>Smoked Dome Cover, WV-CS950, CCVE</v>
          </cell>
          <cell r="C1291">
            <v>4</v>
          </cell>
        </row>
        <row r="1292">
          <cell r="A1292" t="str">
            <v>WV-CW4HE</v>
          </cell>
          <cell r="B1292" t="str">
            <v>Heater WV-CW480/484,CCVE</v>
          </cell>
          <cell r="C1292">
            <v>5</v>
          </cell>
        </row>
        <row r="1293">
          <cell r="A1293" t="str">
            <v>WV-Q114E</v>
          </cell>
          <cell r="B1293" t="str">
            <v>Base Mount Bracket,WV-CW484F,CCVE</v>
          </cell>
          <cell r="C1293">
            <v>5</v>
          </cell>
        </row>
        <row r="1294">
          <cell r="A1294" t="str">
            <v>WV-Q116E</v>
          </cell>
          <cell r="B1294" t="str">
            <v>Embedded Ceiling Mount, WV-CS950,CCVE</v>
          </cell>
          <cell r="C1294">
            <v>5</v>
          </cell>
        </row>
        <row r="1295">
          <cell r="A1295" t="str">
            <v>WV-Q117E</v>
          </cell>
          <cell r="B1295" t="str">
            <v>Suspended Ceiling Mount, WV-CS950, CCVE</v>
          </cell>
          <cell r="C1295">
            <v>2</v>
          </cell>
        </row>
        <row r="1296">
          <cell r="A1296" t="str">
            <v>WV-Q122E</v>
          </cell>
          <cell r="B1296" t="str">
            <v>Camera Wall Bracket (CW960/970),CCVE</v>
          </cell>
          <cell r="C1296">
            <v>7</v>
          </cell>
        </row>
        <row r="1297">
          <cell r="A1297" t="str">
            <v>WJ-HD220G164</v>
          </cell>
          <cell r="B1297" t="str">
            <v>8 CH DIGITAL RECORDER (160GB)</v>
          </cell>
          <cell r="C1297">
            <v>2</v>
          </cell>
        </row>
        <row r="1298">
          <cell r="A1298" t="str">
            <v>WJ-HD316A/G</v>
          </cell>
          <cell r="B1298" t="str">
            <v>DIGITAL DISK RECORDER 16Ch, CCVE</v>
          </cell>
          <cell r="C1298">
            <v>8</v>
          </cell>
        </row>
        <row r="1299">
          <cell r="A1299" t="str">
            <v>WJ-HD88/G54</v>
          </cell>
          <cell r="B1299" t="str">
            <v xml:space="preserve"> Real Time Disc Recorder(500GB),CCVE</v>
          </cell>
          <cell r="C1299">
            <v>1</v>
          </cell>
        </row>
        <row r="1300">
          <cell r="A1300" t="str">
            <v>WJ-RT416/G4</v>
          </cell>
          <cell r="B1300" t="str">
            <v>16Ch Disk Recorder, CCVE</v>
          </cell>
          <cell r="C1300">
            <v>1</v>
          </cell>
        </row>
        <row r="1301">
          <cell r="A1301" t="str">
            <v>WJ-RT416V/G4</v>
          </cell>
          <cell r="B1301" t="str">
            <v>DIGITAL RECORDER INCL DVD WRITER &amp; HD</v>
          </cell>
          <cell r="C1301">
            <v>1</v>
          </cell>
        </row>
        <row r="1302">
          <cell r="A1302" t="str">
            <v>WJ-HDE300/G</v>
          </cell>
          <cell r="B1302" t="str">
            <v>4 Drive Extension Unit,Network Disk Rec</v>
          </cell>
          <cell r="C1302">
            <v>8</v>
          </cell>
        </row>
        <row r="1303">
          <cell r="A1303" t="str">
            <v>WV-CM1020/G3</v>
          </cell>
          <cell r="B1303" t="str">
            <v>COLOR CRT VIDEO MONITOR WITHOUT TUNER</v>
          </cell>
          <cell r="C1303">
            <v>2</v>
          </cell>
        </row>
        <row r="1304">
          <cell r="A1304" t="str">
            <v>WV-LC1710/G3</v>
          </cell>
          <cell r="B1304" t="str">
            <v>COLOR LCD VIDEO MONITOR WITHOUT TUNER</v>
          </cell>
          <cell r="C1304">
            <v>7</v>
          </cell>
        </row>
        <row r="1305">
          <cell r="A1305" t="str">
            <v>WV-LD2000/G3</v>
          </cell>
          <cell r="B1305" t="str">
            <v>20in LCD Colour Monitor,CCVE</v>
          </cell>
          <cell r="C1305">
            <v>11</v>
          </cell>
        </row>
        <row r="1306">
          <cell r="A1306" t="str">
            <v>WJ-SX650/G</v>
          </cell>
          <cell r="B1306" t="str">
            <v>Matrix Switcher, CCVE</v>
          </cell>
          <cell r="C1306">
            <v>2</v>
          </cell>
        </row>
        <row r="1307">
          <cell r="A1307" t="str">
            <v>WJ-MS424/G</v>
          </cell>
          <cell r="B1307" t="str">
            <v>Colour Quad-Splitter, CCVE</v>
          </cell>
          <cell r="C1307">
            <v>3</v>
          </cell>
        </row>
        <row r="1308">
          <cell r="A1308" t="str">
            <v>WJ-SW208E</v>
          </cell>
          <cell r="B1308" t="str">
            <v>8 Ch Passive Switcher, CCVE</v>
          </cell>
          <cell r="C1308">
            <v>1</v>
          </cell>
        </row>
        <row r="1309">
          <cell r="A1309" t="str">
            <v>WJ-CA68E</v>
          </cell>
          <cell r="B1309" t="str">
            <v>D-Sub/BNC Cable, 0.5m, CCVE</v>
          </cell>
          <cell r="C1309">
            <v>12</v>
          </cell>
        </row>
        <row r="1310">
          <cell r="A1310" t="str">
            <v>WJ-PB65C32E</v>
          </cell>
          <cell r="B1310" t="str">
            <v>Video Input Board, CCVE</v>
          </cell>
          <cell r="C1310">
            <v>2</v>
          </cell>
        </row>
        <row r="1311">
          <cell r="A1311" t="str">
            <v>WV-CU161C/G</v>
          </cell>
          <cell r="B1311" t="str">
            <v>System Controller, RS-485, CCVE</v>
          </cell>
          <cell r="C1311">
            <v>3</v>
          </cell>
        </row>
        <row r="1312">
          <cell r="A1312" t="str">
            <v>WV-CU360CJ/G</v>
          </cell>
          <cell r="B1312" t="str">
            <v>Matrix Controller, CCVE</v>
          </cell>
          <cell r="C1312">
            <v>1</v>
          </cell>
        </row>
        <row r="1313">
          <cell r="A1313" t="str">
            <v>WV-CU650/G</v>
          </cell>
          <cell r="B1313" t="str">
            <v>RS-485 Controller, CCVE</v>
          </cell>
          <cell r="C1313">
            <v>14</v>
          </cell>
        </row>
        <row r="1314">
          <cell r="A1314" t="str">
            <v>WV-CU950/G</v>
          </cell>
          <cell r="B1314" t="str">
            <v>Ethernet Controller, CCVE</v>
          </cell>
          <cell r="C1314">
            <v>4</v>
          </cell>
        </row>
        <row r="1315">
          <cell r="A1315" t="str">
            <v>WV-RC150/G</v>
          </cell>
          <cell r="B1315" t="str">
            <v>Outdoor Receiver,AC24V to Pan/Tilt, CCVE</v>
          </cell>
          <cell r="C1315">
            <v>1</v>
          </cell>
        </row>
        <row r="1316">
          <cell r="A1316" t="str">
            <v>WJ-ND200/G</v>
          </cell>
          <cell r="B1316" t="str">
            <v>NETWORK DISK RECORDER,CCVE</v>
          </cell>
          <cell r="C1316">
            <v>1</v>
          </cell>
        </row>
        <row r="1317">
          <cell r="A1317" t="str">
            <v>WJ-ND300A/G</v>
          </cell>
          <cell r="B1317" t="str">
            <v>NETWORK DISK RECORDER,CCVE</v>
          </cell>
          <cell r="C1317">
            <v>1</v>
          </cell>
        </row>
        <row r="1318">
          <cell r="A1318" t="str">
            <v>WV-NF284E</v>
          </cell>
          <cell r="B1318" t="str">
            <v>COLOR CCD CCTV CAMERA</v>
          </cell>
          <cell r="C1318">
            <v>27</v>
          </cell>
        </row>
        <row r="1319">
          <cell r="A1319" t="str">
            <v>WV-NP1000/G</v>
          </cell>
          <cell r="B1319" t="str">
            <v>COLOUR CCTV CAMERA,Mega Pixel</v>
          </cell>
          <cell r="C1319">
            <v>23</v>
          </cell>
        </row>
        <row r="1320">
          <cell r="A1320" t="str">
            <v>WV-NP244E4</v>
          </cell>
          <cell r="B1320" t="str">
            <v>COLOR CCTV NETWORK CAMERA 24V</v>
          </cell>
          <cell r="C1320">
            <v>15</v>
          </cell>
        </row>
        <row r="1321">
          <cell r="A1321" t="str">
            <v>WV-NP472E</v>
          </cell>
          <cell r="B1321" t="str">
            <v>COLOUR CCD CCTV CAMERA</v>
          </cell>
          <cell r="C1321">
            <v>12</v>
          </cell>
        </row>
        <row r="1322">
          <cell r="A1322" t="str">
            <v>WV-NS202AE</v>
          </cell>
          <cell r="B1322" t="str">
            <v>NETWORK DOME CAMERA,CCTV,Colour</v>
          </cell>
          <cell r="C1322">
            <v>23</v>
          </cell>
        </row>
        <row r="1323">
          <cell r="A1323" t="str">
            <v>WV-NW484SE</v>
          </cell>
          <cell r="B1323" t="str">
            <v>COLOR CCD CCTV CAMERA</v>
          </cell>
          <cell r="C1323">
            <v>18</v>
          </cell>
        </row>
        <row r="1324">
          <cell r="A1324" t="str">
            <v>WV-NW960/G</v>
          </cell>
          <cell r="B1324" t="str">
            <v>OUTDOOR NETWORK DOME CAMERA 230V</v>
          </cell>
          <cell r="C1324">
            <v>2</v>
          </cell>
        </row>
        <row r="1325">
          <cell r="A1325" t="str">
            <v>WV-Q150SE</v>
          </cell>
          <cell r="B1325" t="str">
            <v>Smoke Dome Camera Wall Bracket (NS202)</v>
          </cell>
          <cell r="C1325">
            <v>8</v>
          </cell>
        </row>
        <row r="1326">
          <cell r="A1326" t="str">
            <v>WV-Q152CE</v>
          </cell>
          <cell r="B1326" t="str">
            <v>Clear Dome Camera Ceiling Bracket</v>
          </cell>
          <cell r="C1326">
            <v>2</v>
          </cell>
        </row>
        <row r="1327">
          <cell r="A1327" t="str">
            <v>WV-Q167E</v>
          </cell>
          <cell r="B1327" t="str">
            <v>Dome Camera Embedded Ceiling Bracket</v>
          </cell>
          <cell r="C1327">
            <v>4</v>
          </cell>
        </row>
        <row r="1328">
          <cell r="A1328" t="str">
            <v>WV-Q169E</v>
          </cell>
          <cell r="B1328" t="str">
            <v>EMBEDDED CEILIING MOUNT BRACKET F WV-NW4</v>
          </cell>
          <cell r="C1328">
            <v>2</v>
          </cell>
        </row>
        <row r="1329">
          <cell r="A1329" t="str">
            <v>WV-LZ62/8SE</v>
          </cell>
          <cell r="B1329" t="str">
            <v>Lens, 8x Variable, CCVE</v>
          </cell>
          <cell r="C1329">
            <v>10</v>
          </cell>
        </row>
        <row r="1330">
          <cell r="A1330" t="str">
            <v>WV-LZA61/2SE</v>
          </cell>
          <cell r="B1330" t="str">
            <v>Lens, 2x Variable, CCVE</v>
          </cell>
          <cell r="C1330">
            <v>101</v>
          </cell>
        </row>
        <row r="1331">
          <cell r="A1331" t="str">
            <v>WV-LZA62/2E</v>
          </cell>
          <cell r="B1331" t="str">
            <v>Lens,Mega Pixel,Network Colour Camera</v>
          </cell>
          <cell r="C1331">
            <v>20</v>
          </cell>
        </row>
        <row r="1332">
          <cell r="A1332" t="str">
            <v>CW960CM</v>
          </cell>
          <cell r="B1332" t="str">
            <v>WVCW960 CORNER MOUNT BRACKET</v>
          </cell>
          <cell r="C1332">
            <v>12</v>
          </cell>
        </row>
        <row r="1333">
          <cell r="A1333" t="str">
            <v>CW960PM</v>
          </cell>
          <cell r="B1333" t="str">
            <v>WVCW960 PENDANT MOUNT BRACKET</v>
          </cell>
          <cell r="C1333">
            <v>8</v>
          </cell>
        </row>
        <row r="1334">
          <cell r="A1334" t="str">
            <v>CW960SN</v>
          </cell>
          <cell r="B1334" t="str">
            <v>WVCW960 SWAN NECK (PM) BRACKET</v>
          </cell>
          <cell r="C1334">
            <v>5</v>
          </cell>
        </row>
        <row r="1335">
          <cell r="A1335" t="str">
            <v>CW960WB</v>
          </cell>
          <cell r="B1335" t="str">
            <v>WVCW960 WALL BRACKET</v>
          </cell>
          <cell r="C1335">
            <v>49</v>
          </cell>
        </row>
        <row r="1336">
          <cell r="A1336" t="str">
            <v>WV-Q106E</v>
          </cell>
          <cell r="B1336" t="str">
            <v>Dome Camera Emb'd Ceiling Install</v>
          </cell>
          <cell r="C1336">
            <v>2</v>
          </cell>
        </row>
        <row r="1337">
          <cell r="A1337" t="str">
            <v>TH-103PF10EK</v>
          </cell>
          <cell r="B1337" t="str">
            <v>FHD, 103in, PDP, Black</v>
          </cell>
          <cell r="C1337">
            <v>3</v>
          </cell>
        </row>
        <row r="1338">
          <cell r="A1338" t="str">
            <v>TH-50PF10EK</v>
          </cell>
          <cell r="B1338" t="str">
            <v>50in FHD, PDP, Black</v>
          </cell>
          <cell r="C1338">
            <v>34</v>
          </cell>
        </row>
        <row r="1339">
          <cell r="A1339" t="str">
            <v>TH-65PF10EK</v>
          </cell>
          <cell r="B1339" t="str">
            <v>65in FHD, PDP, Black</v>
          </cell>
          <cell r="C1339">
            <v>21</v>
          </cell>
        </row>
        <row r="1340">
          <cell r="A1340" t="str">
            <v>TH-42PH10EK</v>
          </cell>
          <cell r="B1340" t="str">
            <v>PLASMA DISPLAY COLOR VIDEO MONITOR</v>
          </cell>
          <cell r="C1340">
            <v>174</v>
          </cell>
        </row>
        <row r="1341">
          <cell r="A1341" t="str">
            <v>TH-42PH10ES</v>
          </cell>
          <cell r="B1341" t="str">
            <v>PLASMA DISPLAY COLOR VIDEO MONITOR</v>
          </cell>
          <cell r="C1341">
            <v>7</v>
          </cell>
        </row>
        <row r="1342">
          <cell r="A1342" t="str">
            <v>TH-50PH10EK</v>
          </cell>
          <cell r="B1342" t="str">
            <v>PLASMA DISPLAY COLOR VIDEO MONITOR</v>
          </cell>
          <cell r="C1342">
            <v>48</v>
          </cell>
        </row>
        <row r="1343">
          <cell r="A1343" t="str">
            <v>TH-50PH10ES</v>
          </cell>
          <cell r="B1343" t="str">
            <v>PLASMA DISPLAY COLOR VIDEO MONITOR</v>
          </cell>
        </row>
        <row r="1344">
          <cell r="A1344" t="str">
            <v>TH-58PH10EK</v>
          </cell>
          <cell r="B1344" t="str">
            <v>PLASMA DISPLAY COLOR VIDEO MONITOR</v>
          </cell>
          <cell r="C1344">
            <v>3</v>
          </cell>
        </row>
        <row r="1345">
          <cell r="A1345" t="str">
            <v>TH-42PS10EK</v>
          </cell>
          <cell r="B1345" t="str">
            <v>42in, SD , PDP, Black</v>
          </cell>
          <cell r="C1345">
            <v>36</v>
          </cell>
        </row>
        <row r="1346">
          <cell r="A1346" t="str">
            <v>TH-37PR10E</v>
          </cell>
          <cell r="B1346" t="str">
            <v>PLASMA DISPLAY COLOR VIDEO MONITOR</v>
          </cell>
          <cell r="C1346">
            <v>1</v>
          </cell>
        </row>
        <row r="1347">
          <cell r="A1347" t="str">
            <v>ETX-1312C1000-XPE</v>
          </cell>
          <cell r="B1347" t="str">
            <v>ETX-1312C1000/ Windows XP emb'd, PDP</v>
          </cell>
          <cell r="C1347">
            <v>27</v>
          </cell>
        </row>
        <row r="1348">
          <cell r="A1348" t="str">
            <v>ETX-1312C600-XPE</v>
          </cell>
          <cell r="B1348" t="str">
            <v xml:space="preserve"> ETX-1312C600/ Windows XP emb'd, PDP</v>
          </cell>
          <cell r="C1348">
            <v>2</v>
          </cell>
        </row>
        <row r="1349">
          <cell r="A1349" t="str">
            <v>TY-42TM6A</v>
          </cell>
          <cell r="B1349" t="str">
            <v>Component Video Board (BNC)</v>
          </cell>
          <cell r="C1349">
            <v>1</v>
          </cell>
        </row>
        <row r="1350">
          <cell r="A1350" t="str">
            <v>TY-42TM6B</v>
          </cell>
          <cell r="B1350" t="str">
            <v>Composite Video Terminal Board (BNC)</v>
          </cell>
          <cell r="C1350">
            <v>7</v>
          </cell>
        </row>
        <row r="1351">
          <cell r="A1351" t="str">
            <v>TY-42TM6D</v>
          </cell>
          <cell r="B1351" t="str">
            <v>Terminal Board, RGB, PDP</v>
          </cell>
          <cell r="C1351">
            <v>8</v>
          </cell>
        </row>
        <row r="1352">
          <cell r="A1352" t="str">
            <v>TY-42TM6G</v>
          </cell>
          <cell r="B1352" t="str">
            <v>RGB Term.Board,D-sub15p i/o D-sub 9p</v>
          </cell>
          <cell r="C1352">
            <v>3</v>
          </cell>
        </row>
        <row r="1353">
          <cell r="A1353" t="str">
            <v>TY-42TM6P</v>
          </cell>
          <cell r="B1353" t="str">
            <v>PC input Board (15 pin Sub-D), Plasma</v>
          </cell>
          <cell r="C1353">
            <v>2</v>
          </cell>
        </row>
        <row r="1354">
          <cell r="A1354" t="str">
            <v>TY-42TM6V</v>
          </cell>
          <cell r="B1354" t="str">
            <v>AComposite/S-Video Board (RCA), PDP</v>
          </cell>
          <cell r="C1354">
            <v>6</v>
          </cell>
        </row>
        <row r="1355">
          <cell r="A1355" t="str">
            <v>TY-FB10HMD</v>
          </cell>
          <cell r="B1355" t="str">
            <v>Dual HDMI Terminal Board, PDP</v>
          </cell>
          <cell r="C1355">
            <v>7</v>
          </cell>
        </row>
        <row r="1356">
          <cell r="A1356" t="str">
            <v>TY-FB10WPE</v>
          </cell>
          <cell r="B1356" t="str">
            <v>Wireless Board, PDP</v>
          </cell>
          <cell r="C1356">
            <v>5</v>
          </cell>
        </row>
        <row r="1357">
          <cell r="A1357" t="str">
            <v>TY-FB7SD</v>
          </cell>
          <cell r="B1357" t="str">
            <v>SD-SDI Board</v>
          </cell>
          <cell r="C1357">
            <v>1</v>
          </cell>
        </row>
        <row r="1358">
          <cell r="A1358" t="str">
            <v>TY-FB8HM</v>
          </cell>
          <cell r="B1358" t="str">
            <v>HDMI Terminal Board, Series 8, PDP</v>
          </cell>
          <cell r="C1358">
            <v>1</v>
          </cell>
        </row>
        <row r="1359">
          <cell r="A1359" t="str">
            <v>TY-FB8SC</v>
          </cell>
          <cell r="B1359" t="str">
            <v>Scart 21 pin Board, Plasma</v>
          </cell>
          <cell r="C1359">
            <v>2</v>
          </cell>
        </row>
        <row r="1360">
          <cell r="A1360" t="str">
            <v>TY-FB9BD</v>
          </cell>
          <cell r="B1360" t="str">
            <v>Dual Video term board (BNC , S- )</v>
          </cell>
          <cell r="C1360">
            <v>1</v>
          </cell>
        </row>
        <row r="1361">
          <cell r="A1361" t="str">
            <v>TY-FB9FDD</v>
          </cell>
          <cell r="B1361" t="str">
            <v>Terminal Board, Series 9, PDP</v>
          </cell>
          <cell r="C1361">
            <v>1</v>
          </cell>
        </row>
        <row r="1362">
          <cell r="A1362" t="str">
            <v>TY-FB9HD</v>
          </cell>
          <cell r="B1362" t="str">
            <v>HD-SDI Terminal Board, Seris 9, PDP</v>
          </cell>
          <cell r="C1362">
            <v>4</v>
          </cell>
        </row>
        <row r="1363">
          <cell r="A1363" t="str">
            <v>TY-FB9TE</v>
          </cell>
          <cell r="B1363" t="str">
            <v>UHF/VHF Tuner Board, Plasma</v>
          </cell>
          <cell r="C1363">
            <v>9</v>
          </cell>
        </row>
        <row r="1364">
          <cell r="A1364" t="str">
            <v>TY-SP42P8W-K</v>
          </cell>
          <cell r="B1364" t="str">
            <v>Speakers 42in, PDP, Black</v>
          </cell>
          <cell r="C1364">
            <v>74</v>
          </cell>
        </row>
        <row r="1365">
          <cell r="A1365" t="str">
            <v>TY-SP42P8W-S</v>
          </cell>
          <cell r="B1365" t="str">
            <v>Speakers 42in, PDP, Silver</v>
          </cell>
          <cell r="C1365">
            <v>3</v>
          </cell>
        </row>
        <row r="1366">
          <cell r="A1366" t="str">
            <v>TY-SP50P8W-K</v>
          </cell>
          <cell r="B1366" t="str">
            <v>Speakers, 50in PDP, Black</v>
          </cell>
          <cell r="C1366">
            <v>20</v>
          </cell>
        </row>
        <row r="1367">
          <cell r="A1367" t="str">
            <v>TY-SP58P10WK</v>
          </cell>
          <cell r="B1367" t="str">
            <v>Speakers, 58in PDP, Black</v>
          </cell>
          <cell r="C1367">
            <v>2</v>
          </cell>
        </row>
        <row r="1368">
          <cell r="A1368" t="str">
            <v>TY-SP65P10WK</v>
          </cell>
          <cell r="B1368" t="str">
            <v>Speakers, 65in, PDP, Black</v>
          </cell>
          <cell r="C1368">
            <v>2</v>
          </cell>
        </row>
        <row r="1369">
          <cell r="A1369" t="str">
            <v>TY-ST07-K</v>
          </cell>
          <cell r="B1369" t="str">
            <v>Pedestal, 42in, PDP</v>
          </cell>
          <cell r="C1369">
            <v>1</v>
          </cell>
        </row>
        <row r="1370">
          <cell r="A1370" t="str">
            <v>TY-ST08-K</v>
          </cell>
          <cell r="B1370" t="str">
            <v>Pedestal, PDP, Black</v>
          </cell>
          <cell r="C1370">
            <v>7</v>
          </cell>
        </row>
        <row r="1371">
          <cell r="A1371" t="str">
            <v>TY-ST09GR-K</v>
          </cell>
          <cell r="B1371" t="str">
            <v>Pedestal , PDP</v>
          </cell>
          <cell r="C1371">
            <v>1</v>
          </cell>
        </row>
        <row r="1372">
          <cell r="A1372" t="str">
            <v>TY-ST65-K</v>
          </cell>
          <cell r="B1372" t="str">
            <v>Pedestal stand , 65in Plasma (Black)</v>
          </cell>
          <cell r="C1372">
            <v>1</v>
          </cell>
        </row>
        <row r="1373">
          <cell r="A1373" t="str">
            <v>TY-TP42P10S</v>
          </cell>
          <cell r="B1373" t="str">
            <v>Touch Panel 42in, PDP</v>
          </cell>
          <cell r="C1373">
            <v>27</v>
          </cell>
        </row>
        <row r="1374">
          <cell r="A1374" t="str">
            <v>TY-TP42P8-S</v>
          </cell>
          <cell r="B1374" t="str">
            <v>Touch Panel Overlay (Silver),42in PDP</v>
          </cell>
          <cell r="C1374">
            <v>19</v>
          </cell>
        </row>
        <row r="1375">
          <cell r="A1375" t="str">
            <v>TY-TP50P10S</v>
          </cell>
          <cell r="B1375" t="str">
            <v>TOUCH PANEL F. 50" FOR PROF. PLASMA</v>
          </cell>
          <cell r="C1375">
            <v>1</v>
          </cell>
        </row>
        <row r="1376">
          <cell r="A1376" t="str">
            <v>TY-WK42PR7</v>
          </cell>
          <cell r="B1376" t="str">
            <v>Angled Wall Hanging brckt ,42/50in PDP</v>
          </cell>
          <cell r="C1376">
            <v>14</v>
          </cell>
        </row>
        <row r="1377">
          <cell r="A1377" t="str">
            <v>TY-WK42PV7</v>
          </cell>
          <cell r="B1377" t="str">
            <v>Wall Bracket, PDP</v>
          </cell>
          <cell r="C1377">
            <v>10</v>
          </cell>
        </row>
        <row r="1378">
          <cell r="A1378" t="str">
            <v>TY-WK65PR8</v>
          </cell>
          <cell r="B1378" t="str">
            <v>Angled Wall Hanging bracket, 65in Plasma</v>
          </cell>
          <cell r="C1378">
            <v>1</v>
          </cell>
        </row>
        <row r="1379">
          <cell r="A1379" t="str">
            <v>TY-WK65PV7</v>
          </cell>
          <cell r="B1379" t="str">
            <v>Wall Bracket, 65in, PDP</v>
          </cell>
          <cell r="C1379">
            <v>4</v>
          </cell>
        </row>
        <row r="1380">
          <cell r="A1380" t="str">
            <v>AJ-SD255E</v>
          </cell>
          <cell r="B1380" t="str">
            <v>DVCPRO 25,Compact Feeder VTR</v>
          </cell>
          <cell r="C1380">
            <v>5</v>
          </cell>
        </row>
        <row r="1381">
          <cell r="A1381" t="str">
            <v>AJ-SD755E</v>
          </cell>
          <cell r="B1381" t="str">
            <v>DVCPRO 25 Studio VTR, B'cast</v>
          </cell>
          <cell r="C1381">
            <v>4</v>
          </cell>
        </row>
        <row r="1382">
          <cell r="A1382" t="str">
            <v>AJ-CS455P</v>
          </cell>
          <cell r="B1382" t="str">
            <v>MINI-DV CASSETTE ADAPTER</v>
          </cell>
          <cell r="C1382">
            <v>16</v>
          </cell>
        </row>
        <row r="1383">
          <cell r="A1383" t="str">
            <v>AJ-MA75P</v>
          </cell>
          <cell r="B1383" t="str">
            <v>Rack Mount Adaptor, DVCPRO</v>
          </cell>
          <cell r="C1383">
            <v>1</v>
          </cell>
        </row>
        <row r="1384">
          <cell r="A1384" t="str">
            <v>AJ-MC700P</v>
          </cell>
          <cell r="B1384" t="str">
            <v>Microphone Kit, ENG</v>
          </cell>
          <cell r="C1384">
            <v>1</v>
          </cell>
        </row>
        <row r="1385">
          <cell r="A1385" t="str">
            <v>AJ-YA455P</v>
          </cell>
          <cell r="B1385" t="str">
            <v>ACCESSORY FOR VCR</v>
          </cell>
          <cell r="C1385">
            <v>1</v>
          </cell>
        </row>
        <row r="1386">
          <cell r="A1386" t="str">
            <v>AJ-YA755G</v>
          </cell>
          <cell r="B1386" t="str">
            <v>SDI Interface Board,P2 Deck, B'cast</v>
          </cell>
          <cell r="C1386">
            <v>4</v>
          </cell>
        </row>
        <row r="1387">
          <cell r="A1387" t="str">
            <v>AJ-YAD255G</v>
          </cell>
          <cell r="B1387" t="str">
            <v>DVCPRO IEEE 1394  I/F,AJ-SD255E</v>
          </cell>
          <cell r="C1387">
            <v>2</v>
          </cell>
        </row>
        <row r="1388">
          <cell r="A1388" t="str">
            <v>AJ-YAD755G</v>
          </cell>
          <cell r="B1388" t="str">
            <v>DVCPRO IEEE 1394  I/F, AJ-SD755</v>
          </cell>
          <cell r="C1388">
            <v>1</v>
          </cell>
        </row>
        <row r="1389">
          <cell r="A1389" t="str">
            <v>SHAN-RC700</v>
          </cell>
          <cell r="B1389" t="str">
            <v>Rain Cover, ENG Camcorder, B'cast</v>
          </cell>
          <cell r="C1389">
            <v>1</v>
          </cell>
        </row>
        <row r="1390">
          <cell r="A1390" t="str">
            <v>SHAN-TM700</v>
          </cell>
          <cell r="B1390" t="str">
            <v>Tripod Plate, ENG Camcorder, B'cast</v>
          </cell>
          <cell r="C1390">
            <v>4</v>
          </cell>
        </row>
        <row r="1391">
          <cell r="A1391" t="str">
            <v>AJ-SD930BE</v>
          </cell>
          <cell r="B1391" t="str">
            <v>DVCPRO 50 VTR, SDI in/out</v>
          </cell>
          <cell r="C1391">
            <v>1</v>
          </cell>
        </row>
        <row r="1392">
          <cell r="A1392" t="str">
            <v>AJ-SD93E</v>
          </cell>
          <cell r="B1392" t="str">
            <v>DVCPRO 50 Compact Recorder</v>
          </cell>
          <cell r="C1392">
            <v>4</v>
          </cell>
        </row>
        <row r="1393">
          <cell r="A1393" t="str">
            <v>AJ-MC900G</v>
          </cell>
          <cell r="B1393" t="str">
            <v>Stereo Mic, AJ-HDX400, B'cast</v>
          </cell>
          <cell r="C1393">
            <v>12</v>
          </cell>
        </row>
        <row r="1394">
          <cell r="A1394" t="str">
            <v>AJ-VF20WBE</v>
          </cell>
          <cell r="B1394" t="str">
            <v>Switchable 2in Viewfinder, B'cast</v>
          </cell>
          <cell r="C1394">
            <v>1</v>
          </cell>
        </row>
        <row r="1395">
          <cell r="A1395" t="str">
            <v>AJ-YA935G</v>
          </cell>
          <cell r="B1395" t="str">
            <v>525/625 Analog Input Board,SD965/930</v>
          </cell>
          <cell r="C1395">
            <v>1</v>
          </cell>
        </row>
        <row r="1396">
          <cell r="A1396" t="str">
            <v>AJ-YA93P</v>
          </cell>
          <cell r="B1396" t="str">
            <v>Analog AV / Time code / Ref Board SD93</v>
          </cell>
          <cell r="C1396">
            <v>2</v>
          </cell>
        </row>
        <row r="1397">
          <cell r="A1397" t="str">
            <v>AJ-YA94G</v>
          </cell>
          <cell r="B1397" t="str">
            <v>SDI Board, SD93/255E</v>
          </cell>
          <cell r="C1397">
            <v>10</v>
          </cell>
        </row>
        <row r="1398">
          <cell r="A1398" t="str">
            <v>AJ-HD1400E</v>
          </cell>
          <cell r="B1398" t="str">
            <v>DIGITAL HD VIDEO CASSETTE TAPE RECORDER</v>
          </cell>
          <cell r="C1398">
            <v>3</v>
          </cell>
        </row>
        <row r="1399">
          <cell r="A1399" t="str">
            <v>AJ-HD1800E</v>
          </cell>
          <cell r="B1399" t="str">
            <v>MULTI-FORMAT HD DVCPRO VTR</v>
          </cell>
          <cell r="C1399">
            <v>1</v>
          </cell>
        </row>
        <row r="1400">
          <cell r="A1400" t="str">
            <v>AJ-HVF21G</v>
          </cell>
          <cell r="B1400" t="str">
            <v>HD VIEWFINDER</v>
          </cell>
          <cell r="C1400">
            <v>14</v>
          </cell>
        </row>
        <row r="1401">
          <cell r="A1401" t="str">
            <v>AG-DVX100BE</v>
          </cell>
          <cell r="B1401" t="str">
            <v>1/3 IT 3 CCD DV CAMCORDER, Broadcast</v>
          </cell>
          <cell r="C1401">
            <v>8</v>
          </cell>
        </row>
        <row r="1402">
          <cell r="A1402" t="str">
            <v>AG-DV2500E</v>
          </cell>
          <cell r="B1402" t="str">
            <v>DV Desktop VTR ( Tower ), B'cast</v>
          </cell>
          <cell r="C1402">
            <v>1</v>
          </cell>
        </row>
        <row r="1403">
          <cell r="A1403" t="str">
            <v>AG-LW7208G</v>
          </cell>
          <cell r="B1403" t="str">
            <v>Wide angle lens convertor AG-DVX100E</v>
          </cell>
          <cell r="C1403">
            <v>1</v>
          </cell>
        </row>
        <row r="1404">
          <cell r="A1404" t="str">
            <v>AG-MC200G</v>
          </cell>
          <cell r="B1404" t="str">
            <v>XLR Mic ,AG-HVX200/DVX100/DVC30, B'cast</v>
          </cell>
          <cell r="C1404">
            <v>11</v>
          </cell>
        </row>
        <row r="1405">
          <cell r="A1405" t="str">
            <v>AJ-P126LP</v>
          </cell>
          <cell r="B1405" t="str">
            <v>DVCPRO Large Tape, 126 min</v>
          </cell>
          <cell r="C1405">
            <v>350</v>
          </cell>
        </row>
        <row r="1406">
          <cell r="A1406" t="str">
            <v>AJ-P12MP</v>
          </cell>
          <cell r="B1406" t="str">
            <v>DVCPRO Medium Tape, 12 min</v>
          </cell>
          <cell r="C1406">
            <v>300</v>
          </cell>
        </row>
        <row r="1407">
          <cell r="A1407" t="str">
            <v>AJ-P33MP</v>
          </cell>
          <cell r="B1407" t="str">
            <v>DVCPRO Medium Tape, 33 min</v>
          </cell>
          <cell r="C1407">
            <v>250</v>
          </cell>
        </row>
        <row r="1408">
          <cell r="A1408" t="str">
            <v>AJ-P34LP</v>
          </cell>
          <cell r="B1408" t="str">
            <v>VIDEO CASSETTE TAPE</v>
          </cell>
          <cell r="C1408">
            <v>79</v>
          </cell>
        </row>
        <row r="1409">
          <cell r="A1409" t="str">
            <v>AJ-P66MP</v>
          </cell>
          <cell r="B1409" t="str">
            <v>DVCPRO Medium Tape, 66 min</v>
          </cell>
          <cell r="C1409">
            <v>190</v>
          </cell>
        </row>
        <row r="1410">
          <cell r="A1410" t="str">
            <v>BT-LH80WE</v>
          </cell>
          <cell r="B1410" t="str">
            <v>8in M/Stnd HD LCD Monitor,B'cast</v>
          </cell>
          <cell r="C1410">
            <v>1</v>
          </cell>
        </row>
        <row r="1411">
          <cell r="A1411" t="str">
            <v>AG-MX70E</v>
          </cell>
          <cell r="B1411" t="str">
            <v>Component AV Mixer, B'cast</v>
          </cell>
          <cell r="C1411">
            <v>1</v>
          </cell>
        </row>
        <row r="1412">
          <cell r="A1412" t="str">
            <v>AG-YA70P</v>
          </cell>
          <cell r="B1412" t="str">
            <v>SDI Interface for AG-MX70E, B'cast</v>
          </cell>
          <cell r="C1412">
            <v>1</v>
          </cell>
        </row>
        <row r="1413">
          <cell r="A1413" t="str">
            <v>AG-HSC1UE</v>
          </cell>
          <cell r="B1413" t="str">
            <v>1/4in  AVCHD Palmcorder, B'cast</v>
          </cell>
          <cell r="C1413">
            <v>1</v>
          </cell>
        </row>
        <row r="1414">
          <cell r="A1414" t="str">
            <v>AG-HMC71E</v>
          </cell>
          <cell r="B1414" t="str">
            <v>1/4"CCD AVCHD CAMERA RECORDER</v>
          </cell>
          <cell r="C1414">
            <v>25</v>
          </cell>
        </row>
        <row r="1415">
          <cell r="A1415" t="str">
            <v>AG-HVX201AE</v>
          </cell>
          <cell r="B1415" t="str">
            <v>DVCPRO HD P2/DV Camera, Broadcast</v>
          </cell>
          <cell r="C1415">
            <v>63</v>
          </cell>
        </row>
        <row r="1416">
          <cell r="A1416" t="str">
            <v>AG-HPX500E</v>
          </cell>
          <cell r="B1416" t="str">
            <v>DVCPRO HD P2 CAMERA RECORDER</v>
          </cell>
          <cell r="C1416">
            <v>6</v>
          </cell>
        </row>
        <row r="1417">
          <cell r="A1417" t="str">
            <v>AJ-HPX2100E</v>
          </cell>
          <cell r="B1417" t="str">
            <v>DVCPRO HD P2 Camcorder, Bcast</v>
          </cell>
          <cell r="C1417">
            <v>2</v>
          </cell>
        </row>
        <row r="1418">
          <cell r="A1418" t="str">
            <v>AG-HPG10E</v>
          </cell>
          <cell r="B1418" t="str">
            <v>MEMORY CARD VIDEO RECORDER</v>
          </cell>
          <cell r="C1418">
            <v>10</v>
          </cell>
        </row>
        <row r="1419">
          <cell r="A1419" t="str">
            <v>AJ-PCD20E</v>
          </cell>
          <cell r="B1419" t="str">
            <v>P2 MEMORY CARD DRIVE</v>
          </cell>
          <cell r="C1419">
            <v>16</v>
          </cell>
        </row>
        <row r="1420">
          <cell r="A1420" t="str">
            <v>AJ-PCS060G</v>
          </cell>
          <cell r="B1420" t="str">
            <v>P2 Reader / 60Gb HDD store, B'cast</v>
          </cell>
          <cell r="C1420">
            <v>2</v>
          </cell>
        </row>
        <row r="1421">
          <cell r="A1421" t="str">
            <v>AJ-P2C016RG</v>
          </cell>
          <cell r="B1421" t="str">
            <v>MEMORY CARD</v>
          </cell>
          <cell r="C1421">
            <v>73</v>
          </cell>
        </row>
        <row r="1422">
          <cell r="A1422" t="str">
            <v>AJ-P2C032RG</v>
          </cell>
          <cell r="B1422" t="str">
            <v>MEMORY CARD</v>
          </cell>
          <cell r="C1422">
            <v>28</v>
          </cell>
        </row>
        <row r="1423">
          <cell r="A1423" t="str">
            <v>AW-E350E</v>
          </cell>
          <cell r="B1423" t="str">
            <v>1/3In CCD Box Camera Head</v>
          </cell>
          <cell r="C1423">
            <v>1</v>
          </cell>
        </row>
        <row r="1424">
          <cell r="A1424" t="str">
            <v>AW-E650E</v>
          </cell>
          <cell r="B1424" t="str">
            <v>3IT CCD 1/2in SYSTEM CAMERA</v>
          </cell>
          <cell r="C1424">
            <v>12</v>
          </cell>
        </row>
        <row r="1425">
          <cell r="A1425" t="str">
            <v>AW-E750E</v>
          </cell>
          <cell r="B1425" t="str">
            <v>3IT CCD 2/3in Camera</v>
          </cell>
          <cell r="C1425">
            <v>4</v>
          </cell>
        </row>
        <row r="1426">
          <cell r="A1426" t="str">
            <v>AK-HC1500G</v>
          </cell>
          <cell r="B1426" t="str">
            <v>MULTI PURPOSE DIGITAL HD CAMERA</v>
          </cell>
          <cell r="C1426">
            <v>1</v>
          </cell>
        </row>
        <row r="1427">
          <cell r="A1427" t="str">
            <v>AW-PH360L</v>
          </cell>
          <cell r="B1427" t="str">
            <v>Pan and Tilt Head, B'cast</v>
          </cell>
          <cell r="C1427">
            <v>9</v>
          </cell>
        </row>
        <row r="1428">
          <cell r="A1428" t="str">
            <v>AW-PH400E</v>
          </cell>
          <cell r="B1428" t="str">
            <v>High Grade Pan and Tilt Head, B'cast</v>
          </cell>
          <cell r="C1428">
            <v>3</v>
          </cell>
        </row>
        <row r="1429">
          <cell r="A1429" t="str">
            <v>AW-PH405E</v>
          </cell>
          <cell r="B1429" t="str">
            <v>High Payload Pan and Tilt Head, B'cast</v>
          </cell>
          <cell r="C1429">
            <v>2</v>
          </cell>
        </row>
        <row r="1430">
          <cell r="A1430" t="str">
            <v>AW-PH650L</v>
          </cell>
          <cell r="B1430" t="str">
            <v>Outdoor P/T System with cables / PSU</v>
          </cell>
          <cell r="C1430">
            <v>1</v>
          </cell>
        </row>
        <row r="1431">
          <cell r="A1431" t="str">
            <v>AW-RP400L</v>
          </cell>
          <cell r="B1431" t="str">
            <v>CCU &amp; Pan / Tilt Control Panel, B'cast</v>
          </cell>
          <cell r="C1431">
            <v>2</v>
          </cell>
        </row>
        <row r="1432">
          <cell r="A1432" t="str">
            <v>AW-RP555L</v>
          </cell>
          <cell r="B1432" t="str">
            <v>CCU &amp; Pan / Tilt Control Panel, B'cast</v>
          </cell>
          <cell r="C1432">
            <v>3</v>
          </cell>
        </row>
        <row r="1433">
          <cell r="A1433" t="str">
            <v>AW-RP655L</v>
          </cell>
          <cell r="B1433" t="str">
            <v>Full CCU and Pan / Tilt Control Panel</v>
          </cell>
          <cell r="C1433">
            <v>3</v>
          </cell>
        </row>
        <row r="1434">
          <cell r="A1434" t="str">
            <v>AW-SW350E</v>
          </cell>
          <cell r="B1434" t="str">
            <v>4 Input Switcher ,Broadcast Mixer</v>
          </cell>
          <cell r="C1434">
            <v>1</v>
          </cell>
        </row>
        <row r="1435">
          <cell r="A1435" t="str">
            <v>AK-LZ20M85G</v>
          </cell>
          <cell r="B1435" t="str">
            <v>ACCESSORY FOR COLOR VIDEO CAMERA</v>
          </cell>
          <cell r="C1435">
            <v>1</v>
          </cell>
        </row>
        <row r="1436">
          <cell r="A1436" t="str">
            <v>AV-HS04M4</v>
          </cell>
          <cell r="B1436" t="str">
            <v>COMPONENT ANALOG OUTPUT BOARD</v>
          </cell>
          <cell r="C1436">
            <v>1</v>
          </cell>
        </row>
        <row r="1437">
          <cell r="A1437" t="str">
            <v>AW-CA15H29G</v>
          </cell>
          <cell r="B1437" t="str">
            <v>P/T Cable, HC1500G / RP Panels</v>
          </cell>
          <cell r="C1437">
            <v>1</v>
          </cell>
        </row>
        <row r="1438">
          <cell r="A1438" t="str">
            <v>AW-CA24T24G</v>
          </cell>
          <cell r="B1438" t="str">
            <v>ACCESSORY FOR COLOR VIDEO CAMERA</v>
          </cell>
          <cell r="C1438">
            <v>1</v>
          </cell>
        </row>
        <row r="1439">
          <cell r="A1439" t="str">
            <v>AW-CA50A26P</v>
          </cell>
          <cell r="B1439" t="str">
            <v>5m,50pin-26pin Studio Conversion Cable</v>
          </cell>
          <cell r="C1439">
            <v>3</v>
          </cell>
        </row>
        <row r="1440">
          <cell r="A1440" t="str">
            <v>AW-CB400L</v>
          </cell>
          <cell r="B1440" t="str">
            <v>Camera Remote Control, Braodcast</v>
          </cell>
          <cell r="C1440">
            <v>2</v>
          </cell>
        </row>
        <row r="1441">
          <cell r="A1441" t="str">
            <v>AW-LZ16MD73P</v>
          </cell>
          <cell r="B1441" t="str">
            <v>1/2In Fujinon 16x Teleconf Lens</v>
          </cell>
          <cell r="C1441">
            <v>6</v>
          </cell>
        </row>
        <row r="1442">
          <cell r="A1442" t="str">
            <v>AW-LZ17MD9AG</v>
          </cell>
          <cell r="B1442" t="str">
            <v>2/3in Fujinon 17x Teleconf lens</v>
          </cell>
          <cell r="C1442">
            <v>2</v>
          </cell>
        </row>
        <row r="1443">
          <cell r="A1443" t="str">
            <v>AW-LZ17ST66G</v>
          </cell>
          <cell r="B1443" t="str">
            <v>ACCESSORY FOR COLOR VIDEO CAMERA</v>
          </cell>
          <cell r="C1443">
            <v>1</v>
          </cell>
        </row>
        <row r="1444">
          <cell r="A1444" t="str">
            <v>AW-PB504E</v>
          </cell>
          <cell r="B1444" t="str">
            <v>SDI CARD, E350/650/655/750 ,B'cast</v>
          </cell>
          <cell r="C1444">
            <v>7</v>
          </cell>
        </row>
        <row r="1445">
          <cell r="A1445" t="str">
            <v>AW-PB506AL</v>
          </cell>
          <cell r="B1445" t="str">
            <v>Studio Card ( SDI ) inc VF Mount</v>
          </cell>
          <cell r="C1445">
            <v>2</v>
          </cell>
        </row>
        <row r="1446">
          <cell r="A1446" t="str">
            <v>AW-PS300AD</v>
          </cell>
          <cell r="B1446" t="str">
            <v>AC Adaptor, AW-PH300/360, Camera</v>
          </cell>
          <cell r="C1446">
            <v>9</v>
          </cell>
        </row>
        <row r="1447">
          <cell r="A1447" t="str">
            <v>AW-PS505AD</v>
          </cell>
          <cell r="B1447" t="str">
            <v>ACCESSORY FOR COLOR VIDEO CAMERA</v>
          </cell>
          <cell r="C1447">
            <v>10</v>
          </cell>
        </row>
        <row r="1448">
          <cell r="A1448" t="str">
            <v>AW-RC400L</v>
          </cell>
          <cell r="B1448" t="str">
            <v>Cable Compensation Unit, AW-PH400E</v>
          </cell>
          <cell r="C1448">
            <v>2</v>
          </cell>
        </row>
        <row r="1449">
          <cell r="A1449" t="str">
            <v>AW-RC600E</v>
          </cell>
          <cell r="B1449" t="str">
            <v>Remote control unit (component),B'cast</v>
          </cell>
          <cell r="C1449">
            <v>2</v>
          </cell>
        </row>
        <row r="1450">
          <cell r="A1450" t="str">
            <v>AW-VF64L</v>
          </cell>
          <cell r="B1450" t="str">
            <v>4 IN B/W Electronic Viewfinder, B'cast</v>
          </cell>
          <cell r="C1450">
            <v>2</v>
          </cell>
        </row>
        <row r="1451">
          <cell r="A1451" t="str">
            <v>WV-LK36P</v>
          </cell>
          <cell r="B1451" t="str">
            <v>STUDIO LENS CONT KIT, ALL FUJINON</v>
          </cell>
          <cell r="C1451">
            <v>1</v>
          </cell>
        </row>
        <row r="1452">
          <cell r="A1452" t="str">
            <v>CGA-D54SE/1H</v>
          </cell>
          <cell r="B1452" t="str">
            <v>LITHIUM ION RECHARGEABLE BATTERY</v>
          </cell>
          <cell r="C1452">
            <v>37</v>
          </cell>
        </row>
        <row r="1453">
          <cell r="A1453" t="str">
            <v>CF-08TX2CX12</v>
          </cell>
          <cell r="B1453" t="str">
            <v>WIRELESS LCD TOUCH DISPLAY TERMINAL FOR</v>
          </cell>
          <cell r="C1453">
            <v>1</v>
          </cell>
        </row>
        <row r="1454">
          <cell r="A1454" t="str">
            <v>CF-19CHBAXTP</v>
          </cell>
          <cell r="B1454" t="str">
            <v>CF-19MK1, TS, 512MB/80GB, BT, WIN XP, SP</v>
          </cell>
          <cell r="C1454">
            <v>1</v>
          </cell>
        </row>
        <row r="1455">
          <cell r="A1455" t="str">
            <v>CF-19CHG41TP</v>
          </cell>
          <cell r="B1455" t="str">
            <v>CF-19MK1, RACC, TS, 1GB/80GB, HSDPA, WIN</v>
          </cell>
          <cell r="C1455">
            <v>11</v>
          </cell>
        </row>
        <row r="1456">
          <cell r="A1456" t="str">
            <v>CF-19CKGAXTP</v>
          </cell>
          <cell r="B1456" t="str">
            <v>CF-19MK1, TS, BLACK CABINET, 1GB/80GB, B</v>
          </cell>
          <cell r="C1456">
            <v>12</v>
          </cell>
        </row>
        <row r="1457">
          <cell r="A1457" t="str">
            <v>CF-19FHGAFTP</v>
          </cell>
          <cell r="B1457" t="str">
            <v>CF-19MK2, TS, 1GB/80GB, BT, HSDPA, WINDO</v>
          </cell>
          <cell r="C1457">
            <v>6</v>
          </cell>
        </row>
        <row r="1458">
          <cell r="A1458" t="str">
            <v>CF-19FHGAXTP</v>
          </cell>
          <cell r="B1458" t="str">
            <v>CF-19MK2, TS, 1GB/80GB, BT, WINDOWS XP,</v>
          </cell>
          <cell r="C1458">
            <v>3</v>
          </cell>
        </row>
        <row r="1459">
          <cell r="A1459" t="str">
            <v>CF-30FTSAZTP</v>
          </cell>
          <cell r="B1459" t="str">
            <v>CF-30MK2, TS, 1GB/80GB, BT, WINDOWS XP,</v>
          </cell>
          <cell r="C1459">
            <v>18</v>
          </cell>
        </row>
        <row r="1460">
          <cell r="A1460" t="str">
            <v>CF-30FTSCFNP</v>
          </cell>
          <cell r="B1460" t="str">
            <v>MK2, TS, 1GB/80GB, BT, GPS, HSDPA, XP DO</v>
          </cell>
          <cell r="C1460">
            <v>2</v>
          </cell>
        </row>
        <row r="1461">
          <cell r="A1461" t="str">
            <v>CF-52AJGBULP</v>
          </cell>
          <cell r="B1461" t="str">
            <v>MK1, HIGH, 1+1GB/120GB, MULTI DRIVE, BT,</v>
          </cell>
          <cell r="C1461">
            <v>5</v>
          </cell>
        </row>
        <row r="1462">
          <cell r="A1462" t="str">
            <v>CF-52CCABVLP</v>
          </cell>
          <cell r="B1462" t="str">
            <v>CF-52MK1, 1GB/80GB, MULTI-DRIVE, BT, WIN</v>
          </cell>
          <cell r="C1462">
            <v>1</v>
          </cell>
        </row>
        <row r="1463">
          <cell r="A1463" t="str">
            <v>CF-W7BWAZFLP</v>
          </cell>
          <cell r="B1463" t="str">
            <v>CF-W7MK1, 1GB/80GB, MULTI DRIVE, BT, HSD</v>
          </cell>
          <cell r="C1463">
            <v>24</v>
          </cell>
        </row>
        <row r="1464">
          <cell r="A1464" t="str">
            <v>CF-AA1623AG</v>
          </cell>
          <cell r="B1464" t="str">
            <v>CF-T5/CF-W5 AC-ADAPTOR  CONTINENTAL</v>
          </cell>
          <cell r="C1464">
            <v>4</v>
          </cell>
        </row>
        <row r="1465">
          <cell r="A1465" t="str">
            <v>CF-AAV1601AW</v>
          </cell>
          <cell r="B1465" t="str">
            <v>Car Charger,!2/24V, PC</v>
          </cell>
          <cell r="C1465">
            <v>45</v>
          </cell>
        </row>
        <row r="1466">
          <cell r="A1466" t="str">
            <v>CF-LND80S-FD</v>
          </cell>
          <cell r="B1466" t="str">
            <v>LIND CAR CHARGER 80W (11-16V), PC</v>
          </cell>
          <cell r="C1466">
            <v>20</v>
          </cell>
        </row>
        <row r="1467">
          <cell r="A1467" t="str">
            <v>CF-LND80SFD4</v>
          </cell>
          <cell r="B1467" t="str">
            <v>CAR CHARGER ACCRY FOR PC</v>
          </cell>
          <cell r="C1467">
            <v>11</v>
          </cell>
        </row>
        <row r="1468">
          <cell r="A1468" t="str">
            <v>CF-VDM302U</v>
          </cell>
          <cell r="B1468" t="str">
            <v>DVD Multi Drive, CF-30, PC</v>
          </cell>
          <cell r="C1468">
            <v>6</v>
          </cell>
        </row>
        <row r="1469">
          <cell r="A1469" t="str">
            <v>CF-VDR302U</v>
          </cell>
          <cell r="B1469" t="str">
            <v>DVD COMBO DRIVE CF-30</v>
          </cell>
          <cell r="C1469">
            <v>16</v>
          </cell>
        </row>
        <row r="1470">
          <cell r="A1470" t="str">
            <v>CF-VEBU05BU</v>
          </cell>
          <cell r="B1470" t="str">
            <v>MINI PORT REPLICATOR CF-T5/W5/Y5, PC</v>
          </cell>
          <cell r="C1470">
            <v>1</v>
          </cell>
        </row>
        <row r="1471">
          <cell r="A1471" t="str">
            <v>CF-VFDU03U</v>
          </cell>
          <cell r="B1471" t="str">
            <v>EXTERNAL USB 2.0 FLOPPY DRIVE, PC</v>
          </cell>
          <cell r="C1471">
            <v>12</v>
          </cell>
        </row>
        <row r="1472">
          <cell r="A1472" t="str">
            <v>CF-VPF06U</v>
          </cell>
          <cell r="B1472" t="str">
            <v>LCD Protective film (CF-18 Tablet), PC</v>
          </cell>
          <cell r="C1472">
            <v>30</v>
          </cell>
        </row>
        <row r="1473">
          <cell r="A1473" t="str">
            <v>CF-VPF07U</v>
          </cell>
          <cell r="B1473" t="str">
            <v>LCD Protective Film (CF-18 touchscreen)</v>
          </cell>
          <cell r="C1473">
            <v>1</v>
          </cell>
        </row>
        <row r="1474">
          <cell r="A1474" t="str">
            <v>CF-VZSU1430U</v>
          </cell>
          <cell r="B1474" t="str">
            <v>Li-Ion 2nd Batt Pack, CF-30, PC</v>
          </cell>
          <cell r="C1474">
            <v>1</v>
          </cell>
        </row>
        <row r="1475">
          <cell r="A1475" t="str">
            <v>CF-VZSU30BU</v>
          </cell>
          <cell r="B1475" t="str">
            <v>Li-Ion Battery Pack (CF-18), PC</v>
          </cell>
          <cell r="C1475">
            <v>301</v>
          </cell>
        </row>
        <row r="1476">
          <cell r="A1476" t="str">
            <v>CF-VZSU46U</v>
          </cell>
          <cell r="B1476" t="str">
            <v>Li-Ion Battery Pack (CF-30), PC</v>
          </cell>
          <cell r="C1476">
            <v>16</v>
          </cell>
        </row>
        <row r="1477">
          <cell r="A1477" t="str">
            <v>CF-VZSU48U</v>
          </cell>
          <cell r="B1477" t="str">
            <v>Battery pack,Li-ion, CF-19, PC</v>
          </cell>
          <cell r="C1477">
            <v>4</v>
          </cell>
        </row>
        <row r="1478">
          <cell r="A1478" t="str">
            <v>CF-WEB184B</v>
          </cell>
          <cell r="B1478" t="str">
            <v>Port Replicator/Car Mount,CF-18/19, PC</v>
          </cell>
          <cell r="C1478">
            <v>5</v>
          </cell>
        </row>
        <row r="1479">
          <cell r="A1479" t="str">
            <v>CF-WEB184BE</v>
          </cell>
          <cell r="B1479" t="str">
            <v>CAR MOUNTER CF-19 + VERTICAL BRACKETS</v>
          </cell>
          <cell r="C1479">
            <v>11</v>
          </cell>
        </row>
        <row r="1480">
          <cell r="A1480" t="str">
            <v>CF-WEB2732</v>
          </cell>
          <cell r="B1480" t="str">
            <v>Vehicle Port Replicator,CF-29,(USB 2.0)</v>
          </cell>
          <cell r="C1480">
            <v>16</v>
          </cell>
        </row>
        <row r="1481">
          <cell r="A1481" t="str">
            <v>CF-WMBA601G</v>
          </cell>
          <cell r="B1481" t="str">
            <v>1GB Ram , CF-74MK3/52, PC</v>
          </cell>
          <cell r="C1481">
            <v>7</v>
          </cell>
        </row>
        <row r="1482">
          <cell r="A1482" t="str">
            <v>CF-WMBAW0512</v>
          </cell>
          <cell r="B1482" t="str">
            <v>Memory Module,CF-T4/T5/W4/W5/Y5 (512MB)</v>
          </cell>
          <cell r="C1482">
            <v>4</v>
          </cell>
        </row>
        <row r="1483">
          <cell r="A1483" t="str">
            <v>CF-WMBAY01G</v>
          </cell>
          <cell r="B1483" t="str">
            <v>1GB RAM MODULE CF-Y7</v>
          </cell>
          <cell r="C1483">
            <v>4</v>
          </cell>
        </row>
        <row r="1484">
          <cell r="A1484" t="str">
            <v>PCPE-DCTBAG1</v>
          </cell>
          <cell r="B1484" t="str">
            <v>DICOTA MULTI COMPACT - N14578P</v>
          </cell>
          <cell r="C1484">
            <v>1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Tabelle1"/>
      <sheetName val="Tabelle2"/>
      <sheetName val="Tabelle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TX-32LZD80F</v>
          </cell>
          <cell r="B1" t="str">
            <v>32in, LCD, FHD, ( Iceland)</v>
          </cell>
          <cell r="C1">
            <v>632</v>
          </cell>
        </row>
        <row r="2">
          <cell r="A2" t="str">
            <v>TX-32LZD85F</v>
          </cell>
          <cell r="B2" t="str">
            <v>LIQUID CRYSTAL DISPLAY COLOR TV</v>
          </cell>
          <cell r="C2">
            <v>310</v>
          </cell>
        </row>
        <row r="3">
          <cell r="A3" t="str">
            <v>TX-37LZD70F</v>
          </cell>
          <cell r="B3" t="str">
            <v>37in LCD, FHD</v>
          </cell>
          <cell r="C3">
            <v>0</v>
          </cell>
        </row>
        <row r="4">
          <cell r="A4" t="str">
            <v>TX-37LZD80F</v>
          </cell>
          <cell r="B4" t="str">
            <v>37in FHD, LCD, ( Iceland)</v>
          </cell>
          <cell r="C4">
            <v>369</v>
          </cell>
        </row>
        <row r="5">
          <cell r="A5" t="str">
            <v>TX-37LZD85F</v>
          </cell>
          <cell r="B5" t="str">
            <v>37in LCD, FHD, ( Iceland)</v>
          </cell>
          <cell r="C5">
            <v>227</v>
          </cell>
        </row>
        <row r="6">
          <cell r="A6" t="str">
            <v>TX-26LED65F</v>
          </cell>
          <cell r="B6" t="str">
            <v>LIQUID CRYSTAL DISPLAY COLOR TV</v>
          </cell>
        </row>
        <row r="7">
          <cell r="A7" t="str">
            <v>TX-26LED7F</v>
          </cell>
          <cell r="B7" t="str">
            <v>LIQUID CRYSTAL DISPLAY COLOR TV</v>
          </cell>
          <cell r="C7">
            <v>1</v>
          </cell>
        </row>
        <row r="8">
          <cell r="A8" t="str">
            <v>TX-26LED7FA</v>
          </cell>
          <cell r="B8" t="str">
            <v>LIQUID CRYSTAL DISPLAY COLOR TV</v>
          </cell>
          <cell r="C8">
            <v>410</v>
          </cell>
        </row>
        <row r="9">
          <cell r="A9" t="str">
            <v>TX-26LMD70F</v>
          </cell>
          <cell r="B9" t="str">
            <v>LIQUID CRYSTAL DISPLAY COLOR TV</v>
          </cell>
          <cell r="C9">
            <v>3</v>
          </cell>
        </row>
        <row r="10">
          <cell r="A10" t="str">
            <v>TX-26LMD70FA</v>
          </cell>
          <cell r="B10" t="str">
            <v>LIQUID CRYSTAL DISPLAY COLOR TV</v>
          </cell>
          <cell r="C10">
            <v>147</v>
          </cell>
        </row>
        <row r="11">
          <cell r="A11" t="str">
            <v>TX-26LXD70F</v>
          </cell>
          <cell r="B11" t="str">
            <v>LIQUID CRYSTAL DISPLAY COLOR TV</v>
          </cell>
          <cell r="C11">
            <v>236</v>
          </cell>
        </row>
        <row r="12">
          <cell r="A12" t="str">
            <v>TX-32LED65F</v>
          </cell>
          <cell r="B12" t="str">
            <v>LIQUID CRYSTAL DISPLAY COLOR TV</v>
          </cell>
          <cell r="C12">
            <v>3</v>
          </cell>
        </row>
        <row r="13">
          <cell r="A13" t="str">
            <v>TX-32LED7F</v>
          </cell>
          <cell r="B13" t="str">
            <v>LIQUID CRYSTAL DISPLAY COLOR TV</v>
          </cell>
        </row>
        <row r="14">
          <cell r="A14" t="str">
            <v>TX-32LED7FA</v>
          </cell>
          <cell r="B14" t="str">
            <v>LIQUID CRYSTAL DISPLAY COLOR TV</v>
          </cell>
          <cell r="C14">
            <v>1</v>
          </cell>
        </row>
        <row r="15">
          <cell r="A15" t="str">
            <v>TX-32LED7FM</v>
          </cell>
          <cell r="B15" t="str">
            <v>LIQUID CRYSTAL DISPLAY COLOR TV</v>
          </cell>
          <cell r="C15">
            <v>7767</v>
          </cell>
        </row>
        <row r="16">
          <cell r="A16" t="str">
            <v>TX-32LMD70F</v>
          </cell>
          <cell r="B16" t="str">
            <v>32in HD Ready, LCD</v>
          </cell>
          <cell r="C16">
            <v>0</v>
          </cell>
        </row>
        <row r="17">
          <cell r="A17" t="str">
            <v>TX-32LMD70FA</v>
          </cell>
          <cell r="B17" t="str">
            <v>LIQUID CRYSTAL DISPLAY COLOR TV</v>
          </cell>
          <cell r="C17">
            <v>1881</v>
          </cell>
        </row>
        <row r="18">
          <cell r="A18" t="str">
            <v>TX-32LMD71FA</v>
          </cell>
          <cell r="B18" t="str">
            <v>LIQUID CRYSTAL DISPLAY COLOR TV</v>
          </cell>
          <cell r="C18">
            <v>120</v>
          </cell>
        </row>
        <row r="19">
          <cell r="A19" t="str">
            <v>TX-32LXD65F</v>
          </cell>
          <cell r="B19" t="str">
            <v>LIQUID CRYSTAL DISPLAY COLOR TV</v>
          </cell>
          <cell r="C19">
            <v>0</v>
          </cell>
        </row>
        <row r="20">
          <cell r="A20" t="str">
            <v>TX-32LXD700F</v>
          </cell>
          <cell r="B20" t="str">
            <v>LIQUID CRYSTAL DISPLAY COLOR TV</v>
          </cell>
          <cell r="C20">
            <v>2</v>
          </cell>
        </row>
        <row r="21">
          <cell r="A21" t="str">
            <v>TX-32LXD70F</v>
          </cell>
          <cell r="B21" t="str">
            <v>32in HD Ready, LCD</v>
          </cell>
          <cell r="C21">
            <v>5</v>
          </cell>
        </row>
        <row r="22">
          <cell r="A22" t="str">
            <v>TX-32LXD75F</v>
          </cell>
          <cell r="B22" t="str">
            <v>LIQUID CRYSTAL DISPLAY COLOR TV</v>
          </cell>
          <cell r="C22">
            <v>1</v>
          </cell>
        </row>
        <row r="23">
          <cell r="A23" t="str">
            <v>TX-32LXD85F</v>
          </cell>
          <cell r="B23" t="str">
            <v>LIQUID CRYSTAL DISPLAY COLOR TV</v>
          </cell>
          <cell r="C23">
            <v>487</v>
          </cell>
        </row>
        <row r="24">
          <cell r="A24" t="str">
            <v>TX-37LXD85F</v>
          </cell>
          <cell r="B24" t="str">
            <v>LIQUID CRYSTAL DISPLAY COLOR TV</v>
          </cell>
          <cell r="C24">
            <v>140</v>
          </cell>
        </row>
        <row r="25">
          <cell r="A25" t="str">
            <v>TX-20LA6F</v>
          </cell>
          <cell r="B25" t="str">
            <v>LIQUID CRYSTAL DISPLAY COLOR TV</v>
          </cell>
          <cell r="C25">
            <v>1</v>
          </cell>
        </row>
        <row r="26">
          <cell r="A26" t="str">
            <v>TX-20LB5F/G</v>
          </cell>
          <cell r="B26" t="str">
            <v>LIQUID CRYSTAL DISPLAY COLOR TV</v>
          </cell>
          <cell r="C26">
            <v>2</v>
          </cell>
        </row>
        <row r="27">
          <cell r="A27" t="str">
            <v>KIT-TH-42PZ700D2EA</v>
          </cell>
          <cell r="B27" t="str">
            <v>PLASMA + SMALL PEDESTAL GLOSSY</v>
          </cell>
        </row>
        <row r="28">
          <cell r="A28" t="str">
            <v>TH-42PZ70E</v>
          </cell>
          <cell r="B28" t="str">
            <v>COLOR PLASMA TELEVISION SET</v>
          </cell>
          <cell r="C28">
            <v>0</v>
          </cell>
        </row>
        <row r="29">
          <cell r="A29" t="str">
            <v>TH-42PZ70EA</v>
          </cell>
          <cell r="B29" t="str">
            <v>COLOR PLASMA TELEVISION SET</v>
          </cell>
          <cell r="C29">
            <v>0</v>
          </cell>
        </row>
        <row r="30">
          <cell r="A30" t="str">
            <v>TH-42PZ800E</v>
          </cell>
          <cell r="B30" t="str">
            <v>COLOR PLASMA TELEVISION SET</v>
          </cell>
          <cell r="C30">
            <v>191</v>
          </cell>
        </row>
        <row r="31">
          <cell r="A31" t="str">
            <v>TH-42PZ80E</v>
          </cell>
          <cell r="B31" t="str">
            <v>42in FHD, Plasma</v>
          </cell>
          <cell r="C31">
            <v>927</v>
          </cell>
        </row>
        <row r="32">
          <cell r="A32" t="str">
            <v>TH-42PZ85E</v>
          </cell>
          <cell r="B32" t="str">
            <v>42in FHD, Plasma</v>
          </cell>
          <cell r="C32">
            <v>230</v>
          </cell>
        </row>
        <row r="33">
          <cell r="A33" t="str">
            <v>TH-42PZ8E</v>
          </cell>
          <cell r="B33" t="str">
            <v>COLOR PLASMA TELEVISION SET</v>
          </cell>
          <cell r="C33">
            <v>39</v>
          </cell>
        </row>
        <row r="34">
          <cell r="A34" t="str">
            <v>TH-D42PN83E</v>
          </cell>
          <cell r="B34" t="str">
            <v>COLOR PLASMA TELEVISION SET</v>
          </cell>
          <cell r="C34">
            <v>223</v>
          </cell>
        </row>
        <row r="35">
          <cell r="A35" t="str">
            <v>TH-D42PT84E</v>
          </cell>
          <cell r="B35" t="str">
            <v>COLOR PLASMA TELEVISION SET</v>
          </cell>
          <cell r="C35">
            <v>121</v>
          </cell>
        </row>
        <row r="36">
          <cell r="A36" t="str">
            <v>TH-46PZ80E</v>
          </cell>
          <cell r="B36" t="str">
            <v>46in FHD, Plasma</v>
          </cell>
          <cell r="C36">
            <v>328</v>
          </cell>
        </row>
        <row r="37">
          <cell r="A37" t="str">
            <v>TH-46PZ85E</v>
          </cell>
          <cell r="B37" t="str">
            <v>46in FHD, Plasma</v>
          </cell>
          <cell r="C37">
            <v>73</v>
          </cell>
        </row>
        <row r="38">
          <cell r="A38" t="str">
            <v>TH-50PZ700E</v>
          </cell>
          <cell r="B38" t="str">
            <v>COLOR PLASMA TELEVISION SET</v>
          </cell>
          <cell r="C38">
            <v>1</v>
          </cell>
        </row>
        <row r="39">
          <cell r="A39" t="str">
            <v>TH-50PZ70E</v>
          </cell>
          <cell r="B39" t="str">
            <v>COLOR PLASMA TELEVISION SET</v>
          </cell>
          <cell r="C39">
            <v>3</v>
          </cell>
        </row>
        <row r="40">
          <cell r="A40" t="str">
            <v>TH-50PZ800E</v>
          </cell>
          <cell r="B40" t="str">
            <v>COLOR PLASMA TELEVISION SET</v>
          </cell>
          <cell r="C40">
            <v>1</v>
          </cell>
        </row>
        <row r="41">
          <cell r="A41" t="str">
            <v>KIT-TH-58PZ700D2</v>
          </cell>
          <cell r="B41" t="str">
            <v>PLASMA+SMALL PEDESTALGLOSSY</v>
          </cell>
        </row>
        <row r="42">
          <cell r="A42" t="str">
            <v>TH-58PZ700E</v>
          </cell>
          <cell r="B42" t="str">
            <v>COLOR PLASMA TELEVISION SET</v>
          </cell>
          <cell r="C42">
            <v>9</v>
          </cell>
        </row>
        <row r="43">
          <cell r="A43" t="str">
            <v>KIT-TH-65PZ700D2</v>
          </cell>
          <cell r="B43" t="str">
            <v>PLASMA + SMALL PEDESTAL GLOSSY</v>
          </cell>
        </row>
        <row r="44">
          <cell r="A44" t="str">
            <v>TH-65PZ700E</v>
          </cell>
          <cell r="B44" t="str">
            <v>COLOR PLASMA TELEVISION SET</v>
          </cell>
          <cell r="C44">
            <v>10</v>
          </cell>
        </row>
        <row r="45">
          <cell r="A45" t="str">
            <v>TH-37PX60EH</v>
          </cell>
          <cell r="B45" t="str">
            <v>COLOR PLASMA TELEVISION SET</v>
          </cell>
          <cell r="C45">
            <v>1</v>
          </cell>
        </row>
        <row r="46">
          <cell r="A46" t="str">
            <v>TH-37PX70E</v>
          </cell>
          <cell r="B46" t="str">
            <v>COLOR PLASMA TELEVISION SET</v>
          </cell>
        </row>
        <row r="47">
          <cell r="A47" t="str">
            <v>TH-37PX70EA</v>
          </cell>
          <cell r="B47" t="str">
            <v>COLOR PLASMA TELEVISION SET</v>
          </cell>
          <cell r="C47">
            <v>4</v>
          </cell>
        </row>
        <row r="48">
          <cell r="A48" t="str">
            <v>TH-37PX7E</v>
          </cell>
          <cell r="B48" t="str">
            <v>COLOR PLASMA TELEVISION SET</v>
          </cell>
          <cell r="C48">
            <v>32</v>
          </cell>
        </row>
        <row r="49">
          <cell r="A49" t="str">
            <v>TH-37PX80E</v>
          </cell>
          <cell r="B49" t="str">
            <v>37in HD Ready, Plasma</v>
          </cell>
          <cell r="C49">
            <v>1152</v>
          </cell>
        </row>
        <row r="50">
          <cell r="A50" t="str">
            <v>TH-37PX8E</v>
          </cell>
          <cell r="B50" t="str">
            <v>COLOR PLASMA TELEVISION SET</v>
          </cell>
          <cell r="C50">
            <v>1141</v>
          </cell>
        </row>
        <row r="51">
          <cell r="A51" t="str">
            <v>TH-42PX700E</v>
          </cell>
          <cell r="B51" t="str">
            <v>COLOR PLASMA TELEVISION SET</v>
          </cell>
        </row>
        <row r="52">
          <cell r="A52" t="str">
            <v>TH-42PX70E</v>
          </cell>
          <cell r="B52" t="str">
            <v>COLOR PLASMA TELEVISION SET</v>
          </cell>
          <cell r="C52">
            <v>-1</v>
          </cell>
        </row>
        <row r="53">
          <cell r="A53" t="str">
            <v>TH-42PX70EA</v>
          </cell>
          <cell r="B53" t="str">
            <v>COLOR PLASMA TELEVISION SET</v>
          </cell>
          <cell r="C53">
            <v>53</v>
          </cell>
        </row>
        <row r="54">
          <cell r="A54" t="str">
            <v>TH-42PX7E</v>
          </cell>
          <cell r="B54" t="str">
            <v>COLOR PLASMA TELEVISION SET</v>
          </cell>
          <cell r="C54">
            <v>1</v>
          </cell>
        </row>
        <row r="55">
          <cell r="A55" t="str">
            <v>TH-42PX80E</v>
          </cell>
          <cell r="B55" t="str">
            <v>42in HD Ready, Plasma</v>
          </cell>
          <cell r="C55">
            <v>1365</v>
          </cell>
        </row>
        <row r="56">
          <cell r="A56" t="str">
            <v>TH-42PX8E</v>
          </cell>
          <cell r="B56" t="str">
            <v>COLOR PLASMA TELEVISION SET</v>
          </cell>
          <cell r="C56">
            <v>1795</v>
          </cell>
        </row>
        <row r="57">
          <cell r="A57" t="str">
            <v>KIT-TH-50PX60ENPH</v>
          </cell>
          <cell r="B57" t="str">
            <v>KIT TH-50PX60EN+TY-ST50P60W</v>
          </cell>
        </row>
        <row r="58">
          <cell r="A58" t="str">
            <v>TH-50PX60EN</v>
          </cell>
          <cell r="B58" t="str">
            <v>COLOR PLASMA TELEVISION SET</v>
          </cell>
        </row>
        <row r="59">
          <cell r="A59" t="str">
            <v>TH-50PX700E</v>
          </cell>
          <cell r="B59" t="str">
            <v>COLOR PLASMA TELEVISION SET</v>
          </cell>
        </row>
        <row r="60">
          <cell r="A60" t="str">
            <v>TH-50PX70EA</v>
          </cell>
          <cell r="B60" t="str">
            <v>COLOR PLASMA TELEVISION SET</v>
          </cell>
        </row>
        <row r="61">
          <cell r="A61" t="str">
            <v>TH-50PX7E</v>
          </cell>
          <cell r="B61" t="str">
            <v>COLOR PLASMA TELEVISION SET</v>
          </cell>
        </row>
        <row r="62">
          <cell r="A62" t="str">
            <v>TH-50PX8E</v>
          </cell>
          <cell r="B62" t="str">
            <v>COLOR PLASMA TELEVISION SET</v>
          </cell>
          <cell r="C62">
            <v>152</v>
          </cell>
        </row>
        <row r="63">
          <cell r="A63" t="str">
            <v>TH-37PD60EH</v>
          </cell>
          <cell r="B63" t="str">
            <v>COLOR PLASMA TELEVISION SET</v>
          </cell>
          <cell r="C63">
            <v>1</v>
          </cell>
        </row>
        <row r="64">
          <cell r="A64" t="str">
            <v>TY-S42PX70WK</v>
          </cell>
          <cell r="B64" t="str">
            <v>Cabinet stand for TH-42PX70B</v>
          </cell>
          <cell r="C64">
            <v>1</v>
          </cell>
        </row>
        <row r="65">
          <cell r="A65" t="str">
            <v>TY-ST58D2-WG</v>
          </cell>
          <cell r="B65" t="str">
            <v>Pedestal stand,TH-58PZ700B, Plasma</v>
          </cell>
          <cell r="C65">
            <v>9</v>
          </cell>
        </row>
        <row r="66">
          <cell r="A66" t="str">
            <v>TY-ST65R2-WG</v>
          </cell>
          <cell r="B66" t="str">
            <v>Pedestal, 65in, FHD Plasma</v>
          </cell>
          <cell r="C66">
            <v>9</v>
          </cell>
        </row>
        <row r="67">
          <cell r="A67" t="str">
            <v>TY-WK42PV3W</v>
          </cell>
          <cell r="B67" t="str">
            <v>Vertical Wall Bracket, Plasma</v>
          </cell>
          <cell r="C67">
            <v>2</v>
          </cell>
        </row>
        <row r="68">
          <cell r="A68" t="str">
            <v>TY-WK42PV4W</v>
          </cell>
          <cell r="B68" t="str">
            <v>ACCESSORY FOR COLOR PLASMA TELEVISION SE</v>
          </cell>
          <cell r="C68">
            <v>3</v>
          </cell>
        </row>
        <row r="69">
          <cell r="A69" t="str">
            <v>DVD-S33EG-K</v>
          </cell>
          <cell r="B69" t="str">
            <v>DVD PLAYER (DIGITAL VIDEO DISC PLAYER)</v>
          </cell>
          <cell r="C69">
            <v>859</v>
          </cell>
        </row>
        <row r="70">
          <cell r="A70" t="str">
            <v>DVD-S33EG-S</v>
          </cell>
          <cell r="B70" t="str">
            <v>DVD PLAYER (DIGITAL VIDEO DISC PLAYER)</v>
          </cell>
          <cell r="C70">
            <v>8</v>
          </cell>
        </row>
        <row r="71">
          <cell r="A71" t="str">
            <v>DVD-S511EG-K</v>
          </cell>
          <cell r="B71" t="str">
            <v>DVD PLAYER BLACK</v>
          </cell>
          <cell r="C71">
            <v>367</v>
          </cell>
        </row>
        <row r="72">
          <cell r="A72" t="str">
            <v>DMR-EX768ECK</v>
          </cell>
          <cell r="B72" t="str">
            <v>DVD-/HDD-/ DVB-T-RECORDER</v>
          </cell>
          <cell r="C72">
            <v>987</v>
          </cell>
        </row>
        <row r="73">
          <cell r="A73" t="str">
            <v>DMR-EX77EC-K</v>
          </cell>
          <cell r="B73" t="str">
            <v>DVD RAM DISC RECORDER</v>
          </cell>
          <cell r="C73">
            <v>5</v>
          </cell>
        </row>
        <row r="74">
          <cell r="A74" t="str">
            <v>DMR-EX77EC-S</v>
          </cell>
          <cell r="B74" t="str">
            <v>DVD RAM DISC RECORDER :</v>
          </cell>
          <cell r="C74">
            <v>2</v>
          </cell>
        </row>
        <row r="75">
          <cell r="A75" t="str">
            <v>DMR-EX78EC-K</v>
          </cell>
          <cell r="B75" t="str">
            <v>DVD-/HDD-/ DVB-T-RECORDER</v>
          </cell>
          <cell r="C75">
            <v>377</v>
          </cell>
        </row>
        <row r="76">
          <cell r="A76" t="str">
            <v>DMR-EX85EC-S</v>
          </cell>
          <cell r="B76" t="str">
            <v>DVD RAM DISC RECORDER</v>
          </cell>
        </row>
        <row r="77">
          <cell r="A77" t="str">
            <v>DMR-EX87EC-K</v>
          </cell>
          <cell r="B77" t="str">
            <v>DVD RAM DISC RECORDER</v>
          </cell>
          <cell r="C77">
            <v>6</v>
          </cell>
        </row>
        <row r="78">
          <cell r="A78" t="str">
            <v>DMR-EX88EC-K</v>
          </cell>
          <cell r="B78" t="str">
            <v>DVD-/HDD-/ DVB-T-RECORDER</v>
          </cell>
          <cell r="C78">
            <v>53</v>
          </cell>
        </row>
        <row r="79">
          <cell r="A79" t="str">
            <v>DMR-ES35VECS</v>
          </cell>
          <cell r="B79" t="str">
            <v>DVD RAM DISC RECORDER :</v>
          </cell>
          <cell r="C79">
            <v>537</v>
          </cell>
        </row>
        <row r="80">
          <cell r="A80" t="str">
            <v>DMP-BD10AEGK</v>
          </cell>
          <cell r="B80" t="str">
            <v>Blu-Ray Player,Full HD output,black</v>
          </cell>
        </row>
        <row r="81">
          <cell r="A81" t="str">
            <v>DMP-BD30EG-K</v>
          </cell>
          <cell r="B81" t="str">
            <v>Blu-Ray Player,Full HD output,black</v>
          </cell>
          <cell r="C81">
            <v>188</v>
          </cell>
        </row>
        <row r="82">
          <cell r="A82" t="str">
            <v>SC-EN28E-S</v>
          </cell>
          <cell r="B82" t="str">
            <v>COMPACT AUDIO SYSTEM</v>
          </cell>
          <cell r="C82">
            <v>-127</v>
          </cell>
        </row>
        <row r="83">
          <cell r="A83" t="str">
            <v>SC-EN36E-S</v>
          </cell>
          <cell r="B83" t="str">
            <v>MICRO AUDIO SYSTEM</v>
          </cell>
          <cell r="C83">
            <v>188</v>
          </cell>
        </row>
        <row r="84">
          <cell r="A84" t="str">
            <v>SC-EN38E-K</v>
          </cell>
          <cell r="B84" t="str">
            <v>MICRO HIFI SYSTEM</v>
          </cell>
          <cell r="C84">
            <v>190</v>
          </cell>
        </row>
        <row r="85">
          <cell r="A85" t="str">
            <v>SC-EN38EG-K</v>
          </cell>
          <cell r="B85" t="str">
            <v>MICRO HIFI SYSTEM</v>
          </cell>
          <cell r="C85">
            <v>87</v>
          </cell>
        </row>
        <row r="86">
          <cell r="A86" t="str">
            <v>SC-PM45E-K</v>
          </cell>
          <cell r="B86" t="str">
            <v>COMPACT COMPONENT SYSTEM</v>
          </cell>
          <cell r="C86">
            <v>8</v>
          </cell>
        </row>
        <row r="87">
          <cell r="A87" t="str">
            <v>SC-PM46E-K</v>
          </cell>
          <cell r="B87" t="str">
            <v>COMPACT COMPONENT SYSTEM</v>
          </cell>
          <cell r="C87">
            <v>940</v>
          </cell>
        </row>
        <row r="88">
          <cell r="A88" t="str">
            <v>SC-PM4E-S</v>
          </cell>
          <cell r="B88" t="str">
            <v>COMPACT COMPONENT SYSTEM</v>
          </cell>
          <cell r="C88">
            <v>1636</v>
          </cell>
        </row>
        <row r="89">
          <cell r="A89" t="str">
            <v>SC-PM54E-K</v>
          </cell>
          <cell r="B89" t="str">
            <v>COMPACT COMPONENT SYSTEM</v>
          </cell>
          <cell r="C89">
            <v>120</v>
          </cell>
        </row>
        <row r="90">
          <cell r="A90" t="str">
            <v>SC-PM7190E-S</v>
          </cell>
          <cell r="B90" t="str">
            <v>COMPACT COMPONENT SYSTEM</v>
          </cell>
          <cell r="C90">
            <v>-1</v>
          </cell>
        </row>
        <row r="91">
          <cell r="A91" t="str">
            <v>SC-PM86DE-K</v>
          </cell>
          <cell r="B91" t="str">
            <v>DVD STEREO SYSTEM</v>
          </cell>
          <cell r="C91">
            <v>308</v>
          </cell>
        </row>
        <row r="92">
          <cell r="A92" t="str">
            <v>SC-PMX2E-S</v>
          </cell>
          <cell r="B92" t="str">
            <v>COMPACT COMPONENT SYSTEM</v>
          </cell>
        </row>
        <row r="93">
          <cell r="A93" t="str">
            <v>SC-PMX3E-S</v>
          </cell>
          <cell r="B93" t="str">
            <v>COMPACT COMPONENT SYSTEM</v>
          </cell>
          <cell r="C93">
            <v>50</v>
          </cell>
        </row>
        <row r="94">
          <cell r="A94" t="str">
            <v>SC-AK240E-S</v>
          </cell>
          <cell r="B94" t="str">
            <v>COMPACT AUDIO SYSTEM</v>
          </cell>
        </row>
        <row r="95">
          <cell r="A95" t="str">
            <v>SC-AK350E-S</v>
          </cell>
          <cell r="B95" t="str">
            <v>COMPACT AUDIO SYSTEM</v>
          </cell>
          <cell r="C95">
            <v>10</v>
          </cell>
        </row>
        <row r="96">
          <cell r="A96" t="str">
            <v>SC-PT150E-K</v>
          </cell>
          <cell r="B96" t="str">
            <v>DVD STEREO SYSTEM :</v>
          </cell>
          <cell r="C96">
            <v>-1</v>
          </cell>
        </row>
        <row r="97">
          <cell r="A97" t="str">
            <v>SC-PT160EG-K</v>
          </cell>
          <cell r="B97" t="str">
            <v>DVD STEREO SYSTEM</v>
          </cell>
          <cell r="C97">
            <v>866</v>
          </cell>
        </row>
        <row r="98">
          <cell r="A98" t="str">
            <v>SC-PT250E-S</v>
          </cell>
          <cell r="B98" t="str">
            <v>DVD STEREO SYSTEM</v>
          </cell>
          <cell r="C98">
            <v>2</v>
          </cell>
        </row>
        <row r="99">
          <cell r="A99" t="str">
            <v>SC-PT460EG-K</v>
          </cell>
          <cell r="B99" t="str">
            <v>DVD STEREO SYSTEM</v>
          </cell>
          <cell r="C99">
            <v>201</v>
          </cell>
        </row>
        <row r="100">
          <cell r="A100" t="str">
            <v>SC-PT467EG-K</v>
          </cell>
          <cell r="B100" t="str">
            <v>DVD STEREO SYSTEM</v>
          </cell>
          <cell r="C100">
            <v>825</v>
          </cell>
        </row>
        <row r="101">
          <cell r="A101" t="str">
            <v>SC-PT550E-K</v>
          </cell>
          <cell r="B101" t="str">
            <v>DVD STEREO SYSTEM :</v>
          </cell>
          <cell r="C101">
            <v>1</v>
          </cell>
        </row>
        <row r="102">
          <cell r="A102" t="str">
            <v>SC-PT860EG-K</v>
          </cell>
          <cell r="B102" t="str">
            <v>DVD STEREO SYSTEM</v>
          </cell>
          <cell r="C102">
            <v>41</v>
          </cell>
        </row>
        <row r="103">
          <cell r="A103" t="str">
            <v>SC-PTX50EG-K</v>
          </cell>
          <cell r="B103" t="str">
            <v>DVD STEREO SYSTEM</v>
          </cell>
          <cell r="C103">
            <v>93</v>
          </cell>
        </row>
        <row r="104">
          <cell r="A104" t="str">
            <v>SC-PTX5E-K</v>
          </cell>
          <cell r="B104" t="str">
            <v>DVD STEREO SYSTEM</v>
          </cell>
          <cell r="C104">
            <v>3</v>
          </cell>
        </row>
        <row r="105">
          <cell r="A105" t="str">
            <v>SA-HE40E-S</v>
          </cell>
          <cell r="B105" t="str">
            <v>HI-FI RECEIVER</v>
          </cell>
          <cell r="C105">
            <v>3</v>
          </cell>
        </row>
        <row r="106">
          <cell r="A106" t="str">
            <v>SH-FX67E-K</v>
          </cell>
          <cell r="B106" t="str">
            <v>WIRELESS REAR SPEAKER OPTION KIT</v>
          </cell>
          <cell r="C106">
            <v>2</v>
          </cell>
        </row>
        <row r="107">
          <cell r="A107" t="str">
            <v>SL-1200MK5E</v>
          </cell>
          <cell r="B107" t="str">
            <v>HI-FI TURNTABLE</v>
          </cell>
          <cell r="C107">
            <v>11</v>
          </cell>
        </row>
        <row r="108">
          <cell r="A108" t="str">
            <v>SL-1210M5GE</v>
          </cell>
          <cell r="B108" t="str">
            <v>HI-FI TURNTABLE</v>
          </cell>
          <cell r="C108">
            <v>15</v>
          </cell>
        </row>
        <row r="109">
          <cell r="A109" t="str">
            <v>SL-1210MK5E</v>
          </cell>
          <cell r="B109" t="str">
            <v>HI-FI TURNTABLE</v>
          </cell>
          <cell r="C109">
            <v>1</v>
          </cell>
        </row>
        <row r="110">
          <cell r="A110" t="str">
            <v>SL1200MK2XG</v>
          </cell>
          <cell r="B110" t="str">
            <v>HI-FI TURNTABLE</v>
          </cell>
          <cell r="C110">
            <v>48</v>
          </cell>
        </row>
        <row r="111">
          <cell r="A111" t="str">
            <v>SL1210MK2XG</v>
          </cell>
          <cell r="B111" t="str">
            <v>HI-FI TURNTABLE</v>
          </cell>
          <cell r="C111">
            <v>65</v>
          </cell>
        </row>
        <row r="112">
          <cell r="A112" t="str">
            <v>HDC-DX1E-S</v>
          </cell>
          <cell r="B112" t="str">
            <v>DIGITAL COLOR CAMCORDER</v>
          </cell>
          <cell r="C112">
            <v>-1</v>
          </cell>
        </row>
        <row r="113">
          <cell r="A113" t="str">
            <v>HDC-DX1EG-S</v>
          </cell>
          <cell r="B113" t="str">
            <v>DIGITAL COLOR CAMCORDER</v>
          </cell>
          <cell r="C113">
            <v>-1</v>
          </cell>
        </row>
        <row r="114">
          <cell r="A114" t="str">
            <v>HDC-SX5E-S</v>
          </cell>
          <cell r="B114" t="str">
            <v>DIGITAL COLOR CAMCORDER</v>
          </cell>
          <cell r="C114">
            <v>-1</v>
          </cell>
        </row>
        <row r="115">
          <cell r="A115" t="str">
            <v>HDC-SD1EG-S</v>
          </cell>
          <cell r="B115" t="str">
            <v>HD CAMCORDER,3CCD,Leica lens</v>
          </cell>
          <cell r="C115">
            <v>-1</v>
          </cell>
        </row>
        <row r="116">
          <cell r="A116" t="str">
            <v>HDC-SD9E-S</v>
          </cell>
          <cell r="B116" t="str">
            <v>HIGH DEF SD CAMCORDER</v>
          </cell>
          <cell r="C116">
            <v>187</v>
          </cell>
        </row>
        <row r="117">
          <cell r="A117" t="str">
            <v>HDC-SD9EG-S</v>
          </cell>
          <cell r="B117" t="str">
            <v>DIGITAL COLOR CAMCORDER</v>
          </cell>
          <cell r="C117">
            <v>30</v>
          </cell>
        </row>
        <row r="118">
          <cell r="A118" t="str">
            <v>HDC-HS9E-S</v>
          </cell>
          <cell r="B118" t="str">
            <v>HIGH DEF HDD CAMCORDER</v>
          </cell>
          <cell r="C118">
            <v>231</v>
          </cell>
        </row>
        <row r="119">
          <cell r="A119" t="str">
            <v>NV-GS230E-S</v>
          </cell>
          <cell r="B119" t="str">
            <v>DIGITAL COLOR CAMCORDER</v>
          </cell>
          <cell r="C119">
            <v>1</v>
          </cell>
        </row>
        <row r="120">
          <cell r="A120" t="str">
            <v>NV-GS27E-S</v>
          </cell>
          <cell r="B120" t="str">
            <v>DIGITAL COLOR CAMCORDER</v>
          </cell>
        </row>
        <row r="121">
          <cell r="A121" t="str">
            <v>NV-GS300E-S</v>
          </cell>
          <cell r="B121" t="str">
            <v>DIGITAL COLOR CAMCORDER</v>
          </cell>
        </row>
        <row r="122">
          <cell r="A122" t="str">
            <v>NV-GS320E-S</v>
          </cell>
          <cell r="B122" t="str">
            <v>DIGITAL COLOR CAMCORDER</v>
          </cell>
        </row>
        <row r="123">
          <cell r="A123" t="str">
            <v>NV-GS330E-S</v>
          </cell>
          <cell r="B123" t="str">
            <v>DVC CAMCORDER</v>
          </cell>
          <cell r="C123">
            <v>56</v>
          </cell>
        </row>
        <row r="124">
          <cell r="A124" t="str">
            <v>NV-GS60E-S</v>
          </cell>
          <cell r="B124" t="str">
            <v>DIGITAL COLOR CAMCORDER</v>
          </cell>
          <cell r="C124">
            <v>1</v>
          </cell>
        </row>
        <row r="125">
          <cell r="A125" t="str">
            <v>NV-GS75E-S</v>
          </cell>
          <cell r="B125" t="str">
            <v>DIGITAL COLOR CAMCORDER</v>
          </cell>
        </row>
        <row r="126">
          <cell r="A126" t="str">
            <v>NV-GS80E-S</v>
          </cell>
          <cell r="B126" t="str">
            <v>DIGITAL COLOR CAMCORDER</v>
          </cell>
        </row>
        <row r="127">
          <cell r="A127" t="str">
            <v>NV-GS90E-S</v>
          </cell>
          <cell r="B127" t="str">
            <v>DVC CAMCORDER</v>
          </cell>
          <cell r="C127">
            <v>44</v>
          </cell>
        </row>
        <row r="128">
          <cell r="A128" t="str">
            <v>PACK-GS180+PS086</v>
          </cell>
          <cell r="B128" t="str">
            <v>NV-GS180E-S + PS-086</v>
          </cell>
        </row>
        <row r="129">
          <cell r="A129" t="str">
            <v>PACK-GS300+PS086</v>
          </cell>
          <cell r="B129" t="str">
            <v>NV-GS300E-S + PS-086</v>
          </cell>
        </row>
        <row r="130">
          <cell r="A130" t="str">
            <v>VDR-D150E-S</v>
          </cell>
          <cell r="B130" t="str">
            <v>DVD VIDEO CAMERA</v>
          </cell>
        </row>
        <row r="131">
          <cell r="A131" t="str">
            <v>VDR-D160E-S</v>
          </cell>
          <cell r="B131" t="str">
            <v>DVD VIDEO CAMERA</v>
          </cell>
          <cell r="C131">
            <v>17</v>
          </cell>
        </row>
        <row r="132">
          <cell r="A132" t="str">
            <v>VDR-D160E9-S</v>
          </cell>
          <cell r="B132" t="str">
            <v>DVD VIDEO CAMERA</v>
          </cell>
          <cell r="C132">
            <v>19</v>
          </cell>
        </row>
        <row r="133">
          <cell r="A133" t="str">
            <v>VDR-D220E-S</v>
          </cell>
          <cell r="B133" t="str">
            <v>DVD VIDEO CAMERA</v>
          </cell>
        </row>
        <row r="134">
          <cell r="A134" t="str">
            <v>VDR-D250E-S</v>
          </cell>
          <cell r="B134" t="str">
            <v>DVD VIDEO CAMERA</v>
          </cell>
          <cell r="C134">
            <v>2</v>
          </cell>
        </row>
        <row r="135">
          <cell r="A135" t="str">
            <v>VDR-D310E-S</v>
          </cell>
          <cell r="B135" t="str">
            <v>DVD VIDEO CAMERA</v>
          </cell>
          <cell r="C135">
            <v>48</v>
          </cell>
        </row>
        <row r="136">
          <cell r="A136" t="str">
            <v>VDR-D50E-S</v>
          </cell>
          <cell r="B136" t="str">
            <v>DVD CAMCORDER</v>
          </cell>
          <cell r="C136">
            <v>367</v>
          </cell>
        </row>
        <row r="137">
          <cell r="A137" t="str">
            <v>SDR-S10E-K</v>
          </cell>
          <cell r="B137" t="str">
            <v>SD VIDEO CAMERA</v>
          </cell>
          <cell r="C137">
            <v>-3</v>
          </cell>
        </row>
        <row r="138">
          <cell r="A138" t="str">
            <v>SDR-S7E-K</v>
          </cell>
          <cell r="B138" t="str">
            <v>SD VIDEO CAMERA</v>
          </cell>
          <cell r="C138">
            <v>654</v>
          </cell>
        </row>
        <row r="139">
          <cell r="A139" t="str">
            <v>SDR-S7E-S</v>
          </cell>
          <cell r="B139" t="str">
            <v>SD VIDEO CAMERA</v>
          </cell>
          <cell r="C139">
            <v>193</v>
          </cell>
        </row>
        <row r="140">
          <cell r="A140" t="str">
            <v>SDR-SW20E-R</v>
          </cell>
          <cell r="B140" t="str">
            <v>SD VIDEO CAMERA RED</v>
          </cell>
          <cell r="C140">
            <v>51</v>
          </cell>
        </row>
        <row r="141">
          <cell r="A141" t="str">
            <v>SDR-H20E-S</v>
          </cell>
          <cell r="B141" t="str">
            <v>SD VIDEO CAMERA</v>
          </cell>
          <cell r="C141">
            <v>5</v>
          </cell>
        </row>
        <row r="142">
          <cell r="A142" t="str">
            <v>SDR-H250E-S</v>
          </cell>
          <cell r="B142" t="str">
            <v>SD VIDEO CAMERA</v>
          </cell>
          <cell r="C142">
            <v>1</v>
          </cell>
        </row>
        <row r="143">
          <cell r="A143" t="str">
            <v>SDR-H280E-S</v>
          </cell>
          <cell r="B143" t="str">
            <v>SD VIDEO CAMERA</v>
          </cell>
          <cell r="C143">
            <v>44</v>
          </cell>
        </row>
        <row r="144">
          <cell r="A144" t="str">
            <v>SDR-H40E-S</v>
          </cell>
          <cell r="B144" t="str">
            <v>SD VIDEO CAMERA</v>
          </cell>
          <cell r="C144">
            <v>987</v>
          </cell>
        </row>
        <row r="145">
          <cell r="A145" t="str">
            <v>SDR-H50E-S</v>
          </cell>
          <cell r="B145" t="str">
            <v>SD VIDEO CAMERA</v>
          </cell>
          <cell r="C145">
            <v>460</v>
          </cell>
        </row>
        <row r="146">
          <cell r="A146" t="str">
            <v>SDR-H60E-S</v>
          </cell>
          <cell r="B146" t="str">
            <v>SD VIDEO CAMERA</v>
          </cell>
          <cell r="C146">
            <v>251</v>
          </cell>
        </row>
        <row r="147">
          <cell r="A147" t="str">
            <v>CGA-DU07E/1B</v>
          </cell>
          <cell r="B147" t="str">
            <v>BATTERY FOR GS RANGE</v>
          </cell>
          <cell r="C147">
            <v>1</v>
          </cell>
        </row>
        <row r="148">
          <cell r="A148" t="str">
            <v>CGA-DU12E/1B</v>
          </cell>
          <cell r="B148" t="str">
            <v>ACCESSORY FOR DIGITAL COLOR CAMCORDER</v>
          </cell>
          <cell r="C148">
            <v>50</v>
          </cell>
        </row>
        <row r="149">
          <cell r="A149" t="str">
            <v>CGA-DU21E/1B</v>
          </cell>
          <cell r="B149" t="str">
            <v>Li Ion, 7.2v, 2040mAh, Camcorder</v>
          </cell>
          <cell r="C149">
            <v>8</v>
          </cell>
        </row>
        <row r="150">
          <cell r="A150" t="str">
            <v>CGR-DU06E/1B</v>
          </cell>
          <cell r="B150" t="str">
            <v>CAMCORDER BATTERY,7.2V 640mAh</v>
          </cell>
          <cell r="C150">
            <v>27</v>
          </cell>
        </row>
        <row r="151">
          <cell r="A151" t="str">
            <v>VW-VBG130E-K</v>
          </cell>
          <cell r="B151" t="str">
            <v>Battery,7.2V 1320mAh,HDR-SD1 Camcdr</v>
          </cell>
          <cell r="C151">
            <v>73</v>
          </cell>
        </row>
        <row r="152">
          <cell r="A152" t="str">
            <v>VW-VBG260E-K</v>
          </cell>
          <cell r="B152" t="str">
            <v>Li-Ion Battery, HDR-DX1, Camcorder</v>
          </cell>
          <cell r="C152">
            <v>21</v>
          </cell>
        </row>
        <row r="153">
          <cell r="A153" t="str">
            <v>VW-VBJ10E-K</v>
          </cell>
          <cell r="B153" t="str">
            <v>Li-ion, 3.6v, 1000mAh,SDR-S10, Camcorder</v>
          </cell>
          <cell r="C153">
            <v>10</v>
          </cell>
        </row>
        <row r="154">
          <cell r="A154" t="str">
            <v>PS-0802</v>
          </cell>
          <cell r="B154" t="str">
            <v>Leather Carry-case, SDR-S7, Camcorder</v>
          </cell>
          <cell r="C154">
            <v>4</v>
          </cell>
        </row>
        <row r="155">
          <cell r="A155" t="str">
            <v>VW-AD21E-K</v>
          </cell>
          <cell r="B155" t="str">
            <v>ACCESSORY FOR DIGITAL COLOR CAMCORDER</v>
          </cell>
          <cell r="C155">
            <v>1</v>
          </cell>
        </row>
        <row r="156">
          <cell r="A156" t="str">
            <v>VW-BN1E-S</v>
          </cell>
          <cell r="B156" t="str">
            <v>DVD Burner, HDC-SD5 Camcorder</v>
          </cell>
          <cell r="C156">
            <v>11</v>
          </cell>
        </row>
        <row r="157">
          <cell r="A157" t="str">
            <v>VW-GSCASE-A</v>
          </cell>
          <cell r="B157" t="str">
            <v>CAMCORDER BAG</v>
          </cell>
          <cell r="C157">
            <v>15</v>
          </cell>
        </row>
        <row r="158">
          <cell r="A158" t="str">
            <v>VW-LF37WE-K</v>
          </cell>
          <cell r="B158" t="str">
            <v>37mm, Filter Set MC + ND, Camcorder</v>
          </cell>
          <cell r="C158">
            <v>1</v>
          </cell>
        </row>
        <row r="159">
          <cell r="A159" t="str">
            <v>VW-LND30E</v>
          </cell>
          <cell r="B159" t="str">
            <v>ND Filter GS60/D160 Camcorder</v>
          </cell>
          <cell r="C159">
            <v>1</v>
          </cell>
        </row>
        <row r="160">
          <cell r="A160" t="str">
            <v>VW-LW3007E</v>
          </cell>
          <cell r="B160" t="str">
            <v>Wide Conversion Lens,D160/GS60 Camcorder</v>
          </cell>
          <cell r="C160">
            <v>3</v>
          </cell>
        </row>
        <row r="161">
          <cell r="A161" t="str">
            <v>VW-SK12E-K</v>
          </cell>
          <cell r="B161" t="str">
            <v>Shoe Adaptor, 2007 Camcorders</v>
          </cell>
          <cell r="C161">
            <v>1</v>
          </cell>
        </row>
        <row r="162">
          <cell r="A162" t="str">
            <v>VW-VMH3E</v>
          </cell>
          <cell r="B162" t="str">
            <v>Microphone, Stereo Zoom, GS70, C-crdr</v>
          </cell>
          <cell r="C162">
            <v>1</v>
          </cell>
        </row>
        <row r="163">
          <cell r="A163" t="str">
            <v>DMC-LS1EGM-S</v>
          </cell>
          <cell r="B163" t="str">
            <v>DIGITAL STILL CAMERA</v>
          </cell>
        </row>
        <row r="164">
          <cell r="A164" t="str">
            <v>DMC-LS2EGM-S</v>
          </cell>
          <cell r="B164" t="str">
            <v>DIGITAL STILL CAMERA</v>
          </cell>
        </row>
        <row r="165">
          <cell r="A165" t="str">
            <v>DMC-LS3EGM-S</v>
          </cell>
          <cell r="B165" t="str">
            <v>DIGITAL STILL CAMERA</v>
          </cell>
        </row>
        <row r="166">
          <cell r="A166" t="str">
            <v>DMC-LS60EGMS</v>
          </cell>
          <cell r="B166" t="str">
            <v>DIGITAL STILL CAMERA</v>
          </cell>
          <cell r="C166">
            <v>1</v>
          </cell>
        </row>
        <row r="167">
          <cell r="A167" t="str">
            <v>DMC-LZ3EGM-S</v>
          </cell>
          <cell r="B167" t="str">
            <v>DIGITAL STILL CAMERA</v>
          </cell>
          <cell r="C167">
            <v>-1</v>
          </cell>
        </row>
        <row r="168">
          <cell r="A168" t="str">
            <v>DMC-LS75EGMK</v>
          </cell>
          <cell r="B168" t="str">
            <v>DIGITAL STILL CAMERA</v>
          </cell>
          <cell r="C168">
            <v>1</v>
          </cell>
        </row>
        <row r="169">
          <cell r="A169" t="str">
            <v>DMC-LS75EGMS</v>
          </cell>
          <cell r="B169" t="str">
            <v>DIGITAL STILL CAMERA</v>
          </cell>
          <cell r="C169">
            <v>-2</v>
          </cell>
        </row>
        <row r="170">
          <cell r="A170" t="str">
            <v>DMC-LS80EG-K</v>
          </cell>
          <cell r="B170" t="str">
            <v>DIGITAL STILL CAMERA BLACK</v>
          </cell>
          <cell r="C170">
            <v>1793</v>
          </cell>
        </row>
        <row r="171">
          <cell r="A171" t="str">
            <v>DMC-LS80EG-P</v>
          </cell>
          <cell r="B171" t="str">
            <v>DIGITAL STILL CAMERA PINK</v>
          </cell>
          <cell r="C171">
            <v>36</v>
          </cell>
        </row>
        <row r="172">
          <cell r="A172" t="str">
            <v>DMC-LZ7EGM-K</v>
          </cell>
          <cell r="B172" t="str">
            <v>DIGITAL STILL CAMERA</v>
          </cell>
        </row>
        <row r="173">
          <cell r="A173" t="str">
            <v>DMC-LZ7EGM-S</v>
          </cell>
          <cell r="B173" t="str">
            <v>DIGITAL STILL CAMERA</v>
          </cell>
        </row>
        <row r="174">
          <cell r="A174" t="str">
            <v>DMC-LZ7EGM9K</v>
          </cell>
          <cell r="B174" t="str">
            <v>DIGITAL STILL CAMERA BLACK</v>
          </cell>
        </row>
        <row r="175">
          <cell r="A175" t="str">
            <v>DMC-LZ8EG9-S</v>
          </cell>
          <cell r="B175" t="str">
            <v>DIGITAL STILL CAMERA</v>
          </cell>
          <cell r="C175">
            <v>1</v>
          </cell>
        </row>
        <row r="176">
          <cell r="A176" t="str">
            <v>DMC-LZ10EG9K</v>
          </cell>
          <cell r="B176" t="str">
            <v>DIGITAL STILL CAMERA</v>
          </cell>
          <cell r="C176">
            <v>1</v>
          </cell>
        </row>
        <row r="177">
          <cell r="A177" t="str">
            <v>DMC-FX01EGMA</v>
          </cell>
          <cell r="B177" t="str">
            <v>DIGITAL STILL CAMERA</v>
          </cell>
        </row>
        <row r="178">
          <cell r="A178" t="str">
            <v>DMC-FX01EGMK</v>
          </cell>
          <cell r="B178" t="str">
            <v>DIGITAL STILL CAMERA</v>
          </cell>
        </row>
        <row r="179">
          <cell r="A179" t="str">
            <v>DMC-FX01EGMS</v>
          </cell>
          <cell r="B179" t="str">
            <v>DIGITAL STILL CAMERA</v>
          </cell>
        </row>
        <row r="180">
          <cell r="A180" t="str">
            <v>DMC-FX10EGMS</v>
          </cell>
          <cell r="B180" t="str">
            <v>DIGITAL STILL CAMERA</v>
          </cell>
          <cell r="C180">
            <v>20</v>
          </cell>
        </row>
        <row r="181">
          <cell r="A181" t="str">
            <v>DMC-FX3EGM-K</v>
          </cell>
          <cell r="B181" t="str">
            <v>DIGITAL STILL CAMERA</v>
          </cell>
          <cell r="C181">
            <v>-1</v>
          </cell>
        </row>
        <row r="182">
          <cell r="A182" t="str">
            <v>DMC-FX3EGM-S</v>
          </cell>
          <cell r="B182" t="str">
            <v>DIGITAL STILL CAMERA</v>
          </cell>
        </row>
        <row r="183">
          <cell r="A183" t="str">
            <v>DMC-FX8EGM-K</v>
          </cell>
          <cell r="B183" t="str">
            <v>DIGITAL STILL CAMERA</v>
          </cell>
        </row>
        <row r="184">
          <cell r="A184" t="str">
            <v>DMC-FX8EGM-S</v>
          </cell>
          <cell r="B184" t="str">
            <v>DIGITAL STILL CAMERA</v>
          </cell>
          <cell r="C184">
            <v>0</v>
          </cell>
        </row>
        <row r="185">
          <cell r="A185" t="str">
            <v>DMC-FX9EGM-K</v>
          </cell>
          <cell r="B185" t="str">
            <v>DIGITAL STILL CAMERA</v>
          </cell>
        </row>
        <row r="186">
          <cell r="A186" t="str">
            <v>DMC-FS3EG-A</v>
          </cell>
          <cell r="B186" t="str">
            <v>DIGITAL STILL CAMERA</v>
          </cell>
          <cell r="C186">
            <v>667</v>
          </cell>
        </row>
        <row r="187">
          <cell r="A187" t="str">
            <v>DMC-FS3EG-K</v>
          </cell>
          <cell r="B187" t="str">
            <v>DIGITAL STILL CAMERA</v>
          </cell>
          <cell r="C187">
            <v>914</v>
          </cell>
        </row>
        <row r="188">
          <cell r="A188" t="str">
            <v>DMC-FS3EG-P</v>
          </cell>
          <cell r="B188" t="str">
            <v>DIGITAL STILL CAMERA PINK</v>
          </cell>
          <cell r="C188">
            <v>870</v>
          </cell>
        </row>
        <row r="189">
          <cell r="A189" t="str">
            <v>DMC-FS3EG-S</v>
          </cell>
          <cell r="B189" t="str">
            <v>DIGITAL STILL CAMERA</v>
          </cell>
          <cell r="C189">
            <v>1285</v>
          </cell>
        </row>
        <row r="190">
          <cell r="A190" t="str">
            <v>DMC-FX07EGMK</v>
          </cell>
          <cell r="B190" t="str">
            <v>DIGITAL STILL CAMERA</v>
          </cell>
        </row>
        <row r="191">
          <cell r="A191" t="str">
            <v>DMC-FX07EGMS</v>
          </cell>
          <cell r="B191" t="str">
            <v>DIGITAL STILL CAMERA</v>
          </cell>
          <cell r="C191">
            <v>-1</v>
          </cell>
        </row>
        <row r="192">
          <cell r="A192" t="str">
            <v>DMC-FX12EGMK</v>
          </cell>
          <cell r="B192" t="str">
            <v>DIGITAL STILL CAMERA</v>
          </cell>
          <cell r="C192">
            <v>478</v>
          </cell>
        </row>
        <row r="193">
          <cell r="A193" t="str">
            <v>DMC-FX12EGMS</v>
          </cell>
          <cell r="B193" t="str">
            <v>DIGITAL STILL CAMERA</v>
          </cell>
          <cell r="C193">
            <v>4</v>
          </cell>
        </row>
        <row r="194">
          <cell r="A194" t="str">
            <v>DMC-FX30EGMK</v>
          </cell>
          <cell r="B194" t="str">
            <v>DIGITAL STILL CAMERA</v>
          </cell>
          <cell r="C194">
            <v>570</v>
          </cell>
        </row>
        <row r="195">
          <cell r="A195" t="str">
            <v>DMC-FX30EGMS</v>
          </cell>
          <cell r="B195" t="str">
            <v>DIGITAL STILL CAMERA</v>
          </cell>
          <cell r="C195">
            <v>179</v>
          </cell>
        </row>
        <row r="196">
          <cell r="A196" t="str">
            <v>DMC-FX33EG-A</v>
          </cell>
          <cell r="B196" t="str">
            <v>DIGITAL STILL CAMERA BLUE</v>
          </cell>
        </row>
        <row r="197">
          <cell r="A197" t="str">
            <v>DMC-FX33EG-K</v>
          </cell>
          <cell r="B197" t="str">
            <v>DIGITAL STILL CAMERA BLACK</v>
          </cell>
          <cell r="C197">
            <v>13</v>
          </cell>
        </row>
        <row r="198">
          <cell r="A198" t="str">
            <v>DMC-FX33EG-S</v>
          </cell>
          <cell r="B198" t="str">
            <v>DIGITAL STILL CAMERA</v>
          </cell>
          <cell r="C198">
            <v>425</v>
          </cell>
        </row>
        <row r="199">
          <cell r="A199" t="str">
            <v>DMC-FX33EG-T</v>
          </cell>
          <cell r="B199" t="str">
            <v>DIGITAL STILL CAMERA BROWN</v>
          </cell>
          <cell r="C199">
            <v>40</v>
          </cell>
        </row>
        <row r="200">
          <cell r="A200" t="str">
            <v>DMC-FX50EGMK</v>
          </cell>
          <cell r="B200" t="str">
            <v>DIGITAL STILL CAMERA</v>
          </cell>
        </row>
        <row r="201">
          <cell r="A201" t="str">
            <v>DMC-FX50EGMS</v>
          </cell>
          <cell r="B201" t="str">
            <v>DIGITAL STILL CAMERA</v>
          </cell>
        </row>
        <row r="202">
          <cell r="A202" t="str">
            <v>DMC-FX55EG-K</v>
          </cell>
          <cell r="B202" t="str">
            <v>DIGITAL STILL CAMERA BLACK</v>
          </cell>
          <cell r="C202">
            <v>3</v>
          </cell>
        </row>
        <row r="203">
          <cell r="A203" t="str">
            <v>DMC-FX55EG-S</v>
          </cell>
          <cell r="B203" t="str">
            <v>DIGITAL STILL CAMERA SILVER</v>
          </cell>
        </row>
        <row r="204">
          <cell r="A204" t="str">
            <v>DMC-LX1EGM-S</v>
          </cell>
          <cell r="B204" t="str">
            <v>DIGITAL STILL CAMERA</v>
          </cell>
        </row>
        <row r="205">
          <cell r="A205" t="str">
            <v>FX33 PACK</v>
          </cell>
          <cell r="B205" t="str">
            <v>PACK APPAREIL PHOTO</v>
          </cell>
          <cell r="C205">
            <v>1500</v>
          </cell>
        </row>
        <row r="206">
          <cell r="A206" t="str">
            <v>DMC-FS20EG-K</v>
          </cell>
          <cell r="B206" t="str">
            <v>DIGITAL STILL CAMERA BLACK</v>
          </cell>
          <cell r="C206">
            <v>179</v>
          </cell>
        </row>
        <row r="207">
          <cell r="A207" t="str">
            <v>DMC-FS20EG-S</v>
          </cell>
          <cell r="B207" t="str">
            <v>DIGITAL STILL CAMERA SILVER</v>
          </cell>
          <cell r="C207">
            <v>42</v>
          </cell>
        </row>
        <row r="208">
          <cell r="A208" t="str">
            <v>DMC-FS5EG-K</v>
          </cell>
          <cell r="B208" t="str">
            <v>DIGITAL STILL CAMERA BLACK</v>
          </cell>
          <cell r="C208">
            <v>275</v>
          </cell>
        </row>
        <row r="209">
          <cell r="A209" t="str">
            <v>DMC-FS5EG-S</v>
          </cell>
          <cell r="B209" t="str">
            <v>DIGITAL STILL CAMERA SILVER</v>
          </cell>
          <cell r="C209">
            <v>324</v>
          </cell>
        </row>
        <row r="210">
          <cell r="A210" t="str">
            <v>DMC-FX35EG-A</v>
          </cell>
          <cell r="B210" t="str">
            <v>DIGITAL STILL CAMERA</v>
          </cell>
          <cell r="C210">
            <v>555</v>
          </cell>
        </row>
        <row r="211">
          <cell r="A211" t="str">
            <v>DMC-FX35EG-K</v>
          </cell>
          <cell r="B211" t="str">
            <v>DIGITAL STILL CAMERA</v>
          </cell>
          <cell r="C211">
            <v>592</v>
          </cell>
        </row>
        <row r="212">
          <cell r="A212" t="str">
            <v>DMC-FX35EG-S</v>
          </cell>
          <cell r="B212" t="str">
            <v>DIGITAL STILL CAMERA</v>
          </cell>
          <cell r="C212">
            <v>636</v>
          </cell>
        </row>
        <row r="213">
          <cell r="A213" t="str">
            <v>DMC-FX35EG-W</v>
          </cell>
          <cell r="B213" t="str">
            <v>DIGITAL STILL CAMERA</v>
          </cell>
          <cell r="C213">
            <v>323</v>
          </cell>
        </row>
        <row r="214">
          <cell r="A214" t="str">
            <v>DMC-FX500EGK</v>
          </cell>
          <cell r="B214" t="str">
            <v>DIGITAL STILL CAMERA</v>
          </cell>
          <cell r="C214">
            <v>396</v>
          </cell>
        </row>
        <row r="215">
          <cell r="A215" t="str">
            <v>DMC-LX2EGM-K</v>
          </cell>
          <cell r="B215" t="str">
            <v>DIGITAL STILL CAMERA</v>
          </cell>
          <cell r="C215">
            <v>39</v>
          </cell>
        </row>
        <row r="216">
          <cell r="A216" t="str">
            <v>DMC-LX2EGM-S</v>
          </cell>
          <cell r="B216" t="str">
            <v>DIGITAL STILL CAMERA</v>
          </cell>
          <cell r="C216">
            <v>91</v>
          </cell>
        </row>
        <row r="217">
          <cell r="A217" t="str">
            <v>PACK-FS20K-SD</v>
          </cell>
          <cell r="B217" t="str">
            <v>DMC-FS20EG-K + 2 RP-SDR01</v>
          </cell>
          <cell r="C217">
            <v>178</v>
          </cell>
        </row>
        <row r="218">
          <cell r="A218" t="str">
            <v>PACK-FS20S-SD</v>
          </cell>
          <cell r="B218" t="str">
            <v>DMC-FS20EG-S + 2 RP-SDR01</v>
          </cell>
          <cell r="C218">
            <v>55</v>
          </cell>
        </row>
        <row r="219">
          <cell r="A219" t="str">
            <v>PACK-FS5K-SD</v>
          </cell>
          <cell r="B219" t="str">
            <v>DMC-FS5EG-K + 2 RP-SDR01</v>
          </cell>
          <cell r="C219">
            <v>426</v>
          </cell>
        </row>
        <row r="220">
          <cell r="A220" t="str">
            <v>PACK-FS5S-SD</v>
          </cell>
          <cell r="B220" t="str">
            <v>DMC-FS5EG-S + 2 RP-SDR01</v>
          </cell>
          <cell r="C220">
            <v>47</v>
          </cell>
        </row>
        <row r="221">
          <cell r="A221" t="str">
            <v>DMC-FX100EGK</v>
          </cell>
          <cell r="B221" t="str">
            <v>DIGITAL STILL CAMERA</v>
          </cell>
          <cell r="C221">
            <v>5</v>
          </cell>
        </row>
        <row r="222">
          <cell r="A222" t="str">
            <v>DMC-FX100EGS</v>
          </cell>
          <cell r="B222" t="str">
            <v>DIGITAL STILL CAMERA</v>
          </cell>
          <cell r="C222">
            <v>9</v>
          </cell>
        </row>
        <row r="223">
          <cell r="A223" t="str">
            <v>DMC-FZ7EGM-K</v>
          </cell>
          <cell r="B223" t="str">
            <v>DIGITAL STILL CAMERA</v>
          </cell>
        </row>
        <row r="224">
          <cell r="A224" t="str">
            <v>DMC-FZ7EGM-S</v>
          </cell>
          <cell r="B224" t="str">
            <v>DIGITAL STILL CAMERA</v>
          </cell>
        </row>
        <row r="225">
          <cell r="A225" t="str">
            <v>DMC-TZ1EGM-S</v>
          </cell>
          <cell r="B225" t="str">
            <v>DIGITAL STILL CAMERA</v>
          </cell>
        </row>
        <row r="226">
          <cell r="A226" t="str">
            <v>DMC-TZ2EGM-K</v>
          </cell>
          <cell r="B226" t="str">
            <v>DIGITAL STILL CAMERA</v>
          </cell>
          <cell r="C226">
            <v>265</v>
          </cell>
        </row>
        <row r="227">
          <cell r="A227" t="str">
            <v>DMC-TZ2EGM-S</v>
          </cell>
          <cell r="B227" t="str">
            <v>DIGITAL STILL CAMERA</v>
          </cell>
          <cell r="C227">
            <v>263</v>
          </cell>
        </row>
        <row r="228">
          <cell r="A228" t="str">
            <v>DMC-FZ18EG-K</v>
          </cell>
          <cell r="B228" t="str">
            <v>DIGITAL STILL CAMERA</v>
          </cell>
          <cell r="C228">
            <v>1323</v>
          </cell>
        </row>
        <row r="229">
          <cell r="A229" t="str">
            <v>DMC-FZ18EG-S</v>
          </cell>
          <cell r="B229" t="str">
            <v>DIGITAL STILL CAMERA</v>
          </cell>
          <cell r="C229">
            <v>350</v>
          </cell>
        </row>
        <row r="230">
          <cell r="A230" t="str">
            <v>DMC-FZ30EGMK</v>
          </cell>
          <cell r="B230" t="str">
            <v>DIGITAL STILL CAMERA</v>
          </cell>
        </row>
        <row r="231">
          <cell r="A231" t="str">
            <v>DMC-FZ30EGMS</v>
          </cell>
          <cell r="B231" t="str">
            <v>DIGITAL STILL CAMERA</v>
          </cell>
        </row>
        <row r="232">
          <cell r="A232" t="str">
            <v>DMC-FZ8EGM-K</v>
          </cell>
          <cell r="B232" t="str">
            <v>DIGITAL STILL CAMERA</v>
          </cell>
          <cell r="C232">
            <v>229</v>
          </cell>
        </row>
        <row r="233">
          <cell r="A233" t="str">
            <v>DMC-FZ8EGM-S</v>
          </cell>
          <cell r="B233" t="str">
            <v>DIGITAL STILL CAMERA</v>
          </cell>
          <cell r="C233">
            <v>39</v>
          </cell>
        </row>
        <row r="234">
          <cell r="A234" t="str">
            <v>DMC-TZ3EGM-A</v>
          </cell>
          <cell r="B234" t="str">
            <v>DIGITAL STILL CAMERA</v>
          </cell>
          <cell r="C234">
            <v>50</v>
          </cell>
        </row>
        <row r="235">
          <cell r="A235" t="str">
            <v>DMC-TZ3EGM-K</v>
          </cell>
          <cell r="B235" t="str">
            <v>DIGITAL STILL CAMERA</v>
          </cell>
          <cell r="C235">
            <v>1633</v>
          </cell>
        </row>
        <row r="236">
          <cell r="A236" t="str">
            <v>DMC-TZ3EGM-S</v>
          </cell>
          <cell r="B236" t="str">
            <v>DIGITAL STILL CAMERA</v>
          </cell>
          <cell r="C236">
            <v>764</v>
          </cell>
        </row>
        <row r="237">
          <cell r="A237" t="str">
            <v>DMC-TZ4EG-K</v>
          </cell>
          <cell r="B237" t="str">
            <v>DIGITAL STILL CAMERA</v>
          </cell>
          <cell r="C237">
            <v>343</v>
          </cell>
        </row>
        <row r="238">
          <cell r="A238" t="str">
            <v>DMC-TZ4EG-S</v>
          </cell>
          <cell r="B238" t="str">
            <v>DIGITAL STILL CAMERA</v>
          </cell>
          <cell r="C238">
            <v>185</v>
          </cell>
        </row>
        <row r="239">
          <cell r="A239" t="str">
            <v>DMC-TZ5EG-K</v>
          </cell>
          <cell r="B239" t="str">
            <v>DIGITAL STILL CAMERA</v>
          </cell>
          <cell r="C239">
            <v>1325</v>
          </cell>
        </row>
        <row r="240">
          <cell r="A240" t="str">
            <v>KIT-FZ18K+FUNDASD</v>
          </cell>
          <cell r="B240" t="str">
            <v>KIT CAMERA DMC-FZ18K + FUNDA + SD</v>
          </cell>
        </row>
        <row r="241">
          <cell r="A241" t="str">
            <v>DMC-FZ50EGMK</v>
          </cell>
          <cell r="B241" t="str">
            <v>DIGITAL STILL CAMERA</v>
          </cell>
          <cell r="C241">
            <v>1</v>
          </cell>
        </row>
        <row r="242">
          <cell r="A242" t="str">
            <v>DMC-FZ50EGMS</v>
          </cell>
          <cell r="B242" t="str">
            <v>DIGITAL STILL CAMERA</v>
          </cell>
          <cell r="C242">
            <v>1</v>
          </cell>
        </row>
        <row r="243">
          <cell r="A243" t="str">
            <v>DMC-L10KE-K</v>
          </cell>
          <cell r="B243" t="str">
            <v>DIGITAL STILL CAMERA</v>
          </cell>
          <cell r="C243">
            <v>12</v>
          </cell>
        </row>
        <row r="244">
          <cell r="A244" t="str">
            <v>DMC-L1KEG-K</v>
          </cell>
          <cell r="B244" t="str">
            <v>DIGITAL STILL CAMERA</v>
          </cell>
          <cell r="C244">
            <v>-1</v>
          </cell>
        </row>
        <row r="245">
          <cell r="A245" t="str">
            <v>KX-PX20EX</v>
          </cell>
          <cell r="B245" t="str">
            <v>HOME PRINTER</v>
          </cell>
          <cell r="C245">
            <v>1</v>
          </cell>
        </row>
        <row r="246">
          <cell r="A246" t="str">
            <v>KX-PX2EX</v>
          </cell>
          <cell r="B246" t="str">
            <v>HOME PRINTER</v>
          </cell>
          <cell r="C246">
            <v>42</v>
          </cell>
        </row>
        <row r="247">
          <cell r="A247" t="str">
            <v>KX-PVMS108KX</v>
          </cell>
          <cell r="B247" t="str">
            <v>3 x Ink, 108 sheets Paper, Photo Printer</v>
          </cell>
          <cell r="C247">
            <v>28</v>
          </cell>
        </row>
        <row r="248">
          <cell r="A248" t="str">
            <v>KX-PVMS180KX</v>
          </cell>
          <cell r="B248" t="str">
            <v>5 x Ink, 180 sheets Paper, Photo Printer</v>
          </cell>
          <cell r="C248">
            <v>1</v>
          </cell>
        </row>
        <row r="249">
          <cell r="A249" t="str">
            <v>CGA-S005E/1B</v>
          </cell>
          <cell r="B249" t="str">
            <v>ACCESSORY FOR DIGITAL COLOR CAMCORDER</v>
          </cell>
          <cell r="C249">
            <v>15</v>
          </cell>
        </row>
        <row r="250">
          <cell r="A250" t="str">
            <v>CGA-S007E/1B</v>
          </cell>
          <cell r="B250" t="str">
            <v>ACCESSORY FOR DIGITAL COLOR CAMCORDER</v>
          </cell>
          <cell r="C250">
            <v>75</v>
          </cell>
        </row>
        <row r="251">
          <cell r="A251" t="str">
            <v>CGR-S006E/1B</v>
          </cell>
          <cell r="B251" t="str">
            <v>Lithium Ion Battery for FZ8 &amp; FZ50</v>
          </cell>
          <cell r="C251">
            <v>87</v>
          </cell>
        </row>
        <row r="252">
          <cell r="A252" t="str">
            <v>DMW-BCE10E</v>
          </cell>
          <cell r="B252" t="str">
            <v>LITHIUM ION RECHARGEABLE BATTERY</v>
          </cell>
          <cell r="C252">
            <v>92</v>
          </cell>
        </row>
        <row r="253">
          <cell r="A253" t="str">
            <v>DMW-BLA13E</v>
          </cell>
          <cell r="B253" t="str">
            <v>Li Ion Battery, L10, DSC</v>
          </cell>
          <cell r="C253">
            <v>2</v>
          </cell>
        </row>
        <row r="254">
          <cell r="A254" t="str">
            <v>DMW-LA3E</v>
          </cell>
          <cell r="B254" t="str">
            <v>ACCESSORY FOR DIGITAL STILL CAMERA</v>
          </cell>
          <cell r="C254">
            <v>20</v>
          </cell>
        </row>
        <row r="255">
          <cell r="A255" t="str">
            <v>DMW-LC55E</v>
          </cell>
          <cell r="B255" t="str">
            <v>ACCESSORY FOR DIGITAL STILL CAMERA</v>
          </cell>
          <cell r="C255">
            <v>3</v>
          </cell>
        </row>
        <row r="256">
          <cell r="A256" t="str">
            <v>DMW-LMC55E</v>
          </cell>
          <cell r="B256" t="str">
            <v>MC Protector, (55mm),FZ7/8/50, DSC</v>
          </cell>
          <cell r="C256">
            <v>7</v>
          </cell>
        </row>
        <row r="257">
          <cell r="A257" t="str">
            <v>DMW-LND46E</v>
          </cell>
          <cell r="B257" t="str">
            <v>ND FILTER,DMC- FZ18, 46mm</v>
          </cell>
          <cell r="C257">
            <v>17</v>
          </cell>
        </row>
        <row r="258">
          <cell r="A258" t="str">
            <v>DMW-LND52E</v>
          </cell>
          <cell r="B258" t="str">
            <v>ND Filter 52mm, FZ7/8/LC5, DSC</v>
          </cell>
          <cell r="C258">
            <v>1</v>
          </cell>
        </row>
        <row r="259">
          <cell r="A259" t="str">
            <v>DMW-LND55E</v>
          </cell>
          <cell r="B259" t="str">
            <v>ND Filter,55mm,DMC-FZ1/7/25/30, DSC</v>
          </cell>
          <cell r="C259">
            <v>1</v>
          </cell>
        </row>
        <row r="260">
          <cell r="A260" t="str">
            <v>DMW-LT55E</v>
          </cell>
          <cell r="B260" t="str">
            <v>Tele Conversion Lens FZ7/8/30/50, DSC</v>
          </cell>
          <cell r="C260">
            <v>7</v>
          </cell>
        </row>
        <row r="261">
          <cell r="A261" t="str">
            <v>DMW-LW55E</v>
          </cell>
          <cell r="B261" t="str">
            <v>Wide Conversion Lens, FZ7/8/50, DSC</v>
          </cell>
          <cell r="C261">
            <v>7</v>
          </cell>
        </row>
        <row r="262">
          <cell r="A262" t="str">
            <v>L-X025E</v>
          </cell>
          <cell r="B262" t="str">
            <v>Lens, DMC-L1, DSC</v>
          </cell>
          <cell r="C262">
            <v>1</v>
          </cell>
        </row>
        <row r="263">
          <cell r="A263" t="str">
            <v>DMW-CX12E-K</v>
          </cell>
          <cell r="B263" t="str">
            <v>Nylon Case, FX07/3/10/12, DSC</v>
          </cell>
          <cell r="C263">
            <v>28</v>
          </cell>
        </row>
        <row r="264">
          <cell r="A264" t="str">
            <v>DMWD-CFX30H-K</v>
          </cell>
          <cell r="B264" t="str">
            <v>LEATHER CASE F. LUMIX DMC-FX30</v>
          </cell>
          <cell r="C264">
            <v>24</v>
          </cell>
        </row>
        <row r="265">
          <cell r="A265" t="str">
            <v>DMWD-CFX35-K</v>
          </cell>
          <cell r="B265" t="str">
            <v>LEATHER CASE FOR LUMIX DMC-FX35/FS5/3</v>
          </cell>
          <cell r="C265">
            <v>224</v>
          </cell>
        </row>
        <row r="266">
          <cell r="A266" t="str">
            <v>DMWD-CFZ18-GYK</v>
          </cell>
          <cell r="B266" t="str">
            <v>LEATHERCASE FOR FZ18 (GREY &amp; BLACK)</v>
          </cell>
          <cell r="C266">
            <v>135</v>
          </cell>
        </row>
        <row r="267">
          <cell r="A267" t="str">
            <v>DMWD-CLX2-K</v>
          </cell>
          <cell r="B267" t="str">
            <v>LEATHER CASE F. LUMIX DMC-LX2</v>
          </cell>
          <cell r="C267">
            <v>50</v>
          </cell>
        </row>
        <row r="268">
          <cell r="A268" t="str">
            <v>DMWD-CTZ3-K</v>
          </cell>
          <cell r="B268" t="str">
            <v>LEATHER CASE F. LUMIX DMC-TZ3/2</v>
          </cell>
          <cell r="C268">
            <v>52</v>
          </cell>
        </row>
        <row r="269">
          <cell r="A269" t="str">
            <v>DMWD-CTZ5H-K</v>
          </cell>
          <cell r="B269" t="str">
            <v>BAG F. DMC-TZ5</v>
          </cell>
          <cell r="C269">
            <v>255</v>
          </cell>
        </row>
        <row r="270">
          <cell r="A270" t="str">
            <v>PS-PFZ30K</v>
          </cell>
          <cell r="B270" t="str">
            <v>LEATHER CASE FOR FZ30</v>
          </cell>
          <cell r="C270">
            <v>15</v>
          </cell>
        </row>
        <row r="271">
          <cell r="A271" t="str">
            <v>PS-PFZ5K</v>
          </cell>
          <cell r="B271" t="str">
            <v>LEATHER CASE FOR FZ5</v>
          </cell>
          <cell r="C271">
            <v>1</v>
          </cell>
        </row>
        <row r="272">
          <cell r="A272" t="str">
            <v>DMW-MCFX07E</v>
          </cell>
          <cell r="B272" t="str">
            <v>Marine Case,(40m), FX0107/3/10/12, DSC</v>
          </cell>
          <cell r="C272">
            <v>1</v>
          </cell>
        </row>
        <row r="273">
          <cell r="A273" t="str">
            <v>DMW-MCFX30E</v>
          </cell>
          <cell r="B273" t="str">
            <v>40m/Marine case FX30, DSC</v>
          </cell>
          <cell r="C273">
            <v>1</v>
          </cell>
        </row>
        <row r="274">
          <cell r="A274" t="str">
            <v>DMW-MCFX35E</v>
          </cell>
          <cell r="B274" t="str">
            <v>Marine Case, FX35, DSC</v>
          </cell>
          <cell r="C274">
            <v>5</v>
          </cell>
        </row>
        <row r="275">
          <cell r="A275" t="str">
            <v>DMW-MCTZ3E</v>
          </cell>
          <cell r="B275" t="str">
            <v>40m Marine Case, DMC-TZ2/3, DSC</v>
          </cell>
          <cell r="C275">
            <v>4</v>
          </cell>
        </row>
        <row r="276">
          <cell r="A276" t="str">
            <v>DMW-MCTZ5E</v>
          </cell>
          <cell r="B276" t="str">
            <v>Marine Case, TZ6, DSC</v>
          </cell>
          <cell r="C276">
            <v>5</v>
          </cell>
        </row>
        <row r="277">
          <cell r="A277" t="str">
            <v>DMW-AC5EG</v>
          </cell>
          <cell r="B277" t="str">
            <v>ACCESSORY FOR DIGITAL STILL CAMERA</v>
          </cell>
          <cell r="C277">
            <v>4</v>
          </cell>
        </row>
        <row r="278">
          <cell r="A278" t="str">
            <v>DMW-FL360E</v>
          </cell>
          <cell r="B278" t="str">
            <v>ACCESSORY FOR DIGITAL STILL CAMERA</v>
          </cell>
          <cell r="C278">
            <v>1</v>
          </cell>
        </row>
        <row r="279">
          <cell r="A279" t="str">
            <v>DMW-HDC2E</v>
          </cell>
          <cell r="B279" t="str">
            <v>HD Cable, DSC</v>
          </cell>
          <cell r="C279">
            <v>9</v>
          </cell>
        </row>
        <row r="280">
          <cell r="A280" t="str">
            <v>DMW-LA2E</v>
          </cell>
          <cell r="B280" t="str">
            <v>ACCESSORY FOR DIGITAL STILL CAMERA</v>
          </cell>
          <cell r="C280">
            <v>9</v>
          </cell>
        </row>
        <row r="281">
          <cell r="A281" t="str">
            <v>DMW-RSL1E</v>
          </cell>
          <cell r="B281" t="str">
            <v>Remote Shutter, L1/FZ50, DSC</v>
          </cell>
          <cell r="C281">
            <v>1</v>
          </cell>
        </row>
        <row r="282">
          <cell r="A282" t="str">
            <v>DMW-SDP1EG</v>
          </cell>
          <cell r="B282" t="str">
            <v>ACCESSORY FOR DIGITAL STILL CAMERA</v>
          </cell>
          <cell r="C282">
            <v>2</v>
          </cell>
        </row>
        <row r="283">
          <cell r="A283" t="str">
            <v>SV-AS10EG-S</v>
          </cell>
          <cell r="B283" t="str">
            <v>SD MULTI CAMERA</v>
          </cell>
          <cell r="C283">
            <v>-1</v>
          </cell>
        </row>
        <row r="284">
          <cell r="A284" t="str">
            <v>RX-D29E-S</v>
          </cell>
          <cell r="B284" t="str">
            <v>STEREO RADIO RECORDER WITH CD PLAYER</v>
          </cell>
          <cell r="C284">
            <v>138</v>
          </cell>
        </row>
        <row r="285">
          <cell r="A285" t="str">
            <v>RF-2400EG-K</v>
          </cell>
          <cell r="B285" t="str">
            <v>PORTABLE RADIO</v>
          </cell>
          <cell r="C285">
            <v>815</v>
          </cell>
        </row>
        <row r="286">
          <cell r="A286" t="str">
            <v>RF-3500E-K</v>
          </cell>
          <cell r="B286" t="str">
            <v>PORTABLE RADIO</v>
          </cell>
          <cell r="C286">
            <v>396</v>
          </cell>
        </row>
        <row r="287">
          <cell r="A287" t="str">
            <v>RF-P150EG-S</v>
          </cell>
          <cell r="B287" t="str">
            <v>FM/AM HEADPHONE RADIO</v>
          </cell>
          <cell r="C287">
            <v>827</v>
          </cell>
        </row>
        <row r="288">
          <cell r="A288" t="str">
            <v>RF-U160EG-S</v>
          </cell>
          <cell r="B288" t="str">
            <v>2 BAND PORTABLE RADIO</v>
          </cell>
          <cell r="C288">
            <v>266</v>
          </cell>
        </row>
        <row r="289">
          <cell r="A289" t="str">
            <v>RR-QR230E-K</v>
          </cell>
          <cell r="B289" t="str">
            <v>IC AUDIO RECORDER</v>
          </cell>
          <cell r="C289">
            <v>42</v>
          </cell>
        </row>
        <row r="290">
          <cell r="A290" t="str">
            <v>RR-US430E-H</v>
          </cell>
          <cell r="B290" t="str">
            <v>IC AUDIO RECORDER :</v>
          </cell>
          <cell r="C290">
            <v>3</v>
          </cell>
        </row>
        <row r="291">
          <cell r="A291" t="str">
            <v>RR-US455E-H</v>
          </cell>
          <cell r="B291" t="str">
            <v>IC AUDIO RECORDER :</v>
          </cell>
          <cell r="C291">
            <v>10</v>
          </cell>
        </row>
        <row r="292">
          <cell r="A292" t="str">
            <v>RR-US470E-K</v>
          </cell>
          <cell r="B292" t="str">
            <v>IC AUDIO RECORDER :</v>
          </cell>
          <cell r="C292">
            <v>129</v>
          </cell>
        </row>
        <row r="293">
          <cell r="A293" t="str">
            <v>RR-US750E-S</v>
          </cell>
          <cell r="B293" t="str">
            <v>IC AUDIO RECORDER</v>
          </cell>
          <cell r="C293">
            <v>69</v>
          </cell>
        </row>
        <row r="294">
          <cell r="A294" t="str">
            <v>SV-SD300EG-W</v>
          </cell>
          <cell r="B294" t="str">
            <v>SD AUDIO PLAYER</v>
          </cell>
          <cell r="C294">
            <v>1</v>
          </cell>
        </row>
        <row r="295">
          <cell r="A295" t="str">
            <v>SV-MP20VE-S</v>
          </cell>
          <cell r="B295" t="str">
            <v>DIGITAL AUDIO RECORDER</v>
          </cell>
          <cell r="C295">
            <v>-1</v>
          </cell>
        </row>
        <row r="296">
          <cell r="A296" t="str">
            <v>AY-DVM60FE10</v>
          </cell>
          <cell r="B296" t="str">
            <v>DIGITAL VIDEO TAPE,60min, 10 pieces</v>
          </cell>
          <cell r="C296">
            <v>628</v>
          </cell>
        </row>
        <row r="297">
          <cell r="A297" t="str">
            <v>AY-DVM60FE3</v>
          </cell>
          <cell r="B297" t="str">
            <v>MINI DV TAPE ,60min,3 Pack</v>
          </cell>
          <cell r="C297">
            <v>3040</v>
          </cell>
        </row>
        <row r="298">
          <cell r="A298" t="str">
            <v>AY-DVM60FE3B</v>
          </cell>
          <cell r="B298" t="str">
            <v>Digital Video Tape, 60min, 3 Pack</v>
          </cell>
          <cell r="C298">
            <v>678</v>
          </cell>
        </row>
        <row r="299">
          <cell r="A299" t="str">
            <v>AY-DVM60FL</v>
          </cell>
          <cell r="B299" t="str">
            <v>DIGITAL VIDEO CASSETTE TAPE</v>
          </cell>
          <cell r="C299">
            <v>9835</v>
          </cell>
        </row>
        <row r="300">
          <cell r="A300" t="str">
            <v>AY-DVM80FE</v>
          </cell>
          <cell r="B300" t="str">
            <v>MINIDV TAPE - 80 MIN</v>
          </cell>
          <cell r="C300">
            <v>642</v>
          </cell>
        </row>
        <row r="301">
          <cell r="A301" t="str">
            <v>AY-DVMCLC</v>
          </cell>
          <cell r="B301" t="str">
            <v>MINI DV VIDEO HEAD CLEANING TAPE</v>
          </cell>
          <cell r="C301">
            <v>62</v>
          </cell>
        </row>
        <row r="302">
          <cell r="A302" t="str">
            <v>LM-AE240LE</v>
          </cell>
          <cell r="B302" t="str">
            <v>DVD-RAM DISC (OPTICAL DISC)</v>
          </cell>
          <cell r="C302">
            <v>34</v>
          </cell>
        </row>
        <row r="303">
          <cell r="A303" t="str">
            <v>LM-AF120LE</v>
          </cell>
          <cell r="B303" t="str">
            <v>DVD-RAM DISC (OPTICAL DISC)</v>
          </cell>
          <cell r="C303">
            <v>106</v>
          </cell>
        </row>
        <row r="304">
          <cell r="A304" t="str">
            <v>LM-AF120LE3</v>
          </cell>
          <cell r="B304" t="str">
            <v>DVD-RAM DISC (OPTICAL DISC)</v>
          </cell>
          <cell r="C304">
            <v>14</v>
          </cell>
        </row>
        <row r="305">
          <cell r="A305" t="str">
            <v>LM-RF120NE10</v>
          </cell>
          <cell r="B305" t="str">
            <v>DVD-R DISC</v>
          </cell>
          <cell r="C305">
            <v>10</v>
          </cell>
        </row>
        <row r="306">
          <cell r="A306" t="str">
            <v>LM-RF120NE5</v>
          </cell>
          <cell r="B306" t="str">
            <v>DVD-R DISC</v>
          </cell>
          <cell r="C306">
            <v>95</v>
          </cell>
        </row>
        <row r="307">
          <cell r="A307" t="str">
            <v>LM-RS120NE25</v>
          </cell>
          <cell r="B307" t="str">
            <v>DVD-R DISC</v>
          </cell>
          <cell r="C307">
            <v>2</v>
          </cell>
        </row>
        <row r="308">
          <cell r="A308" t="str">
            <v>LM-RW120E10</v>
          </cell>
          <cell r="B308" t="str">
            <v>DVD-RW DISC,2x,10 Pack Jewel Case</v>
          </cell>
          <cell r="C308">
            <v>1</v>
          </cell>
        </row>
        <row r="309">
          <cell r="A309" t="str">
            <v>LM-RW120E5</v>
          </cell>
          <cell r="B309" t="str">
            <v>DVD-RW DISC,2x,5 Pack Jewel Case</v>
          </cell>
          <cell r="C309">
            <v>1</v>
          </cell>
        </row>
        <row r="310">
          <cell r="A310" t="str">
            <v>LM-AF60E</v>
          </cell>
          <cell r="B310" t="str">
            <v>DVD-RAM DISC, 8 cm, 60 min,</v>
          </cell>
          <cell r="C310">
            <v>345</v>
          </cell>
        </row>
        <row r="311">
          <cell r="A311" t="str">
            <v>LM-AK60JE</v>
          </cell>
          <cell r="B311" t="str">
            <v>DVD-RAM DISC (OPTICAL DISC CARTRIDGE)</v>
          </cell>
          <cell r="C311">
            <v>1</v>
          </cell>
        </row>
        <row r="312">
          <cell r="A312" t="str">
            <v>LM-RF30E</v>
          </cell>
          <cell r="B312" t="str">
            <v>DVD-R DISC</v>
          </cell>
          <cell r="C312">
            <v>360</v>
          </cell>
        </row>
        <row r="313">
          <cell r="A313" t="str">
            <v>LM-RF30E3B</v>
          </cell>
          <cell r="B313" t="str">
            <v>DVD-R DISC,8 cm, 30 min, 3 Blister</v>
          </cell>
          <cell r="C313">
            <v>164</v>
          </cell>
        </row>
        <row r="314">
          <cell r="A314" t="str">
            <v>LM-RW60E</v>
          </cell>
          <cell r="B314" t="str">
            <v>DVD-RW DISC</v>
          </cell>
          <cell r="C314">
            <v>272</v>
          </cell>
        </row>
        <row r="315">
          <cell r="A315" t="str">
            <v>LM-RW60E3B</v>
          </cell>
          <cell r="B315" t="str">
            <v>DVD-RW DISC</v>
          </cell>
          <cell r="C315">
            <v>16</v>
          </cell>
        </row>
        <row r="316">
          <cell r="A316" t="str">
            <v>RP-SD128BE1A</v>
          </cell>
          <cell r="B316" t="str">
            <v>SD MEMORY CARD</v>
          </cell>
          <cell r="C316">
            <v>-2</v>
          </cell>
        </row>
        <row r="317">
          <cell r="A317" t="str">
            <v>RP-SD256BE1A</v>
          </cell>
          <cell r="B317" t="str">
            <v>SD MEMORY CARD (CONTACT SALES)</v>
          </cell>
          <cell r="C317">
            <v>-6</v>
          </cell>
        </row>
        <row r="318">
          <cell r="A318" t="str">
            <v>RP-SD512BE1A</v>
          </cell>
          <cell r="B318" t="str">
            <v>SD MEMORY CARD</v>
          </cell>
          <cell r="C318">
            <v>-5</v>
          </cell>
        </row>
        <row r="319">
          <cell r="A319" t="str">
            <v>RP-SDH256E1A</v>
          </cell>
          <cell r="B319" t="str">
            <v>SD MEMORY CARD</v>
          </cell>
          <cell r="C319">
            <v>-5</v>
          </cell>
        </row>
        <row r="320">
          <cell r="A320" t="str">
            <v>RP-SDK512E1A</v>
          </cell>
          <cell r="B320" t="str">
            <v>SD MEMORY CARD</v>
          </cell>
          <cell r="C320">
            <v>-15</v>
          </cell>
        </row>
        <row r="321">
          <cell r="A321" t="str">
            <v>RP-SDM02GE1A</v>
          </cell>
          <cell r="B321" t="str">
            <v>SD MEMORY CARD, 2GB,Class 4</v>
          </cell>
          <cell r="C321">
            <v>832</v>
          </cell>
        </row>
        <row r="322">
          <cell r="A322" t="str">
            <v>RP-SDM04GE1K</v>
          </cell>
          <cell r="B322" t="str">
            <v>SDHC MEMORY CARD, 4GB,Class 4</v>
          </cell>
          <cell r="C322">
            <v>240</v>
          </cell>
        </row>
        <row r="323">
          <cell r="A323" t="str">
            <v>RP-SDQ02GE1A</v>
          </cell>
          <cell r="B323" t="str">
            <v>SD MEMORY CARD</v>
          </cell>
          <cell r="C323">
            <v>-2</v>
          </cell>
        </row>
        <row r="324">
          <cell r="A324" t="str">
            <v>RP-SDR01GE1A</v>
          </cell>
          <cell r="B324" t="str">
            <v>SD MEMORY CARD, 1GB,Class 2</v>
          </cell>
          <cell r="C324">
            <v>1170</v>
          </cell>
        </row>
        <row r="325">
          <cell r="A325" t="str">
            <v>RP-SDV01GE1A</v>
          </cell>
          <cell r="B325" t="str">
            <v>SD MEMORY CARD, 1GB,Class 6</v>
          </cell>
          <cell r="C325">
            <v>7</v>
          </cell>
        </row>
        <row r="326">
          <cell r="A326" t="str">
            <v>RP-SDV02GE1A</v>
          </cell>
          <cell r="B326" t="str">
            <v>SD MEMORY CARD, 2GB,Class 6</v>
          </cell>
          <cell r="C326">
            <v>21</v>
          </cell>
        </row>
        <row r="327">
          <cell r="A327" t="str">
            <v>RP-SDV04GE1K</v>
          </cell>
          <cell r="B327" t="str">
            <v>SD MEMORY CARD, 4GB,Class 6</v>
          </cell>
          <cell r="C327">
            <v>74</v>
          </cell>
        </row>
        <row r="328">
          <cell r="A328" t="str">
            <v>RP-SDV08GE1K</v>
          </cell>
          <cell r="B328" t="str">
            <v>SDHC MEMORY CARD, 8GB</v>
          </cell>
          <cell r="C328">
            <v>85</v>
          </cell>
        </row>
        <row r="329">
          <cell r="A329" t="str">
            <v>RP-SDV16GE1K</v>
          </cell>
          <cell r="B329" t="str">
            <v>16GB SD MEMORY CARD</v>
          </cell>
          <cell r="C329">
            <v>26</v>
          </cell>
        </row>
        <row r="330">
          <cell r="A330" t="str">
            <v>RP-SDV32GE1K</v>
          </cell>
          <cell r="B330" t="str">
            <v>32GB SD MEMORY CARD</v>
          </cell>
          <cell r="C330">
            <v>6</v>
          </cell>
        </row>
        <row r="331">
          <cell r="A331" t="str">
            <v>RP-HJE200E-K</v>
          </cell>
          <cell r="B331" t="str">
            <v>EARPHONE :</v>
          </cell>
          <cell r="C331">
            <v>220</v>
          </cell>
        </row>
        <row r="332">
          <cell r="A332" t="str">
            <v>RP-HJE201E-K</v>
          </cell>
          <cell r="B332" t="str">
            <v>IN EAR HEADPHONE</v>
          </cell>
          <cell r="C332">
            <v>240</v>
          </cell>
        </row>
        <row r="333">
          <cell r="A333" t="str">
            <v>RP-HJE300E-W</v>
          </cell>
          <cell r="B333" t="str">
            <v>STEP UP WHITE EAR BUD INNER EARPHONES</v>
          </cell>
          <cell r="C333">
            <v>120</v>
          </cell>
        </row>
        <row r="334">
          <cell r="A334" t="str">
            <v>RP-HJE500E-S</v>
          </cell>
          <cell r="B334" t="str">
            <v>EARPHONE</v>
          </cell>
          <cell r="C334">
            <v>2</v>
          </cell>
        </row>
        <row r="335">
          <cell r="A335" t="str">
            <v>RP-HNJ10E-W</v>
          </cell>
          <cell r="B335" t="str">
            <v>EARPHONE</v>
          </cell>
          <cell r="C335">
            <v>-2</v>
          </cell>
        </row>
        <row r="336">
          <cell r="A336" t="str">
            <v>RP-HNJ15E-W</v>
          </cell>
          <cell r="B336" t="str">
            <v>EAR CANDY NECKSTRAP WHITE</v>
          </cell>
          <cell r="C336">
            <v>149</v>
          </cell>
        </row>
        <row r="337">
          <cell r="A337" t="str">
            <v>RP-HNJ200E-K</v>
          </cell>
          <cell r="B337" t="str">
            <v>NECK STRAP HJE200 BLACK</v>
          </cell>
          <cell r="C337">
            <v>205</v>
          </cell>
        </row>
        <row r="338">
          <cell r="A338" t="str">
            <v>RP-HNJ300E-W</v>
          </cell>
          <cell r="B338" t="str">
            <v>NECK STRAP HJE300 WHITE</v>
          </cell>
          <cell r="C338">
            <v>158</v>
          </cell>
        </row>
        <row r="339">
          <cell r="A339" t="str">
            <v>RP-HNJ30E-K</v>
          </cell>
          <cell r="B339" t="str">
            <v>EARPHONE</v>
          </cell>
          <cell r="C339">
            <v>59</v>
          </cell>
        </row>
        <row r="340">
          <cell r="A340" t="str">
            <v>RP-HNJ30E-S</v>
          </cell>
          <cell r="B340" t="str">
            <v>EARPHONE :</v>
          </cell>
          <cell r="C340">
            <v>53</v>
          </cell>
        </row>
        <row r="341">
          <cell r="A341" t="str">
            <v>RP-HNJ50E-W</v>
          </cell>
          <cell r="B341" t="str">
            <v>EARPHONE</v>
          </cell>
          <cell r="C341">
            <v>-2</v>
          </cell>
        </row>
        <row r="342">
          <cell r="A342" t="str">
            <v>RP-HNJ5E-W</v>
          </cell>
          <cell r="B342" t="str">
            <v>EARPHONE</v>
          </cell>
          <cell r="C342">
            <v>1206</v>
          </cell>
        </row>
        <row r="343">
          <cell r="A343" t="str">
            <v>RP-HV103E-K</v>
          </cell>
          <cell r="B343" t="str">
            <v>INNER EARPHONES</v>
          </cell>
          <cell r="C343">
            <v>5632</v>
          </cell>
        </row>
        <row r="344">
          <cell r="A344" t="str">
            <v>RP-HV103GU-K</v>
          </cell>
          <cell r="B344" t="str">
            <v>EARPHONE</v>
          </cell>
          <cell r="C344">
            <v>-2</v>
          </cell>
        </row>
        <row r="345">
          <cell r="A345" t="str">
            <v>RP-HV152E-K</v>
          </cell>
          <cell r="B345" t="str">
            <v>EARPHONE</v>
          </cell>
          <cell r="C345">
            <v>1000</v>
          </cell>
        </row>
        <row r="346">
          <cell r="A346" t="str">
            <v>RP-HV21E-A</v>
          </cell>
          <cell r="B346" t="str">
            <v>EARPHONE</v>
          </cell>
          <cell r="C346">
            <v>1268</v>
          </cell>
        </row>
        <row r="347">
          <cell r="A347" t="str">
            <v>RP-HV220E-S</v>
          </cell>
          <cell r="B347" t="str">
            <v>EARPHONE</v>
          </cell>
          <cell r="C347">
            <v>665</v>
          </cell>
        </row>
        <row r="348">
          <cell r="A348" t="str">
            <v>RP-HV241E-K</v>
          </cell>
          <cell r="B348" t="str">
            <v>EARPHONE</v>
          </cell>
          <cell r="C348">
            <v>189</v>
          </cell>
        </row>
        <row r="349">
          <cell r="A349" t="str">
            <v>RP-HV250E-S</v>
          </cell>
          <cell r="B349" t="str">
            <v>SILVER STEREO INNER EARPHONE</v>
          </cell>
          <cell r="C349">
            <v>201</v>
          </cell>
        </row>
        <row r="350">
          <cell r="A350" t="str">
            <v>RP-HS11AE-S</v>
          </cell>
          <cell r="B350" t="str">
            <v>EARPHONE</v>
          </cell>
          <cell r="C350">
            <v>274</v>
          </cell>
        </row>
        <row r="351">
          <cell r="A351" t="str">
            <v>RP-HS47E-W</v>
          </cell>
          <cell r="B351" t="str">
            <v>WHITE ULTRA SLIM CLIP ON FOR COMFORT FIT</v>
          </cell>
          <cell r="C351">
            <v>658</v>
          </cell>
        </row>
        <row r="352">
          <cell r="A352" t="str">
            <v>RP-HS6E-S</v>
          </cell>
          <cell r="B352" t="str">
            <v>LIGHTWEIGHT EARPHONE</v>
          </cell>
          <cell r="C352">
            <v>779</v>
          </cell>
        </row>
        <row r="353">
          <cell r="A353" t="str">
            <v>RP-DJ100E-S</v>
          </cell>
          <cell r="B353" t="str">
            <v>HEADPHONE</v>
          </cell>
          <cell r="C353">
            <v>944</v>
          </cell>
        </row>
        <row r="354">
          <cell r="A354" t="str">
            <v>RP-DJ300E-S</v>
          </cell>
          <cell r="B354" t="str">
            <v>PANASONIC DJ H/P UPGRADE MID SIZE</v>
          </cell>
          <cell r="C354">
            <v>5</v>
          </cell>
        </row>
        <row r="355">
          <cell r="A355" t="str">
            <v>RP-HT360E-S</v>
          </cell>
          <cell r="B355" t="str">
            <v>HEADPHONE :</v>
          </cell>
          <cell r="C355">
            <v>49</v>
          </cell>
        </row>
        <row r="356">
          <cell r="A356" t="str">
            <v>RP-HTX7E-C</v>
          </cell>
          <cell r="B356" t="str">
            <v>HEADPHONE</v>
          </cell>
          <cell r="C356">
            <v>49</v>
          </cell>
        </row>
        <row r="357">
          <cell r="A357" t="str">
            <v>RP-HTX7E-G</v>
          </cell>
          <cell r="B357" t="str">
            <v>HEADPHONE</v>
          </cell>
          <cell r="C357">
            <v>132</v>
          </cell>
        </row>
        <row r="358">
          <cell r="A358" t="str">
            <v>RP-HT090E-H</v>
          </cell>
          <cell r="B358" t="str">
            <v>LIGHTWEIGHT + 5M CORD + VOL</v>
          </cell>
          <cell r="C358">
            <v>61</v>
          </cell>
        </row>
        <row r="359">
          <cell r="A359" t="str">
            <v>RP-WF810E-K</v>
          </cell>
          <cell r="B359" t="str">
            <v>CORDLESS HEADPHONE</v>
          </cell>
          <cell r="C359">
            <v>709</v>
          </cell>
        </row>
        <row r="360">
          <cell r="A360" t="str">
            <v>RP-WF810WE-K</v>
          </cell>
          <cell r="B360" t="str">
            <v>CORDLESS HEADPHONE</v>
          </cell>
          <cell r="C360">
            <v>181</v>
          </cell>
        </row>
        <row r="361">
          <cell r="A361" t="str">
            <v>RP-WF905AE-K</v>
          </cell>
          <cell r="B361" t="str">
            <v>RF TRANSMITTER AND CORDLESS EARPHONE SET</v>
          </cell>
          <cell r="C361">
            <v>-1</v>
          </cell>
        </row>
        <row r="362">
          <cell r="A362" t="str">
            <v>RP-WF930E-S</v>
          </cell>
          <cell r="B362" t="str">
            <v>CORDLESS HEADPHONE</v>
          </cell>
          <cell r="C362">
            <v>-2</v>
          </cell>
        </row>
        <row r="363">
          <cell r="A363" t="str">
            <v>RP-F290E-K</v>
          </cell>
          <cell r="B363" t="str">
            <v>HEADPHONE</v>
          </cell>
          <cell r="C363">
            <v>773</v>
          </cell>
        </row>
        <row r="364">
          <cell r="A364" t="str">
            <v>RP-F500E-H</v>
          </cell>
          <cell r="B364" t="str">
            <v>TECHNICS BANDED HDPHONE</v>
          </cell>
          <cell r="C364">
            <v>-2</v>
          </cell>
        </row>
        <row r="365">
          <cell r="A365" t="str">
            <v>RP-F600E-S</v>
          </cell>
          <cell r="B365" t="str">
            <v>HEADPHONE</v>
          </cell>
          <cell r="C365">
            <v>143</v>
          </cell>
        </row>
        <row r="366">
          <cell r="A366" t="str">
            <v>RP-DJ1210E-S</v>
          </cell>
          <cell r="B366" t="str">
            <v>TECHNICSDJ H'PHONE-COIL</v>
          </cell>
          <cell r="C366">
            <v>37</v>
          </cell>
        </row>
        <row r="367">
          <cell r="A367" t="str">
            <v>CQ-C1315N</v>
          </cell>
          <cell r="B367" t="str">
            <v>CAR Radio/CD,MP3</v>
          </cell>
        </row>
        <row r="368">
          <cell r="A368" t="str">
            <v>CQ-C1465N</v>
          </cell>
          <cell r="B368" t="str">
            <v>CAR Radio/CD, Front Aux,MP3</v>
          </cell>
          <cell r="C368">
            <v>869</v>
          </cell>
        </row>
        <row r="369">
          <cell r="A369" t="str">
            <v>CQ-C1475N</v>
          </cell>
          <cell r="B369" t="str">
            <v>CAR Radio/CD, Front Aux,MP3</v>
          </cell>
          <cell r="C369">
            <v>1633</v>
          </cell>
        </row>
        <row r="370">
          <cell r="A370" t="str">
            <v>CQ-C3355N</v>
          </cell>
          <cell r="B370" t="str">
            <v>CAR Radio/CD, Front USB,Aux, iPOD Cont</v>
          </cell>
        </row>
        <row r="371">
          <cell r="A371" t="str">
            <v>CQ-C5355N</v>
          </cell>
          <cell r="B371" t="str">
            <v>CAR Radio/CD,7 Colour, Front USB</v>
          </cell>
          <cell r="C371">
            <v>1</v>
          </cell>
        </row>
        <row r="372">
          <cell r="A372" t="str">
            <v>CQ-C7305N</v>
          </cell>
          <cell r="B372" t="str">
            <v>CAR Radio/CD,3DDM,iPod and B'tooth ready</v>
          </cell>
          <cell r="C372">
            <v>118</v>
          </cell>
        </row>
        <row r="373">
          <cell r="A373" t="str">
            <v>CQ-C8405N</v>
          </cell>
          <cell r="B373" t="str">
            <v>CAR Radio/CD, Col OEL,iPOD/B'tooth ready</v>
          </cell>
          <cell r="C373">
            <v>11</v>
          </cell>
        </row>
        <row r="374">
          <cell r="A374" t="str">
            <v>CQ-RX101N</v>
          </cell>
          <cell r="B374" t="str">
            <v>CAR CD PLAYER WITH RADIO</v>
          </cell>
          <cell r="C374">
            <v>216</v>
          </cell>
        </row>
        <row r="375">
          <cell r="A375" t="str">
            <v>CQ-RX103N</v>
          </cell>
          <cell r="B375" t="str">
            <v>CAR CD PLAYER WITH RADIO</v>
          </cell>
          <cell r="C375">
            <v>253</v>
          </cell>
        </row>
        <row r="376">
          <cell r="A376" t="str">
            <v>CQ-RX300N</v>
          </cell>
          <cell r="B376" t="str">
            <v>CAR CD PLAYER WITH RADIO USB</v>
          </cell>
          <cell r="C376">
            <v>410</v>
          </cell>
        </row>
        <row r="377">
          <cell r="A377" t="str">
            <v>CQ-RX400N</v>
          </cell>
          <cell r="B377" t="str">
            <v>CAR CD PLAYER WITH RADIO</v>
          </cell>
          <cell r="C377">
            <v>129</v>
          </cell>
        </row>
        <row r="378">
          <cell r="A378" t="str">
            <v>PACK-RX200+DC300</v>
          </cell>
          <cell r="B378" t="str">
            <v>CQ-RX200N + CA-DC300N</v>
          </cell>
          <cell r="C378">
            <v>250</v>
          </cell>
        </row>
        <row r="379">
          <cell r="A379" t="str">
            <v>CA-CC30N</v>
          </cell>
          <cell r="B379" t="str">
            <v>CAR DVD/CD CHANGER CABLE</v>
          </cell>
          <cell r="C379">
            <v>2</v>
          </cell>
        </row>
        <row r="380">
          <cell r="A380" t="str">
            <v>CA-DC300N</v>
          </cell>
          <cell r="B380" t="str">
            <v>CAR i-Pod Cable</v>
          </cell>
          <cell r="C380">
            <v>1</v>
          </cell>
        </row>
        <row r="381">
          <cell r="A381" t="str">
            <v>CA-RC80N</v>
          </cell>
          <cell r="B381" t="str">
            <v>10 Key Remote Control, Car Audio</v>
          </cell>
          <cell r="C381">
            <v>2</v>
          </cell>
        </row>
        <row r="382">
          <cell r="A382" t="str">
            <v>CY-TM200N</v>
          </cell>
          <cell r="B382" t="str">
            <v>TMC Receiver, Portable Navi</v>
          </cell>
          <cell r="C382">
            <v>4</v>
          </cell>
        </row>
        <row r="383">
          <cell r="A383" t="str">
            <v>CN-GP50N</v>
          </cell>
          <cell r="B383" t="str">
            <v>CAR NAVIGATION SYSTEM INCORPORATING GPS</v>
          </cell>
          <cell r="C383">
            <v>105</v>
          </cell>
        </row>
        <row r="384">
          <cell r="A384" t="str">
            <v>PACK-CN50+CASE</v>
          </cell>
          <cell r="B384" t="str">
            <v>CN-GP50N + PNDCCASE</v>
          </cell>
          <cell r="C384">
            <v>315</v>
          </cell>
        </row>
        <row r="385">
          <cell r="A385" t="str">
            <v>CA-FN50N</v>
          </cell>
          <cell r="B385" t="str">
            <v>Car Bracket Kit, Port Navi</v>
          </cell>
          <cell r="C385">
            <v>4</v>
          </cell>
        </row>
        <row r="386">
          <cell r="A386" t="str">
            <v>CA-GA60N</v>
          </cell>
          <cell r="B386" t="str">
            <v>GPS ANTENNA</v>
          </cell>
          <cell r="C386">
            <v>1</v>
          </cell>
        </row>
        <row r="387">
          <cell r="A387" t="str">
            <v>CQ-VD5005N</v>
          </cell>
          <cell r="B387" t="str">
            <v>CAR LCD TV/RADIO/DVD,DivX,1 Din</v>
          </cell>
          <cell r="C387">
            <v>1</v>
          </cell>
        </row>
        <row r="388">
          <cell r="A388" t="str">
            <v>CQ-VW100N</v>
          </cell>
          <cell r="B388" t="str">
            <v>CAR LCD TV/RADIO/DVD,2 Din</v>
          </cell>
          <cell r="C388">
            <v>50</v>
          </cell>
        </row>
        <row r="389">
          <cell r="A389" t="str">
            <v>CQ-VX100N</v>
          </cell>
          <cell r="B389" t="str">
            <v>CAR LCD TV/RADIO/DVD, 1Din</v>
          </cell>
          <cell r="C389">
            <v>172</v>
          </cell>
        </row>
        <row r="390">
          <cell r="A390" t="str">
            <v>NE-1027ETG</v>
          </cell>
          <cell r="B390" t="str">
            <v>MICROWAVE OVEN (FOR COMMERCIAL USE)</v>
          </cell>
          <cell r="C390">
            <v>15</v>
          </cell>
        </row>
        <row r="391">
          <cell r="A391" t="str">
            <v>NE-1037ETG</v>
          </cell>
          <cell r="B391" t="str">
            <v>MICROWAVE OVEN (FOR COMMERCIAL USE)</v>
          </cell>
          <cell r="C391">
            <v>5</v>
          </cell>
        </row>
        <row r="392">
          <cell r="A392" t="str">
            <v>NE-1840EUG</v>
          </cell>
          <cell r="B392" t="str">
            <v>COMM MW FOR BRADY</v>
          </cell>
          <cell r="C392">
            <v>12</v>
          </cell>
        </row>
        <row r="393">
          <cell r="A393" t="str">
            <v>NE-1880EUG</v>
          </cell>
          <cell r="B393" t="str">
            <v>MICROWAVE OVEN (FOR COMMERCIAL USE)</v>
          </cell>
          <cell r="C393">
            <v>3</v>
          </cell>
        </row>
        <row r="394">
          <cell r="A394" t="str">
            <v>NE-2146-2EUG</v>
          </cell>
          <cell r="B394" t="str">
            <v>MICROWAVE OVEN (FOR COMMERCIAL USE)</v>
          </cell>
          <cell r="C394">
            <v>10</v>
          </cell>
        </row>
        <row r="395">
          <cell r="A395" t="str">
            <v>NE-2156-2EUG</v>
          </cell>
          <cell r="B395" t="str">
            <v>MICROWAVE OVEN (FOR COMMERCIAL USE)</v>
          </cell>
          <cell r="C395">
            <v>5</v>
          </cell>
        </row>
        <row r="396">
          <cell r="A396" t="str">
            <v>NN-E235MBEPG</v>
          </cell>
          <cell r="B396" t="str">
            <v>MICROWAVE OVEN</v>
          </cell>
          <cell r="C396">
            <v>50</v>
          </cell>
        </row>
        <row r="397">
          <cell r="A397" t="str">
            <v>NN-GD356WEPG</v>
          </cell>
          <cell r="B397" t="str">
            <v>MICROWAVE OVEN</v>
          </cell>
          <cell r="C397">
            <v>1</v>
          </cell>
        </row>
        <row r="398">
          <cell r="A398" t="str">
            <v>NN-GD357WEPG</v>
          </cell>
          <cell r="B398" t="str">
            <v>MICROWAVE OVEN :</v>
          </cell>
          <cell r="C398">
            <v>6</v>
          </cell>
        </row>
        <row r="399">
          <cell r="A399" t="str">
            <v>NN-GD358WEPG</v>
          </cell>
          <cell r="B399" t="str">
            <v>MICROWAVE OVEN</v>
          </cell>
          <cell r="C399">
            <v>153</v>
          </cell>
        </row>
        <row r="400">
          <cell r="A400" t="str">
            <v>NN-GD376SEPG</v>
          </cell>
          <cell r="B400" t="str">
            <v>MICROWAVE OVEN</v>
          </cell>
          <cell r="C400">
            <v>-1</v>
          </cell>
        </row>
        <row r="401">
          <cell r="A401" t="str">
            <v>NN-GD377SEPG</v>
          </cell>
          <cell r="B401" t="str">
            <v>MICROWAVE OVEN :</v>
          </cell>
          <cell r="C401">
            <v>145</v>
          </cell>
        </row>
        <row r="402">
          <cell r="A402" t="str">
            <v>NN-GD556WEPG</v>
          </cell>
          <cell r="B402" t="str">
            <v>MICROWAVE OVEN</v>
          </cell>
          <cell r="C402">
            <v>78</v>
          </cell>
        </row>
        <row r="403">
          <cell r="A403" t="str">
            <v>NN-GD566MEPG</v>
          </cell>
          <cell r="B403" t="str">
            <v>MICROWAVE OVEN</v>
          </cell>
          <cell r="C403">
            <v>122</v>
          </cell>
        </row>
        <row r="404">
          <cell r="A404" t="str">
            <v>NN-J125MBEPG</v>
          </cell>
          <cell r="B404" t="str">
            <v>MICROWAVE OVEN</v>
          </cell>
          <cell r="C404">
            <v>114</v>
          </cell>
        </row>
        <row r="405">
          <cell r="A405" t="str">
            <v>NN-J155WBEPG</v>
          </cell>
          <cell r="B405" t="str">
            <v>MICROWAVE OVEN</v>
          </cell>
          <cell r="C405">
            <v>114</v>
          </cell>
        </row>
        <row r="406">
          <cell r="A406" t="str">
            <v>NN-K105WBEPG</v>
          </cell>
          <cell r="B406" t="str">
            <v>MICROWAVE OVEN</v>
          </cell>
          <cell r="C406">
            <v>390</v>
          </cell>
        </row>
        <row r="407">
          <cell r="A407" t="str">
            <v>NN-CD557WEPG</v>
          </cell>
          <cell r="B407" t="str">
            <v>MICROWAVE OVEN :</v>
          </cell>
          <cell r="C407">
            <v>30</v>
          </cell>
        </row>
        <row r="408">
          <cell r="A408" t="str">
            <v>NN-CT776SEPG</v>
          </cell>
          <cell r="B408" t="str">
            <v>MICROWAVE OVEN</v>
          </cell>
          <cell r="C408">
            <v>49</v>
          </cell>
        </row>
        <row r="409">
          <cell r="A409" t="str">
            <v>NN-TKV63MBBP</v>
          </cell>
          <cell r="B409" t="str">
            <v>M'OVEN TRIM KIT,27L, M-Silver</v>
          </cell>
          <cell r="C409">
            <v>1</v>
          </cell>
        </row>
        <row r="410">
          <cell r="A410" t="str">
            <v>MC-CL671RC79</v>
          </cell>
          <cell r="B410" t="str">
            <v>ELECTRIC VACUUM CLEANER (1500W OVER) :</v>
          </cell>
          <cell r="C410">
            <v>13</v>
          </cell>
        </row>
        <row r="411">
          <cell r="A411" t="str">
            <v>MC-CL675ZC79</v>
          </cell>
          <cell r="B411" t="str">
            <v>ELECTRIC VACUUM CLEANER (1500W OVER) :</v>
          </cell>
          <cell r="C411">
            <v>31</v>
          </cell>
        </row>
        <row r="412">
          <cell r="A412" t="str">
            <v>AMC8F96D1300</v>
          </cell>
          <cell r="B412" t="str">
            <v>CYLINDER PAPER BAG C-2E</v>
          </cell>
          <cell r="C412">
            <v>474</v>
          </cell>
        </row>
        <row r="413">
          <cell r="A413" t="str">
            <v>AMC8F96T1000</v>
          </cell>
          <cell r="B413" t="str">
            <v>Dust Bag, C20E, MC-E780/881/900</v>
          </cell>
          <cell r="C413">
            <v>100</v>
          </cell>
        </row>
        <row r="414">
          <cell r="A414" t="str">
            <v>SD-255WXE</v>
          </cell>
          <cell r="B414" t="str">
            <v>AUTOMATIC BREAD MAKER</v>
          </cell>
          <cell r="C414">
            <v>4</v>
          </cell>
        </row>
        <row r="415">
          <cell r="A415" t="str">
            <v>KIT-2E1212-GKE</v>
          </cell>
          <cell r="B415" t="str">
            <v>ROOM AIR CONDITIONER</v>
          </cell>
        </row>
        <row r="416">
          <cell r="A416" t="str">
            <v>KIT-2E1212-HKE</v>
          </cell>
          <cell r="B416" t="str">
            <v>ROOM AIR CONDITIONER</v>
          </cell>
        </row>
        <row r="417">
          <cell r="A417" t="str">
            <v>KIT-2E712-DKE</v>
          </cell>
          <cell r="B417" t="str">
            <v>KIT FREE MULTI</v>
          </cell>
        </row>
        <row r="418">
          <cell r="A418" t="str">
            <v>KIT-2E712-GBE</v>
          </cell>
          <cell r="B418" t="str">
            <v>ROOM AIR CONDITIONER</v>
          </cell>
        </row>
        <row r="419">
          <cell r="A419" t="str">
            <v>KIT-2E712-HKE</v>
          </cell>
          <cell r="B419" t="str">
            <v>ROOM AIR CONDITIONER</v>
          </cell>
        </row>
        <row r="420">
          <cell r="A420" t="str">
            <v>KIT-2E77-GBE</v>
          </cell>
          <cell r="B420" t="str">
            <v>ROOM AIR CONDITIONER</v>
          </cell>
        </row>
        <row r="421">
          <cell r="A421" t="str">
            <v>KIT-2E77-HKE</v>
          </cell>
          <cell r="B421" t="str">
            <v>ROOM AIR CONDITIONER</v>
          </cell>
        </row>
        <row r="422">
          <cell r="A422" t="str">
            <v>KIT-2E79-GBE</v>
          </cell>
          <cell r="B422" t="str">
            <v>ROOM AIR CONDITIONER</v>
          </cell>
        </row>
        <row r="423">
          <cell r="A423" t="str">
            <v>KIT-2E79-HKE</v>
          </cell>
          <cell r="B423" t="str">
            <v>ROOM AIR CONDITIONER</v>
          </cell>
        </row>
        <row r="424">
          <cell r="A424" t="str">
            <v>KIT-2E912-GKE</v>
          </cell>
          <cell r="B424" t="str">
            <v>ROOM AIR CONDITIONER</v>
          </cell>
        </row>
        <row r="425">
          <cell r="A425" t="str">
            <v>KIT-2E912-HKE</v>
          </cell>
          <cell r="B425" t="str">
            <v>ROOM AIR CONDITIONER</v>
          </cell>
        </row>
        <row r="426">
          <cell r="A426" t="str">
            <v>KIT-2E99-GKE</v>
          </cell>
          <cell r="B426" t="str">
            <v>ROOM AIR CONDITIONER</v>
          </cell>
        </row>
        <row r="427">
          <cell r="A427" t="str">
            <v>KIT-2V712-EKE</v>
          </cell>
          <cell r="B427" t="str">
            <v>MULTI SPLIT FRIO</v>
          </cell>
        </row>
        <row r="428">
          <cell r="A428" t="str">
            <v>KIT-2V99-EKE</v>
          </cell>
          <cell r="B428" t="str">
            <v>MULTI SPLIT FRIO</v>
          </cell>
        </row>
        <row r="429">
          <cell r="A429" t="str">
            <v>KIT-3E7712-GKE</v>
          </cell>
          <cell r="B429" t="str">
            <v>ROOM AIR CONDITIONER</v>
          </cell>
        </row>
        <row r="430">
          <cell r="A430" t="str">
            <v>KIT-3E7712-HKE</v>
          </cell>
          <cell r="B430" t="str">
            <v>ROOM AIR CONDITIONER</v>
          </cell>
        </row>
        <row r="431">
          <cell r="A431" t="str">
            <v>KIT-3E7715-GKE</v>
          </cell>
          <cell r="B431" t="str">
            <v>ROOM AIR CONDITIONER</v>
          </cell>
        </row>
        <row r="432">
          <cell r="A432" t="str">
            <v>KIT-3E7715-HKE</v>
          </cell>
          <cell r="B432" t="str">
            <v>ROOM AIR CONDITIONER</v>
          </cell>
        </row>
        <row r="433">
          <cell r="A433" t="str">
            <v>KIT-4E77715-GKE</v>
          </cell>
          <cell r="B433" t="str">
            <v>ROOM AIR CONDITIONER</v>
          </cell>
        </row>
        <row r="434">
          <cell r="A434" t="str">
            <v>KIT-72P</v>
          </cell>
          <cell r="B434" t="str">
            <v>FILTERS KIT</v>
          </cell>
        </row>
        <row r="435">
          <cell r="A435" t="str">
            <v>KIT-E12-GFEW</v>
          </cell>
          <cell r="B435" t="str">
            <v>ROOM AIR CONDITIONER</v>
          </cell>
        </row>
        <row r="436">
          <cell r="A436" t="str">
            <v>KIT-E12-GKE</v>
          </cell>
          <cell r="B436" t="str">
            <v>ROOM AIR CONDITIONER</v>
          </cell>
        </row>
        <row r="437">
          <cell r="A437" t="str">
            <v>KIT-E12-GKE-5</v>
          </cell>
          <cell r="B437" t="str">
            <v>ROOM AIR CONDITIONER</v>
          </cell>
        </row>
        <row r="438">
          <cell r="A438" t="str">
            <v>KIT-E12-HKE</v>
          </cell>
          <cell r="B438" t="str">
            <v>ROOM AIR CONDITIONER</v>
          </cell>
        </row>
        <row r="439">
          <cell r="A439" t="str">
            <v>KIT-E12-HKE-33</v>
          </cell>
          <cell r="B439" t="str">
            <v>ROOM AIR CONDITIONER</v>
          </cell>
        </row>
        <row r="440">
          <cell r="A440" t="str">
            <v>KIT-E15-DB4E</v>
          </cell>
          <cell r="B440" t="str">
            <v>KIT CASSETTE INVERTER</v>
          </cell>
        </row>
        <row r="441">
          <cell r="A441" t="str">
            <v>KIT-E15-DD3E</v>
          </cell>
          <cell r="B441" t="str">
            <v>CONDUCTO INVERTER</v>
          </cell>
        </row>
        <row r="442">
          <cell r="A442" t="str">
            <v>KIT-E15-DKE</v>
          </cell>
          <cell r="B442" t="str">
            <v>INVERTER CONVENCIONAL</v>
          </cell>
        </row>
        <row r="443">
          <cell r="A443" t="str">
            <v>KIT-E15-DTE</v>
          </cell>
          <cell r="B443" t="str">
            <v>TECHO INVERTER</v>
          </cell>
        </row>
        <row r="444">
          <cell r="A444" t="str">
            <v>KIT-E15-GKE-1</v>
          </cell>
          <cell r="B444" t="str">
            <v>ROOM AIR CONDITIONER</v>
          </cell>
        </row>
        <row r="445">
          <cell r="A445" t="str">
            <v>KIT-E15-HKE-1</v>
          </cell>
          <cell r="B445" t="str">
            <v>ROOM AIR CONDITIONER</v>
          </cell>
        </row>
        <row r="446">
          <cell r="A446" t="str">
            <v>KIT-E18-DB4E</v>
          </cell>
          <cell r="B446" t="str">
            <v>KIT CASSETTE INVERTER</v>
          </cell>
        </row>
        <row r="447">
          <cell r="A447" t="str">
            <v>KIT-E18-DD3E</v>
          </cell>
          <cell r="B447" t="str">
            <v>CONDUCTO INVERTER</v>
          </cell>
        </row>
        <row r="448">
          <cell r="A448" t="str">
            <v>KIT-E18-DTE</v>
          </cell>
          <cell r="B448" t="str">
            <v>TECHO INVERTER</v>
          </cell>
        </row>
        <row r="449">
          <cell r="A449" t="str">
            <v>KIT-E18-GFEW</v>
          </cell>
          <cell r="B449" t="str">
            <v>ROOM AIR CONDITIONER</v>
          </cell>
        </row>
        <row r="450">
          <cell r="A450" t="str">
            <v>KIT-E18-HKE</v>
          </cell>
          <cell r="B450" t="str">
            <v>ROOM AIR CONDITIONER</v>
          </cell>
        </row>
        <row r="451">
          <cell r="A451" t="str">
            <v>KIT-E21-DB4E</v>
          </cell>
          <cell r="B451" t="str">
            <v>KIT CASSETTE INVERTER</v>
          </cell>
        </row>
        <row r="452">
          <cell r="A452" t="str">
            <v>KIT-E21-DTE</v>
          </cell>
          <cell r="B452" t="str">
            <v>KIT TECHO INVERTER</v>
          </cell>
        </row>
        <row r="453">
          <cell r="A453" t="str">
            <v>KIT-E21-GKE</v>
          </cell>
          <cell r="B453" t="str">
            <v>ROOM AIR CONDITIONER</v>
          </cell>
        </row>
        <row r="454">
          <cell r="A454" t="str">
            <v>KIT-E21-HKE</v>
          </cell>
          <cell r="B454" t="str">
            <v>ROOM AIR CONDITIONER</v>
          </cell>
        </row>
        <row r="455">
          <cell r="A455" t="str">
            <v>KIT-E24-HKE</v>
          </cell>
          <cell r="B455" t="str">
            <v>ROOM AIR CONDITIONER</v>
          </cell>
        </row>
        <row r="456">
          <cell r="A456" t="str">
            <v>KIT-E28-EKE</v>
          </cell>
          <cell r="B456" t="str">
            <v>SPLIT AIR CONDITIONER INDOOR AND OUTDOOR</v>
          </cell>
        </row>
        <row r="457">
          <cell r="A457" t="str">
            <v>KIT-E28-HKE</v>
          </cell>
          <cell r="B457" t="str">
            <v>ROOM AIR CONDITIONER</v>
          </cell>
        </row>
        <row r="458">
          <cell r="A458" t="str">
            <v>KIT-E7-GKE</v>
          </cell>
          <cell r="B458" t="str">
            <v>ROOM AIR CONDITIONER</v>
          </cell>
        </row>
        <row r="459">
          <cell r="A459" t="str">
            <v>KIT-E7-HKE</v>
          </cell>
          <cell r="B459" t="str">
            <v>ROOM AIR CONDITIONER</v>
          </cell>
        </row>
        <row r="460">
          <cell r="A460" t="str">
            <v>KIT-E9-GFEW</v>
          </cell>
          <cell r="B460" t="str">
            <v>ROOM AIR CONDITIONER</v>
          </cell>
        </row>
        <row r="461">
          <cell r="A461" t="str">
            <v>KIT-E9-GKE</v>
          </cell>
          <cell r="B461" t="str">
            <v>ROOM AIR CONDITIONER</v>
          </cell>
        </row>
        <row r="462">
          <cell r="A462" t="str">
            <v>KIT-E9-HKE</v>
          </cell>
          <cell r="B462" t="str">
            <v>ROOM AIR CONDITIONER</v>
          </cell>
        </row>
        <row r="463">
          <cell r="A463" t="str">
            <v>KIT-PW12-GKE</v>
          </cell>
          <cell r="B463" t="str">
            <v>ROOM AIR CONDITIONER</v>
          </cell>
        </row>
        <row r="464">
          <cell r="A464" t="str">
            <v>KIT-PW9-GKE</v>
          </cell>
          <cell r="B464" t="str">
            <v>ROOM AIR CONDITIONER</v>
          </cell>
        </row>
        <row r="465">
          <cell r="A465" t="str">
            <v>KIT-RE12-GKE</v>
          </cell>
          <cell r="B465" t="str">
            <v>ROOM AIR CONDITIONER</v>
          </cell>
        </row>
        <row r="466">
          <cell r="A466" t="str">
            <v>KIT-RE12-HKE</v>
          </cell>
          <cell r="B466" t="str">
            <v>ROOM AIR CONDITIONER</v>
          </cell>
        </row>
        <row r="467">
          <cell r="A467" t="str">
            <v>KIT-RE18-HKE</v>
          </cell>
          <cell r="B467" t="str">
            <v>ROOM AIR CONDITIONER</v>
          </cell>
        </row>
        <row r="468">
          <cell r="A468" t="str">
            <v>KIT-RE24-HKE</v>
          </cell>
          <cell r="B468" t="str">
            <v>ROOM AIR CONDITIONER</v>
          </cell>
        </row>
        <row r="469">
          <cell r="A469" t="str">
            <v>KIT-RE9-GKE</v>
          </cell>
          <cell r="B469" t="str">
            <v>ROOM AIR CONDITIONER</v>
          </cell>
        </row>
        <row r="470">
          <cell r="A470" t="str">
            <v>KIT-RE9-HKE</v>
          </cell>
          <cell r="B470" t="str">
            <v>ROOM AIR CONDITIONER</v>
          </cell>
        </row>
        <row r="471">
          <cell r="A471" t="str">
            <v>KIT-TE12-HKE</v>
          </cell>
          <cell r="B471" t="str">
            <v>ROOM AIR CONDITIONER</v>
          </cell>
        </row>
        <row r="472">
          <cell r="A472" t="str">
            <v>KIT-TE15-HKE</v>
          </cell>
          <cell r="B472" t="str">
            <v>ROOM AIR CONDITIONER</v>
          </cell>
        </row>
        <row r="473">
          <cell r="A473" t="str">
            <v>KIT-TE9-HKE</v>
          </cell>
          <cell r="B473" t="str">
            <v>ROOM AIR CONDITIONER</v>
          </cell>
        </row>
        <row r="474">
          <cell r="A474" t="str">
            <v>KIT-UE12-GKE</v>
          </cell>
          <cell r="B474" t="str">
            <v>ROOM AIR CONDITIONER</v>
          </cell>
        </row>
        <row r="475">
          <cell r="A475" t="str">
            <v>CS-W12DKE</v>
          </cell>
          <cell r="B475" t="str">
            <v>R410A WALL MOUNT INDOOR UNIT</v>
          </cell>
          <cell r="C475">
            <v>-1</v>
          </cell>
        </row>
        <row r="476">
          <cell r="A476" t="str">
            <v>CS-W7DKE</v>
          </cell>
          <cell r="B476" t="str">
            <v>SPLIT TYPE ROOM AIR CONDITIONER (INDOOR)</v>
          </cell>
          <cell r="C476">
            <v>-1</v>
          </cell>
        </row>
        <row r="477">
          <cell r="A477" t="str">
            <v>CS-E12DKEW</v>
          </cell>
          <cell r="B477" t="str">
            <v>R410A WALL MOUNT INDOOR UNIT</v>
          </cell>
          <cell r="C477">
            <v>0</v>
          </cell>
        </row>
        <row r="478">
          <cell r="A478" t="str">
            <v>CS-E12GFEW</v>
          </cell>
          <cell r="B478" t="str">
            <v>SPLIT TYPE ROOM AIR CONDITIONER (INDOOR)</v>
          </cell>
          <cell r="C478">
            <v>44</v>
          </cell>
        </row>
        <row r="479">
          <cell r="A479" t="str">
            <v>CS-E12GKEW</v>
          </cell>
          <cell r="B479" t="str">
            <v>MULTI SPLIT TYPE ROOM AIR CON  (Indoor)</v>
          </cell>
          <cell r="C479">
            <v>377</v>
          </cell>
        </row>
        <row r="480">
          <cell r="A480" t="str">
            <v>CS-E12HKEW</v>
          </cell>
          <cell r="B480" t="str">
            <v>3.5kW Deluxe Wall-Mount RAC (INDOOR)</v>
          </cell>
          <cell r="C480">
            <v>596</v>
          </cell>
        </row>
        <row r="481">
          <cell r="A481" t="str">
            <v>CS-E12HKEW-3</v>
          </cell>
          <cell r="B481" t="str">
            <v>SPLIT TYPE ROOM AIR CONDITIONER (INDOOR)</v>
          </cell>
          <cell r="C481">
            <v>124</v>
          </cell>
        </row>
        <row r="482">
          <cell r="A482" t="str">
            <v>CS-E15DB4EW</v>
          </cell>
          <cell r="B482" t="str">
            <v>R410A MINI 60X60 CASSETTE</v>
          </cell>
          <cell r="C482">
            <v>57</v>
          </cell>
        </row>
        <row r="483">
          <cell r="A483" t="str">
            <v>CS-E15DD3EW</v>
          </cell>
          <cell r="B483" t="str">
            <v>SPLIT TYPE ROOM AIR CONDITIONER (INDOOR)</v>
          </cell>
          <cell r="C483">
            <v>16</v>
          </cell>
        </row>
        <row r="484">
          <cell r="A484" t="str">
            <v>CS-E15DKEW</v>
          </cell>
          <cell r="B484" t="str">
            <v>R410A WALL MOUNT INDOOR UNIT</v>
          </cell>
          <cell r="C484">
            <v>-10</v>
          </cell>
        </row>
        <row r="485">
          <cell r="A485" t="str">
            <v>CS-E15DTEW</v>
          </cell>
          <cell r="B485" t="str">
            <v>R410A FLOOR CEILING INDOOR UNIT</v>
          </cell>
          <cell r="C485">
            <v>12</v>
          </cell>
        </row>
        <row r="486">
          <cell r="A486" t="str">
            <v>CS-E15GKEW</v>
          </cell>
          <cell r="B486" t="str">
            <v>MULTI SPLIT TYPE ROOM AIR CON (Indoor)</v>
          </cell>
          <cell r="C486">
            <v>32</v>
          </cell>
        </row>
        <row r="487">
          <cell r="A487" t="str">
            <v>CS-E15HKEW</v>
          </cell>
          <cell r="B487" t="str">
            <v>4.4kW Deluxe Wall-Mount RAC (INDOOR)</v>
          </cell>
          <cell r="C487">
            <v>188</v>
          </cell>
        </row>
        <row r="488">
          <cell r="A488" t="str">
            <v>CS-E18DB4EW</v>
          </cell>
          <cell r="B488" t="str">
            <v>R410A MINI 60X60 CASSETTE</v>
          </cell>
          <cell r="C488">
            <v>27</v>
          </cell>
        </row>
        <row r="489">
          <cell r="A489" t="str">
            <v>CS-E18DD3EW</v>
          </cell>
          <cell r="B489" t="str">
            <v>SPLIT TYPE ROOM AIR CONDITIONER (INDOOR)</v>
          </cell>
          <cell r="C489">
            <v>15</v>
          </cell>
        </row>
        <row r="490">
          <cell r="A490" t="str">
            <v>CS-E18DTEW</v>
          </cell>
          <cell r="B490" t="str">
            <v>R410A FLOOR CEILING INDOOR UNIT</v>
          </cell>
          <cell r="C490">
            <v>21</v>
          </cell>
        </row>
        <row r="491">
          <cell r="A491" t="str">
            <v>CS-E18GFEW</v>
          </cell>
          <cell r="B491" t="str">
            <v>RAC Floor Console Indoor Unit</v>
          </cell>
          <cell r="C491">
            <v>40</v>
          </cell>
        </row>
        <row r="492">
          <cell r="A492" t="str">
            <v>CS-E18GKEW</v>
          </cell>
          <cell r="B492" t="str">
            <v>MULTI SPLIT TYPE ROOM AIR CON (Indoor)</v>
          </cell>
          <cell r="C492">
            <v>4</v>
          </cell>
        </row>
        <row r="493">
          <cell r="A493" t="str">
            <v>CS-E18HKEW</v>
          </cell>
          <cell r="B493" t="str">
            <v>5.3kW Deluxe Wall-Mount RAC (INDOOR)</v>
          </cell>
          <cell r="C493">
            <v>154</v>
          </cell>
        </row>
        <row r="494">
          <cell r="A494" t="str">
            <v>CS-E21DB4ES</v>
          </cell>
          <cell r="B494" t="str">
            <v>R410A MINI 60X60 CASSETTE</v>
          </cell>
          <cell r="C494">
            <v>43</v>
          </cell>
        </row>
        <row r="495">
          <cell r="A495" t="str">
            <v>CS-E21DTES</v>
          </cell>
          <cell r="B495" t="str">
            <v>SPLIT TYPE ROOM AIR CON, Indoor</v>
          </cell>
          <cell r="C495">
            <v>10</v>
          </cell>
        </row>
        <row r="496">
          <cell r="A496" t="str">
            <v>CS-E21HKES</v>
          </cell>
          <cell r="B496" t="str">
            <v>6.3kW Deluxe Wall-Mount RAC (INDOOR)</v>
          </cell>
          <cell r="C496">
            <v>45</v>
          </cell>
        </row>
        <row r="497">
          <cell r="A497" t="str">
            <v>CS-E24HKES</v>
          </cell>
          <cell r="B497" t="str">
            <v>6.8kW Deluxe Wall-Mount RAC (INDOOR)</v>
          </cell>
          <cell r="C497">
            <v>9</v>
          </cell>
        </row>
        <row r="498">
          <cell r="A498" t="str">
            <v>CS-E28EKE</v>
          </cell>
          <cell r="B498" t="str">
            <v>SPLIT TYPE ROOM AIR CON, Indoor</v>
          </cell>
          <cell r="C498">
            <v>3</v>
          </cell>
        </row>
        <row r="499">
          <cell r="A499" t="str">
            <v>CS-E28HKE</v>
          </cell>
          <cell r="B499" t="str">
            <v>7.65kW Deluxe Wall-Mount RAC (INDOOR)</v>
          </cell>
          <cell r="C499">
            <v>7</v>
          </cell>
        </row>
        <row r="500">
          <cell r="A500" t="str">
            <v>CS-E7GKEW</v>
          </cell>
          <cell r="B500" t="str">
            <v>MULTI SPLIT TYPE ROOM AIR CONDITIONER (I</v>
          </cell>
          <cell r="C500">
            <v>751</v>
          </cell>
        </row>
        <row r="501">
          <cell r="A501" t="str">
            <v>CS-E7HKEW</v>
          </cell>
          <cell r="B501" t="str">
            <v>2.05kW Deluxe Wall-Mount RAC (INDOOR)</v>
          </cell>
          <cell r="C501">
            <v>327</v>
          </cell>
        </row>
        <row r="502">
          <cell r="A502" t="str">
            <v>CS-E9DKEW</v>
          </cell>
          <cell r="B502" t="str">
            <v>SPLIT TYPE ROOM AIR CONDITIONER (INDOOR)</v>
          </cell>
          <cell r="C502">
            <v>-6</v>
          </cell>
        </row>
        <row r="503">
          <cell r="A503" t="str">
            <v>CS-E9GFEW</v>
          </cell>
          <cell r="B503" t="str">
            <v>RAC Floor Console Indoor Unit</v>
          </cell>
          <cell r="C503">
            <v>35</v>
          </cell>
        </row>
        <row r="504">
          <cell r="A504" t="str">
            <v>CS-E9GKEW</v>
          </cell>
          <cell r="B504" t="str">
            <v>MULTI SPLIT TYPE ROOM AIR CON (Indoor)</v>
          </cell>
          <cell r="C504">
            <v>175</v>
          </cell>
        </row>
        <row r="505">
          <cell r="A505" t="str">
            <v>CS-E9HKEW</v>
          </cell>
          <cell r="B505" t="str">
            <v>2.6kW Deluxe Wall-Mount RAC (INDOOR)</v>
          </cell>
          <cell r="C505">
            <v>371</v>
          </cell>
        </row>
        <row r="506">
          <cell r="A506" t="str">
            <v>CS-E9HKEW-3</v>
          </cell>
          <cell r="B506" t="str">
            <v>SPLIT TYPE ROOM AIR CONDITIONER (INDOOR)</v>
          </cell>
          <cell r="C506">
            <v>90</v>
          </cell>
        </row>
        <row r="507">
          <cell r="A507" t="str">
            <v>CS-TE12HKE</v>
          </cell>
          <cell r="B507" t="str">
            <v>3.5kW Deluxe Slim Wall-Mount RAC (Ind)</v>
          </cell>
          <cell r="C507">
            <v>169</v>
          </cell>
        </row>
        <row r="508">
          <cell r="A508" t="str">
            <v>CS-TE15HKE</v>
          </cell>
          <cell r="B508" t="str">
            <v>4.5KW DELUXE SLIM SINGLE SPLIT (INDOOR)</v>
          </cell>
          <cell r="C508">
            <v>18</v>
          </cell>
        </row>
        <row r="509">
          <cell r="A509" t="str">
            <v>CS-TE9HKE</v>
          </cell>
          <cell r="B509" t="str">
            <v>2.6kW Deluxe Slim Wall-Mount RAC (Ind)</v>
          </cell>
          <cell r="C509">
            <v>77</v>
          </cell>
        </row>
        <row r="510">
          <cell r="A510" t="str">
            <v>CS-XE12DKE</v>
          </cell>
          <cell r="B510" t="str">
            <v>R410A WALL MOUNT INDOOR UNIT</v>
          </cell>
          <cell r="C510">
            <v>-1</v>
          </cell>
        </row>
        <row r="511">
          <cell r="A511" t="str">
            <v>CS-PW12DKE</v>
          </cell>
          <cell r="B511" t="str">
            <v>SPLIT TYPE ROOM AIR CONDITIONER (INDOOR)</v>
          </cell>
          <cell r="C511">
            <v>0</v>
          </cell>
        </row>
        <row r="512">
          <cell r="A512" t="str">
            <v>CS-PW12GKE</v>
          </cell>
          <cell r="B512" t="str">
            <v>SPLIT TYPE ROOM AIR CONDITIONER (INDOOR)</v>
          </cell>
          <cell r="C512">
            <v>-10</v>
          </cell>
        </row>
        <row r="513">
          <cell r="A513" t="str">
            <v>CS-PW9DKE</v>
          </cell>
          <cell r="B513" t="str">
            <v>SPLIT TYPE ROOM AIR CONDITIONER (INDOOR)</v>
          </cell>
          <cell r="C513">
            <v>-10</v>
          </cell>
        </row>
        <row r="514">
          <cell r="A514" t="str">
            <v>CS-PW9GKE</v>
          </cell>
          <cell r="B514" t="str">
            <v>SPLIT TYPE ROOM AIR CONDITIONER (INDOOR)</v>
          </cell>
          <cell r="C514">
            <v>30</v>
          </cell>
        </row>
        <row r="515">
          <cell r="A515" t="str">
            <v>CS-PE12DKE</v>
          </cell>
          <cell r="B515" t="str">
            <v>SPLIT TYPE ROOM AIR CONDITIONER (INDOOR)</v>
          </cell>
          <cell r="C515">
            <v>-6</v>
          </cell>
        </row>
        <row r="516">
          <cell r="A516" t="str">
            <v>CS-PE9DKE</v>
          </cell>
          <cell r="B516" t="str">
            <v>SPLIT TYPE ROOM AIR CONDITIONER (INDOOR)</v>
          </cell>
          <cell r="C516">
            <v>-2</v>
          </cell>
        </row>
        <row r="517">
          <cell r="A517" t="str">
            <v>CS-RE12GKE</v>
          </cell>
          <cell r="B517" t="str">
            <v>SPLIT TYPE ROOM AIR CON (INDOOR)</v>
          </cell>
          <cell r="C517">
            <v>1011</v>
          </cell>
        </row>
        <row r="518">
          <cell r="A518" t="str">
            <v>CS-RE12HKE</v>
          </cell>
          <cell r="B518" t="str">
            <v>SPLIT TYPE ROOM AIR CONDITIONER (INDOOR)</v>
          </cell>
          <cell r="C518">
            <v>1806</v>
          </cell>
        </row>
        <row r="519">
          <cell r="A519" t="str">
            <v>CS-RE18HKE</v>
          </cell>
          <cell r="B519" t="str">
            <v>5.3kW STANDARD WALL-MOUNT RAC (INDOOR)</v>
          </cell>
          <cell r="C519">
            <v>261</v>
          </cell>
        </row>
        <row r="520">
          <cell r="A520" t="str">
            <v>CS-RE24HKE</v>
          </cell>
          <cell r="B520" t="str">
            <v>6.8kW STANDARD WALL-MOUNT RAC (INDOOR)</v>
          </cell>
          <cell r="C520">
            <v>42</v>
          </cell>
        </row>
        <row r="521">
          <cell r="A521" t="str">
            <v>CS-RE9GKE</v>
          </cell>
          <cell r="B521" t="str">
            <v>SPLIT TYPE ROOM AIR CONDITIONER (INDOOR)</v>
          </cell>
          <cell r="C521">
            <v>319</v>
          </cell>
        </row>
        <row r="522">
          <cell r="A522" t="str">
            <v>CS-RE9HKE</v>
          </cell>
          <cell r="B522" t="str">
            <v>SPLIT TYPE ROOM AIR CONDITIONER (INDOOR)</v>
          </cell>
          <cell r="C522">
            <v>856</v>
          </cell>
        </row>
        <row r="523">
          <cell r="A523" t="str">
            <v>CS-UE12GKE</v>
          </cell>
          <cell r="B523" t="str">
            <v>SPLIT TYPE ROOM AIR CONDITIONER (INDOOR)</v>
          </cell>
          <cell r="C523">
            <v>852</v>
          </cell>
        </row>
        <row r="524">
          <cell r="A524" t="str">
            <v>CS-MV12EKE</v>
          </cell>
          <cell r="B524" t="str">
            <v>MULTI SPLIT TYPE ROOM AIR CONDITIONE</v>
          </cell>
          <cell r="C524">
            <v>60</v>
          </cell>
        </row>
        <row r="525">
          <cell r="A525" t="str">
            <v>CS-MV7EKE</v>
          </cell>
          <cell r="B525" t="str">
            <v>MULTI SPLIT TYPE ROOM AIR CONDITIONE</v>
          </cell>
          <cell r="C525">
            <v>59</v>
          </cell>
        </row>
        <row r="526">
          <cell r="A526" t="str">
            <v>CS-MV9EKE</v>
          </cell>
          <cell r="B526" t="str">
            <v>MULTI SPLIT TYPE ROOM AIR CONDITIONE</v>
          </cell>
          <cell r="C526">
            <v>20</v>
          </cell>
        </row>
        <row r="527">
          <cell r="A527" t="str">
            <v>CS-ME10DD3EG</v>
          </cell>
          <cell r="B527" t="str">
            <v>MULTI SPLIT TYPE ROOM AIR CONDITIONER (I</v>
          </cell>
          <cell r="C527">
            <v>3</v>
          </cell>
        </row>
        <row r="528">
          <cell r="A528" t="str">
            <v>CS-ME7DKEG</v>
          </cell>
          <cell r="B528" t="str">
            <v>MULTI SPLIT TYPE ROOM AIR CONDITIONE</v>
          </cell>
          <cell r="C528">
            <v>2</v>
          </cell>
        </row>
        <row r="529">
          <cell r="A529" t="str">
            <v>CS-ME10DTEG</v>
          </cell>
          <cell r="B529" t="str">
            <v>R410A FLOOR CEILING INDOOR UNIT</v>
          </cell>
          <cell r="C529">
            <v>3</v>
          </cell>
        </row>
        <row r="530">
          <cell r="A530" t="str">
            <v>CU-W12DKE</v>
          </cell>
          <cell r="B530" t="str">
            <v>R410A OUTDOOR HEAT PUMP</v>
          </cell>
          <cell r="C530">
            <v>-1</v>
          </cell>
        </row>
        <row r="531">
          <cell r="A531" t="str">
            <v>CU-W7DKE</v>
          </cell>
          <cell r="B531" t="str">
            <v>SPLIT TYPE ROOM AIR CONDITIONER (OUTDOOR</v>
          </cell>
          <cell r="C531">
            <v>-1</v>
          </cell>
        </row>
        <row r="532">
          <cell r="A532" t="str">
            <v>CU-E12DKE</v>
          </cell>
          <cell r="B532" t="str">
            <v>R410A OUTDOOR HEAT PUMP</v>
          </cell>
          <cell r="C532">
            <v>-1</v>
          </cell>
        </row>
        <row r="533">
          <cell r="A533" t="str">
            <v>CU-E12GFE</v>
          </cell>
          <cell r="B533" t="str">
            <v>SPLIT TYPE ROOM AIR CONDITIONER (OUTDOOR</v>
          </cell>
          <cell r="C533">
            <v>21</v>
          </cell>
        </row>
        <row r="534">
          <cell r="A534" t="str">
            <v>CU-E12GKE</v>
          </cell>
          <cell r="B534" t="str">
            <v>SPLIT TYPE ROOM AIR CON (Outdoor)</v>
          </cell>
          <cell r="C534">
            <v>6</v>
          </cell>
        </row>
        <row r="535">
          <cell r="A535" t="str">
            <v>CU-E12HKE</v>
          </cell>
          <cell r="B535" t="str">
            <v>3.5kW Deluxe Wall-Mount RAC (OUTDOOR)</v>
          </cell>
          <cell r="C535">
            <v>566</v>
          </cell>
        </row>
        <row r="536">
          <cell r="A536" t="str">
            <v>CU-E12HKE-3</v>
          </cell>
          <cell r="B536" t="str">
            <v>SPLIT TYPE ROOM AIR CONDITIONER (OUTDOOR</v>
          </cell>
          <cell r="C536">
            <v>76</v>
          </cell>
        </row>
        <row r="537">
          <cell r="A537" t="str">
            <v>CU-E15DBE</v>
          </cell>
          <cell r="B537" t="str">
            <v>R410A OUTDOOR HEAT PUMP</v>
          </cell>
          <cell r="C537">
            <v>37</v>
          </cell>
        </row>
        <row r="538">
          <cell r="A538" t="str">
            <v>CU-E15DKE</v>
          </cell>
          <cell r="B538" t="str">
            <v>R410A OUTDOOR HEAT PUMP</v>
          </cell>
          <cell r="C538">
            <v>-9</v>
          </cell>
        </row>
        <row r="539">
          <cell r="A539" t="str">
            <v>CU-E15GKE-1</v>
          </cell>
          <cell r="B539" t="str">
            <v>SPLIT TYPE ROOM AIR CONDITIONER (OUTDOOR</v>
          </cell>
          <cell r="C539">
            <v>2</v>
          </cell>
        </row>
        <row r="540">
          <cell r="A540" t="str">
            <v>CU-E15HKE-1</v>
          </cell>
          <cell r="B540" t="str">
            <v>4.4kW Deluxe Wall-Mount RAC (-1 OUTDOOR)</v>
          </cell>
          <cell r="C540">
            <v>114</v>
          </cell>
        </row>
        <row r="541">
          <cell r="A541" t="str">
            <v>CU-E18DBE</v>
          </cell>
          <cell r="B541" t="str">
            <v>R410A OUTDOOR HEAT PUMP</v>
          </cell>
          <cell r="C541">
            <v>45</v>
          </cell>
        </row>
        <row r="542">
          <cell r="A542" t="str">
            <v>CU-E18GFE</v>
          </cell>
          <cell r="B542" t="str">
            <v>SPLIT TYPE ROOM AIR CONDITIONER (OUTDOOR</v>
          </cell>
          <cell r="C542">
            <v>23</v>
          </cell>
        </row>
        <row r="543">
          <cell r="A543" t="str">
            <v>CU-E18HKE</v>
          </cell>
          <cell r="B543" t="str">
            <v>5.3kW Deluxe Wall-Mount RAC (OUTDOOR)</v>
          </cell>
          <cell r="C543">
            <v>135</v>
          </cell>
        </row>
        <row r="544">
          <cell r="A544" t="str">
            <v>CU-E21DBE</v>
          </cell>
          <cell r="B544" t="str">
            <v>R410A OUTDOOR HEAT PUMP</v>
          </cell>
          <cell r="C544">
            <v>52</v>
          </cell>
        </row>
        <row r="545">
          <cell r="A545" t="str">
            <v>CU-E21HKE</v>
          </cell>
          <cell r="B545" t="str">
            <v>6.3kW Deluxe Wall-Mount RAC (OUTDOOR)</v>
          </cell>
          <cell r="C545">
            <v>40</v>
          </cell>
        </row>
        <row r="546">
          <cell r="A546" t="str">
            <v>CU-E24HKE</v>
          </cell>
          <cell r="B546" t="str">
            <v>6.8kW Deluxe Wall-Mount RAC (OUTDOOR)</v>
          </cell>
          <cell r="C546">
            <v>10</v>
          </cell>
        </row>
        <row r="547">
          <cell r="A547" t="str">
            <v>CU-E28EKE</v>
          </cell>
          <cell r="B547" t="str">
            <v>SPLIT TYPE ROOM AIR CON, Outdoor</v>
          </cell>
          <cell r="C547">
            <v>3</v>
          </cell>
        </row>
        <row r="548">
          <cell r="A548" t="str">
            <v>CU-E28HKE</v>
          </cell>
          <cell r="B548" t="str">
            <v>7.65kW Deluxe Wall-Mount RAC (OUTDOOR)</v>
          </cell>
          <cell r="C548">
            <v>7</v>
          </cell>
        </row>
        <row r="549">
          <cell r="A549" t="str">
            <v>CU-E7GKE</v>
          </cell>
          <cell r="B549" t="str">
            <v>SPLIT TYPE ROOM AIR CONDITIONER (OUTDOOR</v>
          </cell>
          <cell r="C549">
            <v>5</v>
          </cell>
        </row>
        <row r="550">
          <cell r="A550" t="str">
            <v>CU-E7HKE</v>
          </cell>
          <cell r="B550" t="str">
            <v>2.05kW Deluxe Wall-Mount RAC (OUTDOOR)</v>
          </cell>
          <cell r="C550">
            <v>227</v>
          </cell>
        </row>
        <row r="551">
          <cell r="A551" t="str">
            <v>CU-E9DKE</v>
          </cell>
          <cell r="B551" t="str">
            <v>R410A OUTDOOR HEAT PUMP</v>
          </cell>
          <cell r="C551">
            <v>-5</v>
          </cell>
        </row>
        <row r="552">
          <cell r="A552" t="str">
            <v>CU-E9GFE</v>
          </cell>
          <cell r="B552" t="str">
            <v>SPLIT TYPE ROOM AIR CONDITIONER (OUTDOOR</v>
          </cell>
          <cell r="C552">
            <v>9</v>
          </cell>
        </row>
        <row r="553">
          <cell r="A553" t="str">
            <v>CU-E9HKE</v>
          </cell>
          <cell r="B553" t="str">
            <v>2.6kW Deluxe Wall-Mount RAC (OUTDOOR)</v>
          </cell>
          <cell r="C553">
            <v>363</v>
          </cell>
        </row>
        <row r="554">
          <cell r="A554" t="str">
            <v>CU-E9HKE-3</v>
          </cell>
          <cell r="B554" t="str">
            <v>SPLIT TYPE ROOM AIR CONDITIONER (OUTDOOR</v>
          </cell>
          <cell r="C554">
            <v>91</v>
          </cell>
        </row>
        <row r="555">
          <cell r="A555" t="str">
            <v>CU-TE12DKE</v>
          </cell>
          <cell r="B555" t="str">
            <v>SPLIT TYPE ROOM AIR CON, Outdoor</v>
          </cell>
        </row>
        <row r="556">
          <cell r="A556" t="str">
            <v>CU-TE12HKE</v>
          </cell>
          <cell r="B556" t="str">
            <v>3.5kW Deluxe Slim Wall-Mount RAC (Out)</v>
          </cell>
          <cell r="C556">
            <v>170</v>
          </cell>
        </row>
        <row r="557">
          <cell r="A557" t="str">
            <v>CU-TE15HKE</v>
          </cell>
          <cell r="B557" t="str">
            <v>4.5KW DELUXE SLIM SINGLE SPLIT (OUTDOOR)</v>
          </cell>
          <cell r="C557">
            <v>18</v>
          </cell>
        </row>
        <row r="558">
          <cell r="A558" t="str">
            <v>CU-TE9HKE</v>
          </cell>
          <cell r="B558" t="str">
            <v>2.6kW Deluxe Slim Wall-Mount RAC (Out)</v>
          </cell>
          <cell r="C558">
            <v>78</v>
          </cell>
        </row>
        <row r="559">
          <cell r="A559" t="str">
            <v>CU-XE12DKE</v>
          </cell>
          <cell r="B559" t="str">
            <v>R410A OUTDOOR HEAT PUMP</v>
          </cell>
          <cell r="C559">
            <v>-1</v>
          </cell>
        </row>
        <row r="560">
          <cell r="A560" t="str">
            <v>CU-PW12DKE</v>
          </cell>
          <cell r="B560" t="str">
            <v>SPLIT TYPE ROOM AIR CONDITIONER (OUTDOOR</v>
          </cell>
          <cell r="C560">
            <v>-1</v>
          </cell>
        </row>
        <row r="561">
          <cell r="A561" t="str">
            <v>CU-PW12GKE</v>
          </cell>
          <cell r="B561" t="str">
            <v>SPLIT TYPE ROOM AIR CON (Outdoor)</v>
          </cell>
          <cell r="C561">
            <v>-10</v>
          </cell>
        </row>
        <row r="562">
          <cell r="A562" t="str">
            <v>CU-PW18DKE</v>
          </cell>
          <cell r="B562" t="str">
            <v>SPLIT TYPE ROOM AIR CONDITIONER (OUTDOOR</v>
          </cell>
          <cell r="C562">
            <v>1</v>
          </cell>
        </row>
        <row r="563">
          <cell r="A563" t="str">
            <v>CU-PW9CKE</v>
          </cell>
          <cell r="B563" t="str">
            <v>SPLIT TYPE ROOM AIR CONDITIONER (OUTDOOR</v>
          </cell>
        </row>
        <row r="564">
          <cell r="A564" t="str">
            <v>CU-PW9DKE</v>
          </cell>
          <cell r="B564" t="str">
            <v>SPLIT TYPE ROOM AIR CONDITIONER (OUTDOOR</v>
          </cell>
          <cell r="C564">
            <v>-6</v>
          </cell>
        </row>
        <row r="565">
          <cell r="A565" t="str">
            <v>CU-PW9GKE</v>
          </cell>
          <cell r="B565" t="str">
            <v>SPLIT TYPE ROOM AIR CON (Outdoor)</v>
          </cell>
          <cell r="C565">
            <v>30</v>
          </cell>
        </row>
        <row r="566">
          <cell r="A566" t="str">
            <v>CU-PE12DKE</v>
          </cell>
          <cell r="B566" t="str">
            <v>SPLIT TYPE ROOM AIR CONDITIONER (OUTDOOR</v>
          </cell>
          <cell r="C566">
            <v>-9</v>
          </cell>
        </row>
        <row r="567">
          <cell r="A567" t="str">
            <v>CU-PE9DKE</v>
          </cell>
          <cell r="B567" t="str">
            <v>SPLIT TYPE ROOM AIR CONDITIONER (OUTDOOR</v>
          </cell>
          <cell r="C567">
            <v>-2</v>
          </cell>
        </row>
        <row r="568">
          <cell r="A568" t="str">
            <v>CU-RE12GKE</v>
          </cell>
          <cell r="B568" t="str">
            <v>SPLIT TYPE ROOM AIR CON (Outdoor)</v>
          </cell>
          <cell r="C568">
            <v>1013</v>
          </cell>
        </row>
        <row r="569">
          <cell r="A569" t="str">
            <v>CU-RE12HKE</v>
          </cell>
          <cell r="B569" t="str">
            <v>SPLIT TYPE ROOM AIR CON (Outdoor)</v>
          </cell>
          <cell r="C569">
            <v>1810</v>
          </cell>
        </row>
        <row r="570">
          <cell r="A570" t="str">
            <v>CU-RE18HKE</v>
          </cell>
          <cell r="B570" t="str">
            <v>5.3kW STANDARD WALL-MOUNT RAC (OUTDOOR)</v>
          </cell>
          <cell r="C570">
            <v>261</v>
          </cell>
        </row>
        <row r="571">
          <cell r="A571" t="str">
            <v>CU-RE24HKE</v>
          </cell>
          <cell r="B571" t="str">
            <v>6.8kW STANDARD WALL-MOUNT RAC (OUTDOOR)</v>
          </cell>
          <cell r="C571">
            <v>42</v>
          </cell>
        </row>
        <row r="572">
          <cell r="A572" t="str">
            <v>CU-RE9GKE</v>
          </cell>
          <cell r="B572" t="str">
            <v>SPLIT TYPE ROOM AIR CON (Outdoor)</v>
          </cell>
          <cell r="C572">
            <v>318</v>
          </cell>
        </row>
        <row r="573">
          <cell r="A573" t="str">
            <v>CU-RE9HKE</v>
          </cell>
          <cell r="B573" t="str">
            <v>SPLIT TYPE ROOM AIR CON (Outdoor)</v>
          </cell>
          <cell r="C573">
            <v>856</v>
          </cell>
        </row>
        <row r="574">
          <cell r="A574" t="str">
            <v>CU-UE12GKE</v>
          </cell>
          <cell r="B574" t="str">
            <v>SPLIT TYPE ROOM AIR CONDITIONER (OUTDOOR</v>
          </cell>
          <cell r="C574">
            <v>852</v>
          </cell>
        </row>
        <row r="575">
          <cell r="A575" t="str">
            <v>CU-UE9GKE</v>
          </cell>
          <cell r="B575" t="str">
            <v>SPLIT TYPE ROOM AIR CONDITIONER (OUTDOOR</v>
          </cell>
          <cell r="C575">
            <v>-1</v>
          </cell>
        </row>
        <row r="576">
          <cell r="A576" t="str">
            <v>CU-2V14EKE</v>
          </cell>
          <cell r="B576" t="str">
            <v>MULTI SPLIT TYPE ROOM AIR CONDITIONE</v>
          </cell>
          <cell r="C576">
            <v>10</v>
          </cell>
        </row>
        <row r="577">
          <cell r="A577" t="str">
            <v>CU-2V19EKE</v>
          </cell>
          <cell r="B577" t="str">
            <v>MULTI SPLIT TYPE ROOM AIR CONDITIONE</v>
          </cell>
          <cell r="C577">
            <v>59</v>
          </cell>
        </row>
        <row r="578">
          <cell r="A578" t="str">
            <v>CU-2E15CBPG</v>
          </cell>
          <cell r="B578" t="str">
            <v>MULTI SPLIT TYPE ROOM AIR CONDITIONER (O</v>
          </cell>
          <cell r="C578">
            <v>-2</v>
          </cell>
        </row>
        <row r="579">
          <cell r="A579" t="str">
            <v>CU-2E15GBE</v>
          </cell>
          <cell r="B579" t="str">
            <v>SPLIT TYPE ROOM AIR CON, Outdoor</v>
          </cell>
          <cell r="C579">
            <v>322</v>
          </cell>
        </row>
        <row r="580">
          <cell r="A580" t="str">
            <v>CU-2E18CBPG</v>
          </cell>
          <cell r="B580" t="str">
            <v>MULTI SPLIT TYPE ROOM AIR CONDITIONER (O</v>
          </cell>
          <cell r="C580">
            <v>1</v>
          </cell>
        </row>
        <row r="581">
          <cell r="A581" t="str">
            <v>CU-2E18CBPGW</v>
          </cell>
          <cell r="B581" t="str">
            <v>MULTI SPLIT TYPE ROOM AIR CONDITIONE</v>
          </cell>
          <cell r="C581">
            <v>128</v>
          </cell>
        </row>
        <row r="582">
          <cell r="A582" t="str">
            <v>CU-3E18EBE</v>
          </cell>
          <cell r="B582" t="str">
            <v>MULTI SPLIT TYPE ROOM AIR CON (Outdoor)</v>
          </cell>
          <cell r="C582">
            <v>133</v>
          </cell>
        </row>
        <row r="583">
          <cell r="A583" t="str">
            <v>CU-3E23CBPG</v>
          </cell>
          <cell r="B583" t="str">
            <v>MULTI SPLIT TYPE ROOM AIR CON, Outdoor</v>
          </cell>
          <cell r="C583">
            <v>79</v>
          </cell>
        </row>
        <row r="584">
          <cell r="A584" t="str">
            <v>CU-4E27CBPG</v>
          </cell>
          <cell r="B584" t="str">
            <v>MULTI SPLIT TYPE ROOM AIR CON, Outdoor</v>
          </cell>
          <cell r="C584">
            <v>84</v>
          </cell>
        </row>
        <row r="585">
          <cell r="A585" t="str">
            <v>CZ-BT20E</v>
          </cell>
          <cell r="B585" t="str">
            <v>60 x 60 CASSETTE PANEL</v>
          </cell>
          <cell r="C585">
            <v>130</v>
          </cell>
        </row>
        <row r="586">
          <cell r="A586" t="str">
            <v>CZ-MA1P</v>
          </cell>
          <cell r="B586" t="str">
            <v>PARTS FOR ROOM AIR CONDITIONER</v>
          </cell>
          <cell r="C586">
            <v>7</v>
          </cell>
        </row>
        <row r="587">
          <cell r="A587" t="str">
            <v>CZ-RK1N</v>
          </cell>
          <cell r="B587" t="str">
            <v>PARTS FOR ROOM AIR CONDITIONER</v>
          </cell>
          <cell r="C587">
            <v>1</v>
          </cell>
        </row>
        <row r="588">
          <cell r="A588" t="str">
            <v>CZ-SA13P</v>
          </cell>
          <cell r="B588" t="str">
            <v>PARTS FOR ROOM AIR CONDITIONER</v>
          </cell>
          <cell r="C588">
            <v>10</v>
          </cell>
        </row>
        <row r="589">
          <cell r="A589" t="str">
            <v>CZ-SF70P</v>
          </cell>
          <cell r="B589" t="str">
            <v>KATECHINFILTER</v>
          </cell>
          <cell r="C589">
            <v>23</v>
          </cell>
        </row>
        <row r="590">
          <cell r="A590" t="str">
            <v>CZ-SFD72P</v>
          </cell>
          <cell r="B590" t="str">
            <v>PARTS FOR ROOM AIR CONDITIONER</v>
          </cell>
          <cell r="C590">
            <v>23</v>
          </cell>
        </row>
        <row r="591">
          <cell r="A591" t="str">
            <v>KIT-SA13P</v>
          </cell>
          <cell r="B591" t="str">
            <v>KIT FILTROS</v>
          </cell>
        </row>
        <row r="592">
          <cell r="A592" t="str">
            <v>KIT-F14DB4E5-C</v>
          </cell>
          <cell r="B592" t="str">
            <v>KIT CASSETTE INVERTER</v>
          </cell>
        </row>
        <row r="593">
          <cell r="A593" t="str">
            <v>KIT-F14DD3E5-C</v>
          </cell>
          <cell r="B593" t="str">
            <v>KIT CONDUCTO INVERTER</v>
          </cell>
        </row>
        <row r="594">
          <cell r="A594" t="str">
            <v>KIT-F18DD3E5-C</v>
          </cell>
          <cell r="B594" t="str">
            <v>KIT CONDUCTO INVERTER</v>
          </cell>
        </row>
        <row r="595">
          <cell r="A595" t="str">
            <v>KIT-F24DD3E5</v>
          </cell>
          <cell r="B595" t="str">
            <v>SPLIT AIR CONDTIONER INDOOR AND OUTDOOR</v>
          </cell>
        </row>
        <row r="596">
          <cell r="A596" t="str">
            <v>KIT-F24DD3E5-C</v>
          </cell>
          <cell r="B596" t="str">
            <v>KIT CONDUCTO BOMBA DE CALOR</v>
          </cell>
        </row>
        <row r="597">
          <cell r="A597" t="str">
            <v>KIT-F24DTE5-C</v>
          </cell>
          <cell r="B597" t="str">
            <v>KIT CASSETTE BOMBA DE CALOR</v>
          </cell>
        </row>
        <row r="598">
          <cell r="A598" t="str">
            <v>KIT-F28DB4E5</v>
          </cell>
          <cell r="B598" t="str">
            <v>SPLIT AIR CONDITIONER INDDOR AND OUTDOOR</v>
          </cell>
        </row>
        <row r="599">
          <cell r="A599" t="str">
            <v>KIT-F28DB4E5-C</v>
          </cell>
          <cell r="B599" t="str">
            <v>KIT CASSETTE BOMBA DE CALOR</v>
          </cell>
        </row>
        <row r="600">
          <cell r="A600" t="str">
            <v>KIT-F28DB4E8-C</v>
          </cell>
          <cell r="B600" t="str">
            <v>KIT CASSETTE BOMBA DE CALOR</v>
          </cell>
        </row>
        <row r="601">
          <cell r="A601" t="str">
            <v>KIT-F28DD3E5</v>
          </cell>
          <cell r="B601" t="str">
            <v>SPLIT AIR CONDITIONER INDDOR AND OUTDOOR</v>
          </cell>
        </row>
        <row r="602">
          <cell r="A602" t="str">
            <v>KIT-F28DD3E5-C</v>
          </cell>
          <cell r="B602" t="str">
            <v>KIT CASSETTE BOMBA DE CALOR</v>
          </cell>
        </row>
        <row r="603">
          <cell r="A603" t="str">
            <v>KIT-F28DTE5</v>
          </cell>
          <cell r="B603" t="str">
            <v>SPLIT AIR CONDITIONER INDDOR AND OUTDOOR</v>
          </cell>
        </row>
        <row r="604">
          <cell r="A604" t="str">
            <v>KIT-F34DB4E5</v>
          </cell>
          <cell r="B604" t="str">
            <v>KIT CASSETTE</v>
          </cell>
        </row>
        <row r="605">
          <cell r="A605" t="str">
            <v>KIT-F34DB4E8</v>
          </cell>
          <cell r="B605" t="str">
            <v>KIT CASSETTE INVERTER</v>
          </cell>
        </row>
        <row r="606">
          <cell r="A606" t="str">
            <v>KIT-F34DD2E5</v>
          </cell>
          <cell r="B606" t="str">
            <v>KIT CONDUCTORS</v>
          </cell>
        </row>
        <row r="607">
          <cell r="A607" t="str">
            <v>KIT-F34DD2E8-C</v>
          </cell>
          <cell r="B607" t="str">
            <v>KIT CONDUCTO BOMBA DE CALOR</v>
          </cell>
        </row>
        <row r="608">
          <cell r="A608" t="str">
            <v>KIT-F34DD3E5</v>
          </cell>
          <cell r="B608" t="str">
            <v>KIT CONDUCTORS</v>
          </cell>
        </row>
        <row r="609">
          <cell r="A609" t="str">
            <v>KIT-F34DD3E5-C</v>
          </cell>
          <cell r="B609" t="str">
            <v>KIT CONDUCTO BOMBA DE CALOR</v>
          </cell>
        </row>
        <row r="610">
          <cell r="A610" t="str">
            <v>KIT-F34DD3E8</v>
          </cell>
          <cell r="B610" t="str">
            <v>KIT CONDUCTO INVERTER</v>
          </cell>
        </row>
        <row r="611">
          <cell r="A611" t="str">
            <v>KIT-F34DD3E8-C</v>
          </cell>
          <cell r="B611" t="str">
            <v>KIT CONDUCTO BOMBA DE CALOR</v>
          </cell>
        </row>
        <row r="612">
          <cell r="A612" t="str">
            <v>KIT-F34DTE5</v>
          </cell>
          <cell r="B612" t="str">
            <v>KIT TECHO</v>
          </cell>
        </row>
        <row r="613">
          <cell r="A613" t="str">
            <v>KIT-F34DTE8</v>
          </cell>
          <cell r="B613" t="str">
            <v>KIT TECHO INVERTER</v>
          </cell>
        </row>
        <row r="614">
          <cell r="A614" t="str">
            <v>KIT-F43DB4E8</v>
          </cell>
          <cell r="B614" t="str">
            <v>KIT CASSETTE INVERTER</v>
          </cell>
        </row>
        <row r="615">
          <cell r="A615" t="str">
            <v>KIT-F43DD3E5</v>
          </cell>
          <cell r="B615" t="str">
            <v>KIT CONDUCTORS</v>
          </cell>
        </row>
        <row r="616">
          <cell r="A616" t="str">
            <v>KIT-F43DD3E8</v>
          </cell>
          <cell r="B616" t="str">
            <v>KIT CONDUCTO INVERTER</v>
          </cell>
        </row>
        <row r="617">
          <cell r="A617" t="str">
            <v>KIT-F43DD3E8-C</v>
          </cell>
          <cell r="B617" t="str">
            <v>KIT CONDUCTO BOMBA DE CALOR</v>
          </cell>
        </row>
        <row r="618">
          <cell r="A618" t="str">
            <v>KIT-F50DB4E8</v>
          </cell>
          <cell r="B618" t="str">
            <v>KIT CASSETTE</v>
          </cell>
        </row>
        <row r="619">
          <cell r="A619" t="str">
            <v>KIT-F50DB4E8-C</v>
          </cell>
          <cell r="B619" t="str">
            <v>KIT CASSETTE BOMBA DE CALOR</v>
          </cell>
        </row>
        <row r="620">
          <cell r="A620" t="str">
            <v>KIT-F50DD2E5</v>
          </cell>
          <cell r="B620" t="str">
            <v>KIT CONDUCTORS</v>
          </cell>
        </row>
        <row r="621">
          <cell r="A621" t="str">
            <v>KIT-F50DD3E5</v>
          </cell>
          <cell r="B621" t="str">
            <v>KIT CONDUCTO INVERTER</v>
          </cell>
        </row>
        <row r="622">
          <cell r="A622" t="str">
            <v>KIT-F50DD3E8-C</v>
          </cell>
          <cell r="B622" t="str">
            <v>KIT CONDUCTO BOMBA DE CALOR</v>
          </cell>
        </row>
        <row r="623">
          <cell r="A623" t="str">
            <v>KIT-F50DTE8-C</v>
          </cell>
          <cell r="B623" t="str">
            <v>KIT TECHO BOMBA DE CALOR</v>
          </cell>
        </row>
        <row r="624">
          <cell r="A624" t="str">
            <v>KIT-Y24DB4E5</v>
          </cell>
          <cell r="B624" t="str">
            <v>ROOM AIR CONDITIONER</v>
          </cell>
        </row>
        <row r="625">
          <cell r="A625" t="str">
            <v>KIT-Y24DD3E5</v>
          </cell>
          <cell r="B625" t="str">
            <v>ROOM AIR CONDITIONER</v>
          </cell>
        </row>
        <row r="626">
          <cell r="A626" t="str">
            <v>KIT-Y24DTE5</v>
          </cell>
          <cell r="B626" t="str">
            <v>ROOM AIR CONDITIONER</v>
          </cell>
        </row>
        <row r="627">
          <cell r="A627" t="str">
            <v>KIT-Y28DB4E5</v>
          </cell>
          <cell r="B627" t="str">
            <v>ROOM AIR CONDITIONER</v>
          </cell>
        </row>
        <row r="628">
          <cell r="A628" t="str">
            <v>KIT-Y28DD3E5</v>
          </cell>
          <cell r="B628" t="str">
            <v>ROOM AIR CONDITIONER</v>
          </cell>
        </row>
        <row r="629">
          <cell r="A629" t="str">
            <v>KIT-Y28DTE5</v>
          </cell>
          <cell r="B629" t="str">
            <v>ROOM AIR CONDITIONER</v>
          </cell>
        </row>
        <row r="630">
          <cell r="A630" t="str">
            <v>KIT-Y34DB4E5</v>
          </cell>
          <cell r="B630" t="str">
            <v>ROOM AIR CONDITIONER</v>
          </cell>
        </row>
        <row r="631">
          <cell r="A631" t="str">
            <v>KIT-Y34DD3E5</v>
          </cell>
          <cell r="B631" t="str">
            <v>ROOM AIR CONDITIONER</v>
          </cell>
        </row>
        <row r="632">
          <cell r="A632" t="str">
            <v>KIT-Y34DTE5</v>
          </cell>
          <cell r="B632" t="str">
            <v>ROOM AIR CONDITIONER</v>
          </cell>
        </row>
        <row r="633">
          <cell r="A633" t="str">
            <v>KIT-Y43DB4E5</v>
          </cell>
          <cell r="B633" t="str">
            <v>ROOM AIR CONDITIONER</v>
          </cell>
        </row>
        <row r="634">
          <cell r="A634" t="str">
            <v>KIT-Y43DD3E5</v>
          </cell>
          <cell r="B634" t="str">
            <v>ROOM AIR CONDITIONER</v>
          </cell>
        </row>
        <row r="635">
          <cell r="A635" t="str">
            <v>KIT-Y43DTE5</v>
          </cell>
          <cell r="B635" t="str">
            <v>ROOM AIR CONDITIONER</v>
          </cell>
        </row>
        <row r="636">
          <cell r="A636" t="str">
            <v>CS-F14DB4E5</v>
          </cell>
          <cell r="B636" t="str">
            <v>SPLIT TYPE ROOM AIR CONDITIONER (INDOOR)</v>
          </cell>
          <cell r="C636">
            <v>5</v>
          </cell>
        </row>
        <row r="637">
          <cell r="A637" t="str">
            <v>CS-F18DB4E5</v>
          </cell>
          <cell r="B637" t="str">
            <v>SPLIT TYPE ROOM AIR CONDITIONER (INDOOR)</v>
          </cell>
          <cell r="C637">
            <v>8</v>
          </cell>
        </row>
        <row r="638">
          <cell r="A638" t="str">
            <v>CS-F24DB4E5</v>
          </cell>
          <cell r="B638" t="str">
            <v>SPLIT TYPE ROOM AIR CONDITIONER (INDOOR)</v>
          </cell>
          <cell r="C638">
            <v>27</v>
          </cell>
        </row>
        <row r="639">
          <cell r="A639" t="str">
            <v>CS-F28DB4E5</v>
          </cell>
          <cell r="B639" t="str">
            <v>SPLIT TYPE ROOM AIR CONDITIONER (INDOOR)</v>
          </cell>
          <cell r="C639">
            <v>28</v>
          </cell>
        </row>
        <row r="640">
          <cell r="A640" t="str">
            <v>CS-F34DB4E5</v>
          </cell>
          <cell r="B640" t="str">
            <v>SPLIT TYPE ROOM AIR CONDITIONER (INDOOR)</v>
          </cell>
          <cell r="C640">
            <v>12</v>
          </cell>
        </row>
        <row r="641">
          <cell r="A641" t="str">
            <v>CS-F43DB4E5</v>
          </cell>
          <cell r="B641" t="str">
            <v>SPLIT TYPE ROOM AIR CONDITIONER (INDOOR)</v>
          </cell>
          <cell r="C641">
            <v>8</v>
          </cell>
        </row>
        <row r="642">
          <cell r="A642" t="str">
            <v>CS-F50DB4E5</v>
          </cell>
          <cell r="B642" t="str">
            <v>SPLIT TYPE ROOM AIR CONDITIONER (INDOOR)</v>
          </cell>
          <cell r="C642">
            <v>9</v>
          </cell>
        </row>
        <row r="643">
          <cell r="A643" t="str">
            <v>CS-F14DD3E5</v>
          </cell>
          <cell r="B643" t="str">
            <v>SPLIT TYPE ROOM AIR CONDITIONER (INDOOR)</v>
          </cell>
          <cell r="C643">
            <v>10</v>
          </cell>
        </row>
        <row r="644">
          <cell r="A644" t="str">
            <v>CS-F18DD3E5</v>
          </cell>
          <cell r="B644" t="str">
            <v>SPLIT TYPE ROOM AIR CONDITIONER (INDOOR)</v>
          </cell>
          <cell r="C644">
            <v>42</v>
          </cell>
        </row>
        <row r="645">
          <cell r="A645" t="str">
            <v>CS-F24DD3E5</v>
          </cell>
          <cell r="B645" t="str">
            <v>SPLIT TYPE ROOM AIR CONDITIONER (INDOOR)</v>
          </cell>
          <cell r="C645">
            <v>87</v>
          </cell>
        </row>
        <row r="646">
          <cell r="A646" t="str">
            <v>CS-F28DD2E5</v>
          </cell>
          <cell r="B646" t="str">
            <v>SPLIT TYPE ROOM AIR CONDITIONER (INDOOR)</v>
          </cell>
          <cell r="C646">
            <v>2</v>
          </cell>
        </row>
        <row r="647">
          <cell r="A647" t="str">
            <v>CS-F28DD3E5</v>
          </cell>
          <cell r="B647" t="str">
            <v>SPLIT TYPE ROOM AIR CONDITIONER (INDOOR)</v>
          </cell>
          <cell r="C647">
            <v>230</v>
          </cell>
        </row>
        <row r="648">
          <cell r="A648" t="str">
            <v>CS-F34DD2E5</v>
          </cell>
          <cell r="B648" t="str">
            <v>SPLIT TYPE ROOM AIR CONDITIONER (INDOOR)</v>
          </cell>
          <cell r="C648">
            <v>4</v>
          </cell>
        </row>
        <row r="649">
          <cell r="A649" t="str">
            <v>CS-F34DD3E5</v>
          </cell>
          <cell r="B649" t="str">
            <v>SPLIT TYPE ROOM AIR CONDITIONER (INDOOR)</v>
          </cell>
          <cell r="C649">
            <v>140</v>
          </cell>
        </row>
        <row r="650">
          <cell r="A650" t="str">
            <v>CS-F43DD2E5</v>
          </cell>
          <cell r="B650" t="str">
            <v>SPLIT TYPE ROOM AIR CONDITIONER (INDOOR)</v>
          </cell>
          <cell r="C650">
            <v>1</v>
          </cell>
        </row>
        <row r="651">
          <cell r="A651" t="str">
            <v>CS-F43DD3E5</v>
          </cell>
          <cell r="B651" t="str">
            <v>SPLIT TYPE ROOM AIR CON (Indoor)</v>
          </cell>
          <cell r="C651">
            <v>48</v>
          </cell>
        </row>
        <row r="652">
          <cell r="A652" t="str">
            <v>CS-F50DD2E5</v>
          </cell>
          <cell r="B652" t="str">
            <v>SPLIT TYPE ROOM AIR CONDITIONER (INDOOR)</v>
          </cell>
          <cell r="C652">
            <v>7</v>
          </cell>
        </row>
        <row r="653">
          <cell r="A653" t="str">
            <v>CS-F50DD3E5</v>
          </cell>
          <cell r="B653" t="str">
            <v>SPLIT TYPE ROOM AIR CONDITIONER (INDOOR)</v>
          </cell>
          <cell r="C653">
            <v>18</v>
          </cell>
        </row>
        <row r="654">
          <cell r="A654" t="str">
            <v>CS-F18DTE5</v>
          </cell>
          <cell r="B654" t="str">
            <v>SPLIT TYPE ROOM AIR CONDITIONER (INDOOR)</v>
          </cell>
          <cell r="C654">
            <v>2</v>
          </cell>
        </row>
        <row r="655">
          <cell r="A655" t="str">
            <v>CS-F24DTE5</v>
          </cell>
          <cell r="B655" t="str">
            <v>SPLIT TYPE ROOM AIR CONDITIONER (INDOOR)</v>
          </cell>
          <cell r="C655">
            <v>5</v>
          </cell>
        </row>
        <row r="656">
          <cell r="A656" t="str">
            <v>CS-F28DTE5</v>
          </cell>
          <cell r="B656" t="str">
            <v>SPLIT TYPE ROOM AIR CONDITIONER (INDOOR)</v>
          </cell>
          <cell r="C656">
            <v>12</v>
          </cell>
        </row>
        <row r="657">
          <cell r="A657" t="str">
            <v>CS-F34DTE5</v>
          </cell>
          <cell r="B657" t="str">
            <v>SPLIT TYPE ROOM AIR CONDITIONER (INDOOR)</v>
          </cell>
          <cell r="C657">
            <v>14</v>
          </cell>
        </row>
        <row r="658">
          <cell r="A658" t="str">
            <v>CS-F43DTE5</v>
          </cell>
          <cell r="B658" t="str">
            <v>SPLIT TYPE ROOM AIR CONDITIONER (INDOOR)</v>
          </cell>
          <cell r="C658">
            <v>13</v>
          </cell>
        </row>
        <row r="659">
          <cell r="A659" t="str">
            <v>CS-F50DTE5</v>
          </cell>
          <cell r="B659" t="str">
            <v>SPLIT TYPE ROOM AIR CONDITIONER (INDOOR)</v>
          </cell>
          <cell r="C659">
            <v>7</v>
          </cell>
        </row>
        <row r="660">
          <cell r="A660" t="str">
            <v>CS-200E1HPP</v>
          </cell>
          <cell r="B660" t="str">
            <v>INT CHNG CEIL MTD DUCT</v>
          </cell>
          <cell r="C660">
            <v>5</v>
          </cell>
        </row>
        <row r="661">
          <cell r="A661" t="str">
            <v>CS-250E1HPP</v>
          </cell>
          <cell r="B661" t="str">
            <v>INT CHNG CEIL MTD DUCT</v>
          </cell>
          <cell r="C661">
            <v>3</v>
          </cell>
        </row>
        <row r="662">
          <cell r="A662" t="str">
            <v>FY-10ELPNAH</v>
          </cell>
          <cell r="B662" t="str">
            <v>AIR CURTAIN</v>
          </cell>
          <cell r="C662">
            <v>8</v>
          </cell>
        </row>
        <row r="663">
          <cell r="A663" t="str">
            <v>FY-10ESPNAH</v>
          </cell>
          <cell r="B663" t="str">
            <v>AIR CURTAIN</v>
          </cell>
          <cell r="C663">
            <v>10</v>
          </cell>
        </row>
        <row r="664">
          <cell r="A664" t="str">
            <v>CU-B14DBE5</v>
          </cell>
          <cell r="B664" t="str">
            <v>FS H/P NON-INV OUTDOOR (1 PHASE)</v>
          </cell>
          <cell r="C664">
            <v>4</v>
          </cell>
        </row>
        <row r="665">
          <cell r="A665" t="str">
            <v>CU-B18DBE5</v>
          </cell>
          <cell r="B665" t="str">
            <v>FS H/P NON-INV OUTDOOR (1 PHASE)</v>
          </cell>
          <cell r="C665">
            <v>32</v>
          </cell>
        </row>
        <row r="666">
          <cell r="A666" t="str">
            <v>CU-B24DBE5</v>
          </cell>
          <cell r="B666" t="str">
            <v>FS H/P NON-INV OUTDOOR (1 PHASE)</v>
          </cell>
          <cell r="C666">
            <v>30</v>
          </cell>
        </row>
        <row r="667">
          <cell r="A667" t="str">
            <v>CU-B28DBE5</v>
          </cell>
          <cell r="B667" t="str">
            <v>FS H/P NON-INV OUTDOOR (1 PHASE)</v>
          </cell>
          <cell r="C667">
            <v>12</v>
          </cell>
        </row>
        <row r="668">
          <cell r="A668" t="str">
            <v>CU-B28DBE8</v>
          </cell>
          <cell r="B668" t="str">
            <v>FS H/P NON-INV OUTDOOR (3 PHASE)</v>
          </cell>
          <cell r="C668">
            <v>2</v>
          </cell>
        </row>
        <row r="669">
          <cell r="A669" t="str">
            <v>CU-B34DBE5</v>
          </cell>
          <cell r="B669" t="str">
            <v>FS H/P NON-INV OUTDOOR (1 PHASE)</v>
          </cell>
          <cell r="C669">
            <v>5</v>
          </cell>
        </row>
        <row r="670">
          <cell r="A670" t="str">
            <v>CU-B34DBE8</v>
          </cell>
          <cell r="B670" t="str">
            <v>FS H/P NON-INV OUTDOOR (3 PHASE)</v>
          </cell>
          <cell r="C670">
            <v>8</v>
          </cell>
        </row>
        <row r="671">
          <cell r="A671" t="str">
            <v>CU-B43DBE8</v>
          </cell>
          <cell r="B671" t="str">
            <v>FS H/P NON-INV OUTDOOR (3 PHASE)</v>
          </cell>
          <cell r="C671">
            <v>1</v>
          </cell>
        </row>
        <row r="672">
          <cell r="A672" t="str">
            <v>CU-B50DBE8</v>
          </cell>
          <cell r="B672" t="str">
            <v>FS H/P NON-INV OUTDOOR (3 PHASE)</v>
          </cell>
          <cell r="C672">
            <v>11</v>
          </cell>
        </row>
        <row r="673">
          <cell r="A673" t="str">
            <v>CU-L24DBE5</v>
          </cell>
          <cell r="B673" t="str">
            <v>FS INV OUTDOOR (1 PHASE)</v>
          </cell>
          <cell r="C673">
            <v>8</v>
          </cell>
        </row>
        <row r="674">
          <cell r="A674" t="str">
            <v>CU-L28DBE5</v>
          </cell>
          <cell r="B674" t="str">
            <v>FS INV OUTDOOR (1 PHASE)</v>
          </cell>
          <cell r="C674">
            <v>81</v>
          </cell>
        </row>
        <row r="675">
          <cell r="A675" t="str">
            <v>CU-L34DBE5</v>
          </cell>
          <cell r="B675" t="str">
            <v>FS INV OUTDOOR (1 PHASE)</v>
          </cell>
          <cell r="C675">
            <v>66</v>
          </cell>
        </row>
        <row r="676">
          <cell r="A676" t="str">
            <v>CU-L34DBE8</v>
          </cell>
          <cell r="B676" t="str">
            <v>FS INV OUTDOOR (3 PHASE)</v>
          </cell>
          <cell r="C676">
            <v>14</v>
          </cell>
        </row>
        <row r="677">
          <cell r="A677" t="str">
            <v>CU-L43DBE5</v>
          </cell>
          <cell r="B677" t="str">
            <v>FS INV OUTDOOR (1 PHASE)</v>
          </cell>
          <cell r="C677">
            <v>16</v>
          </cell>
        </row>
        <row r="678">
          <cell r="A678" t="str">
            <v>CU-L43DBE8</v>
          </cell>
          <cell r="B678" t="str">
            <v>FS INV OUTDOOR (3 PHASE)</v>
          </cell>
          <cell r="C678">
            <v>4</v>
          </cell>
        </row>
        <row r="679">
          <cell r="A679" t="str">
            <v>CU-L50DBE8</v>
          </cell>
          <cell r="B679" t="str">
            <v>FS INV OUTDOOR (3 PHASE)</v>
          </cell>
          <cell r="C679">
            <v>33</v>
          </cell>
        </row>
        <row r="680">
          <cell r="A680" t="str">
            <v>CU-YL24GBE5</v>
          </cell>
          <cell r="B680" t="str">
            <v>SPLIT TYPE ROOM AIR CON (OUTDOOR)</v>
          </cell>
          <cell r="C680">
            <v>71</v>
          </cell>
        </row>
        <row r="681">
          <cell r="A681" t="str">
            <v>CU-YL28GBE5</v>
          </cell>
          <cell r="B681" t="str">
            <v>SPLIT TYPE ROOM AIR CON (OUTDOOR)</v>
          </cell>
          <cell r="C681">
            <v>139</v>
          </cell>
        </row>
        <row r="682">
          <cell r="A682" t="str">
            <v>CU-YL34GBE5</v>
          </cell>
          <cell r="B682" t="str">
            <v>SPLIT TYPE ROOM AIR CON (OUTDOOR)</v>
          </cell>
          <cell r="C682">
            <v>50</v>
          </cell>
        </row>
        <row r="683">
          <cell r="A683" t="str">
            <v>CU-YL43GBE5</v>
          </cell>
          <cell r="B683" t="str">
            <v>SPLIT TYPE ROOM AIR CON (OUTDOOR)</v>
          </cell>
          <cell r="C683">
            <v>33</v>
          </cell>
        </row>
        <row r="684">
          <cell r="A684" t="str">
            <v>CU-200H1SPP</v>
          </cell>
          <cell r="B684" t="str">
            <v>HEAT PUMP US OUTDOOR</v>
          </cell>
          <cell r="C684">
            <v>5</v>
          </cell>
        </row>
        <row r="685">
          <cell r="A685" t="str">
            <v>CU-250H1SPP</v>
          </cell>
          <cell r="B685" t="str">
            <v>HEAT PUMP US OUTDOOR</v>
          </cell>
          <cell r="C685">
            <v>1</v>
          </cell>
        </row>
        <row r="686">
          <cell r="A686" t="str">
            <v>U-250X2XPQ</v>
          </cell>
          <cell r="B686" t="str">
            <v>SPLIT TYPE AIR CONDITIONER (OUTDOOR)</v>
          </cell>
          <cell r="C686">
            <v>2</v>
          </cell>
        </row>
        <row r="687">
          <cell r="A687" t="str">
            <v>CZ-01RWT12P</v>
          </cell>
          <cell r="B687" t="str">
            <v>ACCESSORY FOR SPLIT TYPE AIR CONDITIONER</v>
          </cell>
          <cell r="C687">
            <v>1</v>
          </cell>
        </row>
        <row r="688">
          <cell r="A688" t="str">
            <v>CZ-BT03P</v>
          </cell>
          <cell r="B688" t="str">
            <v>PANEL</v>
          </cell>
          <cell r="C688">
            <v>94</v>
          </cell>
        </row>
        <row r="689">
          <cell r="A689" t="str">
            <v>CZ-H2H53DP</v>
          </cell>
          <cell r="B689" t="str">
            <v>OPTIONAL BRANCH PIPE SET</v>
          </cell>
          <cell r="C689">
            <v>3</v>
          </cell>
        </row>
        <row r="690">
          <cell r="A690" t="str">
            <v>CZ-H2H53EP</v>
          </cell>
          <cell r="B690" t="str">
            <v>OPTIONAL BRANCH PIPE SET</v>
          </cell>
          <cell r="C690">
            <v>6</v>
          </cell>
        </row>
        <row r="691">
          <cell r="A691" t="str">
            <v>CZ-RD513C</v>
          </cell>
          <cell r="B691" t="str">
            <v>WIRED REMOTE CONTROLLER</v>
          </cell>
          <cell r="C691">
            <v>36</v>
          </cell>
        </row>
        <row r="692">
          <cell r="A692" t="str">
            <v>CZ-RL513B</v>
          </cell>
          <cell r="B692" t="str">
            <v>INFRARED REMOTE CONTROLLER</v>
          </cell>
          <cell r="C692">
            <v>62</v>
          </cell>
        </row>
        <row r="693">
          <cell r="A693" t="str">
            <v>CZ-RL513T</v>
          </cell>
          <cell r="B693" t="str">
            <v>INFRARED REMOTE CONTROLLER</v>
          </cell>
          <cell r="C693">
            <v>48</v>
          </cell>
        </row>
        <row r="694">
          <cell r="A694" t="str">
            <v>CZ-TA30P</v>
          </cell>
          <cell r="B694" t="str">
            <v>PCB, Air Con</v>
          </cell>
          <cell r="C694">
            <v>2</v>
          </cell>
        </row>
        <row r="695">
          <cell r="A695" t="str">
            <v>E-KR0R0</v>
          </cell>
          <cell r="B695" t="str">
            <v>ACCESSORY FOR SPLIT TYPE AIR CONDITIONER</v>
          </cell>
          <cell r="C695">
            <v>6</v>
          </cell>
        </row>
        <row r="696">
          <cell r="A696" t="str">
            <v>S-50EM3HPS</v>
          </cell>
          <cell r="B696" t="str">
            <v>MULTI SPLIT TYPE AIR CONDITIONER (INDOOR</v>
          </cell>
          <cell r="C696">
            <v>2</v>
          </cell>
        </row>
        <row r="697">
          <cell r="A697" t="str">
            <v>S-100FM3HPQ</v>
          </cell>
          <cell r="B697" t="str">
            <v>R410A BULIT-IN FM3 MULTI SPLIT TYPE</v>
          </cell>
          <cell r="C697">
            <v>5</v>
          </cell>
        </row>
        <row r="698">
          <cell r="A698" t="str">
            <v>S-125FM3HPQ</v>
          </cell>
          <cell r="B698" t="str">
            <v>R410A BUILT-IN FM3 MULTI SPLIT TYPE</v>
          </cell>
          <cell r="C698">
            <v>4</v>
          </cell>
        </row>
        <row r="699">
          <cell r="A699" t="str">
            <v>S-20FM3HPQ</v>
          </cell>
          <cell r="B699" t="str">
            <v>R410A BUILT-IN FM3 MULTI SPLIT TYPE</v>
          </cell>
          <cell r="C699">
            <v>5</v>
          </cell>
        </row>
        <row r="700">
          <cell r="A700" t="str">
            <v>S-25FM3HPQ</v>
          </cell>
          <cell r="B700" t="str">
            <v>R410A BUILT-IN FM3 MULTI SPLIT TYPE</v>
          </cell>
          <cell r="C700">
            <v>3</v>
          </cell>
        </row>
        <row r="701">
          <cell r="A701" t="str">
            <v>S-32FM3HPQ</v>
          </cell>
          <cell r="B701" t="str">
            <v>R410A BUILT-IN FM3 MULTISPLIT TYPE A</v>
          </cell>
          <cell r="C701">
            <v>2</v>
          </cell>
        </row>
        <row r="702">
          <cell r="A702" t="str">
            <v>S-40FM3HPQ</v>
          </cell>
          <cell r="B702" t="str">
            <v>R410A BUILT-IN FM3 MULTI SPLIT TYPE</v>
          </cell>
          <cell r="C702">
            <v>3</v>
          </cell>
        </row>
        <row r="703">
          <cell r="A703" t="str">
            <v>S-50FM3HPQ</v>
          </cell>
          <cell r="B703" t="str">
            <v>R410A BUILT-IN FM3 MULTI SPLIT TYPE</v>
          </cell>
          <cell r="C703">
            <v>5</v>
          </cell>
        </row>
        <row r="704">
          <cell r="A704" t="str">
            <v>S-63FM3HPQ</v>
          </cell>
          <cell r="B704" t="str">
            <v>R410A BUILT-IN FM3 MULTI SPLIT TYPE</v>
          </cell>
          <cell r="C704">
            <v>1</v>
          </cell>
        </row>
        <row r="705">
          <cell r="A705" t="str">
            <v>S-20NM3HPQ</v>
          </cell>
          <cell r="B705" t="str">
            <v>MULTI SPLIT TYPE AIR CONDITIONER (INDOOR</v>
          </cell>
          <cell r="C705">
            <v>2</v>
          </cell>
        </row>
        <row r="706">
          <cell r="A706" t="str">
            <v>S-25NM3HPQ</v>
          </cell>
          <cell r="B706" t="str">
            <v>R410A CON DUCT MULTI SPLIT TYPE AIR</v>
          </cell>
          <cell r="C706">
            <v>-3</v>
          </cell>
        </row>
        <row r="707">
          <cell r="A707" t="str">
            <v>S-125UM4JPQ</v>
          </cell>
          <cell r="B707" t="str">
            <v>MULTI SPLIT TYPE AIR CON,Indoor</v>
          </cell>
          <cell r="C707">
            <v>2</v>
          </cell>
        </row>
        <row r="708">
          <cell r="A708" t="str">
            <v>S-20UM4JPQ</v>
          </cell>
          <cell r="B708" t="str">
            <v>MULTI SPLIT TYPE AIR CONDITIONER (INDOOR</v>
          </cell>
          <cell r="C708">
            <v>14</v>
          </cell>
        </row>
        <row r="709">
          <cell r="A709" t="str">
            <v>S-20YM3HPQ</v>
          </cell>
          <cell r="B709" t="str">
            <v>R410A 60 X 60 CASETTE</v>
          </cell>
          <cell r="C709">
            <v>24</v>
          </cell>
        </row>
        <row r="710">
          <cell r="A710" t="str">
            <v>S-25YM3HPQ</v>
          </cell>
          <cell r="B710" t="str">
            <v>MULTI SPLIT TYPE AIR CON Indoor</v>
          </cell>
          <cell r="C710">
            <v>13</v>
          </cell>
        </row>
        <row r="711">
          <cell r="A711" t="str">
            <v>S-32UM4JPQ</v>
          </cell>
          <cell r="B711" t="str">
            <v>MULTI SPLIT TYPE AIR CONDITIONER (INDOOR</v>
          </cell>
          <cell r="C711">
            <v>13</v>
          </cell>
        </row>
        <row r="712">
          <cell r="A712" t="str">
            <v>S-32YM3HPQ</v>
          </cell>
          <cell r="B712" t="str">
            <v>MULTI SPLIT TYPE AIR CON Indoor</v>
          </cell>
          <cell r="C712">
            <v>8</v>
          </cell>
        </row>
        <row r="713">
          <cell r="A713" t="str">
            <v>S-40UM4JPQ</v>
          </cell>
          <cell r="B713" t="str">
            <v>MULTI SPLIT TYPE AIR CON Indoor</v>
          </cell>
          <cell r="C713">
            <v>10</v>
          </cell>
        </row>
        <row r="714">
          <cell r="A714" t="str">
            <v>S-40YM3HPQ</v>
          </cell>
          <cell r="B714" t="str">
            <v>MULTI SPLIT TYPE AIR COND Indoor</v>
          </cell>
          <cell r="C714">
            <v>15</v>
          </cell>
        </row>
        <row r="715">
          <cell r="A715" t="str">
            <v>S-50YM3HPQ</v>
          </cell>
          <cell r="B715" t="str">
            <v>MULTI SPLIT TYPE AIR CON Indoor</v>
          </cell>
          <cell r="C715">
            <v>1</v>
          </cell>
        </row>
        <row r="716">
          <cell r="A716" t="str">
            <v>S-63UM4JPQ</v>
          </cell>
          <cell r="B716" t="str">
            <v>MULTI SPLIT TYPE AIR CON Indoor</v>
          </cell>
          <cell r="C716">
            <v>6</v>
          </cell>
        </row>
        <row r="717">
          <cell r="A717" t="str">
            <v>S-63PM3HPS</v>
          </cell>
          <cell r="B717" t="str">
            <v>FLOOR STANDING AIR CONDITIONER</v>
          </cell>
          <cell r="C717">
            <v>1</v>
          </cell>
        </row>
        <row r="718">
          <cell r="A718" t="str">
            <v>S-25RM3HPS</v>
          </cell>
          <cell r="B718" t="str">
            <v>MULTI SPLIT TYPE AIR CON  (Indoor)</v>
          </cell>
          <cell r="C718">
            <v>6</v>
          </cell>
        </row>
        <row r="719">
          <cell r="A719" t="str">
            <v>S-32RM3HPS</v>
          </cell>
          <cell r="B719" t="str">
            <v>R410A FLOOR STANDING WITHOUT CASE</v>
          </cell>
          <cell r="C719">
            <v>2</v>
          </cell>
        </row>
        <row r="720">
          <cell r="A720" t="str">
            <v>S-40RM3HPS</v>
          </cell>
          <cell r="B720" t="str">
            <v>R410A FLOOR STANDG MULTI SPLIT TYPE</v>
          </cell>
          <cell r="C720">
            <v>2</v>
          </cell>
        </row>
        <row r="721">
          <cell r="A721" t="str">
            <v>S-63RM3HPS</v>
          </cell>
          <cell r="B721" t="str">
            <v>R410A FLR STAND W/O CAB MULTI SPLIT</v>
          </cell>
          <cell r="C721">
            <v>1</v>
          </cell>
        </row>
        <row r="722">
          <cell r="A722" t="str">
            <v>S-20KM3HPR</v>
          </cell>
          <cell r="B722" t="str">
            <v>R410A WALL MOUNT KM3</v>
          </cell>
          <cell r="C722">
            <v>17</v>
          </cell>
        </row>
        <row r="723">
          <cell r="A723" t="str">
            <v>S-32KM3HPR</v>
          </cell>
          <cell r="B723" t="str">
            <v>R410A WALL MOUNT KM3</v>
          </cell>
          <cell r="C723">
            <v>4</v>
          </cell>
        </row>
        <row r="724">
          <cell r="A724" t="str">
            <v>S-50KM3HPR</v>
          </cell>
          <cell r="B724" t="str">
            <v>R410A WALL MOUNT KM3</v>
          </cell>
          <cell r="C724">
            <v>5</v>
          </cell>
        </row>
        <row r="725">
          <cell r="A725" t="str">
            <v>S-63KM3HPR</v>
          </cell>
          <cell r="B725" t="str">
            <v>R410A WALL MOUNT KM3</v>
          </cell>
          <cell r="C725">
            <v>1</v>
          </cell>
        </row>
        <row r="726">
          <cell r="A726" t="str">
            <v>U-10MX4XPQ</v>
          </cell>
          <cell r="B726" t="str">
            <v>MULTI SPLIT TYPE AIR CONDITIONER (OUTDOO</v>
          </cell>
          <cell r="C726">
            <v>4</v>
          </cell>
        </row>
        <row r="727">
          <cell r="A727" t="str">
            <v>U-12MX4XPQ</v>
          </cell>
          <cell r="B727" t="str">
            <v>MULTI SPLIT TYPE AIR CON, Outdoor</v>
          </cell>
          <cell r="C727">
            <v>3</v>
          </cell>
        </row>
        <row r="728">
          <cell r="A728" t="str">
            <v>U-14MX4XPQ-1</v>
          </cell>
          <cell r="B728" t="str">
            <v>MULTI SPLIT TYPE AIR CON (Outdoor)</v>
          </cell>
          <cell r="C728">
            <v>1</v>
          </cell>
        </row>
        <row r="729">
          <cell r="A729" t="str">
            <v>U-16MX4XPQ-1</v>
          </cell>
          <cell r="B729" t="str">
            <v>MULTI SPLIT TYPE AIR CONDITIONER (OUTDOO</v>
          </cell>
          <cell r="C729">
            <v>4</v>
          </cell>
        </row>
        <row r="730">
          <cell r="A730" t="str">
            <v>U-18MX4XPQ-1</v>
          </cell>
          <cell r="B730" t="str">
            <v>MULTI SPLIT TYPE AIR CONDITIONER (OUTDOO</v>
          </cell>
          <cell r="C730">
            <v>2</v>
          </cell>
        </row>
        <row r="731">
          <cell r="A731" t="str">
            <v>U-5ML5DPQ</v>
          </cell>
          <cell r="B731" t="str">
            <v>MULTI SPLIT TYPE AIR CONDITIONER (OUTDOO</v>
          </cell>
          <cell r="C731">
            <v>3</v>
          </cell>
        </row>
        <row r="732">
          <cell r="A732" t="str">
            <v>U-5MX4XPQ</v>
          </cell>
          <cell r="B732" t="str">
            <v>MULTI SPLIT TYPE AIR CON, Outdoor</v>
          </cell>
          <cell r="C732">
            <v>1</v>
          </cell>
        </row>
        <row r="733">
          <cell r="A733" t="str">
            <v>U-6ML5DPQ</v>
          </cell>
          <cell r="B733" t="str">
            <v>MULTI SPLIT TYPE AIR CONDITIONER (OUTDOO</v>
          </cell>
          <cell r="C733">
            <v>1</v>
          </cell>
        </row>
        <row r="734">
          <cell r="A734" t="str">
            <v>U-6ML5XPQ</v>
          </cell>
          <cell r="B734" t="str">
            <v>MULTI SPLIT TYPE AIR CONDITIONER (OUTDOO</v>
          </cell>
          <cell r="C734">
            <v>1</v>
          </cell>
        </row>
        <row r="735">
          <cell r="A735" t="str">
            <v>U-8MX4XPQ</v>
          </cell>
          <cell r="B735" t="str">
            <v>MULTI SPLIT TYPE AIR CON, Outdoor</v>
          </cell>
          <cell r="C735">
            <v>5</v>
          </cell>
        </row>
        <row r="736">
          <cell r="A736" t="str">
            <v>CZ-01KPL11P</v>
          </cell>
          <cell r="B736" t="str">
            <v>FASCIA PANEL 2 WAY 20-32</v>
          </cell>
          <cell r="C736">
            <v>1</v>
          </cell>
        </row>
        <row r="737">
          <cell r="A737" t="str">
            <v>CZ-01RWK22P</v>
          </cell>
          <cell r="B737" t="str">
            <v>ACCESSORY FOR SPLIT TYPE AIR CONDITIONER</v>
          </cell>
          <cell r="C737">
            <v>9</v>
          </cell>
        </row>
        <row r="738">
          <cell r="A738" t="str">
            <v>CZ-01RWY12P</v>
          </cell>
          <cell r="B738" t="str">
            <v>INFRARED REMOTE CONTROLLER</v>
          </cell>
          <cell r="C738">
            <v>38</v>
          </cell>
        </row>
        <row r="739">
          <cell r="A739" t="str">
            <v>CZ-02KPY12P</v>
          </cell>
          <cell r="B739" t="str">
            <v>PANEL FOR 60X60 CASSETTE</v>
          </cell>
          <cell r="C739">
            <v>55</v>
          </cell>
        </row>
        <row r="740">
          <cell r="A740" t="str">
            <v>CZ-02RD11P</v>
          </cell>
          <cell r="B740" t="str">
            <v>ACCESSORY FOR SPLIT TYPE AIR CONDITIONER</v>
          </cell>
          <cell r="C740">
            <v>7</v>
          </cell>
        </row>
        <row r="741">
          <cell r="A741" t="str">
            <v>CZ-02RT11P</v>
          </cell>
          <cell r="B741" t="str">
            <v>UM/US WIRED 7 DAY CONTROLLER</v>
          </cell>
          <cell r="C741">
            <v>212</v>
          </cell>
        </row>
        <row r="742">
          <cell r="A742" t="str">
            <v>CZ-02RWU12P</v>
          </cell>
          <cell r="B742" t="str">
            <v>ACCESSORY FOR SPLIT TYPE AIR CONDITIONER</v>
          </cell>
          <cell r="C742">
            <v>3</v>
          </cell>
        </row>
        <row r="743">
          <cell r="A743" t="str">
            <v>CZ-06KPU12P</v>
          </cell>
          <cell r="B743" t="str">
            <v>PANEL FOR SPLIT TYPE AIR CONDITIONER</v>
          </cell>
          <cell r="C743">
            <v>42</v>
          </cell>
        </row>
        <row r="744">
          <cell r="A744" t="str">
            <v>CZ-100HR1HS</v>
          </cell>
          <cell r="B744" t="str">
            <v>Heat Recovery Unit, Air Con</v>
          </cell>
          <cell r="C744">
            <v>3</v>
          </cell>
        </row>
        <row r="745">
          <cell r="A745" t="str">
            <v>CZ-10RSA</v>
          </cell>
          <cell r="B745" t="str">
            <v>Remote Sensor, Air Con</v>
          </cell>
          <cell r="C745">
            <v>19</v>
          </cell>
        </row>
        <row r="746">
          <cell r="A746" t="str">
            <v>CZ-P20BK12QA</v>
          </cell>
          <cell r="B746" t="str">
            <v>ACCESSORY FOR MULTI SPLIT TYPE AIR CONDI</v>
          </cell>
          <cell r="C746">
            <v>65</v>
          </cell>
        </row>
        <row r="747">
          <cell r="A747" t="str">
            <v>CZ-P20BK32Q</v>
          </cell>
          <cell r="B747" t="str">
            <v>ACCESSORY FOR SPLIT TYPE AIR CONDITIONER</v>
          </cell>
          <cell r="C747">
            <v>5</v>
          </cell>
        </row>
        <row r="748">
          <cell r="A748" t="str">
            <v>CZ-P29BK12QA</v>
          </cell>
          <cell r="B748" t="str">
            <v>ACCESSORY FOR MULTI SPLIT TYPE AIR CONDI</v>
          </cell>
          <cell r="C748">
            <v>17</v>
          </cell>
        </row>
        <row r="749">
          <cell r="A749" t="str">
            <v>CZ-P29BK32Q</v>
          </cell>
          <cell r="B749" t="str">
            <v>ACCESSORY FOR SPLIT TYPE AIR CONDITIONER</v>
          </cell>
          <cell r="C749">
            <v>2</v>
          </cell>
        </row>
        <row r="750">
          <cell r="A750" t="str">
            <v>CZ-P29HK12Q</v>
          </cell>
          <cell r="B750" t="str">
            <v>ACCESSORY FOR SPLIT TYPE AIR CONDITIONER</v>
          </cell>
          <cell r="C750">
            <v>5</v>
          </cell>
        </row>
        <row r="751">
          <cell r="A751" t="str">
            <v>CZ-P64BK12Q</v>
          </cell>
          <cell r="B751" t="str">
            <v>ACCESSORY FOR SPLIT TYPE AIR CONDITIONER</v>
          </cell>
          <cell r="C751">
            <v>17</v>
          </cell>
        </row>
        <row r="752">
          <cell r="A752" t="str">
            <v>CZ-P64BK32Q</v>
          </cell>
          <cell r="B752" t="str">
            <v>ACCESSORY FOR SPLIT TYPE AIR CONDITIONER</v>
          </cell>
          <cell r="C752">
            <v>4</v>
          </cell>
        </row>
        <row r="753">
          <cell r="A753" t="str">
            <v>CZ-P75BK12Q</v>
          </cell>
          <cell r="B753" t="str">
            <v>ACCESSORY FOR SPLIT TYPE AIR CONDITIONER</v>
          </cell>
        </row>
        <row r="754">
          <cell r="A754" t="str">
            <v>K-AF253LA160</v>
          </cell>
          <cell r="B754" t="str">
            <v>ACCESSORY FOR MULTI SPLIT TYPE AIR CONDI</v>
          </cell>
          <cell r="C754">
            <v>22</v>
          </cell>
        </row>
        <row r="755">
          <cell r="A755" t="str">
            <v>K-AJ25LA160B</v>
          </cell>
          <cell r="B755" t="str">
            <v>ACCESSORY FOR MULTI SPLIT TYPE AIR CONDI</v>
          </cell>
          <cell r="C755">
            <v>22</v>
          </cell>
        </row>
        <row r="756">
          <cell r="A756" t="str">
            <v>K-JB111A</v>
          </cell>
          <cell r="B756" t="str">
            <v>ACCESSORY FOR SPLIT TYPE AIR CONDITIONER</v>
          </cell>
          <cell r="C756">
            <v>7</v>
          </cell>
        </row>
        <row r="757">
          <cell r="A757" t="str">
            <v>K-JB212AA</v>
          </cell>
          <cell r="B757" t="str">
            <v>ACCESSORY FOR SPLIT TYPE AIR CONDITIONER</v>
          </cell>
          <cell r="C757">
            <v>2</v>
          </cell>
        </row>
        <row r="758">
          <cell r="A758" t="str">
            <v>K-JB311AA</v>
          </cell>
          <cell r="B758" t="str">
            <v>ACCESSORY FOR SPLIT TYPE AIR CONDITIONER</v>
          </cell>
          <cell r="C758">
            <v>2</v>
          </cell>
        </row>
        <row r="759">
          <cell r="A759" t="str">
            <v>BB-GT1500SPS</v>
          </cell>
          <cell r="B759" t="str">
            <v>DIGITAL CORDLESSPHONE</v>
          </cell>
          <cell r="C759">
            <v>62</v>
          </cell>
        </row>
        <row r="760">
          <cell r="A760" t="str">
            <v>BB-GT1540SPS</v>
          </cell>
          <cell r="B760" t="str">
            <v>DIGITAL CORDLESSPHONE</v>
          </cell>
          <cell r="C760">
            <v>6</v>
          </cell>
        </row>
        <row r="761">
          <cell r="A761" t="str">
            <v>BB-GTA150EXS</v>
          </cell>
          <cell r="B761" t="str">
            <v>ACCESSORY FOR CORDLESSPHONE</v>
          </cell>
          <cell r="C761">
            <v>7</v>
          </cell>
        </row>
        <row r="762">
          <cell r="A762" t="str">
            <v>KX-TCD150SPC</v>
          </cell>
          <cell r="B762" t="str">
            <v>DIGITAL CORDLESSPHONE</v>
          </cell>
          <cell r="C762">
            <v>-2</v>
          </cell>
        </row>
        <row r="763">
          <cell r="A763" t="str">
            <v>KX-TCD230SPT</v>
          </cell>
          <cell r="B763" t="str">
            <v>DIGITAL CORDLESSPHONE</v>
          </cell>
          <cell r="C763">
            <v>676</v>
          </cell>
        </row>
        <row r="764">
          <cell r="A764" t="str">
            <v>KX-TG1070SPB</v>
          </cell>
          <cell r="B764" t="str">
            <v>DIGITAL CORDLESSPHONE</v>
          </cell>
          <cell r="C764">
            <v>-16</v>
          </cell>
        </row>
        <row r="765">
          <cell r="A765" t="str">
            <v>KX-TG1070SPS</v>
          </cell>
          <cell r="B765" t="str">
            <v>DIGITAL CORDLESSPHONE</v>
          </cell>
          <cell r="C765">
            <v>8273</v>
          </cell>
        </row>
        <row r="766">
          <cell r="A766" t="str">
            <v>KX-TG1072SPB</v>
          </cell>
          <cell r="B766" t="str">
            <v>DIGITAL CORDLESSPHONE</v>
          </cell>
          <cell r="C766">
            <v>-1</v>
          </cell>
        </row>
        <row r="767">
          <cell r="A767" t="str">
            <v>KX-TG1072SPS</v>
          </cell>
          <cell r="B767" t="str">
            <v>DIGITAL CORDLESSPHONE</v>
          </cell>
          <cell r="C767">
            <v>2944</v>
          </cell>
        </row>
        <row r="768">
          <cell r="A768" t="str">
            <v>KX-TG1073SPB</v>
          </cell>
          <cell r="B768" t="str">
            <v>DIGITAL CORDLESSPHONE</v>
          </cell>
          <cell r="C768">
            <v>-5</v>
          </cell>
        </row>
        <row r="769">
          <cell r="A769" t="str">
            <v>KX-TG1073SPS</v>
          </cell>
          <cell r="B769" t="str">
            <v>DIGITAL CORDLESSPHONE</v>
          </cell>
          <cell r="C769">
            <v>499</v>
          </cell>
        </row>
        <row r="770">
          <cell r="A770" t="str">
            <v>KX-TG1100SPS</v>
          </cell>
          <cell r="B770" t="str">
            <v>DIGITAL CORDLESSPHONE</v>
          </cell>
          <cell r="C770">
            <v>5534</v>
          </cell>
        </row>
        <row r="771">
          <cell r="A771" t="str">
            <v>KX-TG1102SPS</v>
          </cell>
          <cell r="B771" t="str">
            <v>DIGITAL CORDLESSPHONE</v>
          </cell>
          <cell r="C771">
            <v>906</v>
          </cell>
        </row>
        <row r="772">
          <cell r="A772" t="str">
            <v>KX-TG1103SPS</v>
          </cell>
          <cell r="B772" t="str">
            <v>DIGITAL CORDLESSPHONE</v>
          </cell>
          <cell r="C772">
            <v>818</v>
          </cell>
        </row>
        <row r="773">
          <cell r="A773" t="str">
            <v>KX-TG7150EXS</v>
          </cell>
          <cell r="B773" t="str">
            <v>DIGITAL CORDLESSPHONE</v>
          </cell>
          <cell r="C773">
            <v>50</v>
          </cell>
        </row>
        <row r="774">
          <cell r="A774" t="str">
            <v>KX-TG7170EXS</v>
          </cell>
          <cell r="B774" t="str">
            <v>DIGITAL CORDLESSPHONE</v>
          </cell>
          <cell r="C774">
            <v>8</v>
          </cell>
        </row>
        <row r="775">
          <cell r="A775" t="str">
            <v>KX-TG7200SPS</v>
          </cell>
          <cell r="B775" t="str">
            <v>DIGITAL CORDLESSPHONE</v>
          </cell>
          <cell r="C775">
            <v>4064</v>
          </cell>
        </row>
        <row r="776">
          <cell r="A776" t="str">
            <v>KX-TG7202SPS</v>
          </cell>
          <cell r="B776" t="str">
            <v>DIGITAL CORDLESSPHONE</v>
          </cell>
          <cell r="C776">
            <v>2981</v>
          </cell>
        </row>
        <row r="777">
          <cell r="A777" t="str">
            <v>KX-TG7220SPS</v>
          </cell>
          <cell r="B777" t="str">
            <v>DIGITAL CORDLESSPHONE</v>
          </cell>
          <cell r="C777">
            <v>1943</v>
          </cell>
        </row>
        <row r="778">
          <cell r="A778" t="str">
            <v>KX-TG8070SPS</v>
          </cell>
          <cell r="B778" t="str">
            <v>DIGITAL CORDLESSPHONE</v>
          </cell>
          <cell r="C778">
            <v>2151</v>
          </cell>
        </row>
        <row r="779">
          <cell r="A779" t="str">
            <v>KX-TG8100SPS</v>
          </cell>
          <cell r="B779" t="str">
            <v>DIGITAL CORDLESSPHONE</v>
          </cell>
          <cell r="C779">
            <v>-2</v>
          </cell>
        </row>
        <row r="780">
          <cell r="A780" t="str">
            <v>KX-TG8200SPB</v>
          </cell>
          <cell r="B780" t="str">
            <v>DIGITAL CORDLESSPHONE</v>
          </cell>
          <cell r="C780">
            <v>705</v>
          </cell>
        </row>
        <row r="781">
          <cell r="A781" t="str">
            <v>KX-TG9140EXS</v>
          </cell>
          <cell r="B781" t="str">
            <v>DIGITAL CORDLESSPHONE</v>
          </cell>
          <cell r="C781">
            <v>11</v>
          </cell>
        </row>
        <row r="782">
          <cell r="A782" t="str">
            <v>KX-TG9150EXS</v>
          </cell>
          <cell r="B782" t="str">
            <v>DIGITAL CORDLESSPHONE</v>
          </cell>
          <cell r="C782">
            <v>10</v>
          </cell>
        </row>
        <row r="783">
          <cell r="A783" t="str">
            <v>KX-TCA727EXH</v>
          </cell>
          <cell r="B783" t="str">
            <v>ACCESSORY FOR CORDLESSPHONE</v>
          </cell>
          <cell r="C783">
            <v>1</v>
          </cell>
        </row>
        <row r="784">
          <cell r="A784" t="str">
            <v>KX-TGA711EXS</v>
          </cell>
          <cell r="B784" t="str">
            <v>ACCESSORY FOR CORDLESSPHONE</v>
          </cell>
          <cell r="C784">
            <v>9</v>
          </cell>
        </row>
        <row r="785">
          <cell r="A785" t="str">
            <v>KX-TGA715EXS</v>
          </cell>
          <cell r="B785" t="str">
            <v>ACCESSORY FOR CORDLESSPHONE</v>
          </cell>
          <cell r="C785">
            <v>2</v>
          </cell>
        </row>
        <row r="786">
          <cell r="A786" t="str">
            <v>KX-TGA721EXS</v>
          </cell>
          <cell r="B786" t="str">
            <v>ACCESSORY FOR CORDLESSPHONE</v>
          </cell>
          <cell r="C786">
            <v>91</v>
          </cell>
        </row>
        <row r="787">
          <cell r="A787" t="str">
            <v>KX-TGA807EXS</v>
          </cell>
          <cell r="B787" t="str">
            <v>ACCESSORY FOR CORDLESSPHONE</v>
          </cell>
          <cell r="C787">
            <v>12</v>
          </cell>
        </row>
        <row r="788">
          <cell r="A788" t="str">
            <v>KX-TGA810EXS</v>
          </cell>
          <cell r="B788" t="str">
            <v>ACCESSORY FOR CORDLESSPHONE</v>
          </cell>
          <cell r="C788">
            <v>5</v>
          </cell>
        </row>
        <row r="789">
          <cell r="A789" t="str">
            <v>KX-TGA820EXB</v>
          </cell>
          <cell r="B789" t="str">
            <v>ACCESSORY FOR CORDLESSPHONE</v>
          </cell>
          <cell r="C789">
            <v>10</v>
          </cell>
        </row>
        <row r="790">
          <cell r="A790" t="str">
            <v>KX-TGA910EXS</v>
          </cell>
          <cell r="B790" t="str">
            <v>ACCESSORY FOR CORDLESS TELEPHONE</v>
          </cell>
          <cell r="C790">
            <v>1</v>
          </cell>
        </row>
        <row r="791">
          <cell r="A791" t="str">
            <v>KX-TS100EXW</v>
          </cell>
          <cell r="B791" t="str">
            <v>SINGLE LINE TELEPHONE SET :</v>
          </cell>
          <cell r="C791">
            <v>1307</v>
          </cell>
        </row>
        <row r="792">
          <cell r="A792" t="str">
            <v>KX-TS500EXB</v>
          </cell>
          <cell r="B792" t="str">
            <v>SINGLE LINE TELEPHONE SET :</v>
          </cell>
          <cell r="C792">
            <v>1598</v>
          </cell>
        </row>
        <row r="793">
          <cell r="A793" t="str">
            <v>KX-TS500EXW</v>
          </cell>
          <cell r="B793" t="str">
            <v>SINGLE LINE TELEPHONE SET :</v>
          </cell>
          <cell r="C793">
            <v>1985</v>
          </cell>
        </row>
        <row r="794">
          <cell r="A794" t="str">
            <v>KX-TS600EXW</v>
          </cell>
          <cell r="B794" t="str">
            <v>SINGLE LINE TELEPHONE SET :</v>
          </cell>
          <cell r="C794">
            <v>1208</v>
          </cell>
        </row>
        <row r="795">
          <cell r="A795" t="str">
            <v>KX-TS620EXW</v>
          </cell>
          <cell r="B795" t="str">
            <v>SINGLE LINE TELEPHONE SET :</v>
          </cell>
          <cell r="C795">
            <v>78</v>
          </cell>
        </row>
        <row r="796">
          <cell r="A796" t="str">
            <v>KX-TSC11EXW</v>
          </cell>
          <cell r="B796" t="str">
            <v>SINGLE LINE TELEPHONE SET :</v>
          </cell>
          <cell r="C796">
            <v>572</v>
          </cell>
        </row>
        <row r="797">
          <cell r="A797" t="str">
            <v>KX-TCA718EXH</v>
          </cell>
          <cell r="B797" t="str">
            <v>ACCESSORY FOR CORDLESSPHONE</v>
          </cell>
          <cell r="C797">
            <v>15</v>
          </cell>
        </row>
        <row r="798">
          <cell r="A798" t="str">
            <v>KX-TCA828EXB</v>
          </cell>
          <cell r="B798" t="str">
            <v>ACCESSORY FOR CORDLESSPHONE</v>
          </cell>
          <cell r="C798">
            <v>27</v>
          </cell>
        </row>
        <row r="799">
          <cell r="A799" t="str">
            <v>KX-TCA89EX</v>
          </cell>
          <cell r="B799" t="str">
            <v>ACCESSORY FOR CORDLESS TELEPHONE</v>
          </cell>
          <cell r="C799">
            <v>28</v>
          </cell>
        </row>
        <row r="800">
          <cell r="A800" t="str">
            <v>KX-TCA94EXB</v>
          </cell>
          <cell r="B800" t="str">
            <v>Headset, Dect</v>
          </cell>
          <cell r="C800">
            <v>71</v>
          </cell>
        </row>
        <row r="801">
          <cell r="A801" t="str">
            <v>KX-FC225SP-S</v>
          </cell>
          <cell r="B801" t="str">
            <v>THERMAL TRANSFER FACSIMILE</v>
          </cell>
          <cell r="C801">
            <v>43</v>
          </cell>
        </row>
        <row r="802">
          <cell r="A802" t="str">
            <v>KX-FC255SP-S</v>
          </cell>
          <cell r="B802" t="str">
            <v>THERMAL TRANSFER FACSIMILE</v>
          </cell>
          <cell r="C802">
            <v>13</v>
          </cell>
        </row>
        <row r="803">
          <cell r="A803" t="str">
            <v>KX-FP141SP</v>
          </cell>
          <cell r="B803" t="str">
            <v>THERMAL TRANSFER FACSIMILE</v>
          </cell>
          <cell r="C803">
            <v>-1</v>
          </cell>
        </row>
        <row r="804">
          <cell r="A804" t="str">
            <v>KX-FP205SP-S</v>
          </cell>
          <cell r="B804" t="str">
            <v>ACCESSORY FOR ELECTRONIC TYPEWRITER</v>
          </cell>
          <cell r="C804">
            <v>1073</v>
          </cell>
        </row>
        <row r="805">
          <cell r="A805" t="str">
            <v>KX-FP215SP-S</v>
          </cell>
          <cell r="B805" t="str">
            <v>THERMAL TRANSFER FACSIMILE</v>
          </cell>
          <cell r="C805">
            <v>128</v>
          </cell>
        </row>
        <row r="806">
          <cell r="A806" t="str">
            <v>KX-FA135X</v>
          </cell>
          <cell r="B806" t="str">
            <v>Ink Ribbon, KX-F1810, Black, Facsimile</v>
          </cell>
          <cell r="C806">
            <v>81</v>
          </cell>
        </row>
        <row r="807">
          <cell r="A807" t="str">
            <v>KX-FA136X</v>
          </cell>
          <cell r="B807" t="str">
            <v>Replacement Film x 2, KX-F1810, Fax</v>
          </cell>
          <cell r="C807">
            <v>175</v>
          </cell>
        </row>
        <row r="808">
          <cell r="A808" t="str">
            <v>KX-FA52X</v>
          </cell>
          <cell r="B808" t="str">
            <v>Thermo Transfer Roll, KX-FP205, Fax</v>
          </cell>
          <cell r="C808">
            <v>1767</v>
          </cell>
        </row>
        <row r="809">
          <cell r="A809" t="str">
            <v>KX-FA54X</v>
          </cell>
          <cell r="B809" t="str">
            <v>CONSUMABLE FOR FACSIMILE</v>
          </cell>
          <cell r="C809">
            <v>2106</v>
          </cell>
        </row>
        <row r="810">
          <cell r="A810" t="str">
            <v>KX-FA55X</v>
          </cell>
          <cell r="B810" t="str">
            <v>Replacement Film x 2, KX-FP181/5, Fax</v>
          </cell>
          <cell r="C810">
            <v>310</v>
          </cell>
        </row>
        <row r="811">
          <cell r="A811" t="str">
            <v>KX-FL401SP-W</v>
          </cell>
          <cell r="B811" t="str">
            <v>LASER FACSIMILE</v>
          </cell>
          <cell r="C811">
            <v>56</v>
          </cell>
        </row>
        <row r="812">
          <cell r="A812" t="str">
            <v>KX-FL611SP</v>
          </cell>
          <cell r="B812" t="str">
            <v>LASER FACSIMILE</v>
          </cell>
          <cell r="C812">
            <v>46</v>
          </cell>
        </row>
        <row r="813">
          <cell r="A813" t="str">
            <v>KX-FA75X</v>
          </cell>
          <cell r="B813" t="str">
            <v>CONSUMABLE FOR FACSIMILE</v>
          </cell>
          <cell r="C813">
            <v>1</v>
          </cell>
        </row>
        <row r="814">
          <cell r="A814" t="str">
            <v>KX-FA76X</v>
          </cell>
          <cell r="B814" t="str">
            <v>Toner, KX-FL501, Facsimile</v>
          </cell>
          <cell r="C814">
            <v>143</v>
          </cell>
        </row>
        <row r="815">
          <cell r="A815" t="str">
            <v>KX-FA78X</v>
          </cell>
          <cell r="B815" t="str">
            <v>Drum, KX-FL551/501/B750,Facsimile</v>
          </cell>
          <cell r="C815">
            <v>63</v>
          </cell>
        </row>
        <row r="816">
          <cell r="A816" t="str">
            <v>KX-FA83X</v>
          </cell>
          <cell r="B816" t="str">
            <v>Toner, KX-FL511, Facsimile</v>
          </cell>
          <cell r="C816">
            <v>561</v>
          </cell>
        </row>
        <row r="817">
          <cell r="A817" t="str">
            <v>KX-FA84X</v>
          </cell>
          <cell r="B817" t="str">
            <v>Drum Unit, KX-FL511, Facsimile</v>
          </cell>
          <cell r="C817">
            <v>197</v>
          </cell>
        </row>
        <row r="818">
          <cell r="A818" t="str">
            <v>KX-FAD89X</v>
          </cell>
          <cell r="B818" t="str">
            <v>Drum Unit, KX-FL401, Facsimile</v>
          </cell>
          <cell r="C818">
            <v>27</v>
          </cell>
        </row>
        <row r="819">
          <cell r="A819" t="str">
            <v>KX-FAT88X</v>
          </cell>
          <cell r="B819" t="str">
            <v>Toner, KX-FL401, Facsimile</v>
          </cell>
          <cell r="C819">
            <v>398</v>
          </cell>
        </row>
        <row r="820">
          <cell r="A820" t="str">
            <v>KX-FLB851SP</v>
          </cell>
          <cell r="B820" t="str">
            <v>LASER FACSIMILE (FLATBED)</v>
          </cell>
          <cell r="C820">
            <v>2</v>
          </cell>
        </row>
        <row r="821">
          <cell r="A821" t="str">
            <v>KX-FLB881SP</v>
          </cell>
          <cell r="B821" t="str">
            <v>LASER FACSIMILE (FLATBED)</v>
          </cell>
          <cell r="C821">
            <v>7</v>
          </cell>
        </row>
        <row r="822">
          <cell r="A822" t="str">
            <v>KX-MB261GX</v>
          </cell>
          <cell r="B822" t="str">
            <v>LASER PRINTER W/SCANNER AND COPIER FUNCT</v>
          </cell>
          <cell r="C822">
            <v>26</v>
          </cell>
        </row>
        <row r="823">
          <cell r="A823" t="str">
            <v>KX-MB771SP</v>
          </cell>
          <cell r="B823" t="str">
            <v>LASER PRINTER W/SCANNER AND COPIER FUNCT</v>
          </cell>
          <cell r="C823">
            <v>113</v>
          </cell>
        </row>
        <row r="824">
          <cell r="A824" t="str">
            <v>KX-FA85X</v>
          </cell>
          <cell r="B824" t="str">
            <v>Toner, KX-FLB851, Facsimile</v>
          </cell>
          <cell r="C824">
            <v>244</v>
          </cell>
        </row>
        <row r="825">
          <cell r="A825" t="str">
            <v>KX-FA86X</v>
          </cell>
          <cell r="B825" t="str">
            <v>Drum Unit, KX-FLB851, Facsimile</v>
          </cell>
          <cell r="C825">
            <v>91</v>
          </cell>
        </row>
        <row r="826">
          <cell r="A826" t="str">
            <v>KX-FAD93X</v>
          </cell>
          <cell r="B826" t="str">
            <v>Drum Unit, KX-MB series, Facsimile</v>
          </cell>
          <cell r="C826">
            <v>55</v>
          </cell>
        </row>
        <row r="827">
          <cell r="A827" t="str">
            <v>KX-FAT92X</v>
          </cell>
          <cell r="B827" t="str">
            <v>Toner Cartridge, Facsimile</v>
          </cell>
          <cell r="C827">
            <v>171</v>
          </cell>
        </row>
        <row r="828">
          <cell r="A828" t="str">
            <v>KIT-SIST.TDA100M/H</v>
          </cell>
          <cell r="B828" t="str">
            <v>TDA100 WITH KX-TDA0104X AND KX-T7633SP</v>
          </cell>
        </row>
        <row r="829">
          <cell r="A829" t="str">
            <v>KIT-SIST.TDA100M/T</v>
          </cell>
          <cell r="B829" t="str">
            <v>TDA100 + POWER M + KX-T7630</v>
          </cell>
        </row>
        <row r="830">
          <cell r="A830" t="str">
            <v>KIT-SIST.TDA100S/H</v>
          </cell>
          <cell r="B830" t="str">
            <v>TDA100 WITH KX-TDA0108X AND KX-T7633SP</v>
          </cell>
        </row>
        <row r="831">
          <cell r="A831" t="str">
            <v>KIT-SIST.TDA100S/T</v>
          </cell>
          <cell r="B831" t="str">
            <v>TDA100 + POWER S + KX-T7630</v>
          </cell>
        </row>
        <row r="832">
          <cell r="A832" t="str">
            <v>KIT-SIST.TDA200L/T</v>
          </cell>
          <cell r="B832" t="str">
            <v>TDA200 + POWER L + KX-T7630</v>
          </cell>
        </row>
        <row r="833">
          <cell r="A833" t="str">
            <v>KIT-SIST.TDA200M/H</v>
          </cell>
          <cell r="B833" t="str">
            <v>TDA200 WITH KX-TDA0104X AND KX-T7633SP</v>
          </cell>
        </row>
        <row r="834">
          <cell r="A834" t="str">
            <v>KIT-SIST.TDA200M/T</v>
          </cell>
          <cell r="B834" t="str">
            <v>TDA200 + POWER M + KX-T7630</v>
          </cell>
        </row>
        <row r="835">
          <cell r="A835" t="str">
            <v>KIT-TDA15+2L</v>
          </cell>
          <cell r="B835" t="str">
            <v>TDA15+TDA3183</v>
          </cell>
        </row>
        <row r="836">
          <cell r="A836" t="str">
            <v>KIT-TDA15S/H</v>
          </cell>
          <cell r="B836" t="str">
            <v>PBX MAIN UNIT + TELEPHONE</v>
          </cell>
        </row>
        <row r="837">
          <cell r="A837" t="str">
            <v>KIT-TDA15S/T</v>
          </cell>
          <cell r="B837" t="str">
            <v>PBX MAIN UNIT + TELEPHONE</v>
          </cell>
        </row>
        <row r="838">
          <cell r="A838" t="str">
            <v>KIT-TDA30+4L</v>
          </cell>
          <cell r="B838" t="str">
            <v>TDA30+TDA3183</v>
          </cell>
        </row>
        <row r="839">
          <cell r="A839" t="str">
            <v>KIT-TDA30S/H</v>
          </cell>
          <cell r="B839" t="str">
            <v>KX-TDA30NE + KX-T7633SP</v>
          </cell>
        </row>
        <row r="840">
          <cell r="A840" t="str">
            <v>KIT-TDA30S/T</v>
          </cell>
          <cell r="B840" t="str">
            <v>KX-TDA30NE + KX-T7630SP</v>
          </cell>
        </row>
        <row r="841">
          <cell r="A841" t="str">
            <v>KIT-TDE100M</v>
          </cell>
          <cell r="B841" t="str">
            <v>UNIDAD PRINCPAL TDE100 + FUENTE DE ALIM</v>
          </cell>
        </row>
        <row r="842">
          <cell r="A842" t="str">
            <v>KIT-TDE100S</v>
          </cell>
          <cell r="B842" t="str">
            <v>UNIDAD PRINCPAL TDE100 + FUENTE DE ALIM</v>
          </cell>
        </row>
        <row r="843">
          <cell r="A843" t="str">
            <v>KIT-TDE200L</v>
          </cell>
          <cell r="B843" t="str">
            <v>UNIDAD PRINCPAL TDE200 + FUENTE DE ALIM</v>
          </cell>
        </row>
        <row r="844">
          <cell r="A844" t="str">
            <v>KIT-TDE200M</v>
          </cell>
          <cell r="B844" t="str">
            <v>UNIDAD PRINCPAL TDE200 + FUENTE DE ALIM</v>
          </cell>
        </row>
        <row r="845">
          <cell r="A845" t="str">
            <v>KIT-TEA308+CLIP</v>
          </cell>
          <cell r="B845" t="str">
            <v>TEA308+CLIP</v>
          </cell>
        </row>
        <row r="846">
          <cell r="A846" t="str">
            <v>KX-TDA100NE</v>
          </cell>
          <cell r="B846" t="str">
            <v>DIGITAL P.B.X.(MAIN UNIT)</v>
          </cell>
          <cell r="C846">
            <v>45</v>
          </cell>
        </row>
        <row r="847">
          <cell r="A847" t="str">
            <v>KX-TDA15NE</v>
          </cell>
          <cell r="B847" t="str">
            <v>HYBRID INTERNET PROTOCOL P.B.X. :</v>
          </cell>
          <cell r="C847">
            <v>392</v>
          </cell>
        </row>
        <row r="848">
          <cell r="A848" t="str">
            <v>KX-TDA200NE</v>
          </cell>
          <cell r="B848" t="str">
            <v>DIGITAL P.B.X.(MAIN UNIT) :</v>
          </cell>
          <cell r="C848">
            <v>26</v>
          </cell>
        </row>
        <row r="849">
          <cell r="A849" t="str">
            <v>KX-TDA30NE</v>
          </cell>
          <cell r="B849" t="str">
            <v>HYBRID INTERNET PROTOCOL P.B.X.</v>
          </cell>
          <cell r="C849">
            <v>178</v>
          </cell>
        </row>
        <row r="850">
          <cell r="A850" t="str">
            <v>KX-TDA600NE</v>
          </cell>
          <cell r="B850" t="str">
            <v>DIGITAL P.B.X.(MAIN UNIT) :</v>
          </cell>
          <cell r="C850">
            <v>8</v>
          </cell>
        </row>
        <row r="851">
          <cell r="A851" t="str">
            <v>KX-TDA620NE</v>
          </cell>
          <cell r="B851" t="str">
            <v>ACCESSORY FOR DIGITAL P.B.X. :</v>
          </cell>
          <cell r="C851">
            <v>7</v>
          </cell>
        </row>
        <row r="852">
          <cell r="A852" t="str">
            <v>KIT-TEA308S/T</v>
          </cell>
          <cell r="B852" t="str">
            <v>KX-TEA308NE + KX-T7730SP</v>
          </cell>
        </row>
        <row r="853">
          <cell r="A853" t="str">
            <v>KIT-TES824S/T</v>
          </cell>
          <cell r="B853" t="str">
            <v>TES824 + T7730 SYSTEM</v>
          </cell>
        </row>
        <row r="854">
          <cell r="A854" t="str">
            <v>KX-TEA308NE</v>
          </cell>
          <cell r="B854" t="str">
            <v>ANALOG P.B.X.(MAIN UNIT) :</v>
          </cell>
          <cell r="C854">
            <v>186</v>
          </cell>
        </row>
        <row r="855">
          <cell r="A855" t="str">
            <v>KX-TES824NE</v>
          </cell>
          <cell r="B855" t="str">
            <v>ANALOG P.B.X.(MAIN UNIT) :</v>
          </cell>
          <cell r="C855">
            <v>92</v>
          </cell>
        </row>
        <row r="856">
          <cell r="A856" t="str">
            <v>KX-TDE100NE</v>
          </cell>
          <cell r="B856" t="str">
            <v>INTERNET PROTOCOL P.B.X.</v>
          </cell>
          <cell r="C856">
            <v>24</v>
          </cell>
        </row>
        <row r="857">
          <cell r="A857" t="str">
            <v>KX-TDE200NE</v>
          </cell>
          <cell r="B857" t="str">
            <v>INTERNET PROTOCOL P.B.X.</v>
          </cell>
          <cell r="C857">
            <v>13</v>
          </cell>
        </row>
        <row r="858">
          <cell r="A858" t="str">
            <v>KIT-KX-TDA0170F/R</v>
          </cell>
          <cell r="B858" t="str">
            <v>8TR+8TD CARD FOR TDA+CABLE</v>
          </cell>
        </row>
        <row r="859">
          <cell r="A859" t="str">
            <v>KIT-KX-TDA0170X/R</v>
          </cell>
          <cell r="B859" t="str">
            <v>8 DHLC + CABLE</v>
          </cell>
        </row>
        <row r="860">
          <cell r="A860" t="str">
            <v>KIT-KX-TDA0171F/R</v>
          </cell>
          <cell r="B860" t="str">
            <v>8TD CARD FOR TDA+CABLE</v>
          </cell>
        </row>
        <row r="861">
          <cell r="A861" t="str">
            <v>KIT-KX-TDA0171X/R</v>
          </cell>
          <cell r="B861" t="str">
            <v>DLC8 + CABLE</v>
          </cell>
        </row>
        <row r="862">
          <cell r="A862" t="str">
            <v>KIT-KX-TDA0172F/R</v>
          </cell>
          <cell r="B862" t="str">
            <v>16TD CARD FOR TDA+CABLE</v>
          </cell>
        </row>
        <row r="863">
          <cell r="A863" t="str">
            <v>KIT-KX-TDA0172X/R</v>
          </cell>
          <cell r="B863" t="str">
            <v>DLC16 + CABLE</v>
          </cell>
        </row>
        <row r="864">
          <cell r="A864" t="str">
            <v>KIT-KX-TDA0173F/R</v>
          </cell>
          <cell r="B864" t="str">
            <v>8TR CARD FOR TDA+CABLE</v>
          </cell>
        </row>
        <row r="865">
          <cell r="A865" t="str">
            <v>KIT-KX-TDA0173X/R</v>
          </cell>
          <cell r="B865" t="str">
            <v>SLC8 + CABLE</v>
          </cell>
        </row>
        <row r="866">
          <cell r="A866" t="str">
            <v>KIT-KX-TDA0174F/R</v>
          </cell>
          <cell r="B866" t="str">
            <v>16TR CARD FOR TDA+CABLE</v>
          </cell>
        </row>
        <row r="867">
          <cell r="A867" t="str">
            <v>KIT-KX-TDA0174X/R</v>
          </cell>
          <cell r="B867" t="str">
            <v>SLC16 + CABLE</v>
          </cell>
        </row>
        <row r="868">
          <cell r="A868" t="str">
            <v>KIT-KX-TDA0175X/R</v>
          </cell>
          <cell r="B868" t="str">
            <v>MSLC16 + CABLE</v>
          </cell>
        </row>
        <row r="869">
          <cell r="A869" t="str">
            <v>KIT-KX-TDA0180X/R</v>
          </cell>
          <cell r="B869" t="str">
            <v>8 ELCOT + CABLE</v>
          </cell>
        </row>
        <row r="870">
          <cell r="A870" t="str">
            <v>KIT-KX-TDA0183X/R</v>
          </cell>
          <cell r="B870" t="str">
            <v>KX-TDA0183X + PES KR208/180</v>
          </cell>
        </row>
        <row r="871">
          <cell r="A871" t="str">
            <v>KIT-TDA0170X/R19</v>
          </cell>
          <cell r="B871" t="str">
            <v>DHLC8 + CABLE RJ45</v>
          </cell>
        </row>
        <row r="872">
          <cell r="A872" t="str">
            <v>KIT-TDA0171X/R19</v>
          </cell>
          <cell r="B872" t="str">
            <v>DLC8 + CABLE RJ45</v>
          </cell>
        </row>
        <row r="873">
          <cell r="A873" t="str">
            <v>KIT-TDA0172X/R19</v>
          </cell>
          <cell r="B873" t="str">
            <v>DLC16 + CABLE RJ45</v>
          </cell>
        </row>
        <row r="874">
          <cell r="A874" t="str">
            <v>KIT-TDA0173X/R19</v>
          </cell>
          <cell r="B874" t="str">
            <v>SLC8 + CABLE RJ45</v>
          </cell>
        </row>
        <row r="875">
          <cell r="A875" t="str">
            <v>KIT-TDA0174X/R19</v>
          </cell>
          <cell r="B875" t="str">
            <v>SLC16 + CABLE RJ45</v>
          </cell>
        </row>
        <row r="876">
          <cell r="A876" t="str">
            <v>KIT-TDA0175X/R19</v>
          </cell>
          <cell r="B876" t="str">
            <v>MSLC16 + CABLE RJ45</v>
          </cell>
        </row>
        <row r="877">
          <cell r="A877" t="str">
            <v>KIT-TDA0177X/R</v>
          </cell>
          <cell r="B877" t="str">
            <v>TDA0177 + CABLE</v>
          </cell>
        </row>
        <row r="878">
          <cell r="A878" t="str">
            <v>KIT-TDA0180X/R19</v>
          </cell>
          <cell r="B878" t="str">
            <v>8 ELCOT C/RJ45</v>
          </cell>
        </row>
        <row r="879">
          <cell r="A879" t="str">
            <v>KIT-TDA0181X/R19</v>
          </cell>
          <cell r="B879" t="str">
            <v>LCOT16 + CABLE RJ45</v>
          </cell>
        </row>
        <row r="880">
          <cell r="A880" t="str">
            <v>KIT-TDA0183X/R19</v>
          </cell>
          <cell r="B880" t="str">
            <v>KX-TDA0183X + PES KR19/A8</v>
          </cell>
        </row>
        <row r="881">
          <cell r="A881" t="str">
            <v>KIT-TDA6174X/R</v>
          </cell>
          <cell r="B881" t="str">
            <v>16 EXT. CARD + CABLE</v>
          </cell>
        </row>
        <row r="882">
          <cell r="A882" t="str">
            <v>KIT-TDA6174X/R19</v>
          </cell>
          <cell r="B882" t="str">
            <v>16 EXT. CARD + CABLE R19</v>
          </cell>
        </row>
        <row r="883">
          <cell r="A883" t="str">
            <v>KIT-TDA6175X/R</v>
          </cell>
          <cell r="B883" t="str">
            <v>16 REG EXT MSW CARD + CABLE</v>
          </cell>
        </row>
        <row r="884">
          <cell r="A884" t="str">
            <v>KIT-TDA6181X/R</v>
          </cell>
          <cell r="B884" t="str">
            <v>16 ANALOG CO CARD+ CABLE</v>
          </cell>
        </row>
        <row r="885">
          <cell r="A885" t="str">
            <v>KX-A272CE</v>
          </cell>
          <cell r="B885" t="str">
            <v>ACCESSORY FOR HYBRID INTERNET PROTOCOL P</v>
          </cell>
          <cell r="C885">
            <v>83</v>
          </cell>
        </row>
        <row r="886">
          <cell r="A886" t="str">
            <v>KX-NCS1199X</v>
          </cell>
          <cell r="B886" t="str">
            <v>128 Licences, PBX</v>
          </cell>
          <cell r="C886">
            <v>1</v>
          </cell>
        </row>
        <row r="887">
          <cell r="A887" t="str">
            <v>KX-TDA0103X</v>
          </cell>
          <cell r="B887" t="str">
            <v>PSU, L Type, TDA200, PBX</v>
          </cell>
          <cell r="C887">
            <v>6</v>
          </cell>
        </row>
        <row r="888">
          <cell r="A888" t="str">
            <v>KX-TDA0104X</v>
          </cell>
          <cell r="B888" t="str">
            <v>PSU , M Type, TDA200/100, PBX</v>
          </cell>
          <cell r="C888">
            <v>54</v>
          </cell>
        </row>
        <row r="889">
          <cell r="A889" t="str">
            <v>KX-TDA0105X</v>
          </cell>
          <cell r="B889" t="str">
            <v>Memory Expansion Card TDA100/200,PBX</v>
          </cell>
          <cell r="C889">
            <v>1</v>
          </cell>
        </row>
        <row r="890">
          <cell r="A890" t="str">
            <v>KX-TDA0108X</v>
          </cell>
          <cell r="B890" t="str">
            <v>PSU-S, TDA100, PBX</v>
          </cell>
          <cell r="C890">
            <v>47</v>
          </cell>
        </row>
        <row r="891">
          <cell r="A891" t="str">
            <v>KX-TDA0141CE</v>
          </cell>
          <cell r="B891" t="str">
            <v>2 Ch DECT, Cell Station</v>
          </cell>
          <cell r="C891">
            <v>96</v>
          </cell>
        </row>
        <row r="892">
          <cell r="A892" t="str">
            <v>KX-TDA0142CE</v>
          </cell>
          <cell r="B892" t="str">
            <v>Base, TDA100/200, Dect</v>
          </cell>
          <cell r="C892">
            <v>83</v>
          </cell>
        </row>
        <row r="893">
          <cell r="A893" t="str">
            <v>KX-TDA0143CE</v>
          </cell>
          <cell r="B893" t="str">
            <v>4 Cell Sation I/F Card, PBX</v>
          </cell>
          <cell r="C893">
            <v>9</v>
          </cell>
        </row>
        <row r="894">
          <cell r="A894" t="str">
            <v>KX-TDA0144CE</v>
          </cell>
          <cell r="B894" t="str">
            <v>8 Cell Station I/F Card, PBX</v>
          </cell>
          <cell r="C894">
            <v>8</v>
          </cell>
        </row>
        <row r="895">
          <cell r="A895" t="str">
            <v>KX-TDA0161X</v>
          </cell>
          <cell r="B895" t="str">
            <v>4 Doorphone/Door Opener Card,PBX</v>
          </cell>
          <cell r="C895">
            <v>9</v>
          </cell>
        </row>
        <row r="896">
          <cell r="A896" t="str">
            <v>KX-TDA0168X</v>
          </cell>
          <cell r="B896" t="str">
            <v>8 Extn Caller ID to SLT,TDA100/200/600,</v>
          </cell>
          <cell r="C896">
            <v>1</v>
          </cell>
        </row>
        <row r="897">
          <cell r="A897" t="str">
            <v>KX-TDA0170X</v>
          </cell>
          <cell r="B897" t="str">
            <v>8 Digital Hybrid Extension Card, PBX</v>
          </cell>
          <cell r="C897">
            <v>57</v>
          </cell>
        </row>
        <row r="898">
          <cell r="A898" t="str">
            <v>KX-TDA0171X</v>
          </cell>
          <cell r="B898" t="str">
            <v>8 Digital Extn Card TDA100/200/600, PBX</v>
          </cell>
          <cell r="C898">
            <v>37</v>
          </cell>
        </row>
        <row r="899">
          <cell r="A899" t="str">
            <v>KX-TDA0172X</v>
          </cell>
          <cell r="B899" t="str">
            <v>16 Digital Extn Card TDA100/200/600,PBX</v>
          </cell>
          <cell r="C899">
            <v>70</v>
          </cell>
        </row>
        <row r="900">
          <cell r="A900" t="str">
            <v>KX-TDA0173X</v>
          </cell>
          <cell r="B900" t="str">
            <v>8 SLT Extn Card, TDA100/200/600, PBX</v>
          </cell>
          <cell r="C900">
            <v>23</v>
          </cell>
        </row>
        <row r="901">
          <cell r="A901" t="str">
            <v>KX-TDA0174X</v>
          </cell>
          <cell r="B901" t="str">
            <v>ACCESSORY FOR DIGITAL P.B.X. :</v>
          </cell>
          <cell r="C901">
            <v>117</v>
          </cell>
        </row>
        <row r="902">
          <cell r="A902" t="str">
            <v>KX-TDA0175X</v>
          </cell>
          <cell r="B902" t="str">
            <v>16 SLT extn Card, TDA100/200, PBX</v>
          </cell>
          <cell r="C902">
            <v>3</v>
          </cell>
        </row>
        <row r="903">
          <cell r="A903" t="str">
            <v>KX-TDA0177X</v>
          </cell>
          <cell r="B903" t="str">
            <v>16 Ch Card, PBX</v>
          </cell>
          <cell r="C903">
            <v>9</v>
          </cell>
        </row>
        <row r="904">
          <cell r="A904" t="str">
            <v>KX-TDA0180NE</v>
          </cell>
          <cell r="B904" t="str">
            <v>8 Port Trunk Card, PBX</v>
          </cell>
          <cell r="C904">
            <v>7</v>
          </cell>
        </row>
        <row r="905">
          <cell r="A905" t="str">
            <v>KX-TDA0181NE</v>
          </cell>
          <cell r="B905" t="str">
            <v>16 Port Trunk card, PBX</v>
          </cell>
          <cell r="C905">
            <v>1</v>
          </cell>
        </row>
        <row r="906">
          <cell r="A906" t="str">
            <v>KX-TDA0183NE</v>
          </cell>
          <cell r="B906" t="str">
            <v>4 PORT ANALOGUE TRUNK CARD</v>
          </cell>
          <cell r="C906">
            <v>35</v>
          </cell>
        </row>
        <row r="907">
          <cell r="A907" t="str">
            <v>KX-TDA0189X</v>
          </cell>
          <cell r="B907" t="str">
            <v>ACCESSORY FOR P.B.X. :</v>
          </cell>
          <cell r="C907">
            <v>8</v>
          </cell>
        </row>
        <row r="908">
          <cell r="A908" t="str">
            <v>KX-TDA0190X</v>
          </cell>
          <cell r="B908" t="str">
            <v>Option Card, TDA100/200/600, PBX</v>
          </cell>
          <cell r="C908">
            <v>52</v>
          </cell>
        </row>
        <row r="909">
          <cell r="A909" t="str">
            <v>KX-TDA0191X</v>
          </cell>
          <cell r="B909" t="str">
            <v>4Ch Message Card,TDA100/200/600, PBX</v>
          </cell>
          <cell r="C909">
            <v>54</v>
          </cell>
        </row>
        <row r="910">
          <cell r="A910" t="str">
            <v>KX-TDA0193X</v>
          </cell>
          <cell r="B910" t="str">
            <v>8 Circuit C ID Card, TDA100/200/600, PBX</v>
          </cell>
          <cell r="C910">
            <v>8</v>
          </cell>
        </row>
        <row r="911">
          <cell r="A911" t="str">
            <v>KX-TDA0196X</v>
          </cell>
          <cell r="B911" t="str">
            <v>Remote Maintenance Card, PBX</v>
          </cell>
          <cell r="C911">
            <v>11</v>
          </cell>
        </row>
        <row r="912">
          <cell r="A912" t="str">
            <v>KX-TDA0284CE</v>
          </cell>
          <cell r="B912" t="str">
            <v>8Ch ISDN2 Card, TDA100/200/600, PBX</v>
          </cell>
          <cell r="C912">
            <v>49</v>
          </cell>
        </row>
        <row r="913">
          <cell r="A913" t="str">
            <v>KX-TDA0288CE</v>
          </cell>
          <cell r="B913" t="str">
            <v>16Ch ISDN2 Card, TDA100/200/600, PBX</v>
          </cell>
          <cell r="C913">
            <v>37</v>
          </cell>
        </row>
        <row r="914">
          <cell r="A914" t="str">
            <v>KX-TDA0290CE</v>
          </cell>
          <cell r="B914" t="str">
            <v>ISDN30 , upto 30Ch, TDA100/200/600, PBX</v>
          </cell>
          <cell r="C914">
            <v>9</v>
          </cell>
        </row>
        <row r="915">
          <cell r="A915" t="str">
            <v>KX-TDA0410X</v>
          </cell>
          <cell r="B915" t="str">
            <v>CTI Link Card, TDA100/200/600, PBX</v>
          </cell>
          <cell r="C915">
            <v>4</v>
          </cell>
        </row>
        <row r="916">
          <cell r="A916" t="str">
            <v>KX-TDA0470X</v>
          </cell>
          <cell r="B916" t="str">
            <v>16Ch VoIP Extn Card, TDA100/200/600, PBX</v>
          </cell>
          <cell r="C916">
            <v>10</v>
          </cell>
        </row>
        <row r="917">
          <cell r="A917" t="str">
            <v>KX-TDA0484X</v>
          </cell>
          <cell r="B917" t="str">
            <v>4 Ch VoIP Gateway Card, PBX</v>
          </cell>
          <cell r="C917">
            <v>2</v>
          </cell>
        </row>
        <row r="918">
          <cell r="A918" t="str">
            <v>KX-TDA3161NE</v>
          </cell>
          <cell r="B918" t="str">
            <v>4 Port Door Phone I/F Ext I/O, PBX</v>
          </cell>
          <cell r="C918">
            <v>15</v>
          </cell>
        </row>
        <row r="919">
          <cell r="A919" t="str">
            <v>KX-TDA3168X</v>
          </cell>
          <cell r="B919" t="str">
            <v>Caller ID to Max 8 SLT Extns, TDA30, PBX</v>
          </cell>
          <cell r="C919">
            <v>14</v>
          </cell>
        </row>
        <row r="920">
          <cell r="A920" t="str">
            <v>KX-TDA3171NE</v>
          </cell>
          <cell r="B920" t="str">
            <v>4 Port Digital Extn Card, (TDA30), PBX</v>
          </cell>
          <cell r="C920">
            <v>10</v>
          </cell>
        </row>
        <row r="921">
          <cell r="A921" t="str">
            <v>KX-TDA3172NE</v>
          </cell>
          <cell r="B921" t="str">
            <v>8 Port Digital Extn Card (TDA15/30), PBX</v>
          </cell>
          <cell r="C921">
            <v>111</v>
          </cell>
        </row>
        <row r="922">
          <cell r="A922" t="str">
            <v>KX-TDA3173NE</v>
          </cell>
          <cell r="B922" t="str">
            <v>4 SLT Extn Card, (TDA30), PBX</v>
          </cell>
          <cell r="C922">
            <v>12</v>
          </cell>
        </row>
        <row r="923">
          <cell r="A923" t="str">
            <v>KX-TDA3174NE</v>
          </cell>
          <cell r="B923" t="str">
            <v>8 Port SLT Extn Card (TDA15/30), PBX</v>
          </cell>
          <cell r="C923">
            <v>262</v>
          </cell>
        </row>
        <row r="924">
          <cell r="A924" t="str">
            <v>KX-TDA3180NE</v>
          </cell>
          <cell r="B924" t="str">
            <v>4 Port Analogue Trunk card, PBX</v>
          </cell>
          <cell r="C924">
            <v>145</v>
          </cell>
        </row>
        <row r="925">
          <cell r="A925" t="str">
            <v>KX-TDA3183NE</v>
          </cell>
          <cell r="B925" t="str">
            <v>ACCESSORY FOR DIGITAL P.B.X. :</v>
          </cell>
          <cell r="C925">
            <v>426</v>
          </cell>
        </row>
        <row r="926">
          <cell r="A926" t="str">
            <v>KX-TDA3191X</v>
          </cell>
          <cell r="B926" t="str">
            <v>2 Ch Message Card, TDA15/30, PBX</v>
          </cell>
          <cell r="C926">
            <v>232</v>
          </cell>
        </row>
        <row r="927">
          <cell r="A927" t="str">
            <v>KX-TDA3192X</v>
          </cell>
          <cell r="B927" t="str">
            <v>Voice Mail Card,(TDA15/30), PBX</v>
          </cell>
          <cell r="C927">
            <v>164</v>
          </cell>
        </row>
        <row r="928">
          <cell r="A928" t="str">
            <v>KX-TDA3193X</v>
          </cell>
          <cell r="B928" t="str">
            <v>4 Port Caller ID Card, TDA30, PBX</v>
          </cell>
          <cell r="C928">
            <v>32</v>
          </cell>
        </row>
        <row r="929">
          <cell r="A929" t="str">
            <v>KX-TDA3196X</v>
          </cell>
          <cell r="B929" t="str">
            <v>Remote Access Card, TDA30, PBX</v>
          </cell>
          <cell r="C929">
            <v>11</v>
          </cell>
        </row>
        <row r="930">
          <cell r="A930" t="str">
            <v>KX-TDA3280CE</v>
          </cell>
          <cell r="B930" t="str">
            <v>4Ch ISDN2 Card,(TDA15/30), PBX</v>
          </cell>
          <cell r="C930">
            <v>256</v>
          </cell>
        </row>
        <row r="931">
          <cell r="A931" t="str">
            <v>KX-TDA3283CE</v>
          </cell>
          <cell r="B931" t="str">
            <v>2 Ch ISDN2 Card,(TDA15/30), PBX</v>
          </cell>
          <cell r="C931">
            <v>30</v>
          </cell>
        </row>
        <row r="932">
          <cell r="A932" t="str">
            <v>KX-TDA3450X</v>
          </cell>
          <cell r="B932" t="str">
            <v>4 Ch Card, SIP, PBX</v>
          </cell>
          <cell r="C932">
            <v>10</v>
          </cell>
        </row>
        <row r="933">
          <cell r="A933" t="str">
            <v>KX-TDA3451X</v>
          </cell>
          <cell r="B933" t="str">
            <v>4 Ch Card, SIP, PBX</v>
          </cell>
          <cell r="C933">
            <v>8</v>
          </cell>
        </row>
        <row r="934">
          <cell r="A934" t="str">
            <v>KX-TDA3470X</v>
          </cell>
          <cell r="B934" t="str">
            <v>4 Extns Card, IP, PBX</v>
          </cell>
          <cell r="C934">
            <v>3</v>
          </cell>
        </row>
        <row r="935">
          <cell r="A935" t="str">
            <v>KX-TDA3480X</v>
          </cell>
          <cell r="B935" t="str">
            <v>4 Ch VoIP Trunk Card,TDA15/30, PBX</v>
          </cell>
          <cell r="C935">
            <v>10</v>
          </cell>
        </row>
        <row r="936">
          <cell r="A936" t="str">
            <v>KX-TDA3820X</v>
          </cell>
          <cell r="B936" t="str">
            <v>V 2.0 SD Card, Upgrade TDA15/30, PBX</v>
          </cell>
          <cell r="C936">
            <v>2</v>
          </cell>
        </row>
        <row r="937">
          <cell r="A937" t="str">
            <v>KX-TDA3920X</v>
          </cell>
          <cell r="B937" t="str">
            <v>SD Card, PBX</v>
          </cell>
          <cell r="C937">
            <v>8</v>
          </cell>
        </row>
        <row r="938">
          <cell r="A938" t="str">
            <v>KX-TDA6110X</v>
          </cell>
          <cell r="B938" t="str">
            <v>Bus Master Card,TDA620, PBX</v>
          </cell>
          <cell r="C938">
            <v>4</v>
          </cell>
        </row>
        <row r="939">
          <cell r="A939" t="str">
            <v>KX-TDA6111X</v>
          </cell>
          <cell r="B939" t="str">
            <v>Bus Card, TDA620 (2nd/3rd Expn), PBX</v>
          </cell>
          <cell r="C939">
            <v>1</v>
          </cell>
        </row>
        <row r="940">
          <cell r="A940" t="str">
            <v>KX-TDA6174X</v>
          </cell>
          <cell r="B940" t="str">
            <v>ACCESSORY FOR DIGITAL P.B.X. :</v>
          </cell>
          <cell r="C940">
            <v>27</v>
          </cell>
        </row>
        <row r="941">
          <cell r="A941" t="str">
            <v>KX-TDA6175X</v>
          </cell>
          <cell r="B941" t="str">
            <v>16 SLT Extn Card, TDA600, PBX</v>
          </cell>
          <cell r="C941">
            <v>6</v>
          </cell>
        </row>
        <row r="942">
          <cell r="A942" t="str">
            <v>KX-TDA6181NE</v>
          </cell>
          <cell r="B942" t="str">
            <v>16 PORT ANALOGUE LINE CARD TDA100/200</v>
          </cell>
          <cell r="C942">
            <v>4</v>
          </cell>
        </row>
        <row r="943">
          <cell r="A943" t="str">
            <v>KX-TDE0110X</v>
          </cell>
          <cell r="B943" t="str">
            <v>INTERNET PROTOCOL P.B.X.</v>
          </cell>
          <cell r="C943">
            <v>13</v>
          </cell>
        </row>
        <row r="944">
          <cell r="A944" t="str">
            <v>KX-TE82460NE</v>
          </cell>
          <cell r="B944" t="str">
            <v>2 Port Door Phone, PBX</v>
          </cell>
          <cell r="C944">
            <v>9</v>
          </cell>
        </row>
        <row r="945">
          <cell r="A945" t="str">
            <v>KX-TE82461NE</v>
          </cell>
          <cell r="B945" t="str">
            <v>4 Port Door Phone, PBX</v>
          </cell>
          <cell r="C945">
            <v>3</v>
          </cell>
        </row>
        <row r="946">
          <cell r="A946" t="str">
            <v>KX-TE82474NE</v>
          </cell>
          <cell r="B946" t="str">
            <v>ACCESSORY FOR P.B.X. :</v>
          </cell>
          <cell r="C946">
            <v>14</v>
          </cell>
        </row>
        <row r="947">
          <cell r="A947" t="str">
            <v>KX-TE82480NE</v>
          </cell>
          <cell r="B947" t="str">
            <v>ACCESSORY FOR P.B.X. :</v>
          </cell>
          <cell r="C947">
            <v>44</v>
          </cell>
        </row>
        <row r="948">
          <cell r="A948" t="str">
            <v>KX-TE82483NE</v>
          </cell>
          <cell r="B948" t="str">
            <v>ACCESSORY FOR P.B.X. :</v>
          </cell>
          <cell r="C948">
            <v>37</v>
          </cell>
        </row>
        <row r="949">
          <cell r="A949" t="str">
            <v>KX-TE82491NE</v>
          </cell>
          <cell r="B949" t="str">
            <v>1 Ch DISA/OGM Card,TES824 PBX</v>
          </cell>
          <cell r="C949">
            <v>5</v>
          </cell>
        </row>
        <row r="950">
          <cell r="A950" t="str">
            <v>KX-TE82492NE</v>
          </cell>
          <cell r="B950" t="str">
            <v>2 Ch, 60 Min Voice Message Card, PBX</v>
          </cell>
          <cell r="C950">
            <v>6</v>
          </cell>
        </row>
        <row r="951">
          <cell r="A951" t="str">
            <v>KX-TE82494NE</v>
          </cell>
          <cell r="B951" t="str">
            <v>3 LINE CALLER ID CARD,PBX</v>
          </cell>
          <cell r="C951">
            <v>148</v>
          </cell>
        </row>
        <row r="952">
          <cell r="A952" t="str">
            <v>KX-TDE0101NE</v>
          </cell>
          <cell r="B952" t="str">
            <v>ACCESSORY FOR INTERNET PROTOCOL P.B.X.</v>
          </cell>
          <cell r="C952">
            <v>3</v>
          </cell>
        </row>
        <row r="953">
          <cell r="A953" t="str">
            <v>KX-NT136NE-B</v>
          </cell>
          <cell r="B953" t="str">
            <v>P.B.X. PROPRIETARY TELEPHONE</v>
          </cell>
          <cell r="C953">
            <v>1</v>
          </cell>
        </row>
        <row r="954">
          <cell r="A954" t="str">
            <v>KX-NT265NE</v>
          </cell>
          <cell r="B954" t="str">
            <v>P.B.X. PROPRIETARY TELEPHONE :</v>
          </cell>
          <cell r="C954">
            <v>26</v>
          </cell>
        </row>
        <row r="955">
          <cell r="A955" t="str">
            <v>KX-NT265NE-B</v>
          </cell>
          <cell r="B955" t="str">
            <v>P.B.X. PROPRIETARY TELEPHONE :</v>
          </cell>
          <cell r="C955">
            <v>7</v>
          </cell>
        </row>
        <row r="956">
          <cell r="A956" t="str">
            <v>KX-NT343NE-B</v>
          </cell>
          <cell r="B956" t="str">
            <v>P.B.X. PROPRIETARY TELEPHONE</v>
          </cell>
          <cell r="C956">
            <v>9</v>
          </cell>
        </row>
        <row r="957">
          <cell r="A957" t="str">
            <v>KX-NT346NE</v>
          </cell>
          <cell r="B957" t="str">
            <v>P.B.X. PROPRIETARY TELEPHONE</v>
          </cell>
          <cell r="C957">
            <v>15</v>
          </cell>
        </row>
        <row r="958">
          <cell r="A958" t="str">
            <v>KX-NT346NE-B</v>
          </cell>
          <cell r="B958" t="str">
            <v>P.B.X. PROPRIETARY TELEPHONE</v>
          </cell>
          <cell r="C958">
            <v>4</v>
          </cell>
        </row>
        <row r="959">
          <cell r="A959" t="str">
            <v>KX-NT366NE-B</v>
          </cell>
          <cell r="B959" t="str">
            <v>P.B.X. PROPRIETARY TELEPHONE</v>
          </cell>
          <cell r="C959">
            <v>4</v>
          </cell>
        </row>
        <row r="960">
          <cell r="A960" t="str">
            <v>KX-T7601CE</v>
          </cell>
          <cell r="B960" t="str">
            <v>USB Module, 12 Key, White, PBX</v>
          </cell>
          <cell r="C960">
            <v>12</v>
          </cell>
        </row>
        <row r="961">
          <cell r="A961" t="str">
            <v>KX-T7601CE-B</v>
          </cell>
          <cell r="B961" t="str">
            <v>USB Module, 12 Key, Black, PBX</v>
          </cell>
          <cell r="C961">
            <v>4</v>
          </cell>
        </row>
        <row r="962">
          <cell r="A962" t="str">
            <v>KX-T7603CE</v>
          </cell>
          <cell r="B962" t="str">
            <v>Expansion Module,12T,White,PBX</v>
          </cell>
          <cell r="C962">
            <v>22</v>
          </cell>
        </row>
        <row r="963">
          <cell r="A963" t="str">
            <v>KX-T7603CE-B</v>
          </cell>
          <cell r="B963" t="str">
            <v>Expansion Module,12T,Black,PBX</v>
          </cell>
          <cell r="C963">
            <v>8</v>
          </cell>
        </row>
        <row r="964">
          <cell r="A964" t="str">
            <v>KX-T7630NE</v>
          </cell>
          <cell r="B964" t="str">
            <v>P.B.X. PROPRIETARY TELEPHONE :</v>
          </cell>
          <cell r="C964">
            <v>15</v>
          </cell>
        </row>
        <row r="965">
          <cell r="A965" t="str">
            <v>KX-T7630NE-B</v>
          </cell>
          <cell r="B965" t="str">
            <v>P.B.X. PROPRIETARY TELEPHONE :</v>
          </cell>
          <cell r="C965">
            <v>293</v>
          </cell>
        </row>
        <row r="966">
          <cell r="A966" t="str">
            <v>KX-T7630SP</v>
          </cell>
          <cell r="B966" t="str">
            <v>P.B.X. PROPRIETARY TELEPHONE :</v>
          </cell>
          <cell r="C966">
            <v>421</v>
          </cell>
        </row>
        <row r="967">
          <cell r="A967" t="str">
            <v>KX-T7630SP-B</v>
          </cell>
          <cell r="B967" t="str">
            <v>P.B.X. PROPRIETARY TELEPHONE :</v>
          </cell>
          <cell r="C967">
            <v>83</v>
          </cell>
        </row>
        <row r="968">
          <cell r="A968" t="str">
            <v>KX-T7633NE</v>
          </cell>
          <cell r="B968" t="str">
            <v>P.B.X. PROPRIETARY TELEPHONE :</v>
          </cell>
          <cell r="C968">
            <v>7</v>
          </cell>
        </row>
        <row r="969">
          <cell r="A969" t="str">
            <v>KX-T7633NE-B</v>
          </cell>
          <cell r="B969" t="str">
            <v>P.B.X. PROPRIETARY TELEPHONE :</v>
          </cell>
          <cell r="C969">
            <v>39</v>
          </cell>
        </row>
        <row r="970">
          <cell r="A970" t="str">
            <v>KX-T7633SP</v>
          </cell>
          <cell r="B970" t="str">
            <v>P.B.X. PROPRIETARY TELEPHONE :</v>
          </cell>
          <cell r="C970">
            <v>101</v>
          </cell>
        </row>
        <row r="971">
          <cell r="A971" t="str">
            <v>KX-T7633SP-B</v>
          </cell>
          <cell r="B971" t="str">
            <v>P.B.X. PROPRIETARY TELEPHONE :</v>
          </cell>
          <cell r="C971">
            <v>14</v>
          </cell>
        </row>
        <row r="972">
          <cell r="A972" t="str">
            <v>KX-T7636NE</v>
          </cell>
          <cell r="B972" t="str">
            <v>P.B.X. PROPRIETARY TELEPHONE :</v>
          </cell>
          <cell r="C972">
            <v>4</v>
          </cell>
        </row>
        <row r="973">
          <cell r="A973" t="str">
            <v>KX-T7636NE-B</v>
          </cell>
          <cell r="B973" t="str">
            <v>P.B.X. PROPRIETARY TELEPHONE :</v>
          </cell>
          <cell r="C973">
            <v>20</v>
          </cell>
        </row>
        <row r="974">
          <cell r="A974" t="str">
            <v>KX-T7636SP</v>
          </cell>
          <cell r="B974" t="str">
            <v>P.B.X. PROPRIETARY TELEPHONE :</v>
          </cell>
          <cell r="C974">
            <v>22</v>
          </cell>
        </row>
        <row r="975">
          <cell r="A975" t="str">
            <v>KX-T7636SP-B</v>
          </cell>
          <cell r="B975" t="str">
            <v>P.B.X. PROPRIETARY TELEPHONE :</v>
          </cell>
          <cell r="C975">
            <v>5</v>
          </cell>
        </row>
        <row r="976">
          <cell r="A976" t="str">
            <v>KX-T7640CE</v>
          </cell>
          <cell r="B976" t="str">
            <v>ACCESSORY FOR DIGITAL P.B.X. :</v>
          </cell>
          <cell r="C976">
            <v>24</v>
          </cell>
        </row>
        <row r="977">
          <cell r="A977" t="str">
            <v>KX-T7640CE-B</v>
          </cell>
          <cell r="B977" t="str">
            <v>ACCESSORY FOR DIGITAL P.B.X. :</v>
          </cell>
          <cell r="C977">
            <v>6</v>
          </cell>
        </row>
        <row r="978">
          <cell r="A978" t="str">
            <v>KX-T7668NE</v>
          </cell>
          <cell r="B978" t="str">
            <v>P.B.X. PROPRIETARY TELEPHONE :</v>
          </cell>
          <cell r="C978">
            <v>15</v>
          </cell>
        </row>
        <row r="979">
          <cell r="A979" t="str">
            <v>KX-T7668NE-B</v>
          </cell>
          <cell r="B979" t="str">
            <v>P.B.X. PROPRIETARY TELEPHONE :</v>
          </cell>
          <cell r="C979">
            <v>380</v>
          </cell>
        </row>
        <row r="980">
          <cell r="A980" t="str">
            <v>KX-T7668SP</v>
          </cell>
          <cell r="B980" t="str">
            <v>P.B.X. PROPRIETARY TELEPHONE :</v>
          </cell>
          <cell r="C980">
            <v>707</v>
          </cell>
        </row>
        <row r="981">
          <cell r="A981" t="str">
            <v>KX-T7668SP-B</v>
          </cell>
          <cell r="B981" t="str">
            <v>P.B.X. PROPRIETARY TELEPHONE :</v>
          </cell>
          <cell r="C981">
            <v>48</v>
          </cell>
        </row>
        <row r="982">
          <cell r="A982" t="str">
            <v>KX-TCA155CE</v>
          </cell>
          <cell r="B982" t="str">
            <v>WIRELESS PROPRIETARY TELEPHONE</v>
          </cell>
          <cell r="C982">
            <v>229</v>
          </cell>
        </row>
        <row r="983">
          <cell r="A983" t="str">
            <v>KX-TCA256CE</v>
          </cell>
          <cell r="B983" t="str">
            <v>WIRELESS PROPRIETARY TELEPHONE</v>
          </cell>
          <cell r="C983">
            <v>190</v>
          </cell>
        </row>
        <row r="984">
          <cell r="A984" t="str">
            <v>KX-TCA355CE</v>
          </cell>
          <cell r="B984" t="str">
            <v>WIRELESS PROPRIETARY TELEPHONE</v>
          </cell>
          <cell r="C984">
            <v>14</v>
          </cell>
        </row>
        <row r="985">
          <cell r="A985" t="str">
            <v>KX-T7531CE</v>
          </cell>
          <cell r="B985" t="str">
            <v>P.B.X. PROPRIETARY TELEPHONE</v>
          </cell>
          <cell r="C985">
            <v>25</v>
          </cell>
        </row>
        <row r="986">
          <cell r="A986" t="str">
            <v>KX-T7533CE</v>
          </cell>
          <cell r="B986" t="str">
            <v>P.B.X. PROPRIETARY TELEPHONE</v>
          </cell>
          <cell r="C986">
            <v>30</v>
          </cell>
        </row>
        <row r="987">
          <cell r="A987" t="str">
            <v>KX-T7560SP</v>
          </cell>
          <cell r="B987" t="str">
            <v>P.B.X. PROPRIETARY TELEPHONE</v>
          </cell>
          <cell r="C987">
            <v>3</v>
          </cell>
        </row>
        <row r="988">
          <cell r="A988" t="str">
            <v>KX-T7565SP</v>
          </cell>
          <cell r="B988" t="str">
            <v>P.B.X. PROPRIETARY TELEPHONE</v>
          </cell>
          <cell r="C988">
            <v>36</v>
          </cell>
        </row>
        <row r="989">
          <cell r="A989" t="str">
            <v>KX-T7710NE</v>
          </cell>
          <cell r="B989" t="str">
            <v>P.B.X. PROPRIETARY TELEPHONE</v>
          </cell>
          <cell r="C989">
            <v>324</v>
          </cell>
        </row>
        <row r="990">
          <cell r="A990" t="str">
            <v>KX-T7710NE-B</v>
          </cell>
          <cell r="B990" t="str">
            <v>P.B.X. PROPRIETARY TELEPHONE</v>
          </cell>
          <cell r="C990">
            <v>63</v>
          </cell>
        </row>
        <row r="991">
          <cell r="A991" t="str">
            <v>KX-T7730SP</v>
          </cell>
          <cell r="B991" t="str">
            <v>P.B.X. PROPRIETARY TELEPHONE</v>
          </cell>
          <cell r="C991">
            <v>333</v>
          </cell>
        </row>
        <row r="992">
          <cell r="A992" t="str">
            <v>KX-T7740X</v>
          </cell>
          <cell r="B992" t="str">
            <v>ACCESSORY FOR P.B.X.</v>
          </cell>
          <cell r="C992">
            <v>1</v>
          </cell>
        </row>
        <row r="993">
          <cell r="A993" t="str">
            <v>KX-T7750SP</v>
          </cell>
          <cell r="B993" t="str">
            <v>P.B.X. PROPRIETARY TELEPHONE</v>
          </cell>
          <cell r="C993">
            <v>20</v>
          </cell>
        </row>
        <row r="994">
          <cell r="A994" t="str">
            <v>KX-T7765X</v>
          </cell>
          <cell r="B994" t="str">
            <v>ACCESSORY FOR ANALOG P.B.X.</v>
          </cell>
          <cell r="C994">
            <v>15</v>
          </cell>
        </row>
        <row r="995">
          <cell r="A995" t="str">
            <v>KX-NT321NE</v>
          </cell>
          <cell r="B995" t="str">
            <v>P.B.X. PROPRIETARY TELEPHONE</v>
          </cell>
          <cell r="C995">
            <v>39</v>
          </cell>
        </row>
        <row r="996">
          <cell r="A996" t="str">
            <v>KX-NT321NE-B</v>
          </cell>
          <cell r="B996" t="str">
            <v>P.B.X. PROPRIETARY TELEPHONE</v>
          </cell>
          <cell r="C996">
            <v>66</v>
          </cell>
        </row>
        <row r="997">
          <cell r="A997" t="str">
            <v>KX-NCS1101X</v>
          </cell>
          <cell r="B997" t="str">
            <v>1 Licence Phone Asst, PBX</v>
          </cell>
          <cell r="C997">
            <v>9</v>
          </cell>
        </row>
        <row r="998">
          <cell r="A998" t="str">
            <v>KX-NCS1105X</v>
          </cell>
          <cell r="B998" t="str">
            <v>5 Licences Phone Asst, PBX</v>
          </cell>
          <cell r="C998">
            <v>3</v>
          </cell>
        </row>
        <row r="999">
          <cell r="A999" t="str">
            <v>KX-NCS1110X</v>
          </cell>
          <cell r="B999" t="str">
            <v>10 Licences Phone Asst, PBX</v>
          </cell>
          <cell r="C999">
            <v>9</v>
          </cell>
        </row>
        <row r="1000">
          <cell r="A1000" t="str">
            <v>KX-NCS1201X</v>
          </cell>
          <cell r="B1000" t="str">
            <v>1 Licence, PBX</v>
          </cell>
          <cell r="C1000">
            <v>2</v>
          </cell>
        </row>
        <row r="1001">
          <cell r="A1001" t="str">
            <v>KX-NCS8100X</v>
          </cell>
          <cell r="B1001" t="str">
            <v>IP Softphone, 24 Chrctr LCD, PBX</v>
          </cell>
          <cell r="C1001">
            <v>1</v>
          </cell>
        </row>
        <row r="1002">
          <cell r="A1002" t="str">
            <v>KX-TDA0300X</v>
          </cell>
          <cell r="B1002" t="str">
            <v>PC Console,PBX</v>
          </cell>
          <cell r="C1002">
            <v>2</v>
          </cell>
        </row>
        <row r="1003">
          <cell r="A1003" t="str">
            <v>KX-TDA0350X</v>
          </cell>
          <cell r="B1003" t="str">
            <v>PC Phone, 5 Licence Pack, PBX</v>
          </cell>
          <cell r="C1003">
            <v>4</v>
          </cell>
        </row>
        <row r="1004">
          <cell r="A1004" t="str">
            <v>PES CHARUTIL E70</v>
          </cell>
          <cell r="B1004" t="str">
            <v>SOFTWARE CHAR UTILE EMPRESA 70 USUARIOS</v>
          </cell>
          <cell r="C1004">
            <v>2</v>
          </cell>
        </row>
        <row r="1005">
          <cell r="A1005" t="str">
            <v>PES CHARUTIL EA32</v>
          </cell>
          <cell r="B1005" t="str">
            <v>AMPLIACION SOFTWARE CHAR UTILE EMPRESA D</v>
          </cell>
          <cell r="C1005">
            <v>1</v>
          </cell>
        </row>
        <row r="1006">
          <cell r="A1006" t="str">
            <v>PES CHARUTIL EA70</v>
          </cell>
          <cell r="B1006" t="str">
            <v>AMPLIACION SOFTWARE CHAR UTILE EMPRESA D</v>
          </cell>
          <cell r="C1006">
            <v>1</v>
          </cell>
        </row>
        <row r="1007">
          <cell r="A1007" t="str">
            <v>PES CHARUTIL H32</v>
          </cell>
          <cell r="B1007" t="str">
            <v>SOFTWARE CHAR UTILE HOTEL 32 USUARIOS</v>
          </cell>
          <cell r="C1007">
            <v>6</v>
          </cell>
        </row>
        <row r="1008">
          <cell r="A1008" t="str">
            <v>PES CHARUTIL H500</v>
          </cell>
          <cell r="B1008" t="str">
            <v>SOFTWARE CHAR UTILE HOTEL 500 USUARIOS</v>
          </cell>
          <cell r="C1008">
            <v>1</v>
          </cell>
        </row>
        <row r="1009">
          <cell r="A1009" t="str">
            <v>PES CHARUTIL H70</v>
          </cell>
          <cell r="B1009" t="str">
            <v>SOFTWARE CHAR UTILE HOTEL 70 USUARIOS</v>
          </cell>
          <cell r="C1009">
            <v>2</v>
          </cell>
        </row>
        <row r="1010">
          <cell r="A1010" t="str">
            <v>PES CHG LICENCE</v>
          </cell>
          <cell r="B1010" t="str">
            <v>AMPLIACION/ SUBSTITUCION MEDIO DE LICENC</v>
          </cell>
          <cell r="C1010">
            <v>4</v>
          </cell>
        </row>
        <row r="1011">
          <cell r="A1011" t="str">
            <v>PES GN2000-EU</v>
          </cell>
          <cell r="B1011" t="str">
            <v>HEADSET GN2000, STEREO AND USB CONNECTOR</v>
          </cell>
          <cell r="C1011">
            <v>10</v>
          </cell>
        </row>
        <row r="1012">
          <cell r="A1012" t="str">
            <v>PES KR-LSA3 X2</v>
          </cell>
          <cell r="B1012" t="str">
            <v>BALUN 75/120 LSA3 X 2</v>
          </cell>
          <cell r="C1012">
            <v>2</v>
          </cell>
        </row>
        <row r="1013">
          <cell r="A1013" t="str">
            <v>PES KR19/A16</v>
          </cell>
          <cell r="B1013" t="str">
            <v>CABLE 2M TELCO 57E-16 RJ45</v>
          </cell>
          <cell r="C1013">
            <v>71</v>
          </cell>
        </row>
        <row r="1014">
          <cell r="A1014" t="str">
            <v>PES KR19/A8</v>
          </cell>
          <cell r="B1014" t="str">
            <v>CABLE 2M TELCO 57E-8 RJ45</v>
          </cell>
          <cell r="C1014">
            <v>15</v>
          </cell>
        </row>
        <row r="1015">
          <cell r="A1015" t="str">
            <v>PES KR19/DA8</v>
          </cell>
          <cell r="B1015" t="str">
            <v>CABLE 2M TELCO 57E-8 RJ45</v>
          </cell>
          <cell r="C1015">
            <v>8</v>
          </cell>
        </row>
        <row r="1016">
          <cell r="A1016" t="str">
            <v>PES KR19/P32</v>
          </cell>
          <cell r="B1016" t="str">
            <v>PATCH PANEL 32 RJ45 EMPTY</v>
          </cell>
          <cell r="C1016">
            <v>32</v>
          </cell>
        </row>
        <row r="1017">
          <cell r="A1017" t="str">
            <v>PES KR207/170</v>
          </cell>
          <cell r="B1017" t="str">
            <v>CABLE 5M CENTR.-2 KRONE BU-GN</v>
          </cell>
          <cell r="C1017">
            <v>57</v>
          </cell>
        </row>
        <row r="1018">
          <cell r="A1018" t="str">
            <v>PES KR207/175</v>
          </cell>
          <cell r="B1018" t="str">
            <v>CABLE 5M CENTR.-2 KRONE GREEN</v>
          </cell>
          <cell r="C1018">
            <v>110</v>
          </cell>
        </row>
        <row r="1019">
          <cell r="A1019" t="str">
            <v>PES KR207/178</v>
          </cell>
          <cell r="B1019" t="str">
            <v>CABLE FROM KRONE</v>
          </cell>
          <cell r="C1019">
            <v>10</v>
          </cell>
        </row>
        <row r="1020">
          <cell r="A1020" t="str">
            <v>PES KR208/180</v>
          </cell>
          <cell r="B1020" t="str">
            <v>CABLE 5M CENTR.-1 KRONE CREAM</v>
          </cell>
          <cell r="C1020">
            <v>18</v>
          </cell>
        </row>
        <row r="1021">
          <cell r="A1021" t="str">
            <v>PES KR25P</v>
          </cell>
          <cell r="B1021" t="str">
            <v>KRONE CABLE W/O C</v>
          </cell>
          <cell r="C1021">
            <v>92</v>
          </cell>
        </row>
        <row r="1022">
          <cell r="A1022" t="str">
            <v>PES TE - UT E260</v>
          </cell>
          <cell r="B1022" t="str">
            <v>AMPLIACION CHARTE A UTILE 260 USUARIOS</v>
          </cell>
          <cell r="C1022">
            <v>1</v>
          </cell>
        </row>
        <row r="1023">
          <cell r="A1023" t="str">
            <v>PES TH - UTILE H32</v>
          </cell>
          <cell r="B1023" t="str">
            <v>AMPLIACION CHARTH A UTILE 32 USUARIOS</v>
          </cell>
          <cell r="C1023">
            <v>2</v>
          </cell>
        </row>
        <row r="1024">
          <cell r="A1024" t="str">
            <v>PES TH - UTILE H70</v>
          </cell>
          <cell r="B1024" t="str">
            <v>AMPLIACION CHARTH A UTILE 70 USUARIOS</v>
          </cell>
          <cell r="C1024">
            <v>1</v>
          </cell>
        </row>
        <row r="1025">
          <cell r="A1025" t="str">
            <v>PES-GN1000-04</v>
          </cell>
          <cell r="B1025" t="str">
            <v>REMOTE HANDSET FILTER</v>
          </cell>
          <cell r="C1025">
            <v>28</v>
          </cell>
        </row>
        <row r="1026">
          <cell r="A1026" t="str">
            <v>PES-GN2000-MO</v>
          </cell>
          <cell r="B1026" t="str">
            <v>HEADSET GN2000, MONO AND QD CONNECTOR</v>
          </cell>
          <cell r="C1026">
            <v>10</v>
          </cell>
        </row>
        <row r="1027">
          <cell r="A1027" t="str">
            <v>PES-GN2100-MO</v>
          </cell>
          <cell r="B1027" t="str">
            <v>HEADSET GN2100 MONO 3-IN-1</v>
          </cell>
          <cell r="C1027">
            <v>10</v>
          </cell>
        </row>
        <row r="1028">
          <cell r="A1028" t="str">
            <v>PES-GN9330-MC</v>
          </cell>
          <cell r="B1028" t="str">
            <v>DECT HEADSET GN9330 WITH NOISE CANCELLER</v>
          </cell>
          <cell r="C1028">
            <v>30</v>
          </cell>
        </row>
        <row r="1029">
          <cell r="A1029" t="str">
            <v>KX-A227X</v>
          </cell>
          <cell r="B1029" t="str">
            <v>Back-up Cable,TEA308/864E, PBX</v>
          </cell>
          <cell r="C1029">
            <v>2</v>
          </cell>
        </row>
        <row r="1030">
          <cell r="A1030" t="str">
            <v>KX-A228X</v>
          </cell>
          <cell r="B1030" t="str">
            <v>S-Type Back-up Battery Cable, PBX</v>
          </cell>
          <cell r="C1030">
            <v>7</v>
          </cell>
        </row>
        <row r="1031">
          <cell r="A1031" t="str">
            <v>KX-A236X</v>
          </cell>
          <cell r="B1031" t="str">
            <v>AC Adaptor, Digital PBX</v>
          </cell>
          <cell r="C1031">
            <v>12</v>
          </cell>
        </row>
        <row r="1032">
          <cell r="A1032" t="str">
            <v>KX-A237CE</v>
          </cell>
          <cell r="B1032" t="str">
            <v>ACCESSORY FOR DIGITAL P.B.X.</v>
          </cell>
          <cell r="C1032">
            <v>28</v>
          </cell>
        </row>
        <row r="1033">
          <cell r="A1033" t="str">
            <v>KX-A239CE</v>
          </cell>
          <cell r="B1033" t="str">
            <v>ACCESSORY FOR DIGITAL P.B.X.</v>
          </cell>
          <cell r="C1033">
            <v>1</v>
          </cell>
        </row>
        <row r="1034">
          <cell r="A1034" t="str">
            <v>KX-A242X</v>
          </cell>
          <cell r="B1034" t="str">
            <v>19in Rack, TDA200, PBX</v>
          </cell>
          <cell r="C1034">
            <v>27</v>
          </cell>
        </row>
        <row r="1035">
          <cell r="A1035" t="str">
            <v>KX-A243X</v>
          </cell>
          <cell r="B1035" t="str">
            <v>19in Rack, TDA100, PBX</v>
          </cell>
          <cell r="C1035">
            <v>30</v>
          </cell>
        </row>
        <row r="1036">
          <cell r="A1036" t="str">
            <v>KX-A244X</v>
          </cell>
          <cell r="B1036" t="str">
            <v>19in Rack, TDA15/30, PBX</v>
          </cell>
          <cell r="C1036">
            <v>147</v>
          </cell>
        </row>
        <row r="1037">
          <cell r="A1037" t="str">
            <v>KX-A249X</v>
          </cell>
          <cell r="B1037" t="str">
            <v>19in Rack Mount, TVM50E, PBX</v>
          </cell>
          <cell r="C1037">
            <v>22</v>
          </cell>
        </row>
        <row r="1038">
          <cell r="A1038" t="str">
            <v>KX-A258X</v>
          </cell>
          <cell r="B1038" t="str">
            <v>KXTDA Blanking Plates (5), PBX</v>
          </cell>
          <cell r="C1038">
            <v>5</v>
          </cell>
        </row>
        <row r="1039">
          <cell r="A1039" t="str">
            <v>KX-A288CE</v>
          </cell>
          <cell r="B1039" t="str">
            <v>Protective Case,TCA155, PBX</v>
          </cell>
          <cell r="C1039">
            <v>6</v>
          </cell>
        </row>
        <row r="1040">
          <cell r="A1040" t="str">
            <v>KX-A289CE</v>
          </cell>
          <cell r="B1040" t="str">
            <v>Protective Case, TCA256, PBX</v>
          </cell>
          <cell r="C1040">
            <v>45</v>
          </cell>
        </row>
        <row r="1041">
          <cell r="A1041" t="str">
            <v>KX-A290CE</v>
          </cell>
          <cell r="B1041" t="str">
            <v>KX-A355UK CASE</v>
          </cell>
          <cell r="C1041">
            <v>5</v>
          </cell>
        </row>
        <row r="1042">
          <cell r="A1042" t="str">
            <v>KX-NCS4104XJ</v>
          </cell>
          <cell r="B1042" t="str">
            <v>SW ACTIVATION KEY CARD</v>
          </cell>
          <cell r="C1042">
            <v>1</v>
          </cell>
        </row>
        <row r="1043">
          <cell r="A1043" t="str">
            <v>KX-NCS4716XJ</v>
          </cell>
          <cell r="B1043" t="str">
            <v>SW ACTIVATION KEY CARD</v>
          </cell>
          <cell r="C1043">
            <v>4</v>
          </cell>
        </row>
        <row r="1044">
          <cell r="A1044" t="str">
            <v>KX-NCS4910XJ</v>
          </cell>
          <cell r="B1044" t="str">
            <v>SW ACTIVATION KEY CARD</v>
          </cell>
          <cell r="C1044">
            <v>3</v>
          </cell>
        </row>
        <row r="1045">
          <cell r="A1045" t="str">
            <v>KX-T30865X</v>
          </cell>
          <cell r="B1045" t="str">
            <v>ACCESSORY FOR ANALOG P.B.X.</v>
          </cell>
          <cell r="C1045">
            <v>20</v>
          </cell>
        </row>
        <row r="1046">
          <cell r="A1046" t="str">
            <v>KX-TDA0158CE</v>
          </cell>
          <cell r="B1046" t="str">
            <v>DECT, 8 Ch, PBX</v>
          </cell>
          <cell r="C1046">
            <v>6</v>
          </cell>
        </row>
        <row r="1047">
          <cell r="A1047" t="str">
            <v>KX-TVM204X</v>
          </cell>
          <cell r="B1047" t="str">
            <v>4 Port Exp'nCard, TVM200E, PBX</v>
          </cell>
          <cell r="C1047">
            <v>3</v>
          </cell>
        </row>
        <row r="1048">
          <cell r="A1048" t="str">
            <v>KX-TVM502NE</v>
          </cell>
          <cell r="B1048" t="str">
            <v>2 PORT DPT/APT/SLT I/F, PBX</v>
          </cell>
          <cell r="C1048">
            <v>17</v>
          </cell>
        </row>
        <row r="1049">
          <cell r="A1049" t="str">
            <v>KX-TVM50NE</v>
          </cell>
          <cell r="B1049" t="str">
            <v>VOICE MAIL FOR LINE TELEPHONY</v>
          </cell>
          <cell r="C1049">
            <v>26</v>
          </cell>
        </row>
        <row r="1050">
          <cell r="A1050" t="str">
            <v>KX-TVM524X</v>
          </cell>
          <cell r="B1050" t="str">
            <v>4 Hr Add'nal Memory,TVM50E, PBX</v>
          </cell>
          <cell r="C1050">
            <v>1</v>
          </cell>
        </row>
        <row r="1051">
          <cell r="A1051" t="str">
            <v>KX-TVM594X</v>
          </cell>
          <cell r="B1051" t="str">
            <v>LAN I/F, TVM50E, PBX</v>
          </cell>
          <cell r="C1051">
            <v>3</v>
          </cell>
        </row>
        <row r="1052">
          <cell r="A1052" t="str">
            <v>BB-HCM381CE</v>
          </cell>
          <cell r="B1052" t="str">
            <v>DIGITAL CAMERA</v>
          </cell>
          <cell r="C1052">
            <v>3</v>
          </cell>
        </row>
        <row r="1053">
          <cell r="A1053" t="str">
            <v>BB-HCM515CE</v>
          </cell>
          <cell r="B1053" t="str">
            <v>DIGITAL CAMERA</v>
          </cell>
          <cell r="C1053">
            <v>8</v>
          </cell>
        </row>
        <row r="1054">
          <cell r="A1054" t="str">
            <v>BB-HCM531CE</v>
          </cell>
          <cell r="B1054" t="str">
            <v>DIGITAL CAMERA</v>
          </cell>
          <cell r="C1054">
            <v>7</v>
          </cell>
        </row>
        <row r="1055">
          <cell r="A1055" t="str">
            <v>BB-HCM580CE</v>
          </cell>
          <cell r="B1055" t="str">
            <v>DIGITAL CAMERA</v>
          </cell>
          <cell r="C1055">
            <v>2</v>
          </cell>
        </row>
        <row r="1056">
          <cell r="A1056" t="str">
            <v>BB-HCM581CE</v>
          </cell>
          <cell r="B1056" t="str">
            <v>DIGITAL CAMERA</v>
          </cell>
          <cell r="C1056">
            <v>1</v>
          </cell>
        </row>
        <row r="1057">
          <cell r="A1057" t="str">
            <v>BL-C111CE</v>
          </cell>
          <cell r="B1057" t="str">
            <v>DIGITAL CAMERA</v>
          </cell>
          <cell r="C1057">
            <v>27</v>
          </cell>
        </row>
        <row r="1058">
          <cell r="A1058" t="str">
            <v>BL-C131CE</v>
          </cell>
          <cell r="B1058" t="str">
            <v>DIGITAL CAMERA</v>
          </cell>
          <cell r="C1058">
            <v>12</v>
          </cell>
        </row>
        <row r="1059">
          <cell r="A1059" t="str">
            <v>BL-C1CE</v>
          </cell>
          <cell r="B1059" t="str">
            <v>DIGITAL CAMERA</v>
          </cell>
          <cell r="C1059">
            <v>143</v>
          </cell>
        </row>
        <row r="1060">
          <cell r="A1060" t="str">
            <v>BL-C20CE</v>
          </cell>
          <cell r="B1060" t="str">
            <v>DIGITAL CAMERA</v>
          </cell>
          <cell r="C1060">
            <v>16</v>
          </cell>
        </row>
        <row r="1061">
          <cell r="A1061" t="str">
            <v>BB-HCA3CE</v>
          </cell>
          <cell r="B1061" t="str">
            <v>ACCESSORY FOR DIGITAL CAMERA :</v>
          </cell>
          <cell r="C1061">
            <v>17</v>
          </cell>
        </row>
        <row r="1062">
          <cell r="A1062" t="str">
            <v>BB-HNP11CE</v>
          </cell>
          <cell r="B1062" t="str">
            <v>IP Network Recorder Software, Broadcast</v>
          </cell>
          <cell r="C1062">
            <v>2</v>
          </cell>
        </row>
        <row r="1063">
          <cell r="A1063" t="str">
            <v>BB-HNP15CE</v>
          </cell>
          <cell r="B1063" t="str">
            <v>MPEG4/JPEG Recording,Broadcast HCM5 Seri</v>
          </cell>
          <cell r="C1063">
            <v>3</v>
          </cell>
        </row>
        <row r="1064">
          <cell r="A1064" t="str">
            <v>BL-WV10CE</v>
          </cell>
          <cell r="B1064" t="str">
            <v>WIRELESS CAMERA MONITERING SYSTEM</v>
          </cell>
          <cell r="C1064">
            <v>1</v>
          </cell>
        </row>
        <row r="1065">
          <cell r="A1065" t="str">
            <v>BL-PA100KTCE</v>
          </cell>
          <cell r="B1065" t="str">
            <v>HD-PLC ETHERNET ADAPTOR :</v>
          </cell>
          <cell r="C1065">
            <v>16</v>
          </cell>
        </row>
        <row r="1066">
          <cell r="A1066" t="str">
            <v>DP-8016P-PM</v>
          </cell>
          <cell r="B1066" t="str">
            <v>LASER BEAM PRINTER/DIGITAL COPIER</v>
          </cell>
          <cell r="C1066">
            <v>20</v>
          </cell>
        </row>
        <row r="1067">
          <cell r="A1067" t="str">
            <v>DP-8020E-PM</v>
          </cell>
          <cell r="B1067" t="str">
            <v>LASER BEAM PRINTER/DIGITAL COPIER</v>
          </cell>
          <cell r="C1067">
            <v>37</v>
          </cell>
        </row>
        <row r="1068">
          <cell r="A1068" t="str">
            <v>DP-8020P-PM</v>
          </cell>
          <cell r="B1068" t="str">
            <v>LASER BEAM PRINTER/DIGITAL COPIER</v>
          </cell>
          <cell r="C1068">
            <v>8</v>
          </cell>
        </row>
        <row r="1069">
          <cell r="A1069" t="str">
            <v>DP-2330-PER</v>
          </cell>
          <cell r="B1069" t="str">
            <v>LASER BEAM PRINTER/DIGITAL COPIER</v>
          </cell>
          <cell r="C1069">
            <v>1</v>
          </cell>
        </row>
        <row r="1070">
          <cell r="A1070" t="str">
            <v>DP-3030-PER</v>
          </cell>
          <cell r="B1070" t="str">
            <v>LASER BEAM PRINTER/DIGITAL COPIER</v>
          </cell>
          <cell r="C1070">
            <v>8</v>
          </cell>
        </row>
        <row r="1071">
          <cell r="A1071" t="str">
            <v>DP-8035-PE</v>
          </cell>
          <cell r="B1071" t="str">
            <v>LASER BEAM PRINTER/DIGITAL COPIER</v>
          </cell>
          <cell r="C1071">
            <v>7</v>
          </cell>
        </row>
        <row r="1072">
          <cell r="A1072" t="str">
            <v>DP-8045-PE</v>
          </cell>
          <cell r="B1072" t="str">
            <v>LASER BEAM PRINTER/DIGITAL COPIER</v>
          </cell>
          <cell r="C1072">
            <v>8</v>
          </cell>
        </row>
        <row r="1073">
          <cell r="A1073" t="str">
            <v>DP-8060-PB</v>
          </cell>
          <cell r="B1073" t="str">
            <v>Digital Copier, 60cpm,Network, Scanner</v>
          </cell>
          <cell r="C1073">
            <v>4</v>
          </cell>
        </row>
        <row r="1074">
          <cell r="A1074" t="str">
            <v>DP-180-EPR</v>
          </cell>
          <cell r="B1074" t="str">
            <v>LASER FACSIMILE (FLATBED)</v>
          </cell>
          <cell r="C1074">
            <v>3</v>
          </cell>
        </row>
        <row r="1075">
          <cell r="A1075" t="str">
            <v>DP-C213-PE</v>
          </cell>
          <cell r="B1075" t="str">
            <v>MFP COLOUR MAIN</v>
          </cell>
          <cell r="C1075">
            <v>3</v>
          </cell>
        </row>
        <row r="1076">
          <cell r="A1076" t="str">
            <v>DP-C213-PM</v>
          </cell>
          <cell r="B1076" t="str">
            <v>DIGITAL COLOR LASER BEAM PRINTER/COPIER</v>
          </cell>
          <cell r="C1076">
            <v>1</v>
          </cell>
        </row>
        <row r="1077">
          <cell r="A1077" t="str">
            <v>DP-C264-PE</v>
          </cell>
          <cell r="B1077" t="str">
            <v>DIGITAL COLOUR MFP,26ppm</v>
          </cell>
          <cell r="C1077">
            <v>10</v>
          </cell>
        </row>
        <row r="1078">
          <cell r="A1078" t="str">
            <v>DP-C265-PM</v>
          </cell>
          <cell r="B1078" t="str">
            <v>DIGITAL COLOR LASER BEAM PRINTER/COPIER</v>
          </cell>
          <cell r="C1078">
            <v>47</v>
          </cell>
        </row>
        <row r="1079">
          <cell r="A1079" t="str">
            <v>DP-C305-PM</v>
          </cell>
          <cell r="B1079" t="str">
            <v>DIGITAL COLOR LASER BEAM PRINTER/COPIER</v>
          </cell>
          <cell r="C1079">
            <v>11</v>
          </cell>
        </row>
        <row r="1080">
          <cell r="A1080" t="str">
            <v>DP-C354-PE</v>
          </cell>
          <cell r="B1080" t="str">
            <v>DIGITAL COLOR LASER BEAM PRINTER/COPIER</v>
          </cell>
          <cell r="C1080">
            <v>1</v>
          </cell>
        </row>
        <row r="1081">
          <cell r="A1081" t="str">
            <v>DP-C405-PM</v>
          </cell>
          <cell r="B1081" t="str">
            <v>DIGITAL COLOR LASER BEAM PRINTER/COPIER</v>
          </cell>
          <cell r="C1081">
            <v>5</v>
          </cell>
        </row>
        <row r="1082">
          <cell r="A1082" t="str">
            <v>DA-AR202-PBR</v>
          </cell>
          <cell r="B1082" t="str">
            <v>Duplex ADF, DP-8020E-PB</v>
          </cell>
          <cell r="C1082">
            <v>35</v>
          </cell>
        </row>
        <row r="1083">
          <cell r="A1083" t="str">
            <v>DA-AR251-PBR</v>
          </cell>
          <cell r="B1083" t="str">
            <v>Duplex ADF, DP-2330./3030</v>
          </cell>
          <cell r="C1083">
            <v>7</v>
          </cell>
        </row>
        <row r="1084">
          <cell r="A1084" t="str">
            <v>DA-AS181-PBR</v>
          </cell>
          <cell r="B1084" t="str">
            <v>Simplex ADF, Workio</v>
          </cell>
          <cell r="C1084">
            <v>11</v>
          </cell>
        </row>
        <row r="1085">
          <cell r="A1085" t="str">
            <v>DA-D351</v>
          </cell>
          <cell r="B1085" t="str">
            <v>CABINET  DP-60/45/35</v>
          </cell>
          <cell r="C1085">
            <v>9</v>
          </cell>
        </row>
        <row r="1086">
          <cell r="A1086" t="str">
            <v>DA-DA188</v>
          </cell>
          <cell r="B1086" t="str">
            <v>STAND FOR 1-TRAY CONFIGURATION</v>
          </cell>
          <cell r="C1086">
            <v>8</v>
          </cell>
        </row>
        <row r="1087">
          <cell r="A1087" t="str">
            <v>DA-DA189</v>
          </cell>
          <cell r="B1087" t="str">
            <v>STAND FOR 2-TRAY CONFIGURATION</v>
          </cell>
          <cell r="C1087">
            <v>12</v>
          </cell>
        </row>
        <row r="1088">
          <cell r="A1088" t="str">
            <v>DA-DA310</v>
          </cell>
          <cell r="B1088" t="str">
            <v>FLOOR UNIT</v>
          </cell>
          <cell r="C1088">
            <v>26</v>
          </cell>
        </row>
        <row r="1089">
          <cell r="A1089" t="str">
            <v>DA-DA320</v>
          </cell>
          <cell r="B1089" t="str">
            <v>FLOOR UNIT</v>
          </cell>
          <cell r="C1089">
            <v>1</v>
          </cell>
        </row>
        <row r="1090">
          <cell r="A1090" t="str">
            <v>DA-DS184-PBR</v>
          </cell>
          <cell r="B1090" t="str">
            <v>2nd/4th Paper Feed Module, Workio</v>
          </cell>
          <cell r="C1090">
            <v>12</v>
          </cell>
        </row>
        <row r="1091">
          <cell r="A1091" t="str">
            <v>DA-DS603-PBR</v>
          </cell>
          <cell r="B1091" t="str">
            <v>System console, 550 sheet cassette+blank</v>
          </cell>
          <cell r="C1091">
            <v>1</v>
          </cell>
        </row>
        <row r="1092">
          <cell r="A1092" t="str">
            <v>DA-DS604-PBR</v>
          </cell>
          <cell r="B1092" t="str">
            <v>System console (2 x 550 sheet cassette)</v>
          </cell>
          <cell r="C1092">
            <v>1</v>
          </cell>
        </row>
        <row r="1093">
          <cell r="A1093" t="str">
            <v>DA-FG180-AJR</v>
          </cell>
          <cell r="B1093" t="str">
            <v>FAX COMMUNICATION BOARD</v>
          </cell>
          <cell r="C1093">
            <v>27</v>
          </cell>
        </row>
        <row r="1094">
          <cell r="A1094" t="str">
            <v>DA-FG300-AJR</v>
          </cell>
          <cell r="B1094" t="str">
            <v>ACCESSORY FOR LASER BEAM PRINTER/DIGITAL</v>
          </cell>
          <cell r="C1094">
            <v>5</v>
          </cell>
        </row>
        <row r="1095">
          <cell r="A1095" t="str">
            <v>DA-FG600-AJR</v>
          </cell>
          <cell r="B1095" t="str">
            <v>FAX COMMUNICATION BOARD</v>
          </cell>
          <cell r="C1095">
            <v>6</v>
          </cell>
        </row>
        <row r="1096">
          <cell r="A1096" t="str">
            <v>DA-FS600-PBR</v>
          </cell>
          <cell r="B1096" t="str">
            <v>2-BIN FINISHER FOR DIGITAL COPIER/PR</v>
          </cell>
          <cell r="C1096">
            <v>3</v>
          </cell>
        </row>
        <row r="1097">
          <cell r="A1097" t="str">
            <v>DA-HD60-PBR</v>
          </cell>
          <cell r="B1097" t="str">
            <v>HARD DISC DRIVE UNIT, MFP</v>
          </cell>
          <cell r="C1097">
            <v>2</v>
          </cell>
        </row>
        <row r="1098">
          <cell r="A1098" t="str">
            <v>DA-KB180-PUR</v>
          </cell>
          <cell r="B1098" t="str">
            <v>OPTIONAL QWERTY KEYBOARD</v>
          </cell>
          <cell r="C1098">
            <v>1</v>
          </cell>
        </row>
        <row r="1099">
          <cell r="A1099" t="str">
            <v>DA-MA301-PBR</v>
          </cell>
          <cell r="B1099" t="str">
            <v>3000-sheet tray, MFP</v>
          </cell>
          <cell r="C1099">
            <v>1</v>
          </cell>
        </row>
        <row r="1100">
          <cell r="A1100" t="str">
            <v>DA-MC800-PB</v>
          </cell>
          <cell r="B1100" t="str">
            <v>Multi Page ,Postscript/PCL Module</v>
          </cell>
          <cell r="C1100">
            <v>1</v>
          </cell>
        </row>
        <row r="1101">
          <cell r="A1101" t="str">
            <v>DA-NS180-PUR</v>
          </cell>
          <cell r="B1101" t="str">
            <v>NETWORK SCANNER MODULE</v>
          </cell>
          <cell r="C1101">
            <v>2</v>
          </cell>
        </row>
        <row r="1102">
          <cell r="A1102" t="str">
            <v>DA-PC301-PBR</v>
          </cell>
          <cell r="B1102" t="str">
            <v>PCL6 Emulation Kit * Requires DASM16PB</v>
          </cell>
          <cell r="C1102">
            <v>4</v>
          </cell>
        </row>
        <row r="1103">
          <cell r="A1103" t="str">
            <v>DA-PC800-PB</v>
          </cell>
          <cell r="B1103" t="str">
            <v>PCL6  Printer Control</v>
          </cell>
          <cell r="C1103">
            <v>3</v>
          </cell>
        </row>
        <row r="1104">
          <cell r="A1104" t="str">
            <v>DA-PC820-PB</v>
          </cell>
          <cell r="B1104" t="str">
            <v>Printer Control Module (PCL), Workio</v>
          </cell>
          <cell r="C1104">
            <v>1</v>
          </cell>
        </row>
        <row r="1105">
          <cell r="A1105" t="str">
            <v>DA-RK802R-PB</v>
          </cell>
          <cell r="B1105" t="str">
            <v>SPANISH OPERATION MANUAL SFD-M80</v>
          </cell>
          <cell r="C1105">
            <v>1</v>
          </cell>
        </row>
        <row r="1106">
          <cell r="A1106" t="str">
            <v>MX-DA-SM-28B</v>
          </cell>
          <cell r="B1106" t="str">
            <v>MEMORY 128MB/DP-XXX</v>
          </cell>
          <cell r="C1106">
            <v>1</v>
          </cell>
        </row>
        <row r="1107">
          <cell r="A1107" t="str">
            <v>UE-410047M</v>
          </cell>
          <cell r="B1107" t="str">
            <v>FACSIMILE MEMORY 4MB FLASH</v>
          </cell>
          <cell r="C1107">
            <v>1</v>
          </cell>
        </row>
        <row r="1108">
          <cell r="A1108" t="str">
            <v>DA-AS354-PB</v>
          </cell>
          <cell r="B1108" t="str">
            <v>SCANNER with ADF , DP-C213/264/354</v>
          </cell>
          <cell r="C1108">
            <v>20</v>
          </cell>
        </row>
        <row r="1109">
          <cell r="A1109" t="str">
            <v>DA-AS405-PB</v>
          </cell>
          <cell r="B1109" t="str">
            <v>SCANNER WITH ADF - DP-C265/305/405</v>
          </cell>
          <cell r="C1109">
            <v>61</v>
          </cell>
        </row>
        <row r="1110">
          <cell r="A1110" t="str">
            <v>DA-DA322</v>
          </cell>
          <cell r="B1110" t="str">
            <v>STAND F. DP-C SERIES</v>
          </cell>
          <cell r="C1110">
            <v>77</v>
          </cell>
        </row>
        <row r="1111">
          <cell r="A1111" t="str">
            <v>DA-DS321-PB</v>
          </cell>
          <cell r="B1111" t="str">
            <v>System Console, 2x 550 Paper Trays</v>
          </cell>
          <cell r="C1111">
            <v>1</v>
          </cell>
        </row>
        <row r="1112">
          <cell r="A1112" t="str">
            <v>DA-EMN56-PB</v>
          </cell>
          <cell r="B1112" t="str">
            <v>Main Memory 256MB, MFP</v>
          </cell>
          <cell r="C1112">
            <v>3</v>
          </cell>
        </row>
        <row r="1113">
          <cell r="A1113" t="str">
            <v>DA-FG320-EP</v>
          </cell>
          <cell r="B1113" t="str">
            <v>ACCESSORY FOR DIGITAL COPIER/PRINTER</v>
          </cell>
          <cell r="C1113">
            <v>8</v>
          </cell>
        </row>
        <row r="1114">
          <cell r="A1114" t="str">
            <v>DA-FK350-PB</v>
          </cell>
          <cell r="B1114" t="str">
            <v>PAPER TRANSPORT UNIT</v>
          </cell>
          <cell r="C1114">
            <v>3</v>
          </cell>
        </row>
        <row r="1115">
          <cell r="A1115" t="str">
            <v>DA-FS350-PB</v>
          </cell>
          <cell r="B1115" t="str">
            <v>1-BIN FINISHER</v>
          </cell>
          <cell r="C1115">
            <v>1</v>
          </cell>
        </row>
        <row r="1116">
          <cell r="A1116" t="str">
            <v>DA-FS402-PB</v>
          </cell>
          <cell r="B1116" t="str">
            <v>1 BIN FINISHER</v>
          </cell>
          <cell r="C1116">
            <v>1</v>
          </cell>
        </row>
        <row r="1117">
          <cell r="A1117" t="str">
            <v>DA-HD32-PB</v>
          </cell>
          <cell r="B1117" t="str">
            <v>Hard Disk Drive Unit, MFP</v>
          </cell>
          <cell r="C1117">
            <v>2</v>
          </cell>
        </row>
        <row r="1118">
          <cell r="A1118" t="str">
            <v>DA-MC350-PB</v>
          </cell>
          <cell r="B1118" t="str">
            <v>Printer Control Module</v>
          </cell>
          <cell r="C1118">
            <v>2</v>
          </cell>
        </row>
        <row r="1119">
          <cell r="A1119" t="str">
            <v>DA-NS320-PB</v>
          </cell>
          <cell r="B1119" t="str">
            <v>NETWORK SCANNER/E-MAIL MODULE</v>
          </cell>
          <cell r="C1119">
            <v>3</v>
          </cell>
        </row>
        <row r="1120">
          <cell r="A1120" t="str">
            <v>DA-PMV56-PB</v>
          </cell>
          <cell r="B1120" t="str">
            <v>PAGE MEMORY 256MB, MFP</v>
          </cell>
          <cell r="C1120">
            <v>3</v>
          </cell>
        </row>
        <row r="1121">
          <cell r="A1121" t="str">
            <v>DA-RK412V-PB</v>
          </cell>
          <cell r="B1121" t="str">
            <v>SPANISH OPERATION MANUAL DP-C265-PM/DP-C</v>
          </cell>
          <cell r="C1121">
            <v>19</v>
          </cell>
        </row>
        <row r="1122">
          <cell r="A1122" t="str">
            <v>DA-XT320-PB</v>
          </cell>
          <cell r="B1122" t="str">
            <v>EXIT TRAY (OUTER)</v>
          </cell>
          <cell r="C1122">
            <v>1</v>
          </cell>
        </row>
        <row r="1123">
          <cell r="A1123" t="str">
            <v>MX-DA-HD32</v>
          </cell>
          <cell r="B1123" t="str">
            <v>HARD DRIVE F. DP-CXXX</v>
          </cell>
          <cell r="C1123">
            <v>4</v>
          </cell>
        </row>
        <row r="1124">
          <cell r="A1124" t="str">
            <v>MX-DA-PMN56</v>
          </cell>
          <cell r="B1124" t="str">
            <v>PRINTER MEMORY F. DP-CXXX</v>
          </cell>
          <cell r="C1124">
            <v>11</v>
          </cell>
        </row>
        <row r="1125">
          <cell r="A1125" t="str">
            <v>DQ-H045B</v>
          </cell>
          <cell r="B1125" t="str">
            <v>DRUM FOR DP3000DP</v>
          </cell>
          <cell r="C1125">
            <v>48</v>
          </cell>
        </row>
        <row r="1126">
          <cell r="A1126" t="str">
            <v>DQ-H060E-PU</v>
          </cell>
          <cell r="B1126" t="str">
            <v>Drum , MFP</v>
          </cell>
          <cell r="C1126">
            <v>49</v>
          </cell>
        </row>
        <row r="1127">
          <cell r="A1127" t="str">
            <v>DQ-H240D-PU</v>
          </cell>
          <cell r="B1127" t="str">
            <v>DRUM ,DP-3/4/6010</v>
          </cell>
          <cell r="C1127">
            <v>28</v>
          </cell>
        </row>
        <row r="1128">
          <cell r="A1128" t="str">
            <v>DQ-H360R-PB</v>
          </cell>
          <cell r="B1128" t="str">
            <v>Drum, DP-8035/45/60</v>
          </cell>
          <cell r="C1128">
            <v>9</v>
          </cell>
        </row>
        <row r="1129">
          <cell r="A1129" t="str">
            <v>DQ-H60J-PU</v>
          </cell>
          <cell r="B1129" t="str">
            <v>Drum ( 60k), MFP</v>
          </cell>
          <cell r="C1129">
            <v>52</v>
          </cell>
        </row>
        <row r="1130">
          <cell r="A1130" t="str">
            <v>DQ-RK06A-PG</v>
          </cell>
          <cell r="B1130" t="str">
            <v>5K REFILL KIT FOR DP150</v>
          </cell>
          <cell r="C1130">
            <v>25</v>
          </cell>
        </row>
        <row r="1131">
          <cell r="A1131" t="str">
            <v>DQ-RK18B-PU</v>
          </cell>
          <cell r="B1131" t="str">
            <v>Toner Box Refill Kit, upto 10x, 9K</v>
          </cell>
          <cell r="C1131">
            <v>2</v>
          </cell>
        </row>
        <row r="1132">
          <cell r="A1132" t="str">
            <v>DQ-TU10C-PU</v>
          </cell>
          <cell r="B1132" t="str">
            <v>Toner Bottle, 10K</v>
          </cell>
          <cell r="C1132">
            <v>51</v>
          </cell>
        </row>
        <row r="1133">
          <cell r="A1133" t="str">
            <v>DQ-TU10J-PB</v>
          </cell>
          <cell r="B1133" t="str">
            <v>Toner (10k yield@6% cover),MFP</v>
          </cell>
          <cell r="C1133">
            <v>369</v>
          </cell>
        </row>
        <row r="1134">
          <cell r="A1134" t="str">
            <v>DQ-TU15E-PB</v>
          </cell>
          <cell r="B1134" t="str">
            <v>Toner 15k yield @ 6% coverage, MFP</v>
          </cell>
          <cell r="C1134">
            <v>271</v>
          </cell>
        </row>
        <row r="1135">
          <cell r="A1135" t="str">
            <v>DQ-TU18B</v>
          </cell>
          <cell r="B1135" t="str">
            <v>Toner Box, 18K</v>
          </cell>
          <cell r="C1135">
            <v>2</v>
          </cell>
        </row>
        <row r="1136">
          <cell r="A1136" t="str">
            <v>DQ-TU24D-PBT</v>
          </cell>
          <cell r="B1136" t="str">
            <v>Toner, 24k , MFP</v>
          </cell>
          <cell r="C1136">
            <v>61</v>
          </cell>
        </row>
        <row r="1137">
          <cell r="A1137" t="str">
            <v>DQ-TU33R-PB</v>
          </cell>
          <cell r="B1137" t="str">
            <v>Toner, 33k, DP-8035/45,Black</v>
          </cell>
          <cell r="C1137">
            <v>55</v>
          </cell>
        </row>
        <row r="1138">
          <cell r="A1138" t="str">
            <v>DQ-TU35D-PBT</v>
          </cell>
          <cell r="B1138" t="str">
            <v>Toner</v>
          </cell>
          <cell r="C1138">
            <v>9</v>
          </cell>
        </row>
        <row r="1139">
          <cell r="A1139" t="str">
            <v>DQ-TU37R-PB</v>
          </cell>
          <cell r="B1139" t="str">
            <v>Toner, DP-8060</v>
          </cell>
          <cell r="C1139">
            <v>53</v>
          </cell>
        </row>
        <row r="1140">
          <cell r="A1140" t="str">
            <v>DQ-UG15A-PU</v>
          </cell>
          <cell r="B1140" t="str">
            <v>Toner Cartridge, DP-150P/F</v>
          </cell>
          <cell r="C1140">
            <v>8</v>
          </cell>
        </row>
        <row r="1141">
          <cell r="A1141" t="str">
            <v>DQ-UG26H-AGC</v>
          </cell>
          <cell r="B1141" t="str">
            <v>Toner (5k yield @6% coverage),DP-180-EBR</v>
          </cell>
          <cell r="C1141">
            <v>92</v>
          </cell>
        </row>
        <row r="1142">
          <cell r="A1142" t="str">
            <v>DQ-UH32A-PU</v>
          </cell>
          <cell r="B1142" t="str">
            <v>Drum, DP-150</v>
          </cell>
          <cell r="C1142">
            <v>4</v>
          </cell>
        </row>
        <row r="1143">
          <cell r="A1143" t="str">
            <v>DQ-UH34H-AGC</v>
          </cell>
          <cell r="B1143" t="str">
            <v>OPC Drum (20k) , DPC-180-EBR</v>
          </cell>
          <cell r="C1143">
            <v>16</v>
          </cell>
        </row>
        <row r="1144">
          <cell r="A1144" t="str">
            <v>DQ-Z120E-PU</v>
          </cell>
          <cell r="B1144" t="str">
            <v>Developer , DP-2330/3030</v>
          </cell>
          <cell r="C1144">
            <v>50</v>
          </cell>
        </row>
        <row r="1145">
          <cell r="A1145" t="str">
            <v>DQ-Z240R-PB</v>
          </cell>
          <cell r="B1145" t="str">
            <v>Developer,240k,DP-8035/45/60,Black</v>
          </cell>
          <cell r="C1145">
            <v>12</v>
          </cell>
        </row>
        <row r="1146">
          <cell r="A1146" t="str">
            <v>DQ-Z241D-PU</v>
          </cell>
          <cell r="B1146" t="str">
            <v>Developer, DP-3510/30/4510/30/6010/30</v>
          </cell>
          <cell r="C1146">
            <v>35</v>
          </cell>
        </row>
        <row r="1147">
          <cell r="A1147" t="str">
            <v>DQ-Z60J-PU</v>
          </cell>
          <cell r="B1147" t="str">
            <v>Developer, MFP</v>
          </cell>
          <cell r="C1147">
            <v>67</v>
          </cell>
        </row>
        <row r="1148">
          <cell r="A1148" t="str">
            <v>FQ-HA10-PU</v>
          </cell>
          <cell r="B1148" t="str">
            <v>PARTS FOR PLAIN PAPER COPIER</v>
          </cell>
          <cell r="C1148">
            <v>1</v>
          </cell>
        </row>
        <row r="1149">
          <cell r="A1149" t="str">
            <v>FQ-HF13-PU</v>
          </cell>
          <cell r="B1149" t="str">
            <v>Drum, FP-7113/15/7713/5/7813</v>
          </cell>
          <cell r="C1149">
            <v>6</v>
          </cell>
        </row>
        <row r="1150">
          <cell r="A1150" t="str">
            <v>FQ-HK10-PU</v>
          </cell>
          <cell r="B1150" t="str">
            <v>Drum ,FP-7718/22/7818/24</v>
          </cell>
          <cell r="C1150">
            <v>1</v>
          </cell>
        </row>
        <row r="1151">
          <cell r="A1151" t="str">
            <v>FQ-HK20-PU</v>
          </cell>
          <cell r="B1151" t="str">
            <v>PARTS FOR PLAIN PAPER COPIER</v>
          </cell>
          <cell r="C1151">
            <v>2</v>
          </cell>
        </row>
        <row r="1152">
          <cell r="A1152" t="str">
            <v>FQ-HL20-PU</v>
          </cell>
          <cell r="B1152" t="str">
            <v>Drum, FP-250/350/355/FP-D450/455/600/60</v>
          </cell>
          <cell r="C1152">
            <v>1</v>
          </cell>
        </row>
        <row r="1153">
          <cell r="A1153" t="str">
            <v>FQ-TA10-PU</v>
          </cell>
          <cell r="B1153" t="str">
            <v>CONSUMABLE FOR PLAIN PAPER COPIER</v>
          </cell>
          <cell r="C1153">
            <v>6</v>
          </cell>
        </row>
        <row r="1154">
          <cell r="A1154" t="str">
            <v>FQ-TF15-PU</v>
          </cell>
          <cell r="B1154" t="str">
            <v>Toner, FP-7113/5/7713/5/7813</v>
          </cell>
          <cell r="C1154">
            <v>48</v>
          </cell>
        </row>
        <row r="1155">
          <cell r="A1155" t="str">
            <v>FQ-TK10-PU</v>
          </cell>
          <cell r="B1155" t="str">
            <v>Toner ,Black, FP-77/78</v>
          </cell>
          <cell r="C1155">
            <v>43</v>
          </cell>
        </row>
        <row r="1156">
          <cell r="A1156" t="str">
            <v>FQ-TK20-PU</v>
          </cell>
          <cell r="B1156" t="str">
            <v>Toner , Black, 20K</v>
          </cell>
          <cell r="C1156">
            <v>2</v>
          </cell>
        </row>
        <row r="1157">
          <cell r="A1157" t="str">
            <v>FQ-ZF15-PU</v>
          </cell>
          <cell r="B1157" t="str">
            <v>Developer, FP-7113/5/7713/5/7813</v>
          </cell>
          <cell r="C1157">
            <v>9</v>
          </cell>
        </row>
        <row r="1158">
          <cell r="A1158" t="str">
            <v>FQ-ZK20-PU</v>
          </cell>
          <cell r="B1158" t="str">
            <v>Developer, DP-77/78, 120K</v>
          </cell>
          <cell r="C1158">
            <v>4</v>
          </cell>
        </row>
        <row r="1159">
          <cell r="A1159" t="str">
            <v>FQ-ZL20-PU</v>
          </cell>
          <cell r="B1159" t="str">
            <v>Developer, FP-D250/350/355</v>
          </cell>
          <cell r="C1159">
            <v>7</v>
          </cell>
        </row>
        <row r="1160">
          <cell r="A1160" t="str">
            <v>DQ-M18C12-PU</v>
          </cell>
          <cell r="B1160" t="str">
            <v>ACCESSORY FOR DIGITAL COPIER/PRINTER</v>
          </cell>
          <cell r="C1160">
            <v>1</v>
          </cell>
        </row>
        <row r="1161">
          <cell r="A1161" t="str">
            <v>DQ-M18J12-PU</v>
          </cell>
          <cell r="B1161" t="str">
            <v>120k PM Kit</v>
          </cell>
          <cell r="C1161">
            <v>4</v>
          </cell>
        </row>
        <row r="1162">
          <cell r="A1162" t="str">
            <v>DQ-M18J6-PU</v>
          </cell>
          <cell r="B1162" t="str">
            <v>60K PM Kit, 1520/1820</v>
          </cell>
          <cell r="C1162">
            <v>4</v>
          </cell>
        </row>
        <row r="1163">
          <cell r="A1163" t="str">
            <v>DQ-M30E12-PU</v>
          </cell>
          <cell r="B1163" t="str">
            <v>PM KIT 120K DP-3010/2330/2310</v>
          </cell>
          <cell r="C1163">
            <v>5</v>
          </cell>
        </row>
        <row r="1164">
          <cell r="A1164" t="str">
            <v>DQ-M30E24-PU</v>
          </cell>
          <cell r="B1164" t="str">
            <v>PM KIT 240K DP-3010/2330/2310</v>
          </cell>
          <cell r="C1164">
            <v>5</v>
          </cell>
        </row>
        <row r="1165">
          <cell r="A1165" t="str">
            <v>DQ-M35D24-PB</v>
          </cell>
          <cell r="B1165" t="str">
            <v>240K PM KIT</v>
          </cell>
          <cell r="C1165">
            <v>4</v>
          </cell>
        </row>
        <row r="1166">
          <cell r="A1166" t="str">
            <v>DQ-M35R24-PB</v>
          </cell>
          <cell r="B1166" t="str">
            <v>PM 240k KIT - 80 SERIES</v>
          </cell>
          <cell r="C1166">
            <v>5</v>
          </cell>
        </row>
        <row r="1167">
          <cell r="A1167" t="str">
            <v>DQ-MAR250-PB</v>
          </cell>
          <cell r="B1167" t="str">
            <v>PM KIT ADF 120k, MFP</v>
          </cell>
          <cell r="C1167">
            <v>17</v>
          </cell>
        </row>
        <row r="1168">
          <cell r="A1168" t="str">
            <v>DQ-MAR320-PU</v>
          </cell>
          <cell r="B1168" t="str">
            <v>ADF PM Kit - Colour</v>
          </cell>
          <cell r="C1168">
            <v>2</v>
          </cell>
        </row>
        <row r="1169">
          <cell r="A1169" t="str">
            <v>DQ-MAR350-PU</v>
          </cell>
          <cell r="B1169" t="str">
            <v>240K PM KIT FOR DP35/45/6010 ADF</v>
          </cell>
          <cell r="C1169">
            <v>4</v>
          </cell>
        </row>
        <row r="1170">
          <cell r="A1170" t="str">
            <v>DQ-MDS184-PU</v>
          </cell>
          <cell r="B1170" t="str">
            <v>120k Roller Kit for paper feed section</v>
          </cell>
          <cell r="C1170">
            <v>1</v>
          </cell>
        </row>
        <row r="1171">
          <cell r="A1171" t="str">
            <v>DQ-MDS210-PU</v>
          </cell>
          <cell r="B1171" t="str">
            <v>PM KIT FEED TYRES</v>
          </cell>
          <cell r="C1171">
            <v>5</v>
          </cell>
        </row>
        <row r="1172">
          <cell r="A1172" t="str">
            <v>DQ-MDS300-PU</v>
          </cell>
          <cell r="B1172" t="str">
            <v>240k FEED TYRE ROLLER DP23/3010</v>
          </cell>
          <cell r="C1172">
            <v>1</v>
          </cell>
        </row>
        <row r="1173">
          <cell r="A1173" t="str">
            <v>DQ-MDS350-PU</v>
          </cell>
          <cell r="B1173" t="str">
            <v>Workio Tyre Kit, (4 sets at 240K)</v>
          </cell>
          <cell r="C1173">
            <v>1</v>
          </cell>
        </row>
        <row r="1174">
          <cell r="A1174" t="str">
            <v>DQ-MDS351-PU</v>
          </cell>
          <cell r="B1174" t="str">
            <v>PM KIT PAPER FEED ROLLER KIT</v>
          </cell>
          <cell r="C1174">
            <v>7</v>
          </cell>
        </row>
        <row r="1175">
          <cell r="A1175" t="str">
            <v>FQ-SKMA055</v>
          </cell>
          <cell r="B1175" t="str">
            <v>P M KIT</v>
          </cell>
          <cell r="C1175">
            <v>2</v>
          </cell>
        </row>
        <row r="1176">
          <cell r="A1176" t="str">
            <v>FQ-SS50-PU</v>
          </cell>
          <cell r="B1176" t="str">
            <v>Staples, FA-S610, MFP</v>
          </cell>
          <cell r="C1176">
            <v>4</v>
          </cell>
        </row>
        <row r="1177">
          <cell r="A1177" t="str">
            <v>FQ-SS66-PU</v>
          </cell>
          <cell r="B1177" t="str">
            <v>Staples, DA-FS600/05</v>
          </cell>
          <cell r="C1177">
            <v>1</v>
          </cell>
        </row>
        <row r="1178">
          <cell r="A1178" t="str">
            <v>DQ-BFN45-PB</v>
          </cell>
          <cell r="B1178" t="str">
            <v>Toner Waste Container, MFP</v>
          </cell>
          <cell r="C1178">
            <v>91</v>
          </cell>
        </row>
        <row r="1179">
          <cell r="A1179" t="str">
            <v>DQ-TUN20C-PB</v>
          </cell>
          <cell r="B1179" t="str">
            <v>TONER CARTRIDGE (CYAN), 20K</v>
          </cell>
          <cell r="C1179">
            <v>40</v>
          </cell>
        </row>
        <row r="1180">
          <cell r="A1180" t="str">
            <v>DQ-TUN20M-PB</v>
          </cell>
          <cell r="B1180" t="str">
            <v>TONER CARTRIDGE (MAGENTA), 20K</v>
          </cell>
          <cell r="C1180">
            <v>34</v>
          </cell>
        </row>
        <row r="1181">
          <cell r="A1181" t="str">
            <v>DQ-TUN20Y-PB</v>
          </cell>
          <cell r="B1181" t="str">
            <v>TONER CARTRIDGE (YELLOW), 20K</v>
          </cell>
          <cell r="C1181">
            <v>39</v>
          </cell>
        </row>
        <row r="1182">
          <cell r="A1182" t="str">
            <v>DQ-TUN28K-PB</v>
          </cell>
          <cell r="B1182" t="str">
            <v>TONER CARTRIDGE (BLACK), 28K</v>
          </cell>
          <cell r="C1182">
            <v>82</v>
          </cell>
        </row>
        <row r="1183">
          <cell r="A1183" t="str">
            <v>DQ-TUS20C-PB</v>
          </cell>
          <cell r="B1183" t="str">
            <v>Cyan Toner Cartridge, 20K</v>
          </cell>
          <cell r="C1183">
            <v>56</v>
          </cell>
        </row>
        <row r="1184">
          <cell r="A1184" t="str">
            <v>DQ-TUS20M-PB</v>
          </cell>
          <cell r="B1184" t="str">
            <v>Magenta Toner Cartiridge, 20K</v>
          </cell>
          <cell r="C1184">
            <v>51</v>
          </cell>
        </row>
        <row r="1185">
          <cell r="A1185" t="str">
            <v>DQ-TUS20Y-PB</v>
          </cell>
          <cell r="B1185" t="str">
            <v>Yellow Toner Cartridge, 20K</v>
          </cell>
          <cell r="C1185">
            <v>47</v>
          </cell>
        </row>
        <row r="1186">
          <cell r="A1186" t="str">
            <v>DQ-TUS28K-PB</v>
          </cell>
          <cell r="B1186" t="str">
            <v>Black Toner Cartridge, 28K</v>
          </cell>
          <cell r="C1186">
            <v>137</v>
          </cell>
        </row>
        <row r="1187">
          <cell r="A1187" t="str">
            <v>DQ-TUT14C-PB</v>
          </cell>
          <cell r="B1187" t="str">
            <v>CYAN TONER CARTRIDGE, 14K - DPC213</v>
          </cell>
          <cell r="C1187">
            <v>5</v>
          </cell>
        </row>
        <row r="1188">
          <cell r="A1188" t="str">
            <v>DQ-TUT14M-PB</v>
          </cell>
          <cell r="B1188" t="str">
            <v>MAGENTA TONER CARTRIDGE, 14K - DPC213</v>
          </cell>
          <cell r="C1188">
            <v>5</v>
          </cell>
        </row>
        <row r="1189">
          <cell r="A1189" t="str">
            <v>DQ-TUT14Y-PB</v>
          </cell>
          <cell r="B1189" t="str">
            <v>YELLOW TONER CARTRIDGE, 14K - DPC213</v>
          </cell>
          <cell r="C1189">
            <v>7</v>
          </cell>
        </row>
        <row r="1190">
          <cell r="A1190" t="str">
            <v>DQ-TUT20K-PB</v>
          </cell>
          <cell r="B1190" t="str">
            <v>BLACK TONER CARTRIDGE, 20K - DP-C213</v>
          </cell>
          <cell r="C1190">
            <v>16</v>
          </cell>
        </row>
        <row r="1191">
          <cell r="A1191" t="str">
            <v>DQ-TUV20C-PB</v>
          </cell>
          <cell r="B1191" t="str">
            <v>CYAN TONER CARTRIDGE, 20K - DPC305/405</v>
          </cell>
          <cell r="C1191">
            <v>12</v>
          </cell>
        </row>
        <row r="1192">
          <cell r="A1192" t="str">
            <v>DQ-TUV20M-PB</v>
          </cell>
          <cell r="B1192" t="str">
            <v>MAGENTA TONER CARTRIDGE, 20K - DPC305/4</v>
          </cell>
          <cell r="C1192">
            <v>12</v>
          </cell>
        </row>
        <row r="1193">
          <cell r="A1193" t="str">
            <v>DQ-TUV20Y-PB</v>
          </cell>
          <cell r="B1193" t="str">
            <v>YELLOW TONER CARTRIDGE, 20K - DPC305/405</v>
          </cell>
          <cell r="C1193">
            <v>12</v>
          </cell>
        </row>
        <row r="1194">
          <cell r="A1194" t="str">
            <v>DQ-TUW28K-PB</v>
          </cell>
          <cell r="B1194" t="str">
            <v>BLACK TONER CARTRIDGE, 28K - DP-C405</v>
          </cell>
          <cell r="C1194">
            <v>3</v>
          </cell>
        </row>
        <row r="1195">
          <cell r="A1195" t="str">
            <v>DQ-TUY20C-PB</v>
          </cell>
          <cell r="B1195" t="str">
            <v>CYAN TONER CARTRIDGE, 20K - DPC265</v>
          </cell>
          <cell r="C1195">
            <v>38</v>
          </cell>
        </row>
        <row r="1196">
          <cell r="A1196" t="str">
            <v>DQ-TUY20M-PB</v>
          </cell>
          <cell r="B1196" t="str">
            <v>MAGENTA TONER CARTRIDGE, 20K - DPC265</v>
          </cell>
          <cell r="C1196">
            <v>38</v>
          </cell>
        </row>
        <row r="1197">
          <cell r="A1197" t="str">
            <v>DQ-TUY20Y-PB</v>
          </cell>
          <cell r="B1197" t="str">
            <v>YELLOW TONER CARTRIDGE, 20K - DPC265</v>
          </cell>
          <cell r="C1197">
            <v>38</v>
          </cell>
        </row>
        <row r="1198">
          <cell r="A1198" t="str">
            <v>DQ-TUY28K-PB</v>
          </cell>
          <cell r="B1198" t="str">
            <v>BLACK TONER CARTRIDGE, 28K - DP-C265/305</v>
          </cell>
          <cell r="C1198">
            <v>47</v>
          </cell>
        </row>
        <row r="1199">
          <cell r="A1199" t="str">
            <v>DQ-UHN30-PB</v>
          </cell>
          <cell r="B1199" t="str">
            <v>OPC Drum Unit (Colour), DPC262/322</v>
          </cell>
          <cell r="C1199">
            <v>35</v>
          </cell>
        </row>
        <row r="1200">
          <cell r="A1200" t="str">
            <v>DQ-UHN36K-PB</v>
          </cell>
          <cell r="B1200" t="str">
            <v>OPC Drum Unit (Black), DPC262/322</v>
          </cell>
          <cell r="C1200">
            <v>44</v>
          </cell>
        </row>
        <row r="1201">
          <cell r="A1201" t="str">
            <v>DQ-UHS30-PB</v>
          </cell>
          <cell r="B1201" t="str">
            <v>OPC DRUM UNIT (COLOUR), 36K</v>
          </cell>
          <cell r="C1201">
            <v>49</v>
          </cell>
        </row>
        <row r="1202">
          <cell r="A1202" t="str">
            <v>DQ-UHS36K-PB</v>
          </cell>
          <cell r="B1202" t="str">
            <v>OPC DRUM UNIT (BLACK), 39K</v>
          </cell>
          <cell r="C1202">
            <v>75</v>
          </cell>
        </row>
        <row r="1203">
          <cell r="A1203" t="str">
            <v>DQ-ZN480C-PB</v>
          </cell>
          <cell r="B1203" t="str">
            <v>Cyan Developer,DP-C262/263/322/264/354</v>
          </cell>
          <cell r="C1203">
            <v>13</v>
          </cell>
        </row>
        <row r="1204">
          <cell r="A1204" t="str">
            <v>DQ-ZN480K-PB</v>
          </cell>
          <cell r="B1204" t="str">
            <v>Black Developer,DP-C262/263/322/264/354</v>
          </cell>
          <cell r="C1204">
            <v>11</v>
          </cell>
        </row>
        <row r="1205">
          <cell r="A1205" t="str">
            <v>DQ-ZN480M-PB</v>
          </cell>
          <cell r="B1205" t="str">
            <v>Magenta Devel'pr,DP-C262/263/322/264/354</v>
          </cell>
          <cell r="C1205">
            <v>11</v>
          </cell>
        </row>
        <row r="1206">
          <cell r="A1206" t="str">
            <v>DQ-ZN480Y-PB</v>
          </cell>
          <cell r="B1206" t="str">
            <v>Yellow Developer,DP-C262/263/322/264/354</v>
          </cell>
          <cell r="C1206">
            <v>11</v>
          </cell>
        </row>
        <row r="1207">
          <cell r="A1207" t="str">
            <v>DQ-ZSN480-PB</v>
          </cell>
          <cell r="B1207" t="str">
            <v>Developer unit, MFP</v>
          </cell>
          <cell r="C1207">
            <v>6</v>
          </cell>
        </row>
        <row r="1208">
          <cell r="A1208" t="str">
            <v>DQ-M32N12-PB</v>
          </cell>
          <cell r="B1208" t="str">
            <v>120K PM KIT , DP-C262/322</v>
          </cell>
          <cell r="C1208">
            <v>1</v>
          </cell>
        </row>
        <row r="1209">
          <cell r="A1209" t="str">
            <v>DQ-M32N24-PB</v>
          </cell>
          <cell r="B1209" t="str">
            <v>240K PM KIT , DP-C262/322</v>
          </cell>
          <cell r="C1209">
            <v>9</v>
          </cell>
        </row>
        <row r="1210">
          <cell r="A1210" t="str">
            <v>DQ-M35S12-PU</v>
          </cell>
          <cell r="B1210" t="str">
            <v>120K PM KIT, MFP</v>
          </cell>
          <cell r="C1210">
            <v>7</v>
          </cell>
        </row>
        <row r="1211">
          <cell r="A1211" t="str">
            <v>DQ-M35S24-PU</v>
          </cell>
          <cell r="B1211" t="str">
            <v>240K PM KIT</v>
          </cell>
          <cell r="C1211">
            <v>4</v>
          </cell>
        </row>
        <row r="1212">
          <cell r="A1212" t="str">
            <v>UF-4100-AJ</v>
          </cell>
          <cell r="B1212" t="str">
            <v>LASER FACSIMILE :</v>
          </cell>
          <cell r="C1212">
            <v>39</v>
          </cell>
        </row>
        <row r="1213">
          <cell r="A1213" t="str">
            <v>UF-5100-AJ</v>
          </cell>
          <cell r="B1213" t="str">
            <v>LASER FACSIMILE :</v>
          </cell>
          <cell r="C1213">
            <v>3</v>
          </cell>
        </row>
        <row r="1214">
          <cell r="A1214" t="str">
            <v>UF-7100-EPR</v>
          </cell>
          <cell r="B1214" t="str">
            <v>LASER FACSIMILE</v>
          </cell>
          <cell r="C1214">
            <v>7</v>
          </cell>
        </row>
        <row r="1215">
          <cell r="A1215" t="str">
            <v>PC-20BK-AG</v>
          </cell>
          <cell r="B1215" t="str">
            <v>Ink Cartridge, UF-E1, Facsimile</v>
          </cell>
          <cell r="C1215">
            <v>32</v>
          </cell>
        </row>
        <row r="1216">
          <cell r="A1216" t="str">
            <v>PC-60BK</v>
          </cell>
          <cell r="B1216" t="str">
            <v>Ink Cartridge UF-332/333</v>
          </cell>
          <cell r="C1216">
            <v>48</v>
          </cell>
        </row>
        <row r="1217">
          <cell r="A1217" t="str">
            <v>UG-3220-AU</v>
          </cell>
          <cell r="B1217" t="str">
            <v>Drum ,UF-490/4100-AB</v>
          </cell>
          <cell r="C1217">
            <v>168</v>
          </cell>
        </row>
        <row r="1218">
          <cell r="A1218" t="str">
            <v>UG-3221-AGC</v>
          </cell>
          <cell r="B1218" t="str">
            <v>TONER, UF-490/4100-AB</v>
          </cell>
          <cell r="C1218">
            <v>234</v>
          </cell>
        </row>
        <row r="1219">
          <cell r="A1219" t="str">
            <v>UG-3309-AU</v>
          </cell>
          <cell r="B1219" t="str">
            <v>ALL IN ONE CART FOR 744</v>
          </cell>
          <cell r="C1219">
            <v>2</v>
          </cell>
        </row>
        <row r="1220">
          <cell r="A1220" t="str">
            <v>UG-3313-ARC</v>
          </cell>
          <cell r="B1220" t="str">
            <v>TONER CARTRIDGE FOR UF550/560/770/88</v>
          </cell>
          <cell r="C1220">
            <v>26</v>
          </cell>
        </row>
        <row r="1221">
          <cell r="A1221" t="str">
            <v>UG-3350-ARC</v>
          </cell>
          <cell r="B1221" t="str">
            <v>TONER CARTRIDGE UF585/UF595/UF590/DX</v>
          </cell>
          <cell r="C1221">
            <v>477</v>
          </cell>
        </row>
        <row r="1222">
          <cell r="A1222" t="str">
            <v>UG-5545-AGC</v>
          </cell>
          <cell r="B1222" t="str">
            <v>TONER, UF-7100-EBR / UF- 8100-EBR</v>
          </cell>
          <cell r="C1222">
            <v>41</v>
          </cell>
        </row>
        <row r="1223">
          <cell r="A1223" t="str">
            <v>KX-CLPK1</v>
          </cell>
          <cell r="B1223" t="str">
            <v>Print Cartridge (Black), 13K pages</v>
          </cell>
          <cell r="C1223">
            <v>2</v>
          </cell>
        </row>
        <row r="1224">
          <cell r="A1224" t="str">
            <v>KX-CLTK1B</v>
          </cell>
          <cell r="B1224" t="str">
            <v>Toner Cartridge (Black) 5K pages</v>
          </cell>
          <cell r="C1224">
            <v>7</v>
          </cell>
        </row>
        <row r="1225">
          <cell r="A1225" t="str">
            <v>KX-CLTM1B</v>
          </cell>
          <cell r="B1225" t="str">
            <v>Toner Cartridge (Magenta), 5K pages</v>
          </cell>
          <cell r="C1225">
            <v>4</v>
          </cell>
        </row>
        <row r="1226">
          <cell r="A1226" t="str">
            <v>KX-CLTY1B</v>
          </cell>
          <cell r="B1226" t="str">
            <v>Toner Cartridge (Yellow), 5K pages</v>
          </cell>
          <cell r="C1226">
            <v>2</v>
          </cell>
        </row>
        <row r="1227">
          <cell r="A1227" t="str">
            <v>KX-CLWT1</v>
          </cell>
          <cell r="B1227" t="str">
            <v>Waste Toner Cartridge 36K B/W, 9K Col</v>
          </cell>
          <cell r="C1227">
            <v>2</v>
          </cell>
        </row>
        <row r="1228">
          <cell r="A1228" t="str">
            <v>KX-PDM7-B</v>
          </cell>
          <cell r="B1228" t="str">
            <v>Drum Unit , KX-P7100/05/10/7305/10</v>
          </cell>
          <cell r="C1228">
            <v>2</v>
          </cell>
        </row>
        <row r="1229">
          <cell r="A1229" t="str">
            <v>KX-PDP8</v>
          </cell>
          <cell r="B1229" t="str">
            <v>Toner, KX-P7100/7105/7110</v>
          </cell>
          <cell r="C1229">
            <v>18</v>
          </cell>
        </row>
        <row r="1230">
          <cell r="A1230" t="str">
            <v>KX-P145-S</v>
          </cell>
          <cell r="B1230" t="str">
            <v>Ribbon for KX-P1123/24/24i/2023-U</v>
          </cell>
          <cell r="C1230">
            <v>48</v>
          </cell>
        </row>
        <row r="1231">
          <cell r="A1231" t="str">
            <v>KX-P155-S</v>
          </cell>
          <cell r="B1231" t="str">
            <v>Dot Matrix Ribbon, KX-P1624/54/2624</v>
          </cell>
          <cell r="C1231">
            <v>6</v>
          </cell>
        </row>
        <row r="1232">
          <cell r="A1232" t="str">
            <v>KV-S2026CU</v>
          </cell>
          <cell r="B1232" t="str">
            <v>SCANNER FOR PERSONAL COMPUTER</v>
          </cell>
          <cell r="C1232">
            <v>2</v>
          </cell>
        </row>
        <row r="1233">
          <cell r="A1233" t="str">
            <v>KV-S3065CW-U</v>
          </cell>
          <cell r="B1233" t="str">
            <v>SCANNER FOR PERSONAL COMPUTER</v>
          </cell>
          <cell r="C1233">
            <v>1</v>
          </cell>
        </row>
        <row r="1234">
          <cell r="A1234" t="str">
            <v>KV-SS017</v>
          </cell>
          <cell r="B1234" t="str">
            <v>ROLLER EXCHANGE KIT 3065 SCANNER</v>
          </cell>
          <cell r="C1234">
            <v>9</v>
          </cell>
        </row>
        <row r="1235">
          <cell r="A1235" t="str">
            <v>KV-SS06</v>
          </cell>
          <cell r="B1235" t="str">
            <v>Ink Cartridge, imprinter unit,Scanner</v>
          </cell>
          <cell r="C1235">
            <v>4</v>
          </cell>
        </row>
        <row r="1236">
          <cell r="A1236" t="str">
            <v>UB-2315C-G</v>
          </cell>
          <cell r="B1236" t="str">
            <v>ELECTRONIC BOARD (W/OUT PRINTER)</v>
          </cell>
          <cell r="C1236">
            <v>3</v>
          </cell>
        </row>
        <row r="1237">
          <cell r="A1237" t="str">
            <v>UB-2815C-G</v>
          </cell>
          <cell r="B1237" t="str">
            <v>ELECTRONIC BOARD (W/OUT PRINTER)</v>
          </cell>
          <cell r="C1237">
            <v>2</v>
          </cell>
        </row>
        <row r="1238">
          <cell r="A1238" t="str">
            <v>PT-LB51NTE</v>
          </cell>
          <cell r="B1238" t="str">
            <v>COLOR LCD PROJECTOR WITH WIRELESS FUNCTI</v>
          </cell>
          <cell r="C1238">
            <v>10</v>
          </cell>
        </row>
        <row r="1239">
          <cell r="A1239" t="str">
            <v>PT-LB60E</v>
          </cell>
          <cell r="B1239" t="str">
            <v>COLOR LCD PROJECTOR</v>
          </cell>
          <cell r="C1239">
            <v>2</v>
          </cell>
        </row>
        <row r="1240">
          <cell r="A1240" t="str">
            <v>PT-LB60NTE</v>
          </cell>
          <cell r="B1240" t="str">
            <v>COLOR LCD PROJECTOR WITH WIRELESS FUNCTI</v>
          </cell>
          <cell r="C1240">
            <v>2</v>
          </cell>
        </row>
        <row r="1241">
          <cell r="A1241" t="str">
            <v>PT-LB75E</v>
          </cell>
          <cell r="B1241" t="str">
            <v>COLOR LCD PROJECTOR</v>
          </cell>
          <cell r="C1241">
            <v>5</v>
          </cell>
        </row>
        <row r="1242">
          <cell r="A1242" t="str">
            <v>PT-LB75NTE</v>
          </cell>
          <cell r="B1242" t="str">
            <v>COLOR LCD PROJECTOR WITH WIRELESS FUNCTI</v>
          </cell>
          <cell r="C1242">
            <v>6</v>
          </cell>
        </row>
        <row r="1243">
          <cell r="A1243" t="str">
            <v>PT-LB80E</v>
          </cell>
          <cell r="B1243" t="str">
            <v>COLOR LCD PROJECTOR</v>
          </cell>
          <cell r="C1243">
            <v>8</v>
          </cell>
        </row>
        <row r="1244">
          <cell r="A1244" t="str">
            <v>PT-LB80NTE</v>
          </cell>
          <cell r="B1244" t="str">
            <v>COLOR LCD PROJECTOR WITH WIRELESS FUNCTI</v>
          </cell>
          <cell r="C1244">
            <v>9</v>
          </cell>
        </row>
        <row r="1245">
          <cell r="A1245" t="str">
            <v>ET-LA701</v>
          </cell>
          <cell r="B1245" t="str">
            <v>LAMP FOR PTL501/701/711</v>
          </cell>
          <cell r="C1245">
            <v>1</v>
          </cell>
        </row>
        <row r="1246">
          <cell r="A1246" t="str">
            <v>ET-LA730</v>
          </cell>
          <cell r="B1246" t="str">
            <v>Lamp ,PT-L520E/720E/720NTE Projectors</v>
          </cell>
          <cell r="C1246">
            <v>3</v>
          </cell>
        </row>
        <row r="1247">
          <cell r="A1247" t="str">
            <v>ET-LA735</v>
          </cell>
          <cell r="B1247" t="str">
            <v>Lamp , PT-L735E/NT Projectors</v>
          </cell>
          <cell r="C1247">
            <v>1</v>
          </cell>
        </row>
        <row r="1248">
          <cell r="A1248" t="str">
            <v>ET-LAB30</v>
          </cell>
          <cell r="B1248" t="str">
            <v>Lamp ,PT-LB30/55/60NTE Projector</v>
          </cell>
          <cell r="C1248">
            <v>1</v>
          </cell>
        </row>
        <row r="1249">
          <cell r="A1249" t="str">
            <v>ET-LAB50</v>
          </cell>
          <cell r="B1249" t="str">
            <v>Lamp,PT-LB50NTE Projector</v>
          </cell>
          <cell r="C1249">
            <v>9</v>
          </cell>
        </row>
        <row r="1250">
          <cell r="A1250" t="str">
            <v>ET-D75LE8</v>
          </cell>
          <cell r="B1250" t="str">
            <v>Zoom Lens, 8.0~15.0:1, Projector</v>
          </cell>
          <cell r="C1250">
            <v>1</v>
          </cell>
        </row>
        <row r="1251">
          <cell r="A1251" t="str">
            <v>ET-LAD7500W</v>
          </cell>
          <cell r="B1251" t="str">
            <v>Lamps (2 Pack) PT-D7500/7600,Proj's</v>
          </cell>
          <cell r="C1251">
            <v>2</v>
          </cell>
        </row>
        <row r="1252">
          <cell r="A1252" t="str">
            <v>PT-D4000E</v>
          </cell>
          <cell r="B1252" t="str">
            <v>COLOR DLP PROJECTOR</v>
          </cell>
          <cell r="C1252">
            <v>3</v>
          </cell>
        </row>
        <row r="1253">
          <cell r="A1253" t="str">
            <v>PT-D5700EL</v>
          </cell>
          <cell r="B1253" t="str">
            <v>COLOR DLP PROJECTOR</v>
          </cell>
          <cell r="C1253">
            <v>10</v>
          </cell>
        </row>
        <row r="1254">
          <cell r="A1254" t="str">
            <v>PT-DW5100EL</v>
          </cell>
          <cell r="B1254" t="str">
            <v>COLOR DLP PROJECTOR</v>
          </cell>
          <cell r="C1254">
            <v>5</v>
          </cell>
        </row>
        <row r="1255">
          <cell r="A1255" t="str">
            <v>PT-F200E</v>
          </cell>
          <cell r="B1255" t="str">
            <v>COLOR LCD PROJECTOR</v>
          </cell>
          <cell r="C1255">
            <v>1</v>
          </cell>
        </row>
        <row r="1256">
          <cell r="A1256" t="str">
            <v>PT-F200NTE</v>
          </cell>
          <cell r="B1256" t="str">
            <v>COLOR LCD PROJECTOR WITH WIRELESS FUNCTI</v>
          </cell>
          <cell r="C1256">
            <v>52</v>
          </cell>
        </row>
        <row r="1257">
          <cell r="A1257" t="str">
            <v>PT-FW100NTE</v>
          </cell>
          <cell r="B1257" t="str">
            <v>COLOR LCD PROJECTOR WITH WIRELESS FUNCTI</v>
          </cell>
          <cell r="C1257">
            <v>1</v>
          </cell>
        </row>
        <row r="1258">
          <cell r="A1258" t="str">
            <v>ET-DLE050</v>
          </cell>
          <cell r="B1258" t="str">
            <v>Fixed Focus Lens (0,8:1)D35/55/56/DW5000</v>
          </cell>
          <cell r="C1258">
            <v>2</v>
          </cell>
        </row>
        <row r="1259">
          <cell r="A1259" t="str">
            <v>ET-DLE100</v>
          </cell>
          <cell r="B1259" t="str">
            <v>Lens, PT-D5500E, Projector</v>
          </cell>
          <cell r="C1259">
            <v>5</v>
          </cell>
        </row>
        <row r="1260">
          <cell r="A1260" t="str">
            <v>ET-DLE200</v>
          </cell>
          <cell r="B1260" t="str">
            <v>Zoom Lens (2,5-4,0:1) D35/55/56/DW5000</v>
          </cell>
          <cell r="C1260">
            <v>2</v>
          </cell>
        </row>
        <row r="1261">
          <cell r="A1261" t="str">
            <v>ET-DLE300</v>
          </cell>
          <cell r="B1261" t="str">
            <v>Lens, 3.7-5.7:1, PT-D5500E, Proj'r</v>
          </cell>
          <cell r="C1261">
            <v>2</v>
          </cell>
        </row>
        <row r="1262">
          <cell r="A1262" t="str">
            <v>ET-DLE310</v>
          </cell>
          <cell r="B1262" t="str">
            <v>Zoom Lens (3,4-4,5:1) D35/55/56/W5000</v>
          </cell>
          <cell r="C1262">
            <v>1</v>
          </cell>
        </row>
        <row r="1263">
          <cell r="A1263" t="str">
            <v>ET-LAD35</v>
          </cell>
          <cell r="B1263" t="str">
            <v>Lamp Assembly,PT-D3500E, Projector</v>
          </cell>
          <cell r="C1263">
            <v>2</v>
          </cell>
        </row>
        <row r="1264">
          <cell r="A1264" t="str">
            <v>ET-LAD55</v>
          </cell>
          <cell r="B1264" t="str">
            <v>LAMP ASS'Y</v>
          </cell>
          <cell r="C1264">
            <v>3</v>
          </cell>
        </row>
        <row r="1265">
          <cell r="A1265" t="str">
            <v>ET-LAD55W</v>
          </cell>
          <cell r="B1265" t="str">
            <v>ACCESSORY FOR COLOR LCD PROJECTOR</v>
          </cell>
          <cell r="C1265">
            <v>22</v>
          </cell>
        </row>
        <row r="1266">
          <cell r="A1266" t="str">
            <v>ET-LAF100</v>
          </cell>
          <cell r="B1266" t="str">
            <v>Lamp,F100/FW100, Projector</v>
          </cell>
          <cell r="C1266">
            <v>13</v>
          </cell>
        </row>
        <row r="1267">
          <cell r="A1267" t="str">
            <v>ET-LAL6510W</v>
          </cell>
          <cell r="B1267" t="str">
            <v>Lamp (2 Pack) PT-L6510/6500/6600</v>
          </cell>
          <cell r="C1267">
            <v>2</v>
          </cell>
        </row>
        <row r="1268">
          <cell r="A1268" t="str">
            <v>ET-PKD55S</v>
          </cell>
          <cell r="B1268" t="str">
            <v>ACCESSORY FOR COLOR LCD VIDEO PROJECTOR</v>
          </cell>
          <cell r="C1268">
            <v>2</v>
          </cell>
        </row>
        <row r="1269">
          <cell r="A1269" t="str">
            <v>ET-PKD56H</v>
          </cell>
          <cell r="B1269" t="str">
            <v>ACCESSORY FOR COLOR LCD VIDEO PROJECTOR</v>
          </cell>
          <cell r="C1269">
            <v>1</v>
          </cell>
        </row>
        <row r="1270">
          <cell r="A1270" t="str">
            <v>PT-AE2000E</v>
          </cell>
          <cell r="B1270" t="str">
            <v>COLOR LCD PROJECTOR</v>
          </cell>
          <cell r="C1270">
            <v>12</v>
          </cell>
        </row>
        <row r="1271">
          <cell r="A1271" t="str">
            <v>PT-AX200E</v>
          </cell>
          <cell r="B1271" t="str">
            <v>COLOR LCD PROJECTOR</v>
          </cell>
          <cell r="C1271">
            <v>19</v>
          </cell>
        </row>
        <row r="1272">
          <cell r="A1272" t="str">
            <v>ET-LAE100</v>
          </cell>
          <cell r="B1272" t="str">
            <v>LAMP FOR PTAE100E</v>
          </cell>
          <cell r="C1272">
            <v>2</v>
          </cell>
        </row>
        <row r="1273">
          <cell r="A1273" t="str">
            <v>ET-LAE500</v>
          </cell>
          <cell r="B1273" t="str">
            <v>LAMP FOR PT-AE500 COLOUR LCD PROJECT</v>
          </cell>
          <cell r="C1273">
            <v>1</v>
          </cell>
        </row>
        <row r="1274">
          <cell r="A1274" t="str">
            <v>ET-LAE700</v>
          </cell>
          <cell r="B1274" t="str">
            <v>Replacement Lamp for the PT-AE700</v>
          </cell>
          <cell r="C1274">
            <v>1</v>
          </cell>
        </row>
        <row r="1275">
          <cell r="A1275" t="str">
            <v>ET-LAX100</v>
          </cell>
          <cell r="B1275" t="str">
            <v>Lamp Assembly, Projector (PT-AX100/200E)</v>
          </cell>
          <cell r="C1275">
            <v>1</v>
          </cell>
        </row>
        <row r="1276">
          <cell r="A1276" t="str">
            <v>WV-CF284E4</v>
          </cell>
          <cell r="B1276" t="str">
            <v>COLOUR DOME CAMERA, CCVE</v>
          </cell>
          <cell r="C1276">
            <v>142</v>
          </cell>
        </row>
        <row r="1277">
          <cell r="A1277" t="str">
            <v>WV-CF294E4</v>
          </cell>
          <cell r="B1277" t="str">
            <v>COLOUR DOME  CAMERA,ABF,CCVE</v>
          </cell>
          <cell r="C1277">
            <v>5</v>
          </cell>
        </row>
        <row r="1278">
          <cell r="A1278" t="str">
            <v>WV-CL920A/G</v>
          </cell>
          <cell r="B1278" t="str">
            <v>COLOUR 1/2in CAMERA, CCVE</v>
          </cell>
          <cell r="C1278">
            <v>3</v>
          </cell>
        </row>
        <row r="1279">
          <cell r="A1279" t="str">
            <v>WV-CP250/G4</v>
          </cell>
          <cell r="B1279" t="str">
            <v>COLOR CCD CCTV CAMERA</v>
          </cell>
          <cell r="C1279">
            <v>153</v>
          </cell>
        </row>
        <row r="1280">
          <cell r="A1280" t="str">
            <v>WV-CP280/G4</v>
          </cell>
          <cell r="B1280" t="str">
            <v>COLOR CCD CCTV CAMERA</v>
          </cell>
          <cell r="C1280">
            <v>176</v>
          </cell>
        </row>
        <row r="1281">
          <cell r="A1281" t="str">
            <v>WV-CP284E4</v>
          </cell>
          <cell r="B1281" t="str">
            <v>COLOUR Camera, AC24/DC12V, CCVE</v>
          </cell>
          <cell r="C1281">
            <v>21</v>
          </cell>
        </row>
        <row r="1282">
          <cell r="A1282" t="str">
            <v>WV-CP480/G</v>
          </cell>
          <cell r="B1282" t="str">
            <v>COLOR CCD CCTV CAMERA</v>
          </cell>
          <cell r="C1282">
            <v>123</v>
          </cell>
        </row>
        <row r="1283">
          <cell r="A1283" t="str">
            <v>WV-CS570/G</v>
          </cell>
          <cell r="B1283" t="str">
            <v>COLOUR CCD CCTV CAMERA</v>
          </cell>
          <cell r="C1283">
            <v>3</v>
          </cell>
        </row>
        <row r="1284">
          <cell r="A1284" t="str">
            <v>WV-CS950/G</v>
          </cell>
          <cell r="B1284" t="str">
            <v>Dome Colour Camera, CCVE</v>
          </cell>
          <cell r="C1284">
            <v>26</v>
          </cell>
        </row>
        <row r="1285">
          <cell r="A1285" t="str">
            <v>WV-CW240S/G4</v>
          </cell>
          <cell r="B1285" t="str">
            <v>Vandal-Proof,Colour Camera,230V,CCVE</v>
          </cell>
          <cell r="C1285">
            <v>18</v>
          </cell>
        </row>
        <row r="1286">
          <cell r="A1286" t="str">
            <v>WV-CW370/G</v>
          </cell>
          <cell r="B1286" t="str">
            <v>COLOUR CCD CCTV CAMERA</v>
          </cell>
          <cell r="C1286">
            <v>1</v>
          </cell>
        </row>
        <row r="1287">
          <cell r="A1287" t="str">
            <v>WV-CW480S/G</v>
          </cell>
          <cell r="B1287" t="str">
            <v>COLOR CCD CCTV CAMERA</v>
          </cell>
          <cell r="C1287">
            <v>56</v>
          </cell>
        </row>
        <row r="1288">
          <cell r="A1288" t="str">
            <v>WV-CW484FE</v>
          </cell>
          <cell r="B1288" t="str">
            <v>COLOR CCD CCTV CAMERA</v>
          </cell>
          <cell r="C1288">
            <v>18</v>
          </cell>
        </row>
        <row r="1289">
          <cell r="A1289" t="str">
            <v>WV-CW960/G</v>
          </cell>
          <cell r="B1289" t="str">
            <v>COLOUR CCD CCTV DOME CAMERA</v>
          </cell>
          <cell r="C1289">
            <v>40</v>
          </cell>
        </row>
        <row r="1290">
          <cell r="A1290" t="str">
            <v>WV-CW970/G</v>
          </cell>
          <cell r="B1290" t="str">
            <v>COLOUR CCTV DOME CAMERA,Auto Track</v>
          </cell>
          <cell r="C1290">
            <v>1</v>
          </cell>
        </row>
        <row r="1291">
          <cell r="A1291" t="str">
            <v>WV-CS3SE</v>
          </cell>
          <cell r="B1291" t="str">
            <v>Smoked Dome Cover, WV-CS950, CCVE</v>
          </cell>
          <cell r="C1291">
            <v>4</v>
          </cell>
        </row>
        <row r="1292">
          <cell r="A1292" t="str">
            <v>WV-CW4HE</v>
          </cell>
          <cell r="B1292" t="str">
            <v>Heater WV-CW480/484,CCVE</v>
          </cell>
          <cell r="C1292">
            <v>5</v>
          </cell>
        </row>
        <row r="1293">
          <cell r="A1293" t="str">
            <v>WV-Q114E</v>
          </cell>
          <cell r="B1293" t="str">
            <v>Base Mount Bracket,WV-CW484F,CCVE</v>
          </cell>
          <cell r="C1293">
            <v>5</v>
          </cell>
        </row>
        <row r="1294">
          <cell r="A1294" t="str">
            <v>WV-Q116E</v>
          </cell>
          <cell r="B1294" t="str">
            <v>Embedded Ceiling Mount, WV-CS950,CCVE</v>
          </cell>
          <cell r="C1294">
            <v>5</v>
          </cell>
        </row>
        <row r="1295">
          <cell r="A1295" t="str">
            <v>WV-Q117E</v>
          </cell>
          <cell r="B1295" t="str">
            <v>Suspended Ceiling Mount, WV-CS950, CCVE</v>
          </cell>
          <cell r="C1295">
            <v>2</v>
          </cell>
        </row>
        <row r="1296">
          <cell r="A1296" t="str">
            <v>WV-Q122E</v>
          </cell>
          <cell r="B1296" t="str">
            <v>Camera Wall Bracket (CW960/970),CCVE</v>
          </cell>
          <cell r="C1296">
            <v>7</v>
          </cell>
        </row>
        <row r="1297">
          <cell r="A1297" t="str">
            <v>WJ-HD220G164</v>
          </cell>
          <cell r="B1297" t="str">
            <v>8 CH DIGITAL RECORDER (160GB)</v>
          </cell>
          <cell r="C1297">
            <v>2</v>
          </cell>
        </row>
        <row r="1298">
          <cell r="A1298" t="str">
            <v>WJ-HD316A/G</v>
          </cell>
          <cell r="B1298" t="str">
            <v>DIGITAL DISK RECORDER 16Ch, CCVE</v>
          </cell>
          <cell r="C1298">
            <v>8</v>
          </cell>
        </row>
        <row r="1299">
          <cell r="A1299" t="str">
            <v>WJ-HD88/G54</v>
          </cell>
          <cell r="B1299" t="str">
            <v xml:space="preserve"> Real Time Disc Recorder(500GB),CCVE</v>
          </cell>
          <cell r="C1299">
            <v>1</v>
          </cell>
        </row>
        <row r="1300">
          <cell r="A1300" t="str">
            <v>WJ-RT416/G4</v>
          </cell>
          <cell r="B1300" t="str">
            <v>16Ch Disk Recorder, CCVE</v>
          </cell>
          <cell r="C1300">
            <v>1</v>
          </cell>
        </row>
        <row r="1301">
          <cell r="A1301" t="str">
            <v>WJ-RT416V/G4</v>
          </cell>
          <cell r="B1301" t="str">
            <v>DIGITAL RECORDER INCL DVD WRITER &amp; HD</v>
          </cell>
          <cell r="C1301">
            <v>1</v>
          </cell>
        </row>
        <row r="1302">
          <cell r="A1302" t="str">
            <v>WJ-HDE300/G</v>
          </cell>
          <cell r="B1302" t="str">
            <v>4 Drive Extension Unit,Network Disk Rec</v>
          </cell>
          <cell r="C1302">
            <v>8</v>
          </cell>
        </row>
        <row r="1303">
          <cell r="A1303" t="str">
            <v>WV-CM1020/G3</v>
          </cell>
          <cell r="B1303" t="str">
            <v>COLOR CRT VIDEO MONITOR WITHOUT TUNER</v>
          </cell>
          <cell r="C1303">
            <v>2</v>
          </cell>
        </row>
        <row r="1304">
          <cell r="A1304" t="str">
            <v>WV-LC1710/G3</v>
          </cell>
          <cell r="B1304" t="str">
            <v>COLOR LCD VIDEO MONITOR WITHOUT TUNER</v>
          </cell>
          <cell r="C1304">
            <v>7</v>
          </cell>
        </row>
        <row r="1305">
          <cell r="A1305" t="str">
            <v>WV-LD2000/G3</v>
          </cell>
          <cell r="B1305" t="str">
            <v>20in LCD Colour Monitor,CCVE</v>
          </cell>
          <cell r="C1305">
            <v>11</v>
          </cell>
        </row>
        <row r="1306">
          <cell r="A1306" t="str">
            <v>WJ-SX650/G</v>
          </cell>
          <cell r="B1306" t="str">
            <v>Matrix Switcher, CCVE</v>
          </cell>
          <cell r="C1306">
            <v>2</v>
          </cell>
        </row>
        <row r="1307">
          <cell r="A1307" t="str">
            <v>WJ-MS424/G</v>
          </cell>
          <cell r="B1307" t="str">
            <v>Colour Quad-Splitter, CCVE</v>
          </cell>
          <cell r="C1307">
            <v>3</v>
          </cell>
        </row>
        <row r="1308">
          <cell r="A1308" t="str">
            <v>WJ-SW208E</v>
          </cell>
          <cell r="B1308" t="str">
            <v>8 Ch Passive Switcher, CCVE</v>
          </cell>
          <cell r="C1308">
            <v>1</v>
          </cell>
        </row>
        <row r="1309">
          <cell r="A1309" t="str">
            <v>WJ-CA68E</v>
          </cell>
          <cell r="B1309" t="str">
            <v>D-Sub/BNC Cable, 0.5m, CCVE</v>
          </cell>
          <cell r="C1309">
            <v>12</v>
          </cell>
        </row>
        <row r="1310">
          <cell r="A1310" t="str">
            <v>WJ-PB65C32E</v>
          </cell>
          <cell r="B1310" t="str">
            <v>Video Input Board, CCVE</v>
          </cell>
          <cell r="C1310">
            <v>2</v>
          </cell>
        </row>
        <row r="1311">
          <cell r="A1311" t="str">
            <v>WV-CU161C/G</v>
          </cell>
          <cell r="B1311" t="str">
            <v>System Controller, RS-485, CCVE</v>
          </cell>
          <cell r="C1311">
            <v>3</v>
          </cell>
        </row>
        <row r="1312">
          <cell r="A1312" t="str">
            <v>WV-CU360CJ/G</v>
          </cell>
          <cell r="B1312" t="str">
            <v>Matrix Controller, CCVE</v>
          </cell>
          <cell r="C1312">
            <v>1</v>
          </cell>
        </row>
        <row r="1313">
          <cell r="A1313" t="str">
            <v>WV-CU650/G</v>
          </cell>
          <cell r="B1313" t="str">
            <v>RS-485 Controller, CCVE</v>
          </cell>
          <cell r="C1313">
            <v>14</v>
          </cell>
        </row>
        <row r="1314">
          <cell r="A1314" t="str">
            <v>WV-CU950/G</v>
          </cell>
          <cell r="B1314" t="str">
            <v>Ethernet Controller, CCVE</v>
          </cell>
          <cell r="C1314">
            <v>4</v>
          </cell>
        </row>
        <row r="1315">
          <cell r="A1315" t="str">
            <v>WV-RC150/G</v>
          </cell>
          <cell r="B1315" t="str">
            <v>Outdoor Receiver,AC24V to Pan/Tilt, CCVE</v>
          </cell>
          <cell r="C1315">
            <v>1</v>
          </cell>
        </row>
        <row r="1316">
          <cell r="A1316" t="str">
            <v>WJ-ND200/G</v>
          </cell>
          <cell r="B1316" t="str">
            <v>NETWORK DISK RECORDER,CCVE</v>
          </cell>
          <cell r="C1316">
            <v>1</v>
          </cell>
        </row>
        <row r="1317">
          <cell r="A1317" t="str">
            <v>WJ-ND300A/G</v>
          </cell>
          <cell r="B1317" t="str">
            <v>NETWORK DISK RECORDER,CCVE</v>
          </cell>
          <cell r="C1317">
            <v>1</v>
          </cell>
        </row>
        <row r="1318">
          <cell r="A1318" t="str">
            <v>WV-NF284E</v>
          </cell>
          <cell r="B1318" t="str">
            <v>COLOR CCD CCTV CAMERA</v>
          </cell>
          <cell r="C1318">
            <v>27</v>
          </cell>
        </row>
        <row r="1319">
          <cell r="A1319" t="str">
            <v>WV-NP1000/G</v>
          </cell>
          <cell r="B1319" t="str">
            <v>COLOUR CCTV CAMERA,Mega Pixel</v>
          </cell>
          <cell r="C1319">
            <v>23</v>
          </cell>
        </row>
        <row r="1320">
          <cell r="A1320" t="str">
            <v>WV-NP244E4</v>
          </cell>
          <cell r="B1320" t="str">
            <v>COLOR CCTV NETWORK CAMERA 24V</v>
          </cell>
          <cell r="C1320">
            <v>15</v>
          </cell>
        </row>
        <row r="1321">
          <cell r="A1321" t="str">
            <v>WV-NP472E</v>
          </cell>
          <cell r="B1321" t="str">
            <v>COLOUR CCD CCTV CAMERA</v>
          </cell>
          <cell r="C1321">
            <v>12</v>
          </cell>
        </row>
        <row r="1322">
          <cell r="A1322" t="str">
            <v>WV-NS202AE</v>
          </cell>
          <cell r="B1322" t="str">
            <v>NETWORK DOME CAMERA,CCTV,Colour</v>
          </cell>
          <cell r="C1322">
            <v>23</v>
          </cell>
        </row>
        <row r="1323">
          <cell r="A1323" t="str">
            <v>WV-NW484SE</v>
          </cell>
          <cell r="B1323" t="str">
            <v>COLOR CCD CCTV CAMERA</v>
          </cell>
          <cell r="C1323">
            <v>18</v>
          </cell>
        </row>
        <row r="1324">
          <cell r="A1324" t="str">
            <v>WV-NW960/G</v>
          </cell>
          <cell r="B1324" t="str">
            <v>OUTDOOR NETWORK DOME CAMERA 230V</v>
          </cell>
          <cell r="C1324">
            <v>2</v>
          </cell>
        </row>
        <row r="1325">
          <cell r="A1325" t="str">
            <v>WV-Q150SE</v>
          </cell>
          <cell r="B1325" t="str">
            <v>Smoke Dome Camera Wall Bracket (NS202)</v>
          </cell>
          <cell r="C1325">
            <v>8</v>
          </cell>
        </row>
        <row r="1326">
          <cell r="A1326" t="str">
            <v>WV-Q152CE</v>
          </cell>
          <cell r="B1326" t="str">
            <v>Clear Dome Camera Ceiling Bracket</v>
          </cell>
          <cell r="C1326">
            <v>2</v>
          </cell>
        </row>
        <row r="1327">
          <cell r="A1327" t="str">
            <v>WV-Q167E</v>
          </cell>
          <cell r="B1327" t="str">
            <v>Dome Camera Embedded Ceiling Bracket</v>
          </cell>
          <cell r="C1327">
            <v>4</v>
          </cell>
        </row>
        <row r="1328">
          <cell r="A1328" t="str">
            <v>WV-Q169E</v>
          </cell>
          <cell r="B1328" t="str">
            <v>EMBEDDED CEILIING MOUNT BRACKET F WV-NW4</v>
          </cell>
          <cell r="C1328">
            <v>2</v>
          </cell>
        </row>
        <row r="1329">
          <cell r="A1329" t="str">
            <v>WV-LZ62/8SE</v>
          </cell>
          <cell r="B1329" t="str">
            <v>Lens, 8x Variable, CCVE</v>
          </cell>
          <cell r="C1329">
            <v>10</v>
          </cell>
        </row>
        <row r="1330">
          <cell r="A1330" t="str">
            <v>WV-LZA61/2SE</v>
          </cell>
          <cell r="B1330" t="str">
            <v>Lens, 2x Variable, CCVE</v>
          </cell>
          <cell r="C1330">
            <v>101</v>
          </cell>
        </row>
        <row r="1331">
          <cell r="A1331" t="str">
            <v>WV-LZA62/2E</v>
          </cell>
          <cell r="B1331" t="str">
            <v>Lens,Mega Pixel,Network Colour Camera</v>
          </cell>
          <cell r="C1331">
            <v>20</v>
          </cell>
        </row>
        <row r="1332">
          <cell r="A1332" t="str">
            <v>CW960CM</v>
          </cell>
          <cell r="B1332" t="str">
            <v>WVCW960 CORNER MOUNT BRACKET</v>
          </cell>
          <cell r="C1332">
            <v>12</v>
          </cell>
        </row>
        <row r="1333">
          <cell r="A1333" t="str">
            <v>CW960PM</v>
          </cell>
          <cell r="B1333" t="str">
            <v>WVCW960 PENDANT MOUNT BRACKET</v>
          </cell>
          <cell r="C1333">
            <v>8</v>
          </cell>
        </row>
        <row r="1334">
          <cell r="A1334" t="str">
            <v>CW960SN</v>
          </cell>
          <cell r="B1334" t="str">
            <v>WVCW960 SWAN NECK (PM) BRACKET</v>
          </cell>
          <cell r="C1334">
            <v>5</v>
          </cell>
        </row>
        <row r="1335">
          <cell r="A1335" t="str">
            <v>CW960WB</v>
          </cell>
          <cell r="B1335" t="str">
            <v>WVCW960 WALL BRACKET</v>
          </cell>
          <cell r="C1335">
            <v>49</v>
          </cell>
        </row>
        <row r="1336">
          <cell r="A1336" t="str">
            <v>WV-Q106E</v>
          </cell>
          <cell r="B1336" t="str">
            <v>Dome Camera Emb'd Ceiling Install</v>
          </cell>
          <cell r="C1336">
            <v>2</v>
          </cell>
        </row>
        <row r="1337">
          <cell r="A1337" t="str">
            <v>TH-103PF10EK</v>
          </cell>
          <cell r="B1337" t="str">
            <v>FHD, 103in, PDP, Black</v>
          </cell>
          <cell r="C1337">
            <v>3</v>
          </cell>
        </row>
        <row r="1338">
          <cell r="A1338" t="str">
            <v>TH-50PF10EK</v>
          </cell>
          <cell r="B1338" t="str">
            <v>50in FHD, PDP, Black</v>
          </cell>
          <cell r="C1338">
            <v>34</v>
          </cell>
        </row>
        <row r="1339">
          <cell r="A1339" t="str">
            <v>TH-65PF10EK</v>
          </cell>
          <cell r="B1339" t="str">
            <v>65in FHD, PDP, Black</v>
          </cell>
          <cell r="C1339">
            <v>21</v>
          </cell>
        </row>
        <row r="1340">
          <cell r="A1340" t="str">
            <v>TH-42PH10EK</v>
          </cell>
          <cell r="B1340" t="str">
            <v>PLASMA DISPLAY COLOR VIDEO MONITOR</v>
          </cell>
          <cell r="C1340">
            <v>174</v>
          </cell>
        </row>
        <row r="1341">
          <cell r="A1341" t="str">
            <v>TH-42PH10ES</v>
          </cell>
          <cell r="B1341" t="str">
            <v>PLASMA DISPLAY COLOR VIDEO MONITOR</v>
          </cell>
          <cell r="C1341">
            <v>7</v>
          </cell>
        </row>
        <row r="1342">
          <cell r="A1342" t="str">
            <v>TH-50PH10EK</v>
          </cell>
          <cell r="B1342" t="str">
            <v>PLASMA DISPLAY COLOR VIDEO MONITOR</v>
          </cell>
          <cell r="C1342">
            <v>48</v>
          </cell>
        </row>
        <row r="1343">
          <cell r="A1343" t="str">
            <v>TH-50PH10ES</v>
          </cell>
          <cell r="B1343" t="str">
            <v>PLASMA DISPLAY COLOR VIDEO MONITOR</v>
          </cell>
        </row>
        <row r="1344">
          <cell r="A1344" t="str">
            <v>TH-58PH10EK</v>
          </cell>
          <cell r="B1344" t="str">
            <v>PLASMA DISPLAY COLOR VIDEO MONITOR</v>
          </cell>
          <cell r="C1344">
            <v>3</v>
          </cell>
        </row>
        <row r="1345">
          <cell r="A1345" t="str">
            <v>TH-42PS10EK</v>
          </cell>
          <cell r="B1345" t="str">
            <v>42in, SD , PDP, Black</v>
          </cell>
          <cell r="C1345">
            <v>36</v>
          </cell>
        </row>
        <row r="1346">
          <cell r="A1346" t="str">
            <v>TH-37PR10E</v>
          </cell>
          <cell r="B1346" t="str">
            <v>PLASMA DISPLAY COLOR VIDEO MONITOR</v>
          </cell>
          <cell r="C1346">
            <v>1</v>
          </cell>
        </row>
        <row r="1347">
          <cell r="A1347" t="str">
            <v>ETX-1312C1000-XPE</v>
          </cell>
          <cell r="B1347" t="str">
            <v>ETX-1312C1000/ Windows XP emb'd, PDP</v>
          </cell>
          <cell r="C1347">
            <v>27</v>
          </cell>
        </row>
        <row r="1348">
          <cell r="A1348" t="str">
            <v>ETX-1312C600-XPE</v>
          </cell>
          <cell r="B1348" t="str">
            <v xml:space="preserve"> ETX-1312C600/ Windows XP emb'd, PDP</v>
          </cell>
          <cell r="C1348">
            <v>2</v>
          </cell>
        </row>
        <row r="1349">
          <cell r="A1349" t="str">
            <v>TY-42TM6A</v>
          </cell>
          <cell r="B1349" t="str">
            <v>Component Video Board (BNC)</v>
          </cell>
          <cell r="C1349">
            <v>1</v>
          </cell>
        </row>
        <row r="1350">
          <cell r="A1350" t="str">
            <v>TY-42TM6B</v>
          </cell>
          <cell r="B1350" t="str">
            <v>Composite Video Terminal Board (BNC)</v>
          </cell>
          <cell r="C1350">
            <v>7</v>
          </cell>
        </row>
        <row r="1351">
          <cell r="A1351" t="str">
            <v>TY-42TM6D</v>
          </cell>
          <cell r="B1351" t="str">
            <v>Terminal Board, RGB, PDP</v>
          </cell>
          <cell r="C1351">
            <v>8</v>
          </cell>
        </row>
        <row r="1352">
          <cell r="A1352" t="str">
            <v>TY-42TM6G</v>
          </cell>
          <cell r="B1352" t="str">
            <v>RGB Term.Board,D-sub15p i/o D-sub 9p</v>
          </cell>
          <cell r="C1352">
            <v>3</v>
          </cell>
        </row>
        <row r="1353">
          <cell r="A1353" t="str">
            <v>TY-42TM6P</v>
          </cell>
          <cell r="B1353" t="str">
            <v>PC input Board (15 pin Sub-D), Plasma</v>
          </cell>
          <cell r="C1353">
            <v>2</v>
          </cell>
        </row>
        <row r="1354">
          <cell r="A1354" t="str">
            <v>TY-42TM6V</v>
          </cell>
          <cell r="B1354" t="str">
            <v>AComposite/S-Video Board (RCA), PDP</v>
          </cell>
          <cell r="C1354">
            <v>6</v>
          </cell>
        </row>
        <row r="1355">
          <cell r="A1355" t="str">
            <v>TY-FB10HMD</v>
          </cell>
          <cell r="B1355" t="str">
            <v>Dual HDMI Terminal Board, PDP</v>
          </cell>
          <cell r="C1355">
            <v>7</v>
          </cell>
        </row>
        <row r="1356">
          <cell r="A1356" t="str">
            <v>TY-FB10WPE</v>
          </cell>
          <cell r="B1356" t="str">
            <v>Wireless Board, PDP</v>
          </cell>
          <cell r="C1356">
            <v>5</v>
          </cell>
        </row>
        <row r="1357">
          <cell r="A1357" t="str">
            <v>TY-FB7SD</v>
          </cell>
          <cell r="B1357" t="str">
            <v>SD-SDI Board</v>
          </cell>
          <cell r="C1357">
            <v>1</v>
          </cell>
        </row>
        <row r="1358">
          <cell r="A1358" t="str">
            <v>TY-FB8HM</v>
          </cell>
          <cell r="B1358" t="str">
            <v>HDMI Terminal Board, Series 8, PDP</v>
          </cell>
          <cell r="C1358">
            <v>1</v>
          </cell>
        </row>
        <row r="1359">
          <cell r="A1359" t="str">
            <v>TY-FB8SC</v>
          </cell>
          <cell r="B1359" t="str">
            <v>Scart 21 pin Board, Plasma</v>
          </cell>
          <cell r="C1359">
            <v>2</v>
          </cell>
        </row>
        <row r="1360">
          <cell r="A1360" t="str">
            <v>TY-FB9BD</v>
          </cell>
          <cell r="B1360" t="str">
            <v>Dual Video term board (BNC , S- )</v>
          </cell>
          <cell r="C1360">
            <v>1</v>
          </cell>
        </row>
        <row r="1361">
          <cell r="A1361" t="str">
            <v>TY-FB9FDD</v>
          </cell>
          <cell r="B1361" t="str">
            <v>Terminal Board, Series 9, PDP</v>
          </cell>
          <cell r="C1361">
            <v>1</v>
          </cell>
        </row>
        <row r="1362">
          <cell r="A1362" t="str">
            <v>TY-FB9HD</v>
          </cell>
          <cell r="B1362" t="str">
            <v>HD-SDI Terminal Board, Seris 9, PDP</v>
          </cell>
          <cell r="C1362">
            <v>4</v>
          </cell>
        </row>
        <row r="1363">
          <cell r="A1363" t="str">
            <v>TY-FB9TE</v>
          </cell>
          <cell r="B1363" t="str">
            <v>UHF/VHF Tuner Board, Plasma</v>
          </cell>
          <cell r="C1363">
            <v>9</v>
          </cell>
        </row>
        <row r="1364">
          <cell r="A1364" t="str">
            <v>TY-SP42P8W-K</v>
          </cell>
          <cell r="B1364" t="str">
            <v>Speakers 42in, PDP, Black</v>
          </cell>
          <cell r="C1364">
            <v>74</v>
          </cell>
        </row>
        <row r="1365">
          <cell r="A1365" t="str">
            <v>TY-SP42P8W-S</v>
          </cell>
          <cell r="B1365" t="str">
            <v>Speakers 42in, PDP, Silver</v>
          </cell>
          <cell r="C1365">
            <v>3</v>
          </cell>
        </row>
        <row r="1366">
          <cell r="A1366" t="str">
            <v>TY-SP50P8W-K</v>
          </cell>
          <cell r="B1366" t="str">
            <v>Speakers, 50in PDP, Black</v>
          </cell>
          <cell r="C1366">
            <v>20</v>
          </cell>
        </row>
        <row r="1367">
          <cell r="A1367" t="str">
            <v>TY-SP58P10WK</v>
          </cell>
          <cell r="B1367" t="str">
            <v>Speakers, 58in PDP, Black</v>
          </cell>
          <cell r="C1367">
            <v>2</v>
          </cell>
        </row>
        <row r="1368">
          <cell r="A1368" t="str">
            <v>TY-SP65P10WK</v>
          </cell>
          <cell r="B1368" t="str">
            <v>Speakers, 65in, PDP, Black</v>
          </cell>
          <cell r="C1368">
            <v>2</v>
          </cell>
        </row>
        <row r="1369">
          <cell r="A1369" t="str">
            <v>TY-ST07-K</v>
          </cell>
          <cell r="B1369" t="str">
            <v>Pedestal, 42in, PDP</v>
          </cell>
          <cell r="C1369">
            <v>1</v>
          </cell>
        </row>
        <row r="1370">
          <cell r="A1370" t="str">
            <v>TY-ST08-K</v>
          </cell>
          <cell r="B1370" t="str">
            <v>Pedestal, PDP, Black</v>
          </cell>
          <cell r="C1370">
            <v>7</v>
          </cell>
        </row>
        <row r="1371">
          <cell r="A1371" t="str">
            <v>TY-ST09GR-K</v>
          </cell>
          <cell r="B1371" t="str">
            <v>Pedestal , PDP</v>
          </cell>
          <cell r="C1371">
            <v>1</v>
          </cell>
        </row>
        <row r="1372">
          <cell r="A1372" t="str">
            <v>TY-ST65-K</v>
          </cell>
          <cell r="B1372" t="str">
            <v>Pedestal stand , 65in Plasma (Black)</v>
          </cell>
          <cell r="C1372">
            <v>1</v>
          </cell>
        </row>
        <row r="1373">
          <cell r="A1373" t="str">
            <v>TY-TP42P10S</v>
          </cell>
          <cell r="B1373" t="str">
            <v>Touch Panel 42in, PDP</v>
          </cell>
          <cell r="C1373">
            <v>27</v>
          </cell>
        </row>
        <row r="1374">
          <cell r="A1374" t="str">
            <v>TY-TP42P8-S</v>
          </cell>
          <cell r="B1374" t="str">
            <v>Touch Panel Overlay (Silver),42in PDP</v>
          </cell>
          <cell r="C1374">
            <v>19</v>
          </cell>
        </row>
        <row r="1375">
          <cell r="A1375" t="str">
            <v>TY-TP50P10S</v>
          </cell>
          <cell r="B1375" t="str">
            <v>TOUCH PANEL F. 50" FOR PROF. PLASMA</v>
          </cell>
          <cell r="C1375">
            <v>1</v>
          </cell>
        </row>
        <row r="1376">
          <cell r="A1376" t="str">
            <v>TY-WK42PR7</v>
          </cell>
          <cell r="B1376" t="str">
            <v>Angled Wall Hanging brckt ,42/50in PDP</v>
          </cell>
          <cell r="C1376">
            <v>14</v>
          </cell>
        </row>
        <row r="1377">
          <cell r="A1377" t="str">
            <v>TY-WK42PV7</v>
          </cell>
          <cell r="B1377" t="str">
            <v>Wall Bracket, PDP</v>
          </cell>
          <cell r="C1377">
            <v>10</v>
          </cell>
        </row>
        <row r="1378">
          <cell r="A1378" t="str">
            <v>TY-WK65PR8</v>
          </cell>
          <cell r="B1378" t="str">
            <v>Angled Wall Hanging bracket, 65in Plasma</v>
          </cell>
          <cell r="C1378">
            <v>1</v>
          </cell>
        </row>
        <row r="1379">
          <cell r="A1379" t="str">
            <v>TY-WK65PV7</v>
          </cell>
          <cell r="B1379" t="str">
            <v>Wall Bracket, 65in, PDP</v>
          </cell>
          <cell r="C1379">
            <v>4</v>
          </cell>
        </row>
        <row r="1380">
          <cell r="A1380" t="str">
            <v>AJ-SD255E</v>
          </cell>
          <cell r="B1380" t="str">
            <v>DVCPRO 25,Compact Feeder VTR</v>
          </cell>
          <cell r="C1380">
            <v>5</v>
          </cell>
        </row>
        <row r="1381">
          <cell r="A1381" t="str">
            <v>AJ-SD755E</v>
          </cell>
          <cell r="B1381" t="str">
            <v>DVCPRO 25 Studio VTR, B'cast</v>
          </cell>
          <cell r="C1381">
            <v>4</v>
          </cell>
        </row>
        <row r="1382">
          <cell r="A1382" t="str">
            <v>AJ-CS455P</v>
          </cell>
          <cell r="B1382" t="str">
            <v>MINI-DV CASSETTE ADAPTER</v>
          </cell>
          <cell r="C1382">
            <v>16</v>
          </cell>
        </row>
        <row r="1383">
          <cell r="A1383" t="str">
            <v>AJ-MA75P</v>
          </cell>
          <cell r="B1383" t="str">
            <v>Rack Mount Adaptor, DVCPRO</v>
          </cell>
          <cell r="C1383">
            <v>1</v>
          </cell>
        </row>
        <row r="1384">
          <cell r="A1384" t="str">
            <v>AJ-MC700P</v>
          </cell>
          <cell r="B1384" t="str">
            <v>Microphone Kit, ENG</v>
          </cell>
          <cell r="C1384">
            <v>1</v>
          </cell>
        </row>
        <row r="1385">
          <cell r="A1385" t="str">
            <v>AJ-YA455P</v>
          </cell>
          <cell r="B1385" t="str">
            <v>ACCESSORY FOR VCR</v>
          </cell>
          <cell r="C1385">
            <v>1</v>
          </cell>
        </row>
        <row r="1386">
          <cell r="A1386" t="str">
            <v>AJ-YA755G</v>
          </cell>
          <cell r="B1386" t="str">
            <v>SDI Interface Board,P2 Deck, B'cast</v>
          </cell>
          <cell r="C1386">
            <v>4</v>
          </cell>
        </row>
        <row r="1387">
          <cell r="A1387" t="str">
            <v>AJ-YAD255G</v>
          </cell>
          <cell r="B1387" t="str">
            <v>DVCPRO IEEE 1394  I/F,AJ-SD255E</v>
          </cell>
          <cell r="C1387">
            <v>2</v>
          </cell>
        </row>
        <row r="1388">
          <cell r="A1388" t="str">
            <v>AJ-YAD755G</v>
          </cell>
          <cell r="B1388" t="str">
            <v>DVCPRO IEEE 1394  I/F, AJ-SD755</v>
          </cell>
          <cell r="C1388">
            <v>1</v>
          </cell>
        </row>
        <row r="1389">
          <cell r="A1389" t="str">
            <v>SHAN-RC700</v>
          </cell>
          <cell r="B1389" t="str">
            <v>Rain Cover, ENG Camcorder, B'cast</v>
          </cell>
          <cell r="C1389">
            <v>1</v>
          </cell>
        </row>
        <row r="1390">
          <cell r="A1390" t="str">
            <v>SHAN-TM700</v>
          </cell>
          <cell r="B1390" t="str">
            <v>Tripod Plate, ENG Camcorder, B'cast</v>
          </cell>
          <cell r="C1390">
            <v>4</v>
          </cell>
        </row>
        <row r="1391">
          <cell r="A1391" t="str">
            <v>AJ-SD930BE</v>
          </cell>
          <cell r="B1391" t="str">
            <v>DVCPRO 50 VTR, SDI in/out</v>
          </cell>
          <cell r="C1391">
            <v>1</v>
          </cell>
        </row>
        <row r="1392">
          <cell r="A1392" t="str">
            <v>AJ-SD93E</v>
          </cell>
          <cell r="B1392" t="str">
            <v>DVCPRO 50 Compact Recorder</v>
          </cell>
          <cell r="C1392">
            <v>4</v>
          </cell>
        </row>
        <row r="1393">
          <cell r="A1393" t="str">
            <v>AJ-MC900G</v>
          </cell>
          <cell r="B1393" t="str">
            <v>Stereo Mic, AJ-HDX400, B'cast</v>
          </cell>
          <cell r="C1393">
            <v>12</v>
          </cell>
        </row>
        <row r="1394">
          <cell r="A1394" t="str">
            <v>AJ-VF20WBE</v>
          </cell>
          <cell r="B1394" t="str">
            <v>Switchable 2in Viewfinder, B'cast</v>
          </cell>
          <cell r="C1394">
            <v>1</v>
          </cell>
        </row>
        <row r="1395">
          <cell r="A1395" t="str">
            <v>AJ-YA935G</v>
          </cell>
          <cell r="B1395" t="str">
            <v>525/625 Analog Input Board,SD965/930</v>
          </cell>
          <cell r="C1395">
            <v>1</v>
          </cell>
        </row>
        <row r="1396">
          <cell r="A1396" t="str">
            <v>AJ-YA93P</v>
          </cell>
          <cell r="B1396" t="str">
            <v>Analog AV / Time code / Ref Board SD93</v>
          </cell>
          <cell r="C1396">
            <v>2</v>
          </cell>
        </row>
        <row r="1397">
          <cell r="A1397" t="str">
            <v>AJ-YA94G</v>
          </cell>
          <cell r="B1397" t="str">
            <v>SDI Board, SD93/255E</v>
          </cell>
          <cell r="C1397">
            <v>10</v>
          </cell>
        </row>
        <row r="1398">
          <cell r="A1398" t="str">
            <v>AJ-HD1400E</v>
          </cell>
          <cell r="B1398" t="str">
            <v>DIGITAL HD VIDEO CASSETTE TAPE RECORDER</v>
          </cell>
          <cell r="C1398">
            <v>3</v>
          </cell>
        </row>
        <row r="1399">
          <cell r="A1399" t="str">
            <v>AJ-HD1800E</v>
          </cell>
          <cell r="B1399" t="str">
            <v>MULTI-FORMAT HD DVCPRO VTR</v>
          </cell>
          <cell r="C1399">
            <v>1</v>
          </cell>
        </row>
        <row r="1400">
          <cell r="A1400" t="str">
            <v>AJ-HVF21G</v>
          </cell>
          <cell r="B1400" t="str">
            <v>HD VIEWFINDER</v>
          </cell>
          <cell r="C1400">
            <v>14</v>
          </cell>
        </row>
        <row r="1401">
          <cell r="A1401" t="str">
            <v>AG-DVX100BE</v>
          </cell>
          <cell r="B1401" t="str">
            <v>1/3 IT 3 CCD DV CAMCORDER, Broadcast</v>
          </cell>
          <cell r="C1401">
            <v>8</v>
          </cell>
        </row>
        <row r="1402">
          <cell r="A1402" t="str">
            <v>AG-DV2500E</v>
          </cell>
          <cell r="B1402" t="str">
            <v>DV Desktop VTR ( Tower ), B'cast</v>
          </cell>
          <cell r="C1402">
            <v>1</v>
          </cell>
        </row>
        <row r="1403">
          <cell r="A1403" t="str">
            <v>AG-LW7208G</v>
          </cell>
          <cell r="B1403" t="str">
            <v>Wide angle lens convertor AG-DVX100E</v>
          </cell>
          <cell r="C1403">
            <v>1</v>
          </cell>
        </row>
        <row r="1404">
          <cell r="A1404" t="str">
            <v>AG-MC200G</v>
          </cell>
          <cell r="B1404" t="str">
            <v>XLR Mic ,AG-HVX200/DVX100/DVC30, B'cast</v>
          </cell>
          <cell r="C1404">
            <v>11</v>
          </cell>
        </row>
        <row r="1405">
          <cell r="A1405" t="str">
            <v>AJ-P126LP</v>
          </cell>
          <cell r="B1405" t="str">
            <v>DVCPRO Large Tape, 126 min</v>
          </cell>
          <cell r="C1405">
            <v>350</v>
          </cell>
        </row>
        <row r="1406">
          <cell r="A1406" t="str">
            <v>AJ-P12MP</v>
          </cell>
          <cell r="B1406" t="str">
            <v>DVCPRO Medium Tape, 12 min</v>
          </cell>
          <cell r="C1406">
            <v>300</v>
          </cell>
        </row>
        <row r="1407">
          <cell r="A1407" t="str">
            <v>AJ-P33MP</v>
          </cell>
          <cell r="B1407" t="str">
            <v>DVCPRO Medium Tape, 33 min</v>
          </cell>
          <cell r="C1407">
            <v>250</v>
          </cell>
        </row>
        <row r="1408">
          <cell r="A1408" t="str">
            <v>AJ-P34LP</v>
          </cell>
          <cell r="B1408" t="str">
            <v>VIDEO CASSETTE TAPE</v>
          </cell>
          <cell r="C1408">
            <v>79</v>
          </cell>
        </row>
        <row r="1409">
          <cell r="A1409" t="str">
            <v>AJ-P66MP</v>
          </cell>
          <cell r="B1409" t="str">
            <v>DVCPRO Medium Tape, 66 min</v>
          </cell>
          <cell r="C1409">
            <v>190</v>
          </cell>
        </row>
        <row r="1410">
          <cell r="A1410" t="str">
            <v>BT-LH80WE</v>
          </cell>
          <cell r="B1410" t="str">
            <v>8in M/Stnd HD LCD Monitor,B'cast</v>
          </cell>
          <cell r="C1410">
            <v>1</v>
          </cell>
        </row>
        <row r="1411">
          <cell r="A1411" t="str">
            <v>AG-MX70E</v>
          </cell>
          <cell r="B1411" t="str">
            <v>Component AV Mixer, B'cast</v>
          </cell>
          <cell r="C1411">
            <v>1</v>
          </cell>
        </row>
        <row r="1412">
          <cell r="A1412" t="str">
            <v>AG-YA70P</v>
          </cell>
          <cell r="B1412" t="str">
            <v>SDI Interface for AG-MX70E, B'cast</v>
          </cell>
          <cell r="C1412">
            <v>1</v>
          </cell>
        </row>
        <row r="1413">
          <cell r="A1413" t="str">
            <v>AG-HSC1UE</v>
          </cell>
          <cell r="B1413" t="str">
            <v>1/4in  AVCHD Palmcorder, B'cast</v>
          </cell>
          <cell r="C1413">
            <v>1</v>
          </cell>
        </row>
        <row r="1414">
          <cell r="A1414" t="str">
            <v>AG-HMC71E</v>
          </cell>
          <cell r="B1414" t="str">
            <v>1/4"CCD AVCHD CAMERA RECORDER</v>
          </cell>
          <cell r="C1414">
            <v>25</v>
          </cell>
        </row>
        <row r="1415">
          <cell r="A1415" t="str">
            <v>AG-HVX201AE</v>
          </cell>
          <cell r="B1415" t="str">
            <v>DVCPRO HD P2/DV Camera, Broadcast</v>
          </cell>
          <cell r="C1415">
            <v>63</v>
          </cell>
        </row>
        <row r="1416">
          <cell r="A1416" t="str">
            <v>AG-HPX500E</v>
          </cell>
          <cell r="B1416" t="str">
            <v>DVCPRO HD P2 CAMERA RECORDER</v>
          </cell>
          <cell r="C1416">
            <v>6</v>
          </cell>
        </row>
        <row r="1417">
          <cell r="A1417" t="str">
            <v>AJ-HPX2100E</v>
          </cell>
          <cell r="B1417" t="str">
            <v>DVCPRO HD P2 Camcorder, Bcast</v>
          </cell>
          <cell r="C1417">
            <v>2</v>
          </cell>
        </row>
        <row r="1418">
          <cell r="A1418" t="str">
            <v>AG-HPG10E</v>
          </cell>
          <cell r="B1418" t="str">
            <v>MEMORY CARD VIDEO RECORDER</v>
          </cell>
          <cell r="C1418">
            <v>10</v>
          </cell>
        </row>
        <row r="1419">
          <cell r="A1419" t="str">
            <v>AJ-PCD20E</v>
          </cell>
          <cell r="B1419" t="str">
            <v>P2 MEMORY CARD DRIVE</v>
          </cell>
          <cell r="C1419">
            <v>16</v>
          </cell>
        </row>
        <row r="1420">
          <cell r="A1420" t="str">
            <v>AJ-PCS060G</v>
          </cell>
          <cell r="B1420" t="str">
            <v>P2 Reader / 60Gb HDD store, B'cast</v>
          </cell>
          <cell r="C1420">
            <v>2</v>
          </cell>
        </row>
        <row r="1421">
          <cell r="A1421" t="str">
            <v>AJ-P2C016RG</v>
          </cell>
          <cell r="B1421" t="str">
            <v>MEMORY CARD</v>
          </cell>
          <cell r="C1421">
            <v>73</v>
          </cell>
        </row>
        <row r="1422">
          <cell r="A1422" t="str">
            <v>AJ-P2C032RG</v>
          </cell>
          <cell r="B1422" t="str">
            <v>MEMORY CARD</v>
          </cell>
          <cell r="C1422">
            <v>28</v>
          </cell>
        </row>
        <row r="1423">
          <cell r="A1423" t="str">
            <v>AW-E350E</v>
          </cell>
          <cell r="B1423" t="str">
            <v>1/3In CCD Box Camera Head</v>
          </cell>
          <cell r="C1423">
            <v>1</v>
          </cell>
        </row>
        <row r="1424">
          <cell r="A1424" t="str">
            <v>AW-E650E</v>
          </cell>
          <cell r="B1424" t="str">
            <v>3IT CCD 1/2in SYSTEM CAMERA</v>
          </cell>
          <cell r="C1424">
            <v>12</v>
          </cell>
        </row>
        <row r="1425">
          <cell r="A1425" t="str">
            <v>AW-E750E</v>
          </cell>
          <cell r="B1425" t="str">
            <v>3IT CCD 2/3in Camera</v>
          </cell>
          <cell r="C1425">
            <v>4</v>
          </cell>
        </row>
        <row r="1426">
          <cell r="A1426" t="str">
            <v>AK-HC1500G</v>
          </cell>
          <cell r="B1426" t="str">
            <v>MULTI PURPOSE DIGITAL HD CAMERA</v>
          </cell>
          <cell r="C1426">
            <v>1</v>
          </cell>
        </row>
        <row r="1427">
          <cell r="A1427" t="str">
            <v>AW-PH360L</v>
          </cell>
          <cell r="B1427" t="str">
            <v>Pan and Tilt Head, B'cast</v>
          </cell>
          <cell r="C1427">
            <v>9</v>
          </cell>
        </row>
        <row r="1428">
          <cell r="A1428" t="str">
            <v>AW-PH400E</v>
          </cell>
          <cell r="B1428" t="str">
            <v>High Grade Pan and Tilt Head, B'cast</v>
          </cell>
          <cell r="C1428">
            <v>3</v>
          </cell>
        </row>
        <row r="1429">
          <cell r="A1429" t="str">
            <v>AW-PH405E</v>
          </cell>
          <cell r="B1429" t="str">
            <v>High Payload Pan and Tilt Head, B'cast</v>
          </cell>
          <cell r="C1429">
            <v>2</v>
          </cell>
        </row>
        <row r="1430">
          <cell r="A1430" t="str">
            <v>AW-PH650L</v>
          </cell>
          <cell r="B1430" t="str">
            <v>Outdoor P/T System with cables / PSU</v>
          </cell>
          <cell r="C1430">
            <v>1</v>
          </cell>
        </row>
        <row r="1431">
          <cell r="A1431" t="str">
            <v>AW-RP400L</v>
          </cell>
          <cell r="B1431" t="str">
            <v>CCU &amp; Pan / Tilt Control Panel, B'cast</v>
          </cell>
          <cell r="C1431">
            <v>2</v>
          </cell>
        </row>
        <row r="1432">
          <cell r="A1432" t="str">
            <v>AW-RP555L</v>
          </cell>
          <cell r="B1432" t="str">
            <v>CCU &amp; Pan / Tilt Control Panel, B'cast</v>
          </cell>
          <cell r="C1432">
            <v>3</v>
          </cell>
        </row>
        <row r="1433">
          <cell r="A1433" t="str">
            <v>AW-RP655L</v>
          </cell>
          <cell r="B1433" t="str">
            <v>Full CCU and Pan / Tilt Control Panel</v>
          </cell>
          <cell r="C1433">
            <v>3</v>
          </cell>
        </row>
        <row r="1434">
          <cell r="A1434" t="str">
            <v>AW-SW350E</v>
          </cell>
          <cell r="B1434" t="str">
            <v>4 Input Switcher ,Broadcast Mixer</v>
          </cell>
          <cell r="C1434">
            <v>1</v>
          </cell>
        </row>
        <row r="1435">
          <cell r="A1435" t="str">
            <v>AK-LZ20M85G</v>
          </cell>
          <cell r="B1435" t="str">
            <v>ACCESSORY FOR COLOR VIDEO CAMERA</v>
          </cell>
          <cell r="C1435">
            <v>1</v>
          </cell>
        </row>
        <row r="1436">
          <cell r="A1436" t="str">
            <v>AV-HS04M4</v>
          </cell>
          <cell r="B1436" t="str">
            <v>COMPONENT ANALOG OUTPUT BOARD</v>
          </cell>
          <cell r="C1436">
            <v>1</v>
          </cell>
        </row>
        <row r="1437">
          <cell r="A1437" t="str">
            <v>AW-CA15H29G</v>
          </cell>
          <cell r="B1437" t="str">
            <v>P/T Cable, HC1500G / RP Panels</v>
          </cell>
          <cell r="C1437">
            <v>1</v>
          </cell>
        </row>
        <row r="1438">
          <cell r="A1438" t="str">
            <v>AW-CA24T24G</v>
          </cell>
          <cell r="B1438" t="str">
            <v>ACCESSORY FOR COLOR VIDEO CAMERA</v>
          </cell>
          <cell r="C1438">
            <v>1</v>
          </cell>
        </row>
        <row r="1439">
          <cell r="A1439" t="str">
            <v>AW-CA50A26P</v>
          </cell>
          <cell r="B1439" t="str">
            <v>5m,50pin-26pin Studio Conversion Cable</v>
          </cell>
          <cell r="C1439">
            <v>3</v>
          </cell>
        </row>
        <row r="1440">
          <cell r="A1440" t="str">
            <v>AW-CB400L</v>
          </cell>
          <cell r="B1440" t="str">
            <v>Camera Remote Control, Braodcast</v>
          </cell>
          <cell r="C1440">
            <v>2</v>
          </cell>
        </row>
        <row r="1441">
          <cell r="A1441" t="str">
            <v>AW-LZ16MD73P</v>
          </cell>
          <cell r="B1441" t="str">
            <v>1/2In Fujinon 16x Teleconf Lens</v>
          </cell>
          <cell r="C1441">
            <v>6</v>
          </cell>
        </row>
        <row r="1442">
          <cell r="A1442" t="str">
            <v>AW-LZ17MD9AG</v>
          </cell>
          <cell r="B1442" t="str">
            <v>2/3in Fujinon 17x Teleconf lens</v>
          </cell>
          <cell r="C1442">
            <v>2</v>
          </cell>
        </row>
        <row r="1443">
          <cell r="A1443" t="str">
            <v>AW-LZ17ST66G</v>
          </cell>
          <cell r="B1443" t="str">
            <v>ACCESSORY FOR COLOR VIDEO CAMERA</v>
          </cell>
          <cell r="C1443">
            <v>1</v>
          </cell>
        </row>
        <row r="1444">
          <cell r="A1444" t="str">
            <v>AW-PB504E</v>
          </cell>
          <cell r="B1444" t="str">
            <v>SDI CARD, E350/650/655/750 ,B'cast</v>
          </cell>
          <cell r="C1444">
            <v>7</v>
          </cell>
        </row>
        <row r="1445">
          <cell r="A1445" t="str">
            <v>AW-PB506AL</v>
          </cell>
          <cell r="B1445" t="str">
            <v>Studio Card ( SDI ) inc VF Mount</v>
          </cell>
          <cell r="C1445">
            <v>2</v>
          </cell>
        </row>
        <row r="1446">
          <cell r="A1446" t="str">
            <v>AW-PS300AD</v>
          </cell>
          <cell r="B1446" t="str">
            <v>AC Adaptor, AW-PH300/360, Camera</v>
          </cell>
          <cell r="C1446">
            <v>9</v>
          </cell>
        </row>
        <row r="1447">
          <cell r="A1447" t="str">
            <v>AW-PS505AD</v>
          </cell>
          <cell r="B1447" t="str">
            <v>ACCESSORY FOR COLOR VIDEO CAMERA</v>
          </cell>
          <cell r="C1447">
            <v>10</v>
          </cell>
        </row>
        <row r="1448">
          <cell r="A1448" t="str">
            <v>AW-RC400L</v>
          </cell>
          <cell r="B1448" t="str">
            <v>Cable Compensation Unit, AW-PH400E</v>
          </cell>
          <cell r="C1448">
            <v>2</v>
          </cell>
        </row>
        <row r="1449">
          <cell r="A1449" t="str">
            <v>AW-RC600E</v>
          </cell>
          <cell r="B1449" t="str">
            <v>Remote control unit (component),B'cast</v>
          </cell>
          <cell r="C1449">
            <v>2</v>
          </cell>
        </row>
        <row r="1450">
          <cell r="A1450" t="str">
            <v>AW-VF64L</v>
          </cell>
          <cell r="B1450" t="str">
            <v>4 IN B/W Electronic Viewfinder, B'cast</v>
          </cell>
          <cell r="C1450">
            <v>2</v>
          </cell>
        </row>
        <row r="1451">
          <cell r="A1451" t="str">
            <v>WV-LK36P</v>
          </cell>
          <cell r="B1451" t="str">
            <v>STUDIO LENS CONT KIT, ALL FUJINON</v>
          </cell>
          <cell r="C1451">
            <v>1</v>
          </cell>
        </row>
        <row r="1452">
          <cell r="A1452" t="str">
            <v>CGA-D54SE/1H</v>
          </cell>
          <cell r="B1452" t="str">
            <v>LITHIUM ION RECHARGEABLE BATTERY</v>
          </cell>
          <cell r="C1452">
            <v>37</v>
          </cell>
        </row>
        <row r="1453">
          <cell r="A1453" t="str">
            <v>CF-08TX2CX12</v>
          </cell>
          <cell r="B1453" t="str">
            <v>WIRELESS LCD TOUCH DISPLAY TERMINAL FOR</v>
          </cell>
          <cell r="C1453">
            <v>1</v>
          </cell>
        </row>
        <row r="1454">
          <cell r="A1454" t="str">
            <v>CF-19CHBAXTP</v>
          </cell>
          <cell r="B1454" t="str">
            <v>CF-19MK1, TS, 512MB/80GB, BT, WIN XP, SP</v>
          </cell>
          <cell r="C1454">
            <v>1</v>
          </cell>
        </row>
        <row r="1455">
          <cell r="A1455" t="str">
            <v>CF-19CHG41TP</v>
          </cell>
          <cell r="B1455" t="str">
            <v>CF-19MK1, RACC, TS, 1GB/80GB, HSDPA, WIN</v>
          </cell>
          <cell r="C1455">
            <v>11</v>
          </cell>
        </row>
        <row r="1456">
          <cell r="A1456" t="str">
            <v>CF-19CKGAXTP</v>
          </cell>
          <cell r="B1456" t="str">
            <v>CF-19MK1, TS, BLACK CABINET, 1GB/80GB, B</v>
          </cell>
          <cell r="C1456">
            <v>12</v>
          </cell>
        </row>
        <row r="1457">
          <cell r="A1457" t="str">
            <v>CF-19FHGAFTP</v>
          </cell>
          <cell r="B1457" t="str">
            <v>CF-19MK2, TS, 1GB/80GB, BT, HSDPA, WINDO</v>
          </cell>
          <cell r="C1457">
            <v>6</v>
          </cell>
        </row>
        <row r="1458">
          <cell r="A1458" t="str">
            <v>CF-19FHGAXTP</v>
          </cell>
          <cell r="B1458" t="str">
            <v>CF-19MK2, TS, 1GB/80GB, BT, WINDOWS XP,</v>
          </cell>
          <cell r="C1458">
            <v>3</v>
          </cell>
        </row>
        <row r="1459">
          <cell r="A1459" t="str">
            <v>CF-30FTSAZTP</v>
          </cell>
          <cell r="B1459" t="str">
            <v>CF-30MK2, TS, 1GB/80GB, BT, WINDOWS XP,</v>
          </cell>
          <cell r="C1459">
            <v>18</v>
          </cell>
        </row>
        <row r="1460">
          <cell r="A1460" t="str">
            <v>CF-30FTSCFNP</v>
          </cell>
          <cell r="B1460" t="str">
            <v>MK2, TS, 1GB/80GB, BT, GPS, HSDPA, XP DO</v>
          </cell>
          <cell r="C1460">
            <v>2</v>
          </cell>
        </row>
        <row r="1461">
          <cell r="A1461" t="str">
            <v>CF-52AJGBULP</v>
          </cell>
          <cell r="B1461" t="str">
            <v>MK1, HIGH, 1+1GB/120GB, MULTI DRIVE, BT,</v>
          </cell>
          <cell r="C1461">
            <v>5</v>
          </cell>
        </row>
        <row r="1462">
          <cell r="A1462" t="str">
            <v>CF-52CCABVLP</v>
          </cell>
          <cell r="B1462" t="str">
            <v>CF-52MK1, 1GB/80GB, MULTI-DRIVE, BT, WIN</v>
          </cell>
          <cell r="C1462">
            <v>1</v>
          </cell>
        </row>
        <row r="1463">
          <cell r="A1463" t="str">
            <v>CF-W7BWAZFLP</v>
          </cell>
          <cell r="B1463" t="str">
            <v>CF-W7MK1, 1GB/80GB, MULTI DRIVE, BT, HSD</v>
          </cell>
          <cell r="C1463">
            <v>24</v>
          </cell>
        </row>
        <row r="1464">
          <cell r="A1464" t="str">
            <v>CF-AA1623AG</v>
          </cell>
          <cell r="B1464" t="str">
            <v>CF-T5/CF-W5 AC-ADAPTOR  CONTINENTAL</v>
          </cell>
          <cell r="C1464">
            <v>4</v>
          </cell>
        </row>
        <row r="1465">
          <cell r="A1465" t="str">
            <v>CF-AAV1601AW</v>
          </cell>
          <cell r="B1465" t="str">
            <v>Car Charger,!2/24V, PC</v>
          </cell>
          <cell r="C1465">
            <v>45</v>
          </cell>
        </row>
        <row r="1466">
          <cell r="A1466" t="str">
            <v>CF-LND80S-FD</v>
          </cell>
          <cell r="B1466" t="str">
            <v>LIND CAR CHARGER 80W (11-16V), PC</v>
          </cell>
          <cell r="C1466">
            <v>20</v>
          </cell>
        </row>
        <row r="1467">
          <cell r="A1467" t="str">
            <v>CF-LND80SFD4</v>
          </cell>
          <cell r="B1467" t="str">
            <v>CAR CHARGER ACCRY FOR PC</v>
          </cell>
          <cell r="C1467">
            <v>11</v>
          </cell>
        </row>
        <row r="1468">
          <cell r="A1468" t="str">
            <v>CF-VDM302U</v>
          </cell>
          <cell r="B1468" t="str">
            <v>DVD Multi Drive, CF-30, PC</v>
          </cell>
          <cell r="C1468">
            <v>6</v>
          </cell>
        </row>
        <row r="1469">
          <cell r="A1469" t="str">
            <v>CF-VDR302U</v>
          </cell>
          <cell r="B1469" t="str">
            <v>DVD COMBO DRIVE CF-30</v>
          </cell>
          <cell r="C1469">
            <v>16</v>
          </cell>
        </row>
        <row r="1470">
          <cell r="A1470" t="str">
            <v>CF-VEBU05BU</v>
          </cell>
          <cell r="B1470" t="str">
            <v>MINI PORT REPLICATOR CF-T5/W5/Y5, PC</v>
          </cell>
          <cell r="C1470">
            <v>1</v>
          </cell>
        </row>
        <row r="1471">
          <cell r="A1471" t="str">
            <v>CF-VFDU03U</v>
          </cell>
          <cell r="B1471" t="str">
            <v>EXTERNAL USB 2.0 FLOPPY DRIVE, PC</v>
          </cell>
          <cell r="C1471">
            <v>12</v>
          </cell>
        </row>
        <row r="1472">
          <cell r="A1472" t="str">
            <v>CF-VPF06U</v>
          </cell>
          <cell r="B1472" t="str">
            <v>LCD Protective film (CF-18 Tablet), PC</v>
          </cell>
          <cell r="C1472">
            <v>30</v>
          </cell>
        </row>
        <row r="1473">
          <cell r="A1473" t="str">
            <v>CF-VPF07U</v>
          </cell>
          <cell r="B1473" t="str">
            <v>LCD Protective Film (CF-18 touchscreen)</v>
          </cell>
          <cell r="C1473">
            <v>1</v>
          </cell>
        </row>
        <row r="1474">
          <cell r="A1474" t="str">
            <v>CF-VZSU1430U</v>
          </cell>
          <cell r="B1474" t="str">
            <v>Li-Ion 2nd Batt Pack, CF-30, PC</v>
          </cell>
          <cell r="C1474">
            <v>1</v>
          </cell>
        </row>
        <row r="1475">
          <cell r="A1475" t="str">
            <v>CF-VZSU30BU</v>
          </cell>
          <cell r="B1475" t="str">
            <v>Li-Ion Battery Pack (CF-18), PC</v>
          </cell>
          <cell r="C1475">
            <v>301</v>
          </cell>
        </row>
        <row r="1476">
          <cell r="A1476" t="str">
            <v>CF-VZSU46U</v>
          </cell>
          <cell r="B1476" t="str">
            <v>Li-Ion Battery Pack (CF-30), PC</v>
          </cell>
          <cell r="C1476">
            <v>16</v>
          </cell>
        </row>
        <row r="1477">
          <cell r="A1477" t="str">
            <v>CF-VZSU48U</v>
          </cell>
          <cell r="B1477" t="str">
            <v>Battery pack,Li-ion, CF-19, PC</v>
          </cell>
          <cell r="C1477">
            <v>4</v>
          </cell>
        </row>
        <row r="1478">
          <cell r="A1478" t="str">
            <v>CF-WEB184B</v>
          </cell>
          <cell r="B1478" t="str">
            <v>Port Replicator/Car Mount,CF-18/19, PC</v>
          </cell>
          <cell r="C1478">
            <v>5</v>
          </cell>
        </row>
        <row r="1479">
          <cell r="A1479" t="str">
            <v>CF-WEB184BE</v>
          </cell>
          <cell r="B1479" t="str">
            <v>CAR MOUNTER CF-19 + VERTICAL BRACKETS</v>
          </cell>
          <cell r="C1479">
            <v>11</v>
          </cell>
        </row>
        <row r="1480">
          <cell r="A1480" t="str">
            <v>CF-WEB2732</v>
          </cell>
          <cell r="B1480" t="str">
            <v>Vehicle Port Replicator,CF-29,(USB 2.0)</v>
          </cell>
          <cell r="C1480">
            <v>16</v>
          </cell>
        </row>
        <row r="1481">
          <cell r="A1481" t="str">
            <v>CF-WMBA601G</v>
          </cell>
          <cell r="B1481" t="str">
            <v>1GB Ram , CF-74MK3/52, PC</v>
          </cell>
          <cell r="C1481">
            <v>7</v>
          </cell>
        </row>
        <row r="1482">
          <cell r="A1482" t="str">
            <v>CF-WMBAW0512</v>
          </cell>
          <cell r="B1482" t="str">
            <v>Memory Module,CF-T4/T5/W4/W5/Y5 (512MB)</v>
          </cell>
          <cell r="C1482">
            <v>4</v>
          </cell>
        </row>
        <row r="1483">
          <cell r="A1483" t="str">
            <v>CF-WMBAY01G</v>
          </cell>
          <cell r="B1483" t="str">
            <v>1GB RAM MODULE CF-Y7</v>
          </cell>
          <cell r="C1483">
            <v>4</v>
          </cell>
        </row>
        <row r="1484">
          <cell r="A1484" t="str">
            <v>PCPE-DCTBAG1</v>
          </cell>
          <cell r="B1484" t="str">
            <v>DICOTA MULTI COMPACT - N14578P</v>
          </cell>
          <cell r="C1484">
            <v>1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naind"/>
      <sheetName val="anasplit"/>
      <sheetName val="sumsplit"/>
      <sheetName val="anasky"/>
      <sheetName val="sumsky"/>
      <sheetName val="MEXICO CONSOLIDATION"/>
      <sheetName val="MEXICO_CONSOLIDATION"/>
    </sheetNames>
    <sheetDataSet>
      <sheetData sheetId="0" refreshError="1">
        <row r="10">
          <cell r="A10" t="str">
            <v xml:space="preserve"> </v>
          </cell>
          <cell r="B10" t="str">
            <v>Total Budg Qty</v>
          </cell>
          <cell r="C10" t="str">
            <v>Total sales value D.C.</v>
          </cell>
          <cell r="D10" t="str">
            <v>Total Cost value D.C.</v>
          </cell>
          <cell r="E10" t="str">
            <v>Gross Margin</v>
          </cell>
          <cell r="G10" t="str">
            <v>s/p</v>
          </cell>
          <cell r="H10" t="str">
            <v>c/p</v>
          </cell>
        </row>
        <row r="11">
          <cell r="A11" t="str">
            <v>CORDEUSPLIT</v>
          </cell>
          <cell r="B11">
            <v>0</v>
          </cell>
          <cell r="C11">
            <v>-534900</v>
          </cell>
          <cell r="D11">
            <v>0</v>
          </cell>
          <cell r="E11">
            <v>-534900</v>
          </cell>
          <cell r="G11">
            <v>0</v>
          </cell>
          <cell r="H11">
            <v>0</v>
          </cell>
        </row>
        <row r="12">
          <cell r="A12" t="str">
            <v>CORDIUSPLIT</v>
          </cell>
          <cell r="B12">
            <v>0</v>
          </cell>
          <cell r="C12">
            <v>-2331850</v>
          </cell>
          <cell r="D12">
            <v>0</v>
          </cell>
          <cell r="E12">
            <v>-2331850</v>
          </cell>
          <cell r="G12">
            <v>0</v>
          </cell>
          <cell r="H12">
            <v>0</v>
          </cell>
        </row>
        <row r="13">
          <cell r="A13" t="str">
            <v>TEST</v>
          </cell>
          <cell r="B13">
            <v>490028</v>
          </cell>
          <cell r="C13">
            <v>11492430.039999999</v>
          </cell>
          <cell r="D13">
            <v>7779950.1490000002</v>
          </cell>
          <cell r="E13">
            <v>3712479.8909999998</v>
          </cell>
          <cell r="G13">
            <v>23.452598708645219</v>
          </cell>
          <cell r="H13">
            <v>15.87654205269903</v>
          </cell>
        </row>
        <row r="14">
          <cell r="A14" t="str">
            <v>R18DB7</v>
          </cell>
          <cell r="B14">
            <v>5</v>
          </cell>
          <cell r="C14">
            <v>54310</v>
          </cell>
          <cell r="D14">
            <v>43160</v>
          </cell>
          <cell r="E14">
            <v>11150</v>
          </cell>
          <cell r="F14">
            <v>42129</v>
          </cell>
          <cell r="G14">
            <v>10862</v>
          </cell>
          <cell r="H14">
            <v>8632</v>
          </cell>
        </row>
        <row r="15">
          <cell r="A15" t="str">
            <v>R25DB7</v>
          </cell>
          <cell r="B15">
            <v>849</v>
          </cell>
          <cell r="C15">
            <v>10181200</v>
          </cell>
          <cell r="D15">
            <v>7185936</v>
          </cell>
          <cell r="E15">
            <v>2995264</v>
          </cell>
          <cell r="G15">
            <v>11991.990577149587</v>
          </cell>
          <cell r="H15">
            <v>8464</v>
          </cell>
        </row>
        <row r="16">
          <cell r="A16" t="str">
            <v>R25DB7V11</v>
          </cell>
          <cell r="B16">
            <v>2909</v>
          </cell>
          <cell r="C16">
            <v>36219600</v>
          </cell>
          <cell r="D16">
            <v>25462477</v>
          </cell>
          <cell r="E16">
            <v>10757123</v>
          </cell>
          <cell r="G16">
            <v>12450.876589893434</v>
          </cell>
          <cell r="H16">
            <v>8753</v>
          </cell>
        </row>
        <row r="17">
          <cell r="A17" t="str">
            <v>R25EZ7V11</v>
          </cell>
          <cell r="B17">
            <v>320</v>
          </cell>
          <cell r="C17">
            <v>4686750</v>
          </cell>
          <cell r="D17">
            <v>6264640</v>
          </cell>
          <cell r="E17">
            <v>-1577890</v>
          </cell>
          <cell r="G17">
            <v>14646.09375</v>
          </cell>
          <cell r="H17">
            <v>19577</v>
          </cell>
        </row>
        <row r="18">
          <cell r="A18" t="str">
            <v>R35DB7</v>
          </cell>
          <cell r="B18">
            <v>1374</v>
          </cell>
          <cell r="C18">
            <v>21097660</v>
          </cell>
          <cell r="D18">
            <v>13531152</v>
          </cell>
          <cell r="E18">
            <v>7566508</v>
          </cell>
          <cell r="G18">
            <v>15354.919941775837</v>
          </cell>
          <cell r="H18">
            <v>9848</v>
          </cell>
        </row>
        <row r="19">
          <cell r="A19" t="str">
            <v>R35DB7V11</v>
          </cell>
          <cell r="B19">
            <v>5262</v>
          </cell>
          <cell r="C19">
            <v>80935950</v>
          </cell>
          <cell r="D19">
            <v>52888362</v>
          </cell>
          <cell r="E19">
            <v>28047588</v>
          </cell>
          <cell r="G19">
            <v>15381.214367160776</v>
          </cell>
          <cell r="H19">
            <v>10051</v>
          </cell>
        </row>
        <row r="20">
          <cell r="A20" t="str">
            <v>R35EZ7</v>
          </cell>
          <cell r="B20">
            <v>4</v>
          </cell>
          <cell r="C20">
            <v>79560</v>
          </cell>
          <cell r="D20">
            <v>95900</v>
          </cell>
          <cell r="E20">
            <v>-16340</v>
          </cell>
          <cell r="G20">
            <v>19890</v>
          </cell>
          <cell r="H20">
            <v>23975</v>
          </cell>
        </row>
        <row r="21">
          <cell r="A21" t="str">
            <v>R35EZ7V11</v>
          </cell>
          <cell r="B21">
            <v>670</v>
          </cell>
          <cell r="C21">
            <v>12337510</v>
          </cell>
          <cell r="D21">
            <v>16222040</v>
          </cell>
          <cell r="E21">
            <v>-3884530</v>
          </cell>
          <cell r="G21">
            <v>18414.194029850747</v>
          </cell>
          <cell r="H21">
            <v>24212</v>
          </cell>
        </row>
        <row r="22">
          <cell r="A22" t="str">
            <v>R45DB7V</v>
          </cell>
          <cell r="B22">
            <v>1282</v>
          </cell>
          <cell r="C22">
            <v>23858940</v>
          </cell>
          <cell r="D22">
            <v>13563560</v>
          </cell>
          <cell r="E22">
            <v>10295380</v>
          </cell>
          <cell r="G22">
            <v>18610.717628705148</v>
          </cell>
          <cell r="H22">
            <v>10580</v>
          </cell>
        </row>
        <row r="23">
          <cell r="A23" t="str">
            <v>R45DB7V11</v>
          </cell>
          <cell r="B23">
            <v>3742</v>
          </cell>
          <cell r="C23">
            <v>69812240</v>
          </cell>
          <cell r="D23">
            <v>40364954</v>
          </cell>
          <cell r="E23">
            <v>29447286</v>
          </cell>
          <cell r="G23">
            <v>18656.397648316408</v>
          </cell>
          <cell r="H23">
            <v>10787</v>
          </cell>
        </row>
        <row r="24">
          <cell r="A24" t="str">
            <v>R45DB7W</v>
          </cell>
          <cell r="B24">
            <v>282</v>
          </cell>
          <cell r="C24">
            <v>5306990</v>
          </cell>
          <cell r="D24">
            <v>3310680</v>
          </cell>
          <cell r="E24">
            <v>1996310</v>
          </cell>
          <cell r="G24">
            <v>18819.113475177306</v>
          </cell>
          <cell r="H24">
            <v>11740</v>
          </cell>
        </row>
        <row r="25">
          <cell r="A25" t="str">
            <v>R45DB7W11</v>
          </cell>
          <cell r="B25">
            <v>1570</v>
          </cell>
          <cell r="C25">
            <v>29629810</v>
          </cell>
          <cell r="D25">
            <v>18750510</v>
          </cell>
          <cell r="E25">
            <v>10879300</v>
          </cell>
          <cell r="G25">
            <v>18872.490445859872</v>
          </cell>
          <cell r="H25">
            <v>11943</v>
          </cell>
        </row>
        <row r="26">
          <cell r="A26" t="str">
            <v>R45EZ7V</v>
          </cell>
          <cell r="B26">
            <v>6</v>
          </cell>
          <cell r="C26">
            <v>147420</v>
          </cell>
          <cell r="D26">
            <v>152310</v>
          </cell>
          <cell r="E26">
            <v>-4890</v>
          </cell>
          <cell r="G26">
            <v>24570</v>
          </cell>
          <cell r="H26">
            <v>25385</v>
          </cell>
        </row>
        <row r="27">
          <cell r="A27" t="str">
            <v>R45EZ7V11</v>
          </cell>
          <cell r="B27">
            <v>303</v>
          </cell>
          <cell r="C27">
            <v>6708700</v>
          </cell>
          <cell r="D27">
            <v>7758315</v>
          </cell>
          <cell r="E27">
            <v>-1049615</v>
          </cell>
          <cell r="G27">
            <v>22140.924092409241</v>
          </cell>
          <cell r="H27">
            <v>25605</v>
          </cell>
        </row>
        <row r="28">
          <cell r="A28" t="str">
            <v>R45EZ7W11</v>
          </cell>
          <cell r="B28">
            <v>453</v>
          </cell>
          <cell r="C28">
            <v>10051250</v>
          </cell>
          <cell r="D28">
            <v>11712315</v>
          </cell>
          <cell r="E28">
            <v>-1661065</v>
          </cell>
          <cell r="G28">
            <v>22188.189845474615</v>
          </cell>
          <cell r="H28">
            <v>25855</v>
          </cell>
        </row>
        <row r="29">
          <cell r="A29" t="str">
            <v>R60D7V</v>
          </cell>
          <cell r="B29">
            <v>505</v>
          </cell>
          <cell r="C29">
            <v>11484340</v>
          </cell>
          <cell r="D29">
            <v>7801240</v>
          </cell>
          <cell r="E29">
            <v>3683100</v>
          </cell>
          <cell r="G29">
            <v>22741.267326732672</v>
          </cell>
          <cell r="H29">
            <v>15448</v>
          </cell>
        </row>
        <row r="30">
          <cell r="A30" t="str">
            <v>R60D7W</v>
          </cell>
          <cell r="B30">
            <v>163</v>
          </cell>
          <cell r="C30">
            <v>3732520</v>
          </cell>
          <cell r="D30">
            <v>2501072</v>
          </cell>
          <cell r="E30">
            <v>1231448</v>
          </cell>
          <cell r="G30">
            <v>22898.895705521474</v>
          </cell>
          <cell r="H30">
            <v>15344</v>
          </cell>
        </row>
        <row r="31">
          <cell r="A31" t="str">
            <v>R60F7V</v>
          </cell>
          <cell r="B31">
            <v>2603</v>
          </cell>
          <cell r="C31">
            <v>59070910</v>
          </cell>
          <cell r="D31">
            <v>39693147</v>
          </cell>
          <cell r="E31">
            <v>19377763</v>
          </cell>
          <cell r="G31">
            <v>22693.396081444487</v>
          </cell>
          <cell r="H31">
            <v>15249</v>
          </cell>
        </row>
        <row r="32">
          <cell r="A32" t="str">
            <v>R60F7W</v>
          </cell>
          <cell r="B32">
            <v>1838</v>
          </cell>
          <cell r="C32">
            <v>43184570</v>
          </cell>
          <cell r="D32">
            <v>28233518</v>
          </cell>
          <cell r="E32">
            <v>14951052</v>
          </cell>
          <cell r="G32">
            <v>23495.413492927095</v>
          </cell>
          <cell r="H32">
            <v>15361</v>
          </cell>
        </row>
        <row r="33">
          <cell r="A33" t="str">
            <v>RE18B</v>
          </cell>
          <cell r="B33">
            <v>91</v>
          </cell>
          <cell r="C33">
            <v>856230</v>
          </cell>
          <cell r="D33">
            <v>743743</v>
          </cell>
          <cell r="E33">
            <v>112487</v>
          </cell>
          <cell r="G33">
            <v>9409.1208791208792</v>
          </cell>
          <cell r="H33">
            <v>8173</v>
          </cell>
        </row>
        <row r="34">
          <cell r="A34" t="str">
            <v>RE18G7</v>
          </cell>
          <cell r="B34">
            <v>5239</v>
          </cell>
          <cell r="C34">
            <v>47406540</v>
          </cell>
          <cell r="D34">
            <v>42530202</v>
          </cell>
          <cell r="E34">
            <v>4876338</v>
          </cell>
          <cell r="G34">
            <v>9048.7764840618438</v>
          </cell>
          <cell r="H34">
            <v>8118</v>
          </cell>
        </row>
        <row r="35">
          <cell r="A35" t="str">
            <v>RE22B</v>
          </cell>
          <cell r="B35">
            <v>872</v>
          </cell>
          <cell r="C35">
            <v>9174120</v>
          </cell>
          <cell r="D35">
            <v>7205336</v>
          </cell>
          <cell r="E35">
            <v>1968784</v>
          </cell>
          <cell r="G35">
            <v>10520.779816513761</v>
          </cell>
          <cell r="H35">
            <v>8263</v>
          </cell>
        </row>
        <row r="36">
          <cell r="A36" t="str">
            <v>RE25G7</v>
          </cell>
          <cell r="B36">
            <v>3712</v>
          </cell>
          <cell r="C36">
            <v>38455450</v>
          </cell>
          <cell r="D36">
            <v>30672256</v>
          </cell>
          <cell r="E36">
            <v>7783194</v>
          </cell>
          <cell r="G36">
            <v>10359.765625</v>
          </cell>
          <cell r="H36">
            <v>8263</v>
          </cell>
        </row>
        <row r="37">
          <cell r="A37" t="str">
            <v>RE30A</v>
          </cell>
          <cell r="B37">
            <v>25</v>
          </cell>
          <cell r="C37">
            <v>320130</v>
          </cell>
          <cell r="D37">
            <v>221225</v>
          </cell>
          <cell r="E37">
            <v>98905</v>
          </cell>
          <cell r="G37">
            <v>12805.2</v>
          </cell>
          <cell r="H37">
            <v>8849</v>
          </cell>
        </row>
        <row r="38">
          <cell r="A38" t="str">
            <v>RE32B</v>
          </cell>
          <cell r="B38">
            <v>1158</v>
          </cell>
          <cell r="C38">
            <v>13118750</v>
          </cell>
          <cell r="D38">
            <v>10247142</v>
          </cell>
          <cell r="E38">
            <v>2871608</v>
          </cell>
          <cell r="G38">
            <v>11328.799654576856</v>
          </cell>
          <cell r="H38">
            <v>8849</v>
          </cell>
        </row>
        <row r="39">
          <cell r="A39" t="str">
            <v>RE35G7</v>
          </cell>
          <cell r="B39">
            <v>4316</v>
          </cell>
          <cell r="C39">
            <v>51190410</v>
          </cell>
          <cell r="D39">
            <v>38192284</v>
          </cell>
          <cell r="E39">
            <v>12998126</v>
          </cell>
          <cell r="G39">
            <v>11860.613994439296</v>
          </cell>
          <cell r="H39">
            <v>8849</v>
          </cell>
        </row>
        <row r="40">
          <cell r="A40" t="str">
            <v>RE40B</v>
          </cell>
          <cell r="B40">
            <v>1070</v>
          </cell>
          <cell r="C40">
            <v>12533570</v>
          </cell>
          <cell r="D40">
            <v>10732100</v>
          </cell>
          <cell r="E40">
            <v>1801470</v>
          </cell>
          <cell r="G40">
            <v>11713.616822429907</v>
          </cell>
          <cell r="H40">
            <v>10030</v>
          </cell>
        </row>
        <row r="41">
          <cell r="A41" t="str">
            <v>RE40G7</v>
          </cell>
          <cell r="B41">
            <v>1506</v>
          </cell>
          <cell r="C41">
            <v>19379700</v>
          </cell>
          <cell r="D41">
            <v>15105180</v>
          </cell>
          <cell r="E41">
            <v>4274520</v>
          </cell>
          <cell r="G41">
            <v>12868.326693227091</v>
          </cell>
          <cell r="H41">
            <v>10030</v>
          </cell>
        </row>
        <row r="42">
          <cell r="A42" t="str">
            <v>MA28CNP</v>
          </cell>
          <cell r="B42">
            <v>8</v>
          </cell>
          <cell r="C42">
            <v>165200</v>
          </cell>
          <cell r="D42">
            <v>97104</v>
          </cell>
          <cell r="E42">
            <v>68096</v>
          </cell>
          <cell r="F42">
            <v>16476</v>
          </cell>
          <cell r="G42">
            <v>20650</v>
          </cell>
          <cell r="H42">
            <v>12138</v>
          </cell>
        </row>
        <row r="43">
          <cell r="A43" t="str">
            <v>MA45C</v>
          </cell>
          <cell r="B43">
            <v>13</v>
          </cell>
          <cell r="C43">
            <v>345480</v>
          </cell>
          <cell r="D43">
            <v>254388</v>
          </cell>
          <cell r="E43">
            <v>91092</v>
          </cell>
          <cell r="G43">
            <v>26575.384615384617</v>
          </cell>
          <cell r="H43">
            <v>19568.307692307691</v>
          </cell>
        </row>
        <row r="44">
          <cell r="A44" t="str">
            <v>MA45D7</v>
          </cell>
          <cell r="B44">
            <v>3305</v>
          </cell>
          <cell r="C44">
            <v>76094350</v>
          </cell>
          <cell r="D44">
            <v>51829010</v>
          </cell>
          <cell r="E44">
            <v>24265340</v>
          </cell>
          <cell r="G44">
            <v>23024.009077155824</v>
          </cell>
          <cell r="H44">
            <v>15682</v>
          </cell>
        </row>
        <row r="45">
          <cell r="A45" t="str">
            <v>MA56CV</v>
          </cell>
          <cell r="B45">
            <v>3</v>
          </cell>
          <cell r="C45">
            <v>97440</v>
          </cell>
          <cell r="D45">
            <v>73586</v>
          </cell>
          <cell r="E45">
            <v>23854</v>
          </cell>
          <cell r="G45">
            <v>32480</v>
          </cell>
          <cell r="H45">
            <v>24528.666666666668</v>
          </cell>
        </row>
        <row r="46">
          <cell r="A46" t="str">
            <v>MA56CY</v>
          </cell>
          <cell r="B46">
            <v>65</v>
          </cell>
          <cell r="C46">
            <v>2106640</v>
          </cell>
          <cell r="D46">
            <v>1656847</v>
          </cell>
          <cell r="E46">
            <v>449793</v>
          </cell>
          <cell r="G46">
            <v>32409.846153846152</v>
          </cell>
          <cell r="H46">
            <v>25489.953846153847</v>
          </cell>
        </row>
        <row r="47">
          <cell r="A47" t="str">
            <v>MA56D7V</v>
          </cell>
          <cell r="B47">
            <v>2794</v>
          </cell>
          <cell r="C47">
            <v>80678550</v>
          </cell>
          <cell r="D47">
            <v>56539384</v>
          </cell>
          <cell r="E47">
            <v>24139166</v>
          </cell>
          <cell r="G47">
            <v>28875.644237652112</v>
          </cell>
          <cell r="H47">
            <v>20236</v>
          </cell>
        </row>
        <row r="48">
          <cell r="A48" t="str">
            <v>MA56D7V11</v>
          </cell>
          <cell r="B48">
            <v>699</v>
          </cell>
          <cell r="C48">
            <v>21182470</v>
          </cell>
          <cell r="D48">
            <v>14334393</v>
          </cell>
          <cell r="E48">
            <v>6848077</v>
          </cell>
          <cell r="G48">
            <v>30303.962804005721</v>
          </cell>
          <cell r="H48">
            <v>20507</v>
          </cell>
        </row>
        <row r="49">
          <cell r="A49" t="str">
            <v>MA56D7W</v>
          </cell>
          <cell r="B49">
            <v>445</v>
          </cell>
          <cell r="C49">
            <v>13572090</v>
          </cell>
          <cell r="D49">
            <v>9741050</v>
          </cell>
          <cell r="E49">
            <v>3831040</v>
          </cell>
          <cell r="G49">
            <v>30499.078651685395</v>
          </cell>
          <cell r="H49">
            <v>21890</v>
          </cell>
        </row>
        <row r="50">
          <cell r="A50" t="str">
            <v>MA56D7W11</v>
          </cell>
          <cell r="B50">
            <v>558</v>
          </cell>
          <cell r="C50">
            <v>16838430</v>
          </cell>
          <cell r="D50">
            <v>12361374</v>
          </cell>
          <cell r="E50">
            <v>4477056</v>
          </cell>
          <cell r="G50">
            <v>30176.397849462366</v>
          </cell>
          <cell r="H50">
            <v>22153</v>
          </cell>
        </row>
        <row r="51">
          <cell r="A51" t="str">
            <v>MA90C7V</v>
          </cell>
          <cell r="B51">
            <v>1980</v>
          </cell>
          <cell r="C51">
            <v>100610040</v>
          </cell>
          <cell r="D51">
            <v>60296940</v>
          </cell>
          <cell r="E51">
            <v>40313100</v>
          </cell>
          <cell r="G51">
            <v>50813.151515151512</v>
          </cell>
          <cell r="H51">
            <v>30453</v>
          </cell>
        </row>
        <row r="52">
          <cell r="A52" t="str">
            <v>MA90C7W</v>
          </cell>
          <cell r="B52">
            <v>1095</v>
          </cell>
          <cell r="C52">
            <v>55082160</v>
          </cell>
          <cell r="D52">
            <v>33899010</v>
          </cell>
          <cell r="E52">
            <v>21183150</v>
          </cell>
          <cell r="G52">
            <v>50303.342465753427</v>
          </cell>
          <cell r="H52">
            <v>30958</v>
          </cell>
        </row>
        <row r="53">
          <cell r="A53" t="str">
            <v>MA90CJ7W11</v>
          </cell>
          <cell r="B53">
            <v>1374</v>
          </cell>
          <cell r="C53">
            <v>67038210</v>
          </cell>
          <cell r="D53">
            <v>42932004</v>
          </cell>
          <cell r="E53">
            <v>24106206</v>
          </cell>
          <cell r="G53">
            <v>48790.545851528383</v>
          </cell>
          <cell r="H53">
            <v>31246</v>
          </cell>
        </row>
        <row r="54">
          <cell r="A54" t="str">
            <v>MAE25A</v>
          </cell>
          <cell r="B54">
            <v>344</v>
          </cell>
          <cell r="C54">
            <v>5598500</v>
          </cell>
          <cell r="D54">
            <v>3992120</v>
          </cell>
          <cell r="E54">
            <v>1606380</v>
          </cell>
          <cell r="G54">
            <v>16274.709302325582</v>
          </cell>
          <cell r="H54">
            <v>11605</v>
          </cell>
        </row>
        <row r="55">
          <cell r="A55" t="str">
            <v>MAE25B</v>
          </cell>
          <cell r="B55">
            <v>97</v>
          </cell>
          <cell r="C55">
            <v>1537490</v>
          </cell>
          <cell r="D55">
            <v>1125685</v>
          </cell>
          <cell r="E55">
            <v>411805</v>
          </cell>
          <cell r="G55">
            <v>15850.41237113402</v>
          </cell>
          <cell r="H55">
            <v>11605</v>
          </cell>
        </row>
        <row r="56">
          <cell r="A56" t="str">
            <v>MAE25G7</v>
          </cell>
          <cell r="B56">
            <v>977</v>
          </cell>
          <cell r="C56">
            <v>18391640</v>
          </cell>
          <cell r="D56">
            <v>12438187</v>
          </cell>
          <cell r="E56">
            <v>5953453</v>
          </cell>
          <cell r="G56">
            <v>18824.605936540429</v>
          </cell>
          <cell r="H56">
            <v>12731</v>
          </cell>
        </row>
        <row r="57">
          <cell r="A57" t="str">
            <v>MAE32A</v>
          </cell>
          <cell r="B57">
            <v>157</v>
          </cell>
          <cell r="C57">
            <v>3145880</v>
          </cell>
          <cell r="D57">
            <v>1901898</v>
          </cell>
          <cell r="E57">
            <v>1243982</v>
          </cell>
          <cell r="G57">
            <v>20037.452229299364</v>
          </cell>
          <cell r="H57">
            <v>12114</v>
          </cell>
        </row>
        <row r="58">
          <cell r="A58" t="str">
            <v>MAE32B</v>
          </cell>
          <cell r="B58">
            <v>495</v>
          </cell>
          <cell r="C58">
            <v>7470200</v>
          </cell>
          <cell r="D58">
            <v>5996430</v>
          </cell>
          <cell r="E58">
            <v>1473770</v>
          </cell>
          <cell r="G58">
            <v>15091.313131313131</v>
          </cell>
          <cell r="H58">
            <v>12114</v>
          </cell>
        </row>
        <row r="59">
          <cell r="A59" t="str">
            <v>MAE32G7</v>
          </cell>
          <cell r="B59">
            <v>2067</v>
          </cell>
          <cell r="C59">
            <v>37126090</v>
          </cell>
          <cell r="D59">
            <v>27848691</v>
          </cell>
          <cell r="E59">
            <v>9277399</v>
          </cell>
          <cell r="G59">
            <v>17961.340106434447</v>
          </cell>
          <cell r="H59">
            <v>13473</v>
          </cell>
        </row>
        <row r="60">
          <cell r="A60" t="str">
            <v>RA327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</row>
        <row r="61">
          <cell r="A61" t="str">
            <v>RY22DA7V19</v>
          </cell>
          <cell r="B61">
            <v>4075</v>
          </cell>
          <cell r="C61">
            <v>60783020</v>
          </cell>
          <cell r="D61">
            <v>51532450</v>
          </cell>
          <cell r="E61">
            <v>9250570</v>
          </cell>
          <cell r="F61">
            <v>62602</v>
          </cell>
          <cell r="G61">
            <v>14916.078527607362</v>
          </cell>
          <cell r="H61">
            <v>12646</v>
          </cell>
        </row>
        <row r="62">
          <cell r="A62" t="str">
            <v>RY25F</v>
          </cell>
          <cell r="B62">
            <v>1442</v>
          </cell>
          <cell r="C62">
            <v>15792880</v>
          </cell>
          <cell r="D62">
            <v>15453575</v>
          </cell>
          <cell r="E62">
            <v>339305</v>
          </cell>
          <cell r="G62">
            <v>10952.066574202496</v>
          </cell>
          <cell r="H62">
            <v>10716.764909847434</v>
          </cell>
        </row>
        <row r="63">
          <cell r="A63" t="str">
            <v>RY35C</v>
          </cell>
          <cell r="B63">
            <v>1</v>
          </cell>
          <cell r="C63">
            <v>22930</v>
          </cell>
          <cell r="D63">
            <v>16555</v>
          </cell>
          <cell r="E63">
            <v>6375</v>
          </cell>
          <cell r="G63">
            <v>22930</v>
          </cell>
          <cell r="H63">
            <v>16555</v>
          </cell>
        </row>
        <row r="64">
          <cell r="A64" t="str">
            <v>RY35D7</v>
          </cell>
          <cell r="B64">
            <v>5882</v>
          </cell>
          <cell r="C64">
            <v>106106640</v>
          </cell>
          <cell r="D64">
            <v>91635678</v>
          </cell>
          <cell r="E64">
            <v>14470962</v>
          </cell>
          <cell r="G64">
            <v>18039.211152669159</v>
          </cell>
          <cell r="H64">
            <v>15579</v>
          </cell>
        </row>
        <row r="65">
          <cell r="A65" t="str">
            <v>RY35EZ7</v>
          </cell>
          <cell r="B65">
            <v>33</v>
          </cell>
          <cell r="C65">
            <v>800080</v>
          </cell>
          <cell r="D65">
            <v>791175</v>
          </cell>
          <cell r="E65">
            <v>8905</v>
          </cell>
          <cell r="G65">
            <v>24244.848484848484</v>
          </cell>
          <cell r="H65">
            <v>23975</v>
          </cell>
        </row>
        <row r="66">
          <cell r="A66" t="str">
            <v>RY35F</v>
          </cell>
          <cell r="B66">
            <v>2172</v>
          </cell>
          <cell r="C66">
            <v>28083340</v>
          </cell>
          <cell r="D66">
            <v>26513336</v>
          </cell>
          <cell r="E66">
            <v>1570004</v>
          </cell>
          <cell r="G66">
            <v>12929.714548802947</v>
          </cell>
          <cell r="H66">
            <v>12206.876611418047</v>
          </cell>
        </row>
        <row r="67">
          <cell r="A67" t="str">
            <v>RY45D7</v>
          </cell>
          <cell r="B67">
            <v>9085</v>
          </cell>
          <cell r="C67">
            <v>194691240</v>
          </cell>
          <cell r="D67">
            <v>142614718</v>
          </cell>
          <cell r="E67">
            <v>52076522</v>
          </cell>
          <cell r="G67">
            <v>21429.965877820585</v>
          </cell>
          <cell r="H67">
            <v>15697.822564667034</v>
          </cell>
        </row>
        <row r="68">
          <cell r="A68" t="str">
            <v>RY45E</v>
          </cell>
          <cell r="B68">
            <v>332</v>
          </cell>
          <cell r="C68">
            <v>5566740</v>
          </cell>
          <cell r="D68">
            <v>5259096</v>
          </cell>
          <cell r="E68">
            <v>307644</v>
          </cell>
          <cell r="G68">
            <v>16767.289156626506</v>
          </cell>
          <cell r="H68">
            <v>15840.650602409638</v>
          </cell>
        </row>
        <row r="69">
          <cell r="A69" t="str">
            <v>RY45EZ7</v>
          </cell>
          <cell r="B69">
            <v>21</v>
          </cell>
          <cell r="C69">
            <v>618990</v>
          </cell>
          <cell r="D69">
            <v>533085</v>
          </cell>
          <cell r="E69">
            <v>85905</v>
          </cell>
          <cell r="G69">
            <v>29475.714285714286</v>
          </cell>
          <cell r="H69">
            <v>25385</v>
          </cell>
        </row>
        <row r="70">
          <cell r="A70" t="str">
            <v>RY60D7</v>
          </cell>
          <cell r="B70">
            <v>405</v>
          </cell>
          <cell r="C70">
            <v>10555730</v>
          </cell>
          <cell r="D70">
            <v>8221500</v>
          </cell>
          <cell r="E70">
            <v>2334230</v>
          </cell>
          <cell r="G70">
            <v>26063.530864197532</v>
          </cell>
          <cell r="H70">
            <v>20300</v>
          </cell>
        </row>
        <row r="71">
          <cell r="A71" t="str">
            <v>RY60E</v>
          </cell>
          <cell r="B71">
            <v>347</v>
          </cell>
          <cell r="C71">
            <v>7155010</v>
          </cell>
          <cell r="D71">
            <v>6815703</v>
          </cell>
          <cell r="E71">
            <v>339307</v>
          </cell>
          <cell r="G71">
            <v>20619.625360230548</v>
          </cell>
          <cell r="H71">
            <v>19641.795389048992</v>
          </cell>
        </row>
        <row r="72">
          <cell r="A72" t="str">
            <v>RY60F7</v>
          </cell>
          <cell r="B72">
            <v>5326</v>
          </cell>
          <cell r="C72">
            <v>136512720</v>
          </cell>
          <cell r="D72">
            <v>105896858</v>
          </cell>
          <cell r="E72">
            <v>30615862</v>
          </cell>
          <cell r="G72">
            <v>25631.378144949304</v>
          </cell>
          <cell r="H72">
            <v>19883</v>
          </cell>
        </row>
        <row r="73">
          <cell r="A73" t="str">
            <v>REY18A</v>
          </cell>
          <cell r="B73">
            <v>4</v>
          </cell>
          <cell r="C73">
            <v>55510</v>
          </cell>
          <cell r="D73">
            <v>43348</v>
          </cell>
          <cell r="E73">
            <v>12162</v>
          </cell>
          <cell r="G73">
            <v>13877.5</v>
          </cell>
          <cell r="H73">
            <v>10837</v>
          </cell>
        </row>
        <row r="74">
          <cell r="A74" t="str">
            <v>REY18B</v>
          </cell>
          <cell r="B74">
            <v>734</v>
          </cell>
          <cell r="C74">
            <v>8837030</v>
          </cell>
          <cell r="D74">
            <v>7799484</v>
          </cell>
          <cell r="E74">
            <v>1037546</v>
          </cell>
          <cell r="G74">
            <v>12039.550408719346</v>
          </cell>
          <cell r="H74">
            <v>10626</v>
          </cell>
        </row>
        <row r="75">
          <cell r="A75" t="str">
            <v>REY18G7</v>
          </cell>
          <cell r="B75">
            <v>5456</v>
          </cell>
          <cell r="C75">
            <v>63203570</v>
          </cell>
          <cell r="D75">
            <v>58117312</v>
          </cell>
          <cell r="E75">
            <v>5086258</v>
          </cell>
          <cell r="G75">
            <v>11584.232038123168</v>
          </cell>
          <cell r="H75">
            <v>10652</v>
          </cell>
        </row>
        <row r="76">
          <cell r="A76" t="str">
            <v>REY22B</v>
          </cell>
          <cell r="B76">
            <v>369</v>
          </cell>
          <cell r="C76">
            <v>4259360</v>
          </cell>
          <cell r="D76">
            <v>3969333</v>
          </cell>
          <cell r="E76">
            <v>290027</v>
          </cell>
          <cell r="G76">
            <v>11542.981029810298</v>
          </cell>
          <cell r="H76">
            <v>10757</v>
          </cell>
        </row>
        <row r="77">
          <cell r="A77" t="str">
            <v>REY22G7</v>
          </cell>
          <cell r="B77">
            <v>8633</v>
          </cell>
          <cell r="C77">
            <v>103512840</v>
          </cell>
          <cell r="D77">
            <v>92873814</v>
          </cell>
          <cell r="E77">
            <v>10639026</v>
          </cell>
          <cell r="G77">
            <v>11990.36719564462</v>
          </cell>
          <cell r="H77">
            <v>10758</v>
          </cell>
        </row>
        <row r="78">
          <cell r="A78" t="str">
            <v>REY32B</v>
          </cell>
          <cell r="B78">
            <v>339</v>
          </cell>
          <cell r="C78">
            <v>4827190</v>
          </cell>
          <cell r="D78">
            <v>4039863</v>
          </cell>
          <cell r="E78">
            <v>787327</v>
          </cell>
          <cell r="G78">
            <v>14239.498525073746</v>
          </cell>
          <cell r="H78">
            <v>11917</v>
          </cell>
        </row>
        <row r="79">
          <cell r="A79" t="str">
            <v>REY35G7</v>
          </cell>
          <cell r="B79">
            <v>7835</v>
          </cell>
          <cell r="C79">
            <v>109118990</v>
          </cell>
          <cell r="D79">
            <v>93753610</v>
          </cell>
          <cell r="E79">
            <v>15365380</v>
          </cell>
          <cell r="G79">
            <v>13927.12061263561</v>
          </cell>
          <cell r="H79">
            <v>11966</v>
          </cell>
        </row>
        <row r="80">
          <cell r="A80" t="str">
            <v>REY40B</v>
          </cell>
          <cell r="B80">
            <v>296</v>
          </cell>
          <cell r="C80">
            <v>4705620</v>
          </cell>
          <cell r="D80">
            <v>3925256</v>
          </cell>
          <cell r="E80">
            <v>780364</v>
          </cell>
          <cell r="G80">
            <v>15897.364864864865</v>
          </cell>
          <cell r="H80">
            <v>13261</v>
          </cell>
        </row>
        <row r="81">
          <cell r="A81" t="str">
            <v>REY40G7</v>
          </cell>
          <cell r="B81">
            <v>2972</v>
          </cell>
          <cell r="C81">
            <v>52172400</v>
          </cell>
          <cell r="D81">
            <v>37827616</v>
          </cell>
          <cell r="E81">
            <v>14344784</v>
          </cell>
          <cell r="G81">
            <v>17554.643337819649</v>
          </cell>
          <cell r="H81">
            <v>12728</v>
          </cell>
        </row>
        <row r="82">
          <cell r="A82" t="str">
            <v>RX25G</v>
          </cell>
          <cell r="B82">
            <v>3153</v>
          </cell>
          <cell r="C82">
            <v>52969420</v>
          </cell>
          <cell r="D82">
            <v>45789531</v>
          </cell>
          <cell r="E82">
            <v>7179889</v>
          </cell>
          <cell r="G82">
            <v>16799.689184903265</v>
          </cell>
          <cell r="H82">
            <v>14522.528068506184</v>
          </cell>
        </row>
        <row r="83">
          <cell r="A83" t="str">
            <v>RX25GZ</v>
          </cell>
          <cell r="B83">
            <v>272</v>
          </cell>
          <cell r="C83">
            <v>7718020</v>
          </cell>
          <cell r="D83">
            <v>6248661</v>
          </cell>
          <cell r="E83">
            <v>1469359</v>
          </cell>
          <cell r="G83">
            <v>28375.073529411766</v>
          </cell>
          <cell r="H83">
            <v>22973.018382352941</v>
          </cell>
        </row>
        <row r="84">
          <cell r="A84" t="str">
            <v>RX35G</v>
          </cell>
          <cell r="B84">
            <v>3418</v>
          </cell>
          <cell r="C84">
            <v>63323230</v>
          </cell>
          <cell r="D84">
            <v>51707867</v>
          </cell>
          <cell r="E84">
            <v>11615363</v>
          </cell>
          <cell r="G84">
            <v>18526.398478642481</v>
          </cell>
          <cell r="H84">
            <v>15128.106202457577</v>
          </cell>
        </row>
        <row r="85">
          <cell r="A85" t="str">
            <v>MY56D7</v>
          </cell>
          <cell r="B85">
            <v>3483</v>
          </cell>
          <cell r="C85">
            <v>138388610</v>
          </cell>
          <cell r="D85">
            <v>98784846</v>
          </cell>
          <cell r="E85">
            <v>39603764</v>
          </cell>
          <cell r="F85">
            <v>13573</v>
          </cell>
          <cell r="G85">
            <v>39732.589721504453</v>
          </cell>
          <cell r="H85">
            <v>28362</v>
          </cell>
        </row>
        <row r="86">
          <cell r="A86" t="str">
            <v>MY90C7V</v>
          </cell>
          <cell r="B86">
            <v>2505</v>
          </cell>
          <cell r="C86">
            <v>141061170</v>
          </cell>
          <cell r="D86">
            <v>95823765</v>
          </cell>
          <cell r="E86">
            <v>45237405</v>
          </cell>
          <cell r="G86">
            <v>56311.844311377245</v>
          </cell>
          <cell r="H86">
            <v>38253</v>
          </cell>
        </row>
        <row r="87">
          <cell r="A87" t="str">
            <v>MY90C7W</v>
          </cell>
          <cell r="B87">
            <v>1801</v>
          </cell>
          <cell r="C87">
            <v>101055500</v>
          </cell>
          <cell r="D87">
            <v>69482580</v>
          </cell>
          <cell r="E87">
            <v>31572920</v>
          </cell>
          <cell r="G87">
            <v>56110.771793448082</v>
          </cell>
          <cell r="H87">
            <v>38580</v>
          </cell>
        </row>
        <row r="88">
          <cell r="A88" t="str">
            <v>MY90CV</v>
          </cell>
          <cell r="B88">
            <v>52</v>
          </cell>
          <cell r="C88">
            <v>2946120</v>
          </cell>
          <cell r="D88">
            <v>2428212</v>
          </cell>
          <cell r="E88">
            <v>517908</v>
          </cell>
          <cell r="G88">
            <v>56656.153846153844</v>
          </cell>
          <cell r="H88">
            <v>46696.384615384617</v>
          </cell>
        </row>
        <row r="89">
          <cell r="A89" t="str">
            <v>MY90CY</v>
          </cell>
          <cell r="B89">
            <v>152</v>
          </cell>
          <cell r="C89">
            <v>8606720</v>
          </cell>
          <cell r="D89">
            <v>7068740</v>
          </cell>
          <cell r="E89">
            <v>1537980</v>
          </cell>
          <cell r="G89">
            <v>56623.15789473684</v>
          </cell>
          <cell r="H89">
            <v>46504.868421052633</v>
          </cell>
        </row>
        <row r="90">
          <cell r="A90" t="str">
            <v>MEY32B</v>
          </cell>
          <cell r="B90">
            <v>282</v>
          </cell>
          <cell r="C90">
            <v>5462570</v>
          </cell>
          <cell r="D90">
            <v>5205438</v>
          </cell>
          <cell r="E90">
            <v>257132</v>
          </cell>
          <cell r="G90">
            <v>19370.815602836879</v>
          </cell>
          <cell r="H90">
            <v>18459</v>
          </cell>
        </row>
        <row r="91">
          <cell r="A91" t="str">
            <v>MEY32G7</v>
          </cell>
          <cell r="B91">
            <v>2973</v>
          </cell>
          <cell r="C91">
            <v>70927810</v>
          </cell>
          <cell r="D91">
            <v>54489144</v>
          </cell>
          <cell r="E91">
            <v>16438666</v>
          </cell>
          <cell r="G91">
            <v>23857.319206189033</v>
          </cell>
          <cell r="H91">
            <v>18328</v>
          </cell>
        </row>
        <row r="92">
          <cell r="A92" t="str">
            <v>3MX68G</v>
          </cell>
          <cell r="B92">
            <v>2325</v>
          </cell>
          <cell r="C92">
            <v>111817520</v>
          </cell>
          <cell r="D92">
            <v>103423356</v>
          </cell>
          <cell r="E92">
            <v>8394164</v>
          </cell>
          <cell r="G92">
            <v>48093.556989247314</v>
          </cell>
          <cell r="H92">
            <v>44483.163870967743</v>
          </cell>
        </row>
        <row r="93">
          <cell r="A93" t="str">
            <v>FT18G</v>
          </cell>
          <cell r="B93">
            <v>11923</v>
          </cell>
          <cell r="C93">
            <v>86943250</v>
          </cell>
          <cell r="D93">
            <v>69019477</v>
          </cell>
          <cell r="E93">
            <v>17923773</v>
          </cell>
          <cell r="F93">
            <v>172050</v>
          </cell>
          <cell r="G93">
            <v>7292.0615616874948</v>
          </cell>
          <cell r="H93">
            <v>5788.7676759204896</v>
          </cell>
        </row>
        <row r="94">
          <cell r="A94" t="str">
            <v>FTE18A</v>
          </cell>
          <cell r="B94">
            <v>152</v>
          </cell>
          <cell r="C94">
            <v>1041430</v>
          </cell>
          <cell r="D94">
            <v>1091968</v>
          </cell>
          <cell r="E94">
            <v>-50538</v>
          </cell>
          <cell r="G94">
            <v>6851.5131578947367</v>
          </cell>
          <cell r="H94">
            <v>7184</v>
          </cell>
        </row>
        <row r="95">
          <cell r="A95" t="str">
            <v>FTE18B</v>
          </cell>
          <cell r="B95">
            <v>1224</v>
          </cell>
          <cell r="C95">
            <v>8808090</v>
          </cell>
          <cell r="D95">
            <v>7344137</v>
          </cell>
          <cell r="E95">
            <v>1463953</v>
          </cell>
          <cell r="G95">
            <v>7196.1519607843138</v>
          </cell>
          <cell r="H95">
            <v>6000.1119281045749</v>
          </cell>
        </row>
        <row r="96">
          <cell r="A96" t="str">
            <v>FTE22B</v>
          </cell>
          <cell r="B96">
            <v>905</v>
          </cell>
          <cell r="C96">
            <v>7442050</v>
          </cell>
          <cell r="D96">
            <v>5588777</v>
          </cell>
          <cell r="E96">
            <v>1853273</v>
          </cell>
          <cell r="G96">
            <v>8223.2596685082881</v>
          </cell>
          <cell r="H96">
            <v>6175.4441988950275</v>
          </cell>
        </row>
        <row r="97">
          <cell r="A97" t="str">
            <v>FT253D7</v>
          </cell>
          <cell r="B97">
            <v>283</v>
          </cell>
          <cell r="C97">
            <v>2721620</v>
          </cell>
          <cell r="D97">
            <v>2090804</v>
          </cell>
          <cell r="E97">
            <v>630816</v>
          </cell>
          <cell r="G97">
            <v>9617.0318021201419</v>
          </cell>
          <cell r="H97">
            <v>7388</v>
          </cell>
        </row>
        <row r="98">
          <cell r="A98" t="str">
            <v>FT25EZ7</v>
          </cell>
          <cell r="B98">
            <v>374</v>
          </cell>
          <cell r="C98">
            <v>4504140</v>
          </cell>
          <cell r="D98">
            <v>2803878</v>
          </cell>
          <cell r="E98">
            <v>1700262</v>
          </cell>
          <cell r="G98">
            <v>12043.155080213905</v>
          </cell>
          <cell r="H98">
            <v>7497</v>
          </cell>
        </row>
        <row r="99">
          <cell r="A99" t="str">
            <v>FT25G</v>
          </cell>
          <cell r="B99">
            <v>22883</v>
          </cell>
          <cell r="C99">
            <v>191689620</v>
          </cell>
          <cell r="D99">
            <v>137785450</v>
          </cell>
          <cell r="E99">
            <v>53904170</v>
          </cell>
          <cell r="G99">
            <v>8376.9444565834892</v>
          </cell>
          <cell r="H99">
            <v>6021.3018397937331</v>
          </cell>
        </row>
        <row r="100">
          <cell r="A100" t="str">
            <v>FTE30A</v>
          </cell>
          <cell r="B100">
            <v>181</v>
          </cell>
          <cell r="C100">
            <v>1837230</v>
          </cell>
          <cell r="D100">
            <v>1308811</v>
          </cell>
          <cell r="E100">
            <v>528419</v>
          </cell>
          <cell r="G100">
            <v>10150.441988950277</v>
          </cell>
          <cell r="H100">
            <v>7231</v>
          </cell>
        </row>
        <row r="101">
          <cell r="A101" t="str">
            <v>FTE32B</v>
          </cell>
          <cell r="B101">
            <v>1487</v>
          </cell>
          <cell r="C101">
            <v>14026890</v>
          </cell>
          <cell r="D101">
            <v>11001947</v>
          </cell>
          <cell r="E101">
            <v>3024943</v>
          </cell>
          <cell r="G101">
            <v>9433.0127774041703</v>
          </cell>
          <cell r="H101">
            <v>7398.7538668459983</v>
          </cell>
        </row>
        <row r="102">
          <cell r="A102" t="str">
            <v>FT353D7</v>
          </cell>
          <cell r="B102">
            <v>253</v>
          </cell>
          <cell r="C102">
            <v>2724030</v>
          </cell>
          <cell r="D102">
            <v>1924571</v>
          </cell>
          <cell r="E102">
            <v>799459</v>
          </cell>
          <cell r="G102">
            <v>10766.91699604743</v>
          </cell>
          <cell r="H102">
            <v>7607</v>
          </cell>
        </row>
        <row r="103">
          <cell r="A103" t="str">
            <v>FT35EZ7</v>
          </cell>
          <cell r="B103">
            <v>441</v>
          </cell>
          <cell r="C103">
            <v>6246730</v>
          </cell>
          <cell r="D103">
            <v>3434949</v>
          </cell>
          <cell r="E103">
            <v>2811781</v>
          </cell>
          <cell r="G103">
            <v>14164.920634920634</v>
          </cell>
          <cell r="H103">
            <v>7789</v>
          </cell>
        </row>
        <row r="104">
          <cell r="A104" t="str">
            <v>FT35G</v>
          </cell>
          <cell r="B104">
            <v>18661</v>
          </cell>
          <cell r="C104">
            <v>185303190</v>
          </cell>
          <cell r="D104">
            <v>134234017</v>
          </cell>
          <cell r="E104">
            <v>51069173</v>
          </cell>
          <cell r="G104">
            <v>9929.9710626440174</v>
          </cell>
          <cell r="H104">
            <v>7193.291731418466</v>
          </cell>
        </row>
        <row r="105">
          <cell r="A105" t="str">
            <v>FT40G</v>
          </cell>
          <cell r="B105">
            <v>2379</v>
          </cell>
          <cell r="C105">
            <v>25096760</v>
          </cell>
          <cell r="D105">
            <v>17657768</v>
          </cell>
          <cell r="E105">
            <v>7438992</v>
          </cell>
          <cell r="G105">
            <v>10549.289617486338</v>
          </cell>
          <cell r="H105">
            <v>7422.3488860865909</v>
          </cell>
        </row>
        <row r="106">
          <cell r="A106" t="str">
            <v>FTE40B</v>
          </cell>
          <cell r="B106">
            <v>1126</v>
          </cell>
          <cell r="C106">
            <v>11697630</v>
          </cell>
          <cell r="D106">
            <v>8591729</v>
          </cell>
          <cell r="E106">
            <v>3105901</v>
          </cell>
          <cell r="G106">
            <v>10388.658969804617</v>
          </cell>
          <cell r="H106">
            <v>7630.3099467140319</v>
          </cell>
        </row>
        <row r="107">
          <cell r="A107" t="str">
            <v>FT4531</v>
          </cell>
          <cell r="B107">
            <v>1</v>
          </cell>
          <cell r="C107">
            <v>11020</v>
          </cell>
          <cell r="D107">
            <v>8334</v>
          </cell>
          <cell r="E107">
            <v>2686</v>
          </cell>
          <cell r="G107">
            <v>11020</v>
          </cell>
          <cell r="H107">
            <v>8334</v>
          </cell>
        </row>
        <row r="108">
          <cell r="A108" t="str">
            <v>FT453D7</v>
          </cell>
          <cell r="B108">
            <v>314</v>
          </cell>
          <cell r="C108">
            <v>4600530</v>
          </cell>
          <cell r="D108">
            <v>3393712</v>
          </cell>
          <cell r="E108">
            <v>1206818</v>
          </cell>
          <cell r="G108">
            <v>14651.369426751593</v>
          </cell>
          <cell r="H108">
            <v>10808</v>
          </cell>
        </row>
        <row r="109">
          <cell r="A109" t="str">
            <v>FT45EZ7</v>
          </cell>
          <cell r="B109">
            <v>417</v>
          </cell>
          <cell r="C109">
            <v>7454930</v>
          </cell>
          <cell r="D109">
            <v>4612020</v>
          </cell>
          <cell r="E109">
            <v>2842910</v>
          </cell>
          <cell r="G109">
            <v>17877.529976019185</v>
          </cell>
          <cell r="H109">
            <v>11060</v>
          </cell>
        </row>
        <row r="110">
          <cell r="A110" t="str">
            <v>FT45G</v>
          </cell>
          <cell r="B110">
            <v>5970</v>
          </cell>
          <cell r="C110">
            <v>80334250</v>
          </cell>
          <cell r="D110">
            <v>53218994</v>
          </cell>
          <cell r="E110">
            <v>27115256</v>
          </cell>
          <cell r="G110">
            <v>13456.323283082076</v>
          </cell>
          <cell r="H110">
            <v>8914.404355108878</v>
          </cell>
        </row>
        <row r="111">
          <cell r="A111" t="str">
            <v>FT603D7</v>
          </cell>
          <cell r="B111">
            <v>58</v>
          </cell>
          <cell r="C111">
            <v>1046450</v>
          </cell>
          <cell r="D111">
            <v>637826</v>
          </cell>
          <cell r="E111">
            <v>408624</v>
          </cell>
          <cell r="G111">
            <v>18042.241379310344</v>
          </cell>
          <cell r="H111">
            <v>10997</v>
          </cell>
        </row>
        <row r="112">
          <cell r="A112" t="str">
            <v>FT60G</v>
          </cell>
          <cell r="B112">
            <v>3188</v>
          </cell>
          <cell r="C112">
            <v>51536170</v>
          </cell>
          <cell r="D112">
            <v>29592825</v>
          </cell>
          <cell r="E112">
            <v>21943345</v>
          </cell>
          <cell r="G112">
            <v>16165.674404015057</v>
          </cell>
          <cell r="H112">
            <v>9282.5674404015062</v>
          </cell>
        </row>
        <row r="113">
          <cell r="A113" t="str">
            <v>FV25D7</v>
          </cell>
          <cell r="B113">
            <v>1843</v>
          </cell>
          <cell r="C113">
            <v>22016910</v>
          </cell>
          <cell r="D113">
            <v>15556763</v>
          </cell>
          <cell r="E113">
            <v>6460147</v>
          </cell>
          <cell r="G113">
            <v>11946.234400434076</v>
          </cell>
          <cell r="H113">
            <v>8441</v>
          </cell>
        </row>
        <row r="114">
          <cell r="A114" t="str">
            <v>FV35D7</v>
          </cell>
          <cell r="B114">
            <v>1867</v>
          </cell>
          <cell r="C114">
            <v>24928380</v>
          </cell>
          <cell r="D114">
            <v>16621901</v>
          </cell>
          <cell r="E114">
            <v>8306479</v>
          </cell>
          <cell r="G114">
            <v>13352.104981253347</v>
          </cell>
          <cell r="H114">
            <v>8903</v>
          </cell>
        </row>
        <row r="115">
          <cell r="A115" t="str">
            <v>FV45D7</v>
          </cell>
          <cell r="B115">
            <v>1619</v>
          </cell>
          <cell r="C115">
            <v>23507310</v>
          </cell>
          <cell r="D115">
            <v>14651950</v>
          </cell>
          <cell r="E115">
            <v>8855360</v>
          </cell>
          <cell r="G115">
            <v>14519.647930821495</v>
          </cell>
          <cell r="H115">
            <v>9050</v>
          </cell>
        </row>
        <row r="116">
          <cell r="A116" t="str">
            <v>FV60D7</v>
          </cell>
          <cell r="B116">
            <v>842</v>
          </cell>
          <cell r="C116">
            <v>13849400</v>
          </cell>
          <cell r="D116">
            <v>8773640</v>
          </cell>
          <cell r="E116">
            <v>5075760</v>
          </cell>
          <cell r="G116">
            <v>16448.218527315916</v>
          </cell>
          <cell r="H116">
            <v>10420</v>
          </cell>
        </row>
        <row r="117">
          <cell r="A117" t="str">
            <v>FTEY18B</v>
          </cell>
          <cell r="B117">
            <v>484</v>
          </cell>
          <cell r="C117">
            <v>3706760</v>
          </cell>
          <cell r="D117">
            <v>3053411</v>
          </cell>
          <cell r="E117">
            <v>653349</v>
          </cell>
          <cell r="G117">
            <v>7658.5950413223145</v>
          </cell>
          <cell r="H117">
            <v>6308.7004132231405</v>
          </cell>
        </row>
        <row r="118">
          <cell r="A118" t="str">
            <v>FTY18G</v>
          </cell>
          <cell r="B118">
            <v>8841</v>
          </cell>
          <cell r="C118">
            <v>67247690</v>
          </cell>
          <cell r="D118">
            <v>53680712</v>
          </cell>
          <cell r="E118">
            <v>13566978</v>
          </cell>
          <cell r="G118">
            <v>7606.3443049428797</v>
          </cell>
          <cell r="H118">
            <v>6071.7918787467479</v>
          </cell>
        </row>
        <row r="119">
          <cell r="A119" t="str">
            <v>FCTY223C</v>
          </cell>
          <cell r="B119">
            <v>116</v>
          </cell>
          <cell r="C119">
            <v>1503120</v>
          </cell>
          <cell r="D119">
            <v>1019918</v>
          </cell>
          <cell r="E119">
            <v>483202</v>
          </cell>
          <cell r="G119">
            <v>12957.931034482759</v>
          </cell>
          <cell r="H119">
            <v>8792.3965517241377</v>
          </cell>
        </row>
        <row r="120">
          <cell r="A120" t="str">
            <v>FCTY223D7</v>
          </cell>
          <cell r="B120">
            <v>349</v>
          </cell>
          <cell r="C120">
            <v>3673180</v>
          </cell>
          <cell r="D120">
            <v>2629715</v>
          </cell>
          <cell r="E120">
            <v>1043465</v>
          </cell>
          <cell r="G120">
            <v>10524.871060171919</v>
          </cell>
          <cell r="H120">
            <v>7535</v>
          </cell>
        </row>
        <row r="121">
          <cell r="A121" t="str">
            <v>FTEY22B</v>
          </cell>
          <cell r="B121">
            <v>1010</v>
          </cell>
          <cell r="C121">
            <v>7327530</v>
          </cell>
          <cell r="D121">
            <v>6576220</v>
          </cell>
          <cell r="E121">
            <v>751310</v>
          </cell>
          <cell r="G121">
            <v>7254.9801980198017</v>
          </cell>
          <cell r="H121">
            <v>6511.1089108910892</v>
          </cell>
        </row>
        <row r="122">
          <cell r="A122" t="str">
            <v>FTY223D7</v>
          </cell>
          <cell r="B122">
            <v>1</v>
          </cell>
          <cell r="C122">
            <v>7450</v>
          </cell>
          <cell r="D122">
            <v>7586</v>
          </cell>
          <cell r="E122">
            <v>-136</v>
          </cell>
          <cell r="G122">
            <v>7450</v>
          </cell>
          <cell r="H122">
            <v>7586</v>
          </cell>
        </row>
        <row r="123">
          <cell r="A123" t="str">
            <v>FTY22G</v>
          </cell>
          <cell r="B123">
            <v>21755</v>
          </cell>
          <cell r="C123">
            <v>171419970</v>
          </cell>
          <cell r="D123">
            <v>138222764</v>
          </cell>
          <cell r="E123">
            <v>33197206</v>
          </cell>
          <cell r="G123">
            <v>7879.5665364284068</v>
          </cell>
          <cell r="H123">
            <v>6353.6090094231213</v>
          </cell>
        </row>
        <row r="124">
          <cell r="A124" t="str">
            <v>FTY25F</v>
          </cell>
          <cell r="B124">
            <v>1432</v>
          </cell>
          <cell r="C124">
            <v>8578910</v>
          </cell>
          <cell r="D124">
            <v>7049925</v>
          </cell>
          <cell r="E124">
            <v>1528985</v>
          </cell>
          <cell r="G124">
            <v>5990.8589385474861</v>
          </cell>
          <cell r="H124">
            <v>4923.1319832402232</v>
          </cell>
        </row>
        <row r="125">
          <cell r="A125" t="str">
            <v>FTEY32B</v>
          </cell>
          <cell r="B125">
            <v>394</v>
          </cell>
          <cell r="C125">
            <v>3327700</v>
          </cell>
          <cell r="D125">
            <v>3050228</v>
          </cell>
          <cell r="E125">
            <v>277472</v>
          </cell>
          <cell r="G125">
            <v>8445.9390862944165</v>
          </cell>
          <cell r="H125">
            <v>7741.6954314720815</v>
          </cell>
        </row>
        <row r="126">
          <cell r="A126" t="str">
            <v>FCTY353D7</v>
          </cell>
          <cell r="B126">
            <v>120</v>
          </cell>
          <cell r="C126">
            <v>1375210</v>
          </cell>
          <cell r="D126">
            <v>941880</v>
          </cell>
          <cell r="E126">
            <v>433330</v>
          </cell>
          <cell r="G126">
            <v>11460.083333333334</v>
          </cell>
          <cell r="H126">
            <v>7849</v>
          </cell>
        </row>
        <row r="127">
          <cell r="A127" t="str">
            <v>FTY353D7</v>
          </cell>
          <cell r="B127">
            <v>24</v>
          </cell>
          <cell r="C127">
            <v>281080</v>
          </cell>
          <cell r="D127">
            <v>186696</v>
          </cell>
          <cell r="E127">
            <v>94384</v>
          </cell>
          <cell r="G127">
            <v>11711.666666666666</v>
          </cell>
          <cell r="H127">
            <v>7779</v>
          </cell>
        </row>
        <row r="128">
          <cell r="A128" t="str">
            <v>FTY35F</v>
          </cell>
          <cell r="B128">
            <v>2065</v>
          </cell>
          <cell r="C128">
            <v>14276200</v>
          </cell>
          <cell r="D128">
            <v>12050470</v>
          </cell>
          <cell r="E128">
            <v>2225730</v>
          </cell>
          <cell r="G128">
            <v>6913.4140435835352</v>
          </cell>
          <cell r="H128">
            <v>5835.5786924939466</v>
          </cell>
        </row>
        <row r="129">
          <cell r="A129" t="str">
            <v>FTY35G</v>
          </cell>
          <cell r="B129">
            <v>17158</v>
          </cell>
          <cell r="C129">
            <v>160744630</v>
          </cell>
          <cell r="D129">
            <v>129052100</v>
          </cell>
          <cell r="E129">
            <v>31692530</v>
          </cell>
          <cell r="G129">
            <v>9368.4945797878536</v>
          </cell>
          <cell r="H129">
            <v>7521.3952675136961</v>
          </cell>
        </row>
        <row r="130">
          <cell r="A130" t="str">
            <v>FTEY40B</v>
          </cell>
          <cell r="B130">
            <v>542</v>
          </cell>
          <cell r="C130">
            <v>5599010</v>
          </cell>
          <cell r="D130">
            <v>4327685</v>
          </cell>
          <cell r="E130">
            <v>1271325</v>
          </cell>
          <cell r="G130">
            <v>10330.276752767528</v>
          </cell>
          <cell r="H130">
            <v>7984.6586715867161</v>
          </cell>
        </row>
        <row r="131">
          <cell r="A131" t="str">
            <v>FTY40G</v>
          </cell>
          <cell r="B131">
            <v>3071</v>
          </cell>
          <cell r="C131">
            <v>32938050</v>
          </cell>
          <cell r="D131">
            <v>23840434</v>
          </cell>
          <cell r="E131">
            <v>9097616</v>
          </cell>
          <cell r="G131">
            <v>10725.512862259849</v>
          </cell>
          <cell r="H131">
            <v>7763.084988603061</v>
          </cell>
        </row>
        <row r="132">
          <cell r="A132" t="str">
            <v>FCTY453D7</v>
          </cell>
          <cell r="B132">
            <v>75</v>
          </cell>
          <cell r="C132">
            <v>1225970</v>
          </cell>
          <cell r="D132">
            <v>730950</v>
          </cell>
          <cell r="E132">
            <v>495020</v>
          </cell>
          <cell r="G132">
            <v>16346.266666666666</v>
          </cell>
          <cell r="H132">
            <v>9746</v>
          </cell>
        </row>
        <row r="133">
          <cell r="A133" t="str">
            <v>FTY453D7</v>
          </cell>
          <cell r="B133">
            <v>48</v>
          </cell>
          <cell r="C133">
            <v>764160</v>
          </cell>
          <cell r="D133">
            <v>537648</v>
          </cell>
          <cell r="E133">
            <v>226512</v>
          </cell>
          <cell r="G133">
            <v>15920</v>
          </cell>
          <cell r="H133">
            <v>11201</v>
          </cell>
        </row>
        <row r="134">
          <cell r="A134" t="str">
            <v>FTY45E</v>
          </cell>
          <cell r="B134">
            <v>332</v>
          </cell>
          <cell r="C134">
            <v>3692960</v>
          </cell>
          <cell r="D134">
            <v>2561664</v>
          </cell>
          <cell r="E134">
            <v>1131296</v>
          </cell>
          <cell r="G134">
            <v>11123.373493975903</v>
          </cell>
          <cell r="H134">
            <v>7715.8554216867469</v>
          </cell>
        </row>
        <row r="135">
          <cell r="A135" t="str">
            <v>FTY45G</v>
          </cell>
          <cell r="B135">
            <v>5062</v>
          </cell>
          <cell r="C135">
            <v>66467900</v>
          </cell>
          <cell r="D135">
            <v>46592392</v>
          </cell>
          <cell r="E135">
            <v>19875508</v>
          </cell>
          <cell r="G135">
            <v>13130.758593441327</v>
          </cell>
          <cell r="H135">
            <v>9204.3445278546023</v>
          </cell>
        </row>
        <row r="136">
          <cell r="A136" t="str">
            <v>FTY603D7</v>
          </cell>
          <cell r="B136">
            <v>74</v>
          </cell>
          <cell r="C136">
            <v>1216510</v>
          </cell>
          <cell r="D136">
            <v>833980</v>
          </cell>
          <cell r="E136">
            <v>382530</v>
          </cell>
          <cell r="G136">
            <v>16439.324324324323</v>
          </cell>
          <cell r="H136">
            <v>11270</v>
          </cell>
        </row>
        <row r="137">
          <cell r="A137" t="str">
            <v>FTY60E</v>
          </cell>
          <cell r="B137">
            <v>347</v>
          </cell>
          <cell r="C137">
            <v>3779210</v>
          </cell>
          <cell r="D137">
            <v>3143415</v>
          </cell>
          <cell r="E137">
            <v>635795</v>
          </cell>
          <cell r="G137">
            <v>10891.095100864553</v>
          </cell>
          <cell r="H137">
            <v>9058.8328530259369</v>
          </cell>
        </row>
        <row r="138">
          <cell r="A138" t="str">
            <v>FTY60G</v>
          </cell>
          <cell r="B138">
            <v>3052</v>
          </cell>
          <cell r="C138">
            <v>45233350</v>
          </cell>
          <cell r="D138">
            <v>29168153</v>
          </cell>
          <cell r="E138">
            <v>16065197</v>
          </cell>
          <cell r="G138">
            <v>14820.887942332896</v>
          </cell>
          <cell r="H138">
            <v>9557.0619266055037</v>
          </cell>
        </row>
        <row r="139">
          <cell r="A139" t="str">
            <v>FCVY223D7</v>
          </cell>
          <cell r="B139">
            <v>3401</v>
          </cell>
          <cell r="C139">
            <v>46089660</v>
          </cell>
          <cell r="D139">
            <v>36604963</v>
          </cell>
          <cell r="E139">
            <v>9484697</v>
          </cell>
          <cell r="G139">
            <v>13551.796530432226</v>
          </cell>
          <cell r="H139">
            <v>10763</v>
          </cell>
        </row>
        <row r="140">
          <cell r="A140" t="str">
            <v>FVY223D7</v>
          </cell>
          <cell r="B140">
            <v>1599</v>
          </cell>
          <cell r="C140">
            <v>21528610</v>
          </cell>
          <cell r="D140">
            <v>14682018</v>
          </cell>
          <cell r="E140">
            <v>6846592</v>
          </cell>
          <cell r="G140">
            <v>13463.79612257661</v>
          </cell>
          <cell r="H140">
            <v>9182</v>
          </cell>
        </row>
        <row r="141">
          <cell r="A141" t="str">
            <v>FCVY353D7</v>
          </cell>
          <cell r="B141">
            <v>2404</v>
          </cell>
          <cell r="C141">
            <v>36150740</v>
          </cell>
          <cell r="D141">
            <v>25818960</v>
          </cell>
          <cell r="E141">
            <v>10331780</v>
          </cell>
          <cell r="G141">
            <v>15037.745424292845</v>
          </cell>
          <cell r="H141">
            <v>10740</v>
          </cell>
        </row>
        <row r="142">
          <cell r="A142" t="str">
            <v>FVY353D7</v>
          </cell>
          <cell r="B142">
            <v>1524</v>
          </cell>
          <cell r="C142">
            <v>23243440</v>
          </cell>
          <cell r="D142">
            <v>14663928</v>
          </cell>
          <cell r="E142">
            <v>8579512</v>
          </cell>
          <cell r="G142">
            <v>15251.601049868766</v>
          </cell>
          <cell r="H142">
            <v>9622</v>
          </cell>
        </row>
        <row r="143">
          <cell r="A143" t="str">
            <v>FCVY453D7</v>
          </cell>
          <cell r="B143">
            <v>1802</v>
          </cell>
          <cell r="C143">
            <v>30358700</v>
          </cell>
          <cell r="D143">
            <v>21454612</v>
          </cell>
          <cell r="E143">
            <v>8904088</v>
          </cell>
          <cell r="G143">
            <v>16847.225305216427</v>
          </cell>
          <cell r="H143">
            <v>11906</v>
          </cell>
        </row>
        <row r="144">
          <cell r="A144" t="str">
            <v>FVY453D7</v>
          </cell>
          <cell r="B144">
            <v>2814</v>
          </cell>
          <cell r="C144">
            <v>47068850</v>
          </cell>
          <cell r="D144">
            <v>30599436</v>
          </cell>
          <cell r="E144">
            <v>16469414</v>
          </cell>
          <cell r="G144">
            <v>16726.670220326938</v>
          </cell>
          <cell r="H144">
            <v>10874</v>
          </cell>
        </row>
        <row r="145">
          <cell r="A145" t="str">
            <v>CTX25G</v>
          </cell>
          <cell r="B145">
            <v>3564</v>
          </cell>
          <cell r="C145">
            <v>39687110</v>
          </cell>
          <cell r="D145">
            <v>27820928</v>
          </cell>
          <cell r="E145">
            <v>11866182</v>
          </cell>
          <cell r="G145">
            <v>11135.552749719416</v>
          </cell>
          <cell r="H145">
            <v>7806.0965207631871</v>
          </cell>
        </row>
        <row r="146">
          <cell r="A146" t="str">
            <v>CTX35G</v>
          </cell>
          <cell r="B146">
            <v>1969</v>
          </cell>
          <cell r="C146">
            <v>24573110</v>
          </cell>
          <cell r="D146">
            <v>16157481</v>
          </cell>
          <cell r="E146">
            <v>8415629</v>
          </cell>
          <cell r="G146">
            <v>12479.994921279838</v>
          </cell>
          <cell r="H146">
            <v>8205.9324530218382</v>
          </cell>
        </row>
        <row r="147">
          <cell r="A147" t="str">
            <v>CTX45G</v>
          </cell>
          <cell r="B147">
            <v>1205</v>
          </cell>
          <cell r="C147">
            <v>20553730</v>
          </cell>
          <cell r="D147">
            <v>10283524</v>
          </cell>
          <cell r="E147">
            <v>10270206</v>
          </cell>
          <cell r="G147">
            <v>17057.037344398341</v>
          </cell>
          <cell r="H147">
            <v>8534.0448132780075</v>
          </cell>
        </row>
        <row r="148">
          <cell r="A148" t="str">
            <v>FTX25G</v>
          </cell>
          <cell r="B148">
            <v>3155</v>
          </cell>
          <cell r="C148">
            <v>33306480</v>
          </cell>
          <cell r="D148">
            <v>20699042</v>
          </cell>
          <cell r="E148">
            <v>12607438</v>
          </cell>
          <cell r="G148">
            <v>10556.729001584787</v>
          </cell>
          <cell r="H148">
            <v>6560.7106180665614</v>
          </cell>
        </row>
        <row r="149">
          <cell r="A149" t="str">
            <v>FTX25GZ</v>
          </cell>
          <cell r="B149">
            <v>272</v>
          </cell>
          <cell r="C149">
            <v>2941700</v>
          </cell>
          <cell r="D149">
            <v>2384169</v>
          </cell>
          <cell r="E149">
            <v>557531</v>
          </cell>
          <cell r="G149">
            <v>10815.073529411764</v>
          </cell>
          <cell r="H149">
            <v>8765.3272058823532</v>
          </cell>
        </row>
        <row r="150">
          <cell r="A150" t="str">
            <v>FTX35G</v>
          </cell>
          <cell r="B150">
            <v>3598</v>
          </cell>
          <cell r="C150">
            <v>42553510</v>
          </cell>
          <cell r="D150">
            <v>27942663</v>
          </cell>
          <cell r="E150">
            <v>14610847</v>
          </cell>
          <cell r="G150">
            <v>11826.989994441356</v>
          </cell>
          <cell r="H150">
            <v>7766.1653696498051</v>
          </cell>
        </row>
        <row r="151">
          <cell r="A151" t="str">
            <v>CORDIUSKY</v>
          </cell>
          <cell r="B151">
            <v>0</v>
          </cell>
          <cell r="C151">
            <v>-2800</v>
          </cell>
          <cell r="D151">
            <v>0</v>
          </cell>
          <cell r="E151">
            <v>-2800</v>
          </cell>
          <cell r="G151">
            <v>0</v>
          </cell>
          <cell r="H151">
            <v>0</v>
          </cell>
        </row>
        <row r="152">
          <cell r="A152" t="str">
            <v>R71F7V</v>
          </cell>
          <cell r="B152">
            <v>1623</v>
          </cell>
          <cell r="C152">
            <v>44766510</v>
          </cell>
          <cell r="D152">
            <v>38460231</v>
          </cell>
          <cell r="E152">
            <v>6306279</v>
          </cell>
          <cell r="G152">
            <v>27582.569316081332</v>
          </cell>
          <cell r="H152">
            <v>23697</v>
          </cell>
        </row>
        <row r="153">
          <cell r="A153" t="str">
            <v>R71F7W</v>
          </cell>
          <cell r="B153">
            <v>2319</v>
          </cell>
          <cell r="C153">
            <v>65296810</v>
          </cell>
          <cell r="D153">
            <v>51862116</v>
          </cell>
          <cell r="E153">
            <v>13434694</v>
          </cell>
          <cell r="G153">
            <v>28157.313497197069</v>
          </cell>
          <cell r="H153">
            <v>22364</v>
          </cell>
        </row>
        <row r="154">
          <cell r="A154" t="str">
            <v>R71GZ7T</v>
          </cell>
          <cell r="B154">
            <v>30</v>
          </cell>
          <cell r="C154">
            <v>1216500</v>
          </cell>
          <cell r="D154">
            <v>832050</v>
          </cell>
          <cell r="E154">
            <v>384450</v>
          </cell>
          <cell r="G154">
            <v>40550</v>
          </cell>
          <cell r="H154">
            <v>27735</v>
          </cell>
        </row>
        <row r="155">
          <cell r="A155" t="str">
            <v>R71GZ7V</v>
          </cell>
          <cell r="B155">
            <v>19</v>
          </cell>
          <cell r="C155">
            <v>667300</v>
          </cell>
          <cell r="D155">
            <v>570247</v>
          </cell>
          <cell r="E155">
            <v>97053</v>
          </cell>
          <cell r="G155">
            <v>35121.052631578947</v>
          </cell>
          <cell r="H155">
            <v>30013</v>
          </cell>
        </row>
        <row r="156">
          <cell r="A156" t="str">
            <v>R71GZ7W</v>
          </cell>
          <cell r="B156">
            <v>87</v>
          </cell>
          <cell r="C156">
            <v>3205910</v>
          </cell>
          <cell r="D156">
            <v>2411031</v>
          </cell>
          <cell r="E156">
            <v>794879</v>
          </cell>
          <cell r="G156">
            <v>36849.54022988506</v>
          </cell>
          <cell r="H156">
            <v>27713</v>
          </cell>
        </row>
        <row r="157">
          <cell r="A157" t="str">
            <v>R100F7V</v>
          </cell>
          <cell r="B157">
            <v>850</v>
          </cell>
          <cell r="C157">
            <v>29997120</v>
          </cell>
          <cell r="D157">
            <v>24117900</v>
          </cell>
          <cell r="E157">
            <v>5879220</v>
          </cell>
          <cell r="G157">
            <v>35290.729411764703</v>
          </cell>
          <cell r="H157">
            <v>28374</v>
          </cell>
        </row>
        <row r="158">
          <cell r="A158" t="str">
            <v>R100F7W</v>
          </cell>
          <cell r="B158">
            <v>2615</v>
          </cell>
          <cell r="C158">
            <v>95544390</v>
          </cell>
          <cell r="D158">
            <v>72234145</v>
          </cell>
          <cell r="E158">
            <v>23310245</v>
          </cell>
          <cell r="G158">
            <v>36537.051625239008</v>
          </cell>
          <cell r="H158">
            <v>27623</v>
          </cell>
        </row>
        <row r="159">
          <cell r="A159" t="str">
            <v>R100GZ7T</v>
          </cell>
          <cell r="B159">
            <v>35</v>
          </cell>
          <cell r="C159">
            <v>2020550</v>
          </cell>
          <cell r="D159">
            <v>1194060</v>
          </cell>
          <cell r="E159">
            <v>826490</v>
          </cell>
          <cell r="G159">
            <v>57730</v>
          </cell>
          <cell r="H159">
            <v>34116</v>
          </cell>
        </row>
        <row r="160">
          <cell r="A160" t="str">
            <v>R100GZ7W</v>
          </cell>
          <cell r="B160">
            <v>93</v>
          </cell>
          <cell r="C160">
            <v>4480780</v>
          </cell>
          <cell r="D160">
            <v>3176229</v>
          </cell>
          <cell r="E160">
            <v>1304551</v>
          </cell>
          <cell r="G160">
            <v>48180.430107526881</v>
          </cell>
          <cell r="H160">
            <v>34153</v>
          </cell>
        </row>
        <row r="161">
          <cell r="A161" t="str">
            <v>R125F7</v>
          </cell>
          <cell r="B161">
            <v>3017</v>
          </cell>
          <cell r="C161">
            <v>118394260</v>
          </cell>
          <cell r="D161">
            <v>87281810</v>
          </cell>
          <cell r="E161">
            <v>31112450</v>
          </cell>
          <cell r="G161">
            <v>39242.379847530661</v>
          </cell>
          <cell r="H161">
            <v>28930</v>
          </cell>
        </row>
        <row r="162">
          <cell r="A162" t="str">
            <v>R125GZ7T</v>
          </cell>
          <cell r="B162">
            <v>40</v>
          </cell>
          <cell r="C162">
            <v>2375400</v>
          </cell>
          <cell r="D162">
            <v>1421960</v>
          </cell>
          <cell r="E162">
            <v>953440</v>
          </cell>
          <cell r="G162">
            <v>59385</v>
          </cell>
          <cell r="H162">
            <v>35549</v>
          </cell>
        </row>
        <row r="163">
          <cell r="A163" t="str">
            <v>R125GZ7W</v>
          </cell>
          <cell r="B163">
            <v>94</v>
          </cell>
          <cell r="C163">
            <v>4898280</v>
          </cell>
          <cell r="D163">
            <v>3334744</v>
          </cell>
          <cell r="E163">
            <v>1563536</v>
          </cell>
          <cell r="G163">
            <v>52109.361702127659</v>
          </cell>
          <cell r="H163">
            <v>35476</v>
          </cell>
        </row>
        <row r="164">
          <cell r="A164" t="str">
            <v>RY71F7V</v>
          </cell>
          <cell r="B164">
            <v>2499</v>
          </cell>
          <cell r="C164">
            <v>80678570</v>
          </cell>
          <cell r="D164">
            <v>67263084</v>
          </cell>
          <cell r="E164">
            <v>13415486</v>
          </cell>
          <cell r="G164">
            <v>32284.341736694678</v>
          </cell>
          <cell r="H164">
            <v>26916</v>
          </cell>
        </row>
        <row r="165">
          <cell r="A165" t="str">
            <v>RY71F7W</v>
          </cell>
          <cell r="B165">
            <v>3336</v>
          </cell>
          <cell r="C165">
            <v>108804350</v>
          </cell>
          <cell r="D165">
            <v>84911208</v>
          </cell>
          <cell r="E165">
            <v>23893142</v>
          </cell>
          <cell r="G165">
            <v>32615.212829736211</v>
          </cell>
          <cell r="H165">
            <v>25453</v>
          </cell>
        </row>
        <row r="166">
          <cell r="A166" t="str">
            <v>RY71GZ7V</v>
          </cell>
          <cell r="B166">
            <v>16</v>
          </cell>
          <cell r="C166">
            <v>640740</v>
          </cell>
          <cell r="D166">
            <v>517680</v>
          </cell>
          <cell r="E166">
            <v>123060</v>
          </cell>
          <cell r="G166">
            <v>40046.25</v>
          </cell>
          <cell r="H166">
            <v>32355</v>
          </cell>
        </row>
        <row r="167">
          <cell r="A167" t="str">
            <v>RY71GZ7W</v>
          </cell>
          <cell r="B167">
            <v>33</v>
          </cell>
          <cell r="C167">
            <v>1488260</v>
          </cell>
          <cell r="D167">
            <v>1008480</v>
          </cell>
          <cell r="E167">
            <v>479780</v>
          </cell>
          <cell r="G167">
            <v>45098.78787878788</v>
          </cell>
          <cell r="H167">
            <v>30560</v>
          </cell>
        </row>
        <row r="168">
          <cell r="A168" t="str">
            <v>RY100F7V</v>
          </cell>
          <cell r="B168">
            <v>1501</v>
          </cell>
          <cell r="C168">
            <v>61296870</v>
          </cell>
          <cell r="D168">
            <v>48155082</v>
          </cell>
          <cell r="E168">
            <v>13141788</v>
          </cell>
          <cell r="G168">
            <v>40837.355096602267</v>
          </cell>
          <cell r="H168">
            <v>32082</v>
          </cell>
        </row>
        <row r="169">
          <cell r="A169" t="str">
            <v>RY100F7W</v>
          </cell>
          <cell r="B169">
            <v>3791</v>
          </cell>
          <cell r="C169">
            <v>165551360</v>
          </cell>
          <cell r="D169">
            <v>115883288</v>
          </cell>
          <cell r="E169">
            <v>49668072</v>
          </cell>
          <cell r="G169">
            <v>43669.575309944608</v>
          </cell>
          <cell r="H169">
            <v>30568</v>
          </cell>
        </row>
        <row r="170">
          <cell r="A170" t="str">
            <v>RY100GZ7W</v>
          </cell>
          <cell r="B170">
            <v>45</v>
          </cell>
          <cell r="C170">
            <v>2563200</v>
          </cell>
          <cell r="D170">
            <v>1656585</v>
          </cell>
          <cell r="E170">
            <v>906615</v>
          </cell>
          <cell r="G170">
            <v>56960</v>
          </cell>
          <cell r="H170">
            <v>36813</v>
          </cell>
        </row>
        <row r="171">
          <cell r="A171" t="str">
            <v>RY125F7</v>
          </cell>
          <cell r="B171">
            <v>7352</v>
          </cell>
          <cell r="C171">
            <v>333371220</v>
          </cell>
          <cell r="D171">
            <v>233462760</v>
          </cell>
          <cell r="E171">
            <v>99908460</v>
          </cell>
          <cell r="G171">
            <v>45344.28998911861</v>
          </cell>
          <cell r="H171">
            <v>31755</v>
          </cell>
        </row>
        <row r="172">
          <cell r="A172" t="str">
            <v>RY125GZ7</v>
          </cell>
          <cell r="B172">
            <v>45</v>
          </cell>
          <cell r="C172">
            <v>2722000</v>
          </cell>
          <cell r="D172">
            <v>1706490</v>
          </cell>
          <cell r="E172">
            <v>1015510</v>
          </cell>
          <cell r="G172">
            <v>60488.888888888891</v>
          </cell>
          <cell r="H172">
            <v>37922</v>
          </cell>
        </row>
        <row r="173">
          <cell r="A173" t="str">
            <v>FHC35F7</v>
          </cell>
          <cell r="B173">
            <v>2169</v>
          </cell>
          <cell r="C173">
            <v>41981920</v>
          </cell>
          <cell r="D173">
            <v>29062431</v>
          </cell>
          <cell r="E173">
            <v>12919489</v>
          </cell>
          <cell r="F173">
            <v>38200</v>
          </cell>
          <cell r="G173">
            <v>19355.426463808206</v>
          </cell>
          <cell r="H173">
            <v>13399</v>
          </cell>
        </row>
        <row r="174">
          <cell r="A174" t="str">
            <v>FHC35GZ7</v>
          </cell>
          <cell r="B174">
            <v>169</v>
          </cell>
          <cell r="C174">
            <v>3898310</v>
          </cell>
          <cell r="D174">
            <v>2308202</v>
          </cell>
          <cell r="E174">
            <v>1590108</v>
          </cell>
          <cell r="G174">
            <v>23066.923076923078</v>
          </cell>
          <cell r="H174">
            <v>13658</v>
          </cell>
        </row>
        <row r="175">
          <cell r="A175" t="str">
            <v>FHC45F</v>
          </cell>
          <cell r="B175">
            <v>1</v>
          </cell>
          <cell r="C175">
            <v>18450</v>
          </cell>
          <cell r="D175">
            <v>16717</v>
          </cell>
          <cell r="E175">
            <v>1733</v>
          </cell>
          <cell r="G175">
            <v>18450</v>
          </cell>
          <cell r="H175">
            <v>16717</v>
          </cell>
        </row>
        <row r="176">
          <cell r="A176" t="str">
            <v>FHC45F7</v>
          </cell>
          <cell r="B176">
            <v>1826</v>
          </cell>
          <cell r="C176">
            <v>36107320</v>
          </cell>
          <cell r="D176">
            <v>24572482</v>
          </cell>
          <cell r="E176">
            <v>11534838</v>
          </cell>
          <cell r="G176">
            <v>19773.997809419496</v>
          </cell>
          <cell r="H176">
            <v>13457</v>
          </cell>
        </row>
        <row r="177">
          <cell r="A177" t="str">
            <v>FHC45GZ7</v>
          </cell>
          <cell r="B177">
            <v>212</v>
          </cell>
          <cell r="C177">
            <v>4881800</v>
          </cell>
          <cell r="D177">
            <v>2927508</v>
          </cell>
          <cell r="E177">
            <v>1954292</v>
          </cell>
          <cell r="G177">
            <v>23027.358490566039</v>
          </cell>
          <cell r="H177">
            <v>13809</v>
          </cell>
        </row>
        <row r="178">
          <cell r="A178" t="str">
            <v>FHC60F7</v>
          </cell>
          <cell r="B178">
            <v>1502</v>
          </cell>
          <cell r="C178">
            <v>32549820</v>
          </cell>
          <cell r="D178">
            <v>20237948</v>
          </cell>
          <cell r="E178">
            <v>12311872</v>
          </cell>
          <cell r="G178">
            <v>21670.985352862848</v>
          </cell>
          <cell r="H178">
            <v>13474</v>
          </cell>
        </row>
        <row r="179">
          <cell r="A179" t="str">
            <v>FHK35F</v>
          </cell>
          <cell r="B179">
            <v>525</v>
          </cell>
          <cell r="C179">
            <v>11145820</v>
          </cell>
          <cell r="D179">
            <v>9100770</v>
          </cell>
          <cell r="E179">
            <v>2045050</v>
          </cell>
          <cell r="G179">
            <v>21230.133333333335</v>
          </cell>
          <cell r="H179">
            <v>17334.8</v>
          </cell>
        </row>
        <row r="180">
          <cell r="A180" t="str">
            <v>FHK45F</v>
          </cell>
          <cell r="B180">
            <v>417</v>
          </cell>
          <cell r="C180">
            <v>9072080</v>
          </cell>
          <cell r="D180">
            <v>7258909</v>
          </cell>
          <cell r="E180">
            <v>1813171</v>
          </cell>
          <cell r="G180">
            <v>21755.587529976019</v>
          </cell>
          <cell r="H180">
            <v>17407.455635491606</v>
          </cell>
        </row>
        <row r="181">
          <cell r="A181" t="str">
            <v>FHK60F</v>
          </cell>
          <cell r="B181">
            <v>217</v>
          </cell>
          <cell r="C181">
            <v>5164200</v>
          </cell>
          <cell r="D181">
            <v>3942958</v>
          </cell>
          <cell r="E181">
            <v>1221242</v>
          </cell>
          <cell r="G181">
            <v>23798.156682027649</v>
          </cell>
          <cell r="H181">
            <v>18170.313364055299</v>
          </cell>
        </row>
        <row r="182">
          <cell r="A182" t="str">
            <v>FHB35F7</v>
          </cell>
          <cell r="B182">
            <v>547</v>
          </cell>
          <cell r="C182">
            <v>12170440</v>
          </cell>
          <cell r="D182">
            <v>8419971</v>
          </cell>
          <cell r="E182">
            <v>3750469</v>
          </cell>
          <cell r="G182">
            <v>22249.433272394883</v>
          </cell>
          <cell r="H182">
            <v>15393</v>
          </cell>
        </row>
        <row r="183">
          <cell r="A183" t="str">
            <v>FHB45F7</v>
          </cell>
          <cell r="B183">
            <v>633</v>
          </cell>
          <cell r="C183">
            <v>14953320</v>
          </cell>
          <cell r="D183">
            <v>9891258</v>
          </cell>
          <cell r="E183">
            <v>5062062</v>
          </cell>
          <cell r="G183">
            <v>23622.938388625593</v>
          </cell>
          <cell r="H183">
            <v>15626</v>
          </cell>
        </row>
        <row r="184">
          <cell r="A184" t="str">
            <v>FHB60F7</v>
          </cell>
          <cell r="B184">
            <v>474</v>
          </cell>
          <cell r="C184">
            <v>11844370</v>
          </cell>
          <cell r="D184">
            <v>8594568</v>
          </cell>
          <cell r="E184">
            <v>3249802</v>
          </cell>
          <cell r="G184">
            <v>24988.122362869199</v>
          </cell>
          <cell r="H184">
            <v>18132</v>
          </cell>
        </row>
        <row r="185">
          <cell r="A185" t="str">
            <v>FHEB18B7</v>
          </cell>
          <cell r="B185">
            <v>835</v>
          </cell>
          <cell r="C185">
            <v>7159080</v>
          </cell>
          <cell r="D185">
            <v>5178670</v>
          </cell>
          <cell r="E185">
            <v>1980410</v>
          </cell>
          <cell r="G185">
            <v>8573.7485029940126</v>
          </cell>
          <cell r="H185">
            <v>6202</v>
          </cell>
        </row>
        <row r="186">
          <cell r="A186" t="str">
            <v>FHEB25B7</v>
          </cell>
          <cell r="B186">
            <v>797</v>
          </cell>
          <cell r="C186">
            <v>7601690</v>
          </cell>
          <cell r="D186">
            <v>4994799</v>
          </cell>
          <cell r="E186">
            <v>2606891</v>
          </cell>
          <cell r="G186">
            <v>9537.8795483061476</v>
          </cell>
          <cell r="H186">
            <v>6267</v>
          </cell>
        </row>
        <row r="187">
          <cell r="A187" t="str">
            <v>FH35C</v>
          </cell>
          <cell r="B187">
            <v>8</v>
          </cell>
          <cell r="C187">
            <v>136160</v>
          </cell>
          <cell r="D187">
            <v>132316</v>
          </cell>
          <cell r="E187">
            <v>3844</v>
          </cell>
          <cell r="G187">
            <v>17020</v>
          </cell>
          <cell r="H187">
            <v>16539.5</v>
          </cell>
        </row>
        <row r="188">
          <cell r="A188" t="str">
            <v>FH35F7</v>
          </cell>
          <cell r="B188">
            <v>2478</v>
          </cell>
          <cell r="C188">
            <v>37585220</v>
          </cell>
          <cell r="D188">
            <v>36141630</v>
          </cell>
          <cell r="E188">
            <v>1443590</v>
          </cell>
          <cell r="G188">
            <v>15167.562550443907</v>
          </cell>
          <cell r="H188">
            <v>14585</v>
          </cell>
        </row>
        <row r="189">
          <cell r="A189" t="str">
            <v>FH35GZ7</v>
          </cell>
          <cell r="B189">
            <v>212</v>
          </cell>
          <cell r="C189">
            <v>4090130</v>
          </cell>
          <cell r="D189">
            <v>3153924</v>
          </cell>
          <cell r="E189">
            <v>936206</v>
          </cell>
          <cell r="G189">
            <v>19293.066037735851</v>
          </cell>
          <cell r="H189">
            <v>14877</v>
          </cell>
        </row>
        <row r="190">
          <cell r="A190" t="str">
            <v>FH45C</v>
          </cell>
          <cell r="B190">
            <v>6</v>
          </cell>
          <cell r="C190">
            <v>98880</v>
          </cell>
          <cell r="D190">
            <v>101948</v>
          </cell>
          <cell r="E190">
            <v>-3068</v>
          </cell>
          <cell r="G190">
            <v>16480</v>
          </cell>
          <cell r="H190">
            <v>16991.333333333332</v>
          </cell>
        </row>
        <row r="191">
          <cell r="A191" t="str">
            <v>FH45F7</v>
          </cell>
          <cell r="B191">
            <v>2039</v>
          </cell>
          <cell r="C191">
            <v>33663330</v>
          </cell>
          <cell r="D191">
            <v>30007963</v>
          </cell>
          <cell r="E191">
            <v>3655367</v>
          </cell>
          <cell r="G191">
            <v>16509.725355566454</v>
          </cell>
          <cell r="H191">
            <v>14717</v>
          </cell>
        </row>
        <row r="192">
          <cell r="A192" t="str">
            <v>FH45GZ7</v>
          </cell>
          <cell r="B192">
            <v>246</v>
          </cell>
          <cell r="C192">
            <v>4984240</v>
          </cell>
          <cell r="D192">
            <v>3688770</v>
          </cell>
          <cell r="E192">
            <v>1295470</v>
          </cell>
          <cell r="G192">
            <v>20261.138211382113</v>
          </cell>
          <cell r="H192">
            <v>14995</v>
          </cell>
        </row>
        <row r="193">
          <cell r="A193" t="str">
            <v>FH60C</v>
          </cell>
          <cell r="B193">
            <v>27</v>
          </cell>
          <cell r="C193">
            <v>542930</v>
          </cell>
          <cell r="D193">
            <v>505680</v>
          </cell>
          <cell r="E193">
            <v>37250</v>
          </cell>
          <cell r="G193">
            <v>20108.518518518518</v>
          </cell>
          <cell r="H193">
            <v>18728.888888888891</v>
          </cell>
        </row>
        <row r="194">
          <cell r="A194" t="str">
            <v>FH60F7</v>
          </cell>
          <cell r="B194">
            <v>1375</v>
          </cell>
          <cell r="C194">
            <v>26596150</v>
          </cell>
          <cell r="D194">
            <v>21740125</v>
          </cell>
          <cell r="E194">
            <v>4856025</v>
          </cell>
          <cell r="G194">
            <v>19342.654545454545</v>
          </cell>
          <cell r="H194">
            <v>15811</v>
          </cell>
        </row>
        <row r="195">
          <cell r="A195" t="str">
            <v>FHYC35F</v>
          </cell>
          <cell r="B195">
            <v>2</v>
          </cell>
          <cell r="C195">
            <v>37240</v>
          </cell>
          <cell r="D195">
            <v>32833</v>
          </cell>
          <cell r="E195">
            <v>4407</v>
          </cell>
          <cell r="G195">
            <v>18620</v>
          </cell>
          <cell r="H195">
            <v>16416.5</v>
          </cell>
        </row>
        <row r="196">
          <cell r="A196" t="str">
            <v>FHYC35F7</v>
          </cell>
          <cell r="B196">
            <v>2151</v>
          </cell>
          <cell r="C196">
            <v>46857370</v>
          </cell>
          <cell r="D196">
            <v>28694340</v>
          </cell>
          <cell r="E196">
            <v>18163030</v>
          </cell>
          <cell r="G196">
            <v>21783.993491399349</v>
          </cell>
          <cell r="H196">
            <v>13340</v>
          </cell>
        </row>
        <row r="197">
          <cell r="A197" t="str">
            <v>FHYC35KZ</v>
          </cell>
          <cell r="B197">
            <v>26</v>
          </cell>
          <cell r="C197">
            <v>685100</v>
          </cell>
          <cell r="D197">
            <v>540386</v>
          </cell>
          <cell r="E197">
            <v>144714</v>
          </cell>
          <cell r="G197">
            <v>26350</v>
          </cell>
          <cell r="H197">
            <v>20784.076923076922</v>
          </cell>
        </row>
        <row r="198">
          <cell r="A198" t="str">
            <v>FHYC45F7</v>
          </cell>
          <cell r="B198">
            <v>2666</v>
          </cell>
          <cell r="C198">
            <v>59365090</v>
          </cell>
          <cell r="D198">
            <v>35876362</v>
          </cell>
          <cell r="E198">
            <v>23488728</v>
          </cell>
          <cell r="G198">
            <v>22267.475618904726</v>
          </cell>
          <cell r="H198">
            <v>13457</v>
          </cell>
        </row>
        <row r="199">
          <cell r="A199" t="str">
            <v>FHYC45KZ</v>
          </cell>
          <cell r="B199">
            <v>33</v>
          </cell>
          <cell r="C199">
            <v>966920</v>
          </cell>
          <cell r="D199">
            <v>698029</v>
          </cell>
          <cell r="E199">
            <v>268891</v>
          </cell>
          <cell r="G199">
            <v>29300.60606060606</v>
          </cell>
          <cell r="H199">
            <v>21152.39393939394</v>
          </cell>
        </row>
        <row r="200">
          <cell r="A200" t="str">
            <v>FHYC60F7</v>
          </cell>
          <cell r="B200">
            <v>4105</v>
          </cell>
          <cell r="C200">
            <v>99358190</v>
          </cell>
          <cell r="D200">
            <v>55269720</v>
          </cell>
          <cell r="E200">
            <v>44088470</v>
          </cell>
          <cell r="G200">
            <v>24204.187576126675</v>
          </cell>
          <cell r="H200">
            <v>13464</v>
          </cell>
        </row>
        <row r="201">
          <cell r="A201" t="str">
            <v>FHYK35F</v>
          </cell>
          <cell r="B201">
            <v>224</v>
          </cell>
          <cell r="C201">
            <v>5183090</v>
          </cell>
          <cell r="D201">
            <v>4222248</v>
          </cell>
          <cell r="E201">
            <v>960842</v>
          </cell>
          <cell r="G201">
            <v>23138.794642857141</v>
          </cell>
          <cell r="H201">
            <v>18849.321428571428</v>
          </cell>
        </row>
        <row r="202">
          <cell r="A202" t="str">
            <v>FHYK45F</v>
          </cell>
          <cell r="B202">
            <v>234</v>
          </cell>
          <cell r="C202">
            <v>5656770</v>
          </cell>
          <cell r="D202">
            <v>4458100</v>
          </cell>
          <cell r="E202">
            <v>1198670</v>
          </cell>
          <cell r="G202">
            <v>24174.23076923077</v>
          </cell>
          <cell r="H202">
            <v>19051.709401709402</v>
          </cell>
        </row>
        <row r="203">
          <cell r="A203" t="str">
            <v>FHYK45FNP</v>
          </cell>
          <cell r="B203">
            <v>1</v>
          </cell>
          <cell r="C203">
            <v>21300</v>
          </cell>
          <cell r="D203">
            <v>21372</v>
          </cell>
          <cell r="E203">
            <v>-72</v>
          </cell>
          <cell r="G203">
            <v>21300</v>
          </cell>
          <cell r="H203">
            <v>21372</v>
          </cell>
        </row>
        <row r="204">
          <cell r="A204" t="str">
            <v>FHYK60D</v>
          </cell>
          <cell r="B204">
            <v>5</v>
          </cell>
          <cell r="C204">
            <v>124510</v>
          </cell>
          <cell r="D204">
            <v>117620</v>
          </cell>
          <cell r="E204">
            <v>6890</v>
          </cell>
          <cell r="G204">
            <v>24902</v>
          </cell>
          <cell r="H204">
            <v>23524</v>
          </cell>
        </row>
        <row r="205">
          <cell r="A205" t="str">
            <v>FHYK60F</v>
          </cell>
          <cell r="B205">
            <v>280</v>
          </cell>
          <cell r="C205">
            <v>7135520</v>
          </cell>
          <cell r="D205">
            <v>5526467</v>
          </cell>
          <cell r="E205">
            <v>1609053</v>
          </cell>
          <cell r="G205">
            <v>25484</v>
          </cell>
          <cell r="H205">
            <v>19737.382142857143</v>
          </cell>
        </row>
        <row r="206">
          <cell r="A206" t="str">
            <v>FHYB35F7</v>
          </cell>
          <cell r="B206">
            <v>827</v>
          </cell>
          <cell r="C206">
            <v>17232880</v>
          </cell>
          <cell r="D206">
            <v>12782939</v>
          </cell>
          <cell r="E206">
            <v>4449941</v>
          </cell>
          <cell r="G206">
            <v>20837.82345828295</v>
          </cell>
          <cell r="H206">
            <v>15457</v>
          </cell>
        </row>
        <row r="207">
          <cell r="A207" t="str">
            <v>FHYB45F</v>
          </cell>
          <cell r="B207">
            <v>17</v>
          </cell>
          <cell r="C207">
            <v>464310</v>
          </cell>
          <cell r="D207">
            <v>336333</v>
          </cell>
          <cell r="E207">
            <v>127977</v>
          </cell>
          <cell r="G207">
            <v>27312.352941176472</v>
          </cell>
          <cell r="H207">
            <v>19784.294117647059</v>
          </cell>
        </row>
        <row r="208">
          <cell r="A208" t="str">
            <v>FHYB45F7</v>
          </cell>
          <cell r="B208">
            <v>1185</v>
          </cell>
          <cell r="C208">
            <v>25450590</v>
          </cell>
          <cell r="D208">
            <v>18419640</v>
          </cell>
          <cell r="E208">
            <v>7030950</v>
          </cell>
          <cell r="G208">
            <v>21477.291139240508</v>
          </cell>
          <cell r="H208">
            <v>15544</v>
          </cell>
        </row>
        <row r="209">
          <cell r="A209" t="str">
            <v>FHYB60F</v>
          </cell>
          <cell r="B209">
            <v>2</v>
          </cell>
          <cell r="C209">
            <v>56560</v>
          </cell>
          <cell r="D209">
            <v>44743</v>
          </cell>
          <cell r="E209">
            <v>11817</v>
          </cell>
          <cell r="G209">
            <v>28280</v>
          </cell>
          <cell r="H209">
            <v>22371.5</v>
          </cell>
        </row>
        <row r="210">
          <cell r="A210" t="str">
            <v>FHYB60F7</v>
          </cell>
          <cell r="B210">
            <v>1409</v>
          </cell>
          <cell r="C210">
            <v>32727740</v>
          </cell>
          <cell r="D210">
            <v>25547988</v>
          </cell>
          <cell r="E210">
            <v>7179752</v>
          </cell>
          <cell r="G210">
            <v>23227.636621717531</v>
          </cell>
          <cell r="H210">
            <v>18132</v>
          </cell>
        </row>
        <row r="211">
          <cell r="A211" t="str">
            <v>FHEYB18B7</v>
          </cell>
          <cell r="B211">
            <v>2202</v>
          </cell>
          <cell r="C211">
            <v>19394960</v>
          </cell>
          <cell r="D211">
            <v>14414292</v>
          </cell>
          <cell r="E211">
            <v>4980668</v>
          </cell>
          <cell r="G211">
            <v>8807.8837420526797</v>
          </cell>
          <cell r="H211">
            <v>6546</v>
          </cell>
        </row>
        <row r="212">
          <cell r="A212" t="str">
            <v>FHEYB22B7</v>
          </cell>
          <cell r="B212">
            <v>2612</v>
          </cell>
          <cell r="C212">
            <v>24063970</v>
          </cell>
          <cell r="D212">
            <v>17168676</v>
          </cell>
          <cell r="E212">
            <v>6895294</v>
          </cell>
          <cell r="G212">
            <v>9212.8522205206737</v>
          </cell>
          <cell r="H212">
            <v>6573</v>
          </cell>
        </row>
        <row r="213">
          <cell r="A213" t="str">
            <v>FHY35F7</v>
          </cell>
          <cell r="B213">
            <v>878</v>
          </cell>
          <cell r="C213">
            <v>16177420</v>
          </cell>
          <cell r="D213">
            <v>13266580</v>
          </cell>
          <cell r="E213">
            <v>2910840</v>
          </cell>
          <cell r="G213">
            <v>18425.307517084282</v>
          </cell>
          <cell r="H213">
            <v>15110</v>
          </cell>
        </row>
        <row r="214">
          <cell r="A214" t="str">
            <v>FHY35GZ7</v>
          </cell>
          <cell r="B214">
            <v>18</v>
          </cell>
          <cell r="C214">
            <v>440880</v>
          </cell>
          <cell r="D214">
            <v>277236</v>
          </cell>
          <cell r="E214">
            <v>163644</v>
          </cell>
          <cell r="G214">
            <v>24493.333333333332</v>
          </cell>
          <cell r="H214">
            <v>15402</v>
          </cell>
        </row>
        <row r="215">
          <cell r="A215" t="str">
            <v>FHY45F7</v>
          </cell>
          <cell r="B215">
            <v>1114</v>
          </cell>
          <cell r="C215">
            <v>21809360</v>
          </cell>
          <cell r="D215">
            <v>16930572</v>
          </cell>
          <cell r="E215">
            <v>4878788</v>
          </cell>
          <cell r="G215">
            <v>19577.522441651705</v>
          </cell>
          <cell r="H215">
            <v>15198</v>
          </cell>
        </row>
        <row r="216">
          <cell r="A216" t="str">
            <v>FHY45GZ7</v>
          </cell>
          <cell r="B216">
            <v>27</v>
          </cell>
          <cell r="C216">
            <v>674650</v>
          </cell>
          <cell r="D216">
            <v>451953</v>
          </cell>
          <cell r="E216">
            <v>222697</v>
          </cell>
          <cell r="G216">
            <v>24987.037037037036</v>
          </cell>
          <cell r="H216">
            <v>16739</v>
          </cell>
        </row>
        <row r="217">
          <cell r="A217" t="str">
            <v>FHY60F7</v>
          </cell>
          <cell r="B217">
            <v>1467</v>
          </cell>
          <cell r="C217">
            <v>32700080</v>
          </cell>
          <cell r="D217">
            <v>23827014</v>
          </cell>
          <cell r="E217">
            <v>8873066</v>
          </cell>
          <cell r="G217">
            <v>22290.443081117926</v>
          </cell>
          <cell r="H217">
            <v>16242</v>
          </cell>
        </row>
        <row r="218">
          <cell r="A218" t="str">
            <v>FHC71F7P</v>
          </cell>
          <cell r="B218">
            <v>6</v>
          </cell>
          <cell r="C218">
            <v>172860</v>
          </cell>
          <cell r="D218">
            <v>111768</v>
          </cell>
          <cell r="E218">
            <v>61092</v>
          </cell>
          <cell r="G218">
            <v>28810</v>
          </cell>
          <cell r="H218">
            <v>18628</v>
          </cell>
        </row>
        <row r="219">
          <cell r="A219" t="str">
            <v>FHC100C</v>
          </cell>
          <cell r="B219">
            <v>1</v>
          </cell>
          <cell r="C219">
            <v>29430</v>
          </cell>
          <cell r="D219">
            <v>22061</v>
          </cell>
          <cell r="E219">
            <v>7369</v>
          </cell>
          <cell r="G219">
            <v>29430</v>
          </cell>
          <cell r="H219">
            <v>22061</v>
          </cell>
        </row>
        <row r="220">
          <cell r="A220" t="str">
            <v>FHC125F7P</v>
          </cell>
          <cell r="B220">
            <v>5</v>
          </cell>
          <cell r="C220">
            <v>206950</v>
          </cell>
          <cell r="D220">
            <v>108925</v>
          </cell>
          <cell r="E220">
            <v>98025</v>
          </cell>
          <cell r="G220">
            <v>41390</v>
          </cell>
          <cell r="H220">
            <v>21785</v>
          </cell>
        </row>
        <row r="221">
          <cell r="A221" t="str">
            <v>FH71F7</v>
          </cell>
          <cell r="B221">
            <v>931</v>
          </cell>
          <cell r="C221">
            <v>22537770</v>
          </cell>
          <cell r="D221">
            <v>14891345</v>
          </cell>
          <cell r="E221">
            <v>7646425</v>
          </cell>
          <cell r="G221">
            <v>24208.13104189044</v>
          </cell>
          <cell r="H221">
            <v>15995</v>
          </cell>
        </row>
        <row r="222">
          <cell r="A222" t="str">
            <v>FH71F7P</v>
          </cell>
          <cell r="B222">
            <v>7</v>
          </cell>
          <cell r="C222">
            <v>203210</v>
          </cell>
          <cell r="D222">
            <v>156842</v>
          </cell>
          <cell r="E222">
            <v>46368</v>
          </cell>
          <cell r="G222">
            <v>29030</v>
          </cell>
          <cell r="H222">
            <v>22406</v>
          </cell>
        </row>
        <row r="223">
          <cell r="A223" t="str">
            <v>FH71GZ7</v>
          </cell>
          <cell r="B223">
            <v>49</v>
          </cell>
          <cell r="C223">
            <v>1552850</v>
          </cell>
          <cell r="D223">
            <v>837116</v>
          </cell>
          <cell r="E223">
            <v>715734</v>
          </cell>
          <cell r="G223">
            <v>31690.816326530614</v>
          </cell>
          <cell r="H223">
            <v>17084</v>
          </cell>
        </row>
        <row r="224">
          <cell r="A224" t="str">
            <v>FH100F7</v>
          </cell>
          <cell r="B224">
            <v>994</v>
          </cell>
          <cell r="C224">
            <v>27534280</v>
          </cell>
          <cell r="D224">
            <v>17762780</v>
          </cell>
          <cell r="E224">
            <v>9771500</v>
          </cell>
          <cell r="G224">
            <v>27700.482897384307</v>
          </cell>
          <cell r="H224">
            <v>17870</v>
          </cell>
        </row>
        <row r="225">
          <cell r="A225" t="str">
            <v>FH100F7P</v>
          </cell>
          <cell r="B225">
            <v>15</v>
          </cell>
          <cell r="C225">
            <v>494250</v>
          </cell>
          <cell r="D225">
            <v>374130</v>
          </cell>
          <cell r="E225">
            <v>120120</v>
          </cell>
          <cell r="G225">
            <v>32950</v>
          </cell>
          <cell r="H225">
            <v>24942</v>
          </cell>
        </row>
        <row r="226">
          <cell r="A226" t="str">
            <v>FH100GZ7</v>
          </cell>
          <cell r="B226">
            <v>53</v>
          </cell>
          <cell r="C226">
            <v>1943210</v>
          </cell>
          <cell r="D226">
            <v>1009385</v>
          </cell>
          <cell r="E226">
            <v>933825</v>
          </cell>
          <cell r="G226">
            <v>36664.339622641506</v>
          </cell>
          <cell r="H226">
            <v>19045</v>
          </cell>
        </row>
        <row r="227">
          <cell r="A227" t="str">
            <v>FH125F7</v>
          </cell>
          <cell r="B227">
            <v>987</v>
          </cell>
          <cell r="C227">
            <v>31510910</v>
          </cell>
          <cell r="D227">
            <v>19494237</v>
          </cell>
          <cell r="E227">
            <v>12016673</v>
          </cell>
          <cell r="G227">
            <v>31925.947315096251</v>
          </cell>
          <cell r="H227">
            <v>19751</v>
          </cell>
        </row>
        <row r="228">
          <cell r="A228" t="str">
            <v>FH125F7P</v>
          </cell>
          <cell r="B228">
            <v>29</v>
          </cell>
          <cell r="C228">
            <v>1082540</v>
          </cell>
          <cell r="D228">
            <v>770240</v>
          </cell>
          <cell r="E228">
            <v>312300</v>
          </cell>
          <cell r="G228">
            <v>37328.965517241377</v>
          </cell>
          <cell r="H228">
            <v>26560</v>
          </cell>
        </row>
        <row r="229">
          <cell r="A229" t="str">
            <v>FH125GZ7</v>
          </cell>
          <cell r="B229">
            <v>56</v>
          </cell>
          <cell r="C229">
            <v>2351190</v>
          </cell>
          <cell r="D229">
            <v>1172192</v>
          </cell>
          <cell r="E229">
            <v>1178998</v>
          </cell>
          <cell r="G229">
            <v>41985.535714285717</v>
          </cell>
          <cell r="H229">
            <v>20932</v>
          </cell>
        </row>
        <row r="230">
          <cell r="A230" t="str">
            <v>FVY125F</v>
          </cell>
          <cell r="B230">
            <v>1</v>
          </cell>
          <cell r="C230">
            <v>41910</v>
          </cell>
          <cell r="D230">
            <v>37494</v>
          </cell>
          <cell r="E230">
            <v>4416</v>
          </cell>
          <cell r="G230">
            <v>41910</v>
          </cell>
          <cell r="H230">
            <v>37494</v>
          </cell>
        </row>
        <row r="231">
          <cell r="A231" t="str">
            <v>FAY71F</v>
          </cell>
          <cell r="B231">
            <v>1391</v>
          </cell>
          <cell r="C231">
            <v>34640300</v>
          </cell>
          <cell r="D231">
            <v>27859197</v>
          </cell>
          <cell r="E231">
            <v>6781103</v>
          </cell>
          <cell r="G231">
            <v>24903.163191948239</v>
          </cell>
          <cell r="H231">
            <v>20028.17900790798</v>
          </cell>
        </row>
        <row r="232">
          <cell r="A232" t="str">
            <v>FAY100F</v>
          </cell>
          <cell r="B232">
            <v>1381</v>
          </cell>
          <cell r="C232">
            <v>37575140</v>
          </cell>
          <cell r="D232">
            <v>32549535</v>
          </cell>
          <cell r="E232">
            <v>5025605</v>
          </cell>
          <cell r="G232">
            <v>27208.645908761766</v>
          </cell>
          <cell r="H232">
            <v>23569.54018826937</v>
          </cell>
        </row>
        <row r="233">
          <cell r="A233" t="str">
            <v>FHYC71F7</v>
          </cell>
          <cell r="B233">
            <v>3823</v>
          </cell>
          <cell r="C233">
            <v>95126890</v>
          </cell>
          <cell r="D233">
            <v>52333047</v>
          </cell>
          <cell r="E233">
            <v>42793843</v>
          </cell>
          <cell r="G233">
            <v>24882.785770337432</v>
          </cell>
          <cell r="H233">
            <v>13689</v>
          </cell>
        </row>
        <row r="234">
          <cell r="A234" t="str">
            <v>FHYC100F7</v>
          </cell>
          <cell r="B234">
            <v>3287</v>
          </cell>
          <cell r="C234">
            <v>97083810</v>
          </cell>
          <cell r="D234">
            <v>53348010</v>
          </cell>
          <cell r="E234">
            <v>43735800</v>
          </cell>
          <cell r="G234">
            <v>29535.689078186795</v>
          </cell>
          <cell r="H234">
            <v>16230</v>
          </cell>
        </row>
        <row r="235">
          <cell r="A235" t="str">
            <v>FHYC100KZ</v>
          </cell>
          <cell r="B235">
            <v>63</v>
          </cell>
          <cell r="C235">
            <v>2372830</v>
          </cell>
          <cell r="D235">
            <v>1545915</v>
          </cell>
          <cell r="E235">
            <v>826915</v>
          </cell>
          <cell r="G235">
            <v>37663.968253968254</v>
          </cell>
          <cell r="H235">
            <v>24538.333333333332</v>
          </cell>
        </row>
        <row r="236">
          <cell r="A236" t="str">
            <v>FHYC125F7</v>
          </cell>
          <cell r="B236">
            <v>4856</v>
          </cell>
          <cell r="C236">
            <v>160009120</v>
          </cell>
          <cell r="D236">
            <v>79371320</v>
          </cell>
          <cell r="E236">
            <v>80637800</v>
          </cell>
          <cell r="G236">
            <v>32950.807248764417</v>
          </cell>
          <cell r="H236">
            <v>16345</v>
          </cell>
        </row>
        <row r="237">
          <cell r="A237" t="str">
            <v>FHYC125KZ</v>
          </cell>
          <cell r="B237">
            <v>64</v>
          </cell>
          <cell r="C237">
            <v>2791150</v>
          </cell>
          <cell r="D237">
            <v>1596521</v>
          </cell>
          <cell r="E237">
            <v>1194629</v>
          </cell>
          <cell r="G237">
            <v>43611.71875</v>
          </cell>
          <cell r="H237">
            <v>24945.640625</v>
          </cell>
        </row>
        <row r="238">
          <cell r="A238" t="str">
            <v>FHYC71KZ</v>
          </cell>
          <cell r="B238">
            <v>70</v>
          </cell>
          <cell r="C238">
            <v>2180960</v>
          </cell>
          <cell r="D238">
            <v>1541449</v>
          </cell>
          <cell r="E238">
            <v>639511</v>
          </cell>
          <cell r="G238">
            <v>31156.571428571428</v>
          </cell>
          <cell r="H238">
            <v>22020.7</v>
          </cell>
        </row>
        <row r="239">
          <cell r="A239" t="str">
            <v>FHYK71F</v>
          </cell>
          <cell r="B239">
            <v>295</v>
          </cell>
          <cell r="C239">
            <v>7982960</v>
          </cell>
          <cell r="D239">
            <v>6075584</v>
          </cell>
          <cell r="E239">
            <v>1907376</v>
          </cell>
          <cell r="G239">
            <v>27060.881355932204</v>
          </cell>
          <cell r="H239">
            <v>20595.2</v>
          </cell>
        </row>
        <row r="240">
          <cell r="A240" t="str">
            <v>FHYB71F7</v>
          </cell>
          <cell r="B240">
            <v>2411</v>
          </cell>
          <cell r="C240">
            <v>56731140</v>
          </cell>
          <cell r="D240">
            <v>43289505</v>
          </cell>
          <cell r="E240">
            <v>13441635</v>
          </cell>
          <cell r="G240">
            <v>23530.128577353797</v>
          </cell>
          <cell r="H240">
            <v>17955</v>
          </cell>
        </row>
        <row r="241">
          <cell r="A241" t="str">
            <v>FHYB71GZ7</v>
          </cell>
          <cell r="B241">
            <v>17</v>
          </cell>
          <cell r="C241">
            <v>627420</v>
          </cell>
          <cell r="D241">
            <v>327097</v>
          </cell>
          <cell r="E241">
            <v>300323</v>
          </cell>
          <cell r="G241">
            <v>36907.058823529413</v>
          </cell>
          <cell r="H241">
            <v>19241</v>
          </cell>
        </row>
        <row r="242">
          <cell r="A242" t="str">
            <v>FHYB100F7</v>
          </cell>
          <cell r="B242">
            <v>2087</v>
          </cell>
          <cell r="C242">
            <v>57333010</v>
          </cell>
          <cell r="D242">
            <v>43286467</v>
          </cell>
          <cell r="E242">
            <v>14046543</v>
          </cell>
          <cell r="G242">
            <v>27471.494968854815</v>
          </cell>
          <cell r="H242">
            <v>20741</v>
          </cell>
        </row>
        <row r="243">
          <cell r="A243" t="str">
            <v>FHYB100GZ7</v>
          </cell>
          <cell r="B243">
            <v>16</v>
          </cell>
          <cell r="C243">
            <v>665900</v>
          </cell>
          <cell r="D243">
            <v>358096</v>
          </cell>
          <cell r="E243">
            <v>307804</v>
          </cell>
          <cell r="G243">
            <v>41618.75</v>
          </cell>
          <cell r="H243">
            <v>22381</v>
          </cell>
        </row>
        <row r="244">
          <cell r="A244" t="str">
            <v>FHYB125F7</v>
          </cell>
          <cell r="B244">
            <v>3162</v>
          </cell>
          <cell r="C244">
            <v>98533320</v>
          </cell>
          <cell r="D244">
            <v>65662092</v>
          </cell>
          <cell r="E244">
            <v>32871228</v>
          </cell>
          <cell r="G244">
            <v>31161.707779886146</v>
          </cell>
          <cell r="H244">
            <v>20766</v>
          </cell>
        </row>
        <row r="245">
          <cell r="A245" t="str">
            <v>FHYB125GZ7</v>
          </cell>
          <cell r="B245">
            <v>17</v>
          </cell>
          <cell r="C245">
            <v>804170</v>
          </cell>
          <cell r="D245">
            <v>389521</v>
          </cell>
          <cell r="E245">
            <v>414649</v>
          </cell>
          <cell r="G245">
            <v>47304.117647058825</v>
          </cell>
          <cell r="H245">
            <v>22913</v>
          </cell>
        </row>
        <row r="246">
          <cell r="A246" t="str">
            <v>FHY71F7</v>
          </cell>
          <cell r="B246">
            <v>892</v>
          </cell>
          <cell r="C246">
            <v>21256630</v>
          </cell>
          <cell r="D246">
            <v>14594904</v>
          </cell>
          <cell r="E246">
            <v>6661726</v>
          </cell>
          <cell r="G246">
            <v>23830.302690582961</v>
          </cell>
          <cell r="H246">
            <v>16362</v>
          </cell>
        </row>
        <row r="247">
          <cell r="A247" t="str">
            <v>FHY71GZ7</v>
          </cell>
          <cell r="B247">
            <v>28</v>
          </cell>
          <cell r="C247">
            <v>935620</v>
          </cell>
          <cell r="D247">
            <v>485856</v>
          </cell>
          <cell r="E247">
            <v>449764</v>
          </cell>
          <cell r="G247">
            <v>33415</v>
          </cell>
          <cell r="H247">
            <v>17352</v>
          </cell>
        </row>
        <row r="248">
          <cell r="A248" t="str">
            <v>FHY100F7</v>
          </cell>
          <cell r="B248">
            <v>852</v>
          </cell>
          <cell r="C248">
            <v>22223270</v>
          </cell>
          <cell r="D248">
            <v>15530256</v>
          </cell>
          <cell r="E248">
            <v>6693014</v>
          </cell>
          <cell r="G248">
            <v>26083.650234741785</v>
          </cell>
          <cell r="H248">
            <v>18228</v>
          </cell>
        </row>
        <row r="249">
          <cell r="A249" t="str">
            <v>FHY100GZ7</v>
          </cell>
          <cell r="B249">
            <v>26</v>
          </cell>
          <cell r="C249">
            <v>961500</v>
          </cell>
          <cell r="D249">
            <v>502008</v>
          </cell>
          <cell r="E249">
            <v>459492</v>
          </cell>
          <cell r="G249">
            <v>36980.769230769234</v>
          </cell>
          <cell r="H249">
            <v>19308</v>
          </cell>
        </row>
        <row r="250">
          <cell r="A250" t="str">
            <v>FHY125F7</v>
          </cell>
          <cell r="B250">
            <v>1073</v>
          </cell>
          <cell r="C250">
            <v>32144370</v>
          </cell>
          <cell r="D250">
            <v>21370941</v>
          </cell>
          <cell r="E250">
            <v>10773429</v>
          </cell>
          <cell r="G250">
            <v>29957.474370922646</v>
          </cell>
          <cell r="H250">
            <v>19917</v>
          </cell>
        </row>
        <row r="251">
          <cell r="A251" t="str">
            <v>FHY125GZ7</v>
          </cell>
          <cell r="B251">
            <v>25</v>
          </cell>
          <cell r="C251">
            <v>1093890</v>
          </cell>
          <cell r="D251">
            <v>530925</v>
          </cell>
          <cell r="E251">
            <v>562965</v>
          </cell>
          <cell r="G251">
            <v>43755.6</v>
          </cell>
          <cell r="H251">
            <v>21237</v>
          </cell>
        </row>
        <row r="252">
          <cell r="A252" t="str">
            <v>CORDEUVRV</v>
          </cell>
          <cell r="B252">
            <v>0</v>
          </cell>
          <cell r="C252">
            <v>8170860</v>
          </cell>
          <cell r="D252">
            <v>0</v>
          </cell>
          <cell r="E252">
            <v>8170860</v>
          </cell>
          <cell r="G252">
            <v>0</v>
          </cell>
          <cell r="H252">
            <v>0</v>
          </cell>
        </row>
        <row r="253">
          <cell r="A253" t="str">
            <v>CORDIUVRV</v>
          </cell>
          <cell r="B253">
            <v>0</v>
          </cell>
          <cell r="C253">
            <v>469180</v>
          </cell>
          <cell r="D253">
            <v>0</v>
          </cell>
          <cell r="E253">
            <v>469180</v>
          </cell>
          <cell r="G253">
            <v>0</v>
          </cell>
          <cell r="H253">
            <v>0</v>
          </cell>
        </row>
        <row r="254">
          <cell r="A254" t="str">
            <v>RSX5H</v>
          </cell>
          <cell r="B254">
            <v>10</v>
          </cell>
          <cell r="C254">
            <v>1331190</v>
          </cell>
          <cell r="D254">
            <v>1154861</v>
          </cell>
          <cell r="E254">
            <v>176329</v>
          </cell>
          <cell r="G254">
            <v>133119</v>
          </cell>
          <cell r="H254">
            <v>115486.1</v>
          </cell>
        </row>
        <row r="255">
          <cell r="A255" t="str">
            <v>RSX5K7</v>
          </cell>
          <cell r="B255">
            <v>194</v>
          </cell>
          <cell r="C255">
            <v>25686330</v>
          </cell>
          <cell r="D255">
            <v>12733966</v>
          </cell>
          <cell r="E255">
            <v>12952364</v>
          </cell>
          <cell r="G255">
            <v>132403.76288659795</v>
          </cell>
          <cell r="H255">
            <v>65639</v>
          </cell>
        </row>
        <row r="256">
          <cell r="A256" t="str">
            <v>RSX8H7</v>
          </cell>
          <cell r="B256">
            <v>6</v>
          </cell>
          <cell r="C256">
            <v>1209940</v>
          </cell>
          <cell r="D256">
            <v>615432</v>
          </cell>
          <cell r="E256">
            <v>594508</v>
          </cell>
          <cell r="G256">
            <v>201656.66666666666</v>
          </cell>
          <cell r="H256">
            <v>102572</v>
          </cell>
        </row>
        <row r="257">
          <cell r="A257" t="str">
            <v>RSX8K7</v>
          </cell>
          <cell r="B257">
            <v>549</v>
          </cell>
          <cell r="C257">
            <v>99530300</v>
          </cell>
          <cell r="D257">
            <v>48374037</v>
          </cell>
          <cell r="E257">
            <v>51156263</v>
          </cell>
          <cell r="G257">
            <v>181293.80692167577</v>
          </cell>
          <cell r="H257">
            <v>88113</v>
          </cell>
        </row>
        <row r="258">
          <cell r="A258" t="str">
            <v>RSX10H7</v>
          </cell>
          <cell r="B258">
            <v>59</v>
          </cell>
          <cell r="C258">
            <v>12001130</v>
          </cell>
          <cell r="D258">
            <v>6260549</v>
          </cell>
          <cell r="E258">
            <v>5740581</v>
          </cell>
          <cell r="G258">
            <v>203408.98305084746</v>
          </cell>
          <cell r="H258">
            <v>106111</v>
          </cell>
        </row>
        <row r="259">
          <cell r="A259" t="str">
            <v>RSX10K7</v>
          </cell>
          <cell r="B259">
            <v>1151</v>
          </cell>
          <cell r="C259">
            <v>230738650</v>
          </cell>
          <cell r="D259">
            <v>105990986</v>
          </cell>
          <cell r="E259">
            <v>124747664</v>
          </cell>
          <cell r="G259">
            <v>200467.98436142484</v>
          </cell>
          <cell r="H259">
            <v>92086</v>
          </cell>
        </row>
        <row r="260">
          <cell r="A260" t="str">
            <v>RSXY5H7</v>
          </cell>
          <cell r="B260">
            <v>25</v>
          </cell>
          <cell r="C260">
            <v>3474940</v>
          </cell>
          <cell r="D260">
            <v>1645400</v>
          </cell>
          <cell r="E260">
            <v>1829540</v>
          </cell>
          <cell r="G260">
            <v>138997.6</v>
          </cell>
          <cell r="H260">
            <v>65816</v>
          </cell>
        </row>
        <row r="261">
          <cell r="A261" t="str">
            <v>RSXY5K7</v>
          </cell>
          <cell r="B261">
            <v>727</v>
          </cell>
          <cell r="C261">
            <v>101618990</v>
          </cell>
          <cell r="D261">
            <v>47848232</v>
          </cell>
          <cell r="E261">
            <v>53770758</v>
          </cell>
          <cell r="G261">
            <v>139778.52819807429</v>
          </cell>
          <cell r="H261">
            <v>65816</v>
          </cell>
        </row>
        <row r="262">
          <cell r="A262" t="str">
            <v>RSXY5K7R</v>
          </cell>
          <cell r="B262">
            <v>20</v>
          </cell>
          <cell r="C262">
            <v>2603690</v>
          </cell>
          <cell r="D262">
            <v>1278640</v>
          </cell>
          <cell r="E262">
            <v>1325050</v>
          </cell>
          <cell r="G262">
            <v>130184.5</v>
          </cell>
          <cell r="H262">
            <v>63932</v>
          </cell>
        </row>
        <row r="263">
          <cell r="A263" t="str">
            <v>RSXYP5K</v>
          </cell>
          <cell r="B263">
            <v>28</v>
          </cell>
          <cell r="C263">
            <v>4646120</v>
          </cell>
          <cell r="D263">
            <v>2860673</v>
          </cell>
          <cell r="E263">
            <v>1785447</v>
          </cell>
          <cell r="G263">
            <v>165932.85714285713</v>
          </cell>
          <cell r="H263">
            <v>102166.89285714286</v>
          </cell>
        </row>
        <row r="264">
          <cell r="A264" t="str">
            <v>RSXY8H7</v>
          </cell>
          <cell r="B264">
            <v>18</v>
          </cell>
          <cell r="C264">
            <v>2815230</v>
          </cell>
          <cell r="D264">
            <v>1626984</v>
          </cell>
          <cell r="E264">
            <v>1188246</v>
          </cell>
          <cell r="G264">
            <v>156401.66666666666</v>
          </cell>
          <cell r="H264">
            <v>90388</v>
          </cell>
        </row>
        <row r="265">
          <cell r="A265" t="str">
            <v>RSXY8K7</v>
          </cell>
          <cell r="B265">
            <v>1328</v>
          </cell>
          <cell r="C265">
            <v>243514800</v>
          </cell>
          <cell r="D265">
            <v>120035264</v>
          </cell>
          <cell r="E265">
            <v>123479536</v>
          </cell>
          <cell r="G265">
            <v>183369.57831325301</v>
          </cell>
          <cell r="H265">
            <v>90388</v>
          </cell>
        </row>
        <row r="266">
          <cell r="A266" t="str">
            <v>RSXY8K7R</v>
          </cell>
          <cell r="B266">
            <v>61</v>
          </cell>
          <cell r="C266">
            <v>10575700</v>
          </cell>
          <cell r="D266">
            <v>5397036</v>
          </cell>
          <cell r="E266">
            <v>5178664</v>
          </cell>
          <cell r="G266">
            <v>173372.13114754099</v>
          </cell>
          <cell r="H266">
            <v>88476</v>
          </cell>
        </row>
        <row r="267">
          <cell r="A267" t="str">
            <v>RSXYP8K</v>
          </cell>
          <cell r="B267">
            <v>93</v>
          </cell>
          <cell r="C267">
            <v>20223720</v>
          </cell>
          <cell r="D267">
            <v>12945805</v>
          </cell>
          <cell r="E267">
            <v>7277915</v>
          </cell>
          <cell r="G267">
            <v>217459.35483870967</v>
          </cell>
          <cell r="H267">
            <v>139202.20430107528</v>
          </cell>
        </row>
        <row r="268">
          <cell r="A268" t="str">
            <v>RSXY10H7</v>
          </cell>
          <cell r="B268">
            <v>87</v>
          </cell>
          <cell r="C268">
            <v>18114870</v>
          </cell>
          <cell r="D268">
            <v>8203317</v>
          </cell>
          <cell r="E268">
            <v>9911553</v>
          </cell>
          <cell r="G268">
            <v>208216.89655172414</v>
          </cell>
          <cell r="H268">
            <v>94291</v>
          </cell>
        </row>
        <row r="269">
          <cell r="A269" t="str">
            <v>RSXY10K7</v>
          </cell>
          <cell r="B269">
            <v>2894</v>
          </cell>
          <cell r="C269">
            <v>576075220</v>
          </cell>
          <cell r="D269">
            <v>272878154</v>
          </cell>
          <cell r="E269">
            <v>303197066</v>
          </cell>
          <cell r="G269">
            <v>199058.47270214238</v>
          </cell>
          <cell r="H269">
            <v>94291</v>
          </cell>
        </row>
        <row r="270">
          <cell r="A270" t="str">
            <v>RSXY10K7R</v>
          </cell>
          <cell r="B270">
            <v>177</v>
          </cell>
          <cell r="C270">
            <v>33636880</v>
          </cell>
          <cell r="D270">
            <v>16349844</v>
          </cell>
          <cell r="E270">
            <v>17287036</v>
          </cell>
          <cell r="G270">
            <v>190038.87005649717</v>
          </cell>
          <cell r="H270">
            <v>92372</v>
          </cell>
        </row>
        <row r="271">
          <cell r="A271" t="str">
            <v>RSXYP10K</v>
          </cell>
          <cell r="B271">
            <v>196</v>
          </cell>
          <cell r="C271">
            <v>46851820</v>
          </cell>
          <cell r="D271">
            <v>28907560</v>
          </cell>
          <cell r="E271">
            <v>17944260</v>
          </cell>
          <cell r="G271">
            <v>239039.89795918367</v>
          </cell>
          <cell r="H271">
            <v>147487.55102040817</v>
          </cell>
        </row>
        <row r="272">
          <cell r="A272" t="str">
            <v>RSEY8G</v>
          </cell>
          <cell r="B272">
            <v>36</v>
          </cell>
          <cell r="C272">
            <v>8460470</v>
          </cell>
          <cell r="D272">
            <v>7020216</v>
          </cell>
          <cell r="E272">
            <v>1440254</v>
          </cell>
          <cell r="G272">
            <v>235013.05555555556</v>
          </cell>
          <cell r="H272">
            <v>195006</v>
          </cell>
        </row>
        <row r="273">
          <cell r="A273" t="str">
            <v>RSEY8G7</v>
          </cell>
          <cell r="B273">
            <v>38</v>
          </cell>
          <cell r="C273">
            <v>9110700</v>
          </cell>
          <cell r="D273">
            <v>5486060</v>
          </cell>
          <cell r="E273">
            <v>3624640</v>
          </cell>
          <cell r="G273">
            <v>239755.26315789475</v>
          </cell>
          <cell r="H273">
            <v>144370</v>
          </cell>
        </row>
        <row r="274">
          <cell r="A274" t="str">
            <v>RSEY8K</v>
          </cell>
          <cell r="B274">
            <v>13</v>
          </cell>
          <cell r="C274">
            <v>3289830</v>
          </cell>
          <cell r="D274">
            <v>2487811</v>
          </cell>
          <cell r="E274">
            <v>802019</v>
          </cell>
          <cell r="G274">
            <v>253063.84615384616</v>
          </cell>
          <cell r="H274">
            <v>191370.07692307694</v>
          </cell>
        </row>
        <row r="275">
          <cell r="A275" t="str">
            <v>RSEY8K7</v>
          </cell>
          <cell r="B275">
            <v>614</v>
          </cell>
          <cell r="C275">
            <v>147898900</v>
          </cell>
          <cell r="D275">
            <v>85961228</v>
          </cell>
          <cell r="E275">
            <v>61937672</v>
          </cell>
          <cell r="G275">
            <v>240877.68729641693</v>
          </cell>
          <cell r="H275">
            <v>140002</v>
          </cell>
        </row>
        <row r="276">
          <cell r="A276" t="str">
            <v>RSEY10G</v>
          </cell>
          <cell r="B276">
            <v>96</v>
          </cell>
          <cell r="C276">
            <v>25383290</v>
          </cell>
          <cell r="D276">
            <v>19680078</v>
          </cell>
          <cell r="E276">
            <v>5703212</v>
          </cell>
          <cell r="G276">
            <v>264409.27083333331</v>
          </cell>
          <cell r="H276">
            <v>205000.8125</v>
          </cell>
        </row>
        <row r="277">
          <cell r="A277" t="str">
            <v>RSEY10G7</v>
          </cell>
          <cell r="B277">
            <v>82</v>
          </cell>
          <cell r="C277">
            <v>21458570</v>
          </cell>
          <cell r="D277">
            <v>12082864</v>
          </cell>
          <cell r="E277">
            <v>9375706</v>
          </cell>
          <cell r="G277">
            <v>261689.87804878049</v>
          </cell>
          <cell r="H277">
            <v>147352</v>
          </cell>
        </row>
        <row r="278">
          <cell r="A278" t="str">
            <v>RSEY10K</v>
          </cell>
          <cell r="B278">
            <v>15</v>
          </cell>
          <cell r="C278">
            <v>4001850</v>
          </cell>
          <cell r="D278">
            <v>2966235</v>
          </cell>
          <cell r="E278">
            <v>1035615</v>
          </cell>
          <cell r="G278">
            <v>266790</v>
          </cell>
          <cell r="H278">
            <v>197749</v>
          </cell>
        </row>
        <row r="279">
          <cell r="A279" t="str">
            <v>RSEY10K7</v>
          </cell>
          <cell r="B279">
            <v>1143</v>
          </cell>
          <cell r="C279">
            <v>293016110</v>
          </cell>
          <cell r="D279">
            <v>163651311</v>
          </cell>
          <cell r="E279">
            <v>129364799</v>
          </cell>
          <cell r="G279">
            <v>256357.05161854767</v>
          </cell>
          <cell r="H279">
            <v>143177</v>
          </cell>
        </row>
        <row r="280">
          <cell r="A280" t="str">
            <v>RXY8K7</v>
          </cell>
          <cell r="B280">
            <v>32</v>
          </cell>
          <cell r="C280">
            <v>4295850</v>
          </cell>
          <cell r="D280">
            <v>3263520</v>
          </cell>
          <cell r="E280">
            <v>1032330</v>
          </cell>
          <cell r="G280">
            <v>134245.3125</v>
          </cell>
          <cell r="H280">
            <v>101985</v>
          </cell>
        </row>
        <row r="281">
          <cell r="A281" t="str">
            <v>RXY10K7</v>
          </cell>
          <cell r="B281">
            <v>110</v>
          </cell>
          <cell r="C281">
            <v>15905850</v>
          </cell>
          <cell r="D281">
            <v>11749870</v>
          </cell>
          <cell r="E281">
            <v>4155980</v>
          </cell>
          <cell r="G281">
            <v>144598.63636363635</v>
          </cell>
          <cell r="H281">
            <v>106817</v>
          </cell>
        </row>
        <row r="282">
          <cell r="A282" t="str">
            <v>RNY8K7</v>
          </cell>
          <cell r="B282">
            <v>80</v>
          </cell>
          <cell r="C282">
            <v>9032470</v>
          </cell>
          <cell r="D282">
            <v>6701680</v>
          </cell>
          <cell r="E282">
            <v>2330790</v>
          </cell>
          <cell r="G282">
            <v>112905.875</v>
          </cell>
          <cell r="H282">
            <v>83771</v>
          </cell>
        </row>
        <row r="283">
          <cell r="A283" t="str">
            <v>RNY10K7</v>
          </cell>
          <cell r="B283">
            <v>118</v>
          </cell>
          <cell r="C283">
            <v>15187030</v>
          </cell>
          <cell r="D283">
            <v>10598524</v>
          </cell>
          <cell r="E283">
            <v>4588506</v>
          </cell>
          <cell r="G283">
            <v>128703.64406779662</v>
          </cell>
          <cell r="H283">
            <v>89818</v>
          </cell>
        </row>
        <row r="284">
          <cell r="A284" t="str">
            <v>FXYA25H</v>
          </cell>
          <cell r="B284">
            <v>133</v>
          </cell>
          <cell r="C284">
            <v>2650770</v>
          </cell>
          <cell r="D284">
            <v>2496181</v>
          </cell>
          <cell r="E284">
            <v>154589</v>
          </cell>
          <cell r="G284">
            <v>19930.601503759397</v>
          </cell>
          <cell r="H284">
            <v>18768.278195488721</v>
          </cell>
        </row>
        <row r="285">
          <cell r="A285" t="str">
            <v>FXYA25K</v>
          </cell>
          <cell r="B285">
            <v>1684</v>
          </cell>
          <cell r="C285">
            <v>33618400</v>
          </cell>
          <cell r="D285">
            <v>30739798</v>
          </cell>
          <cell r="E285">
            <v>2878602</v>
          </cell>
          <cell r="G285">
            <v>19963.420427553443</v>
          </cell>
          <cell r="H285">
            <v>18254.036817102136</v>
          </cell>
        </row>
        <row r="286">
          <cell r="A286" t="str">
            <v>FXYA25K9</v>
          </cell>
          <cell r="B286">
            <v>3325</v>
          </cell>
          <cell r="C286">
            <v>67405140</v>
          </cell>
          <cell r="D286">
            <v>60707070</v>
          </cell>
          <cell r="E286">
            <v>6698070</v>
          </cell>
          <cell r="G286">
            <v>20272.222556390978</v>
          </cell>
          <cell r="H286">
            <v>18257.765413533834</v>
          </cell>
        </row>
        <row r="287">
          <cell r="A287" t="str">
            <v>FXYA32K</v>
          </cell>
          <cell r="B287">
            <v>309</v>
          </cell>
          <cell r="C287">
            <v>6495190</v>
          </cell>
          <cell r="D287">
            <v>5715478</v>
          </cell>
          <cell r="E287">
            <v>779712</v>
          </cell>
          <cell r="G287">
            <v>21020.032362459548</v>
          </cell>
          <cell r="H287">
            <v>18496.692556634305</v>
          </cell>
        </row>
        <row r="288">
          <cell r="A288" t="str">
            <v>FXYA32K9</v>
          </cell>
          <cell r="B288">
            <v>959</v>
          </cell>
          <cell r="C288">
            <v>20097260</v>
          </cell>
          <cell r="D288">
            <v>17748954</v>
          </cell>
          <cell r="E288">
            <v>2348306</v>
          </cell>
          <cell r="G288">
            <v>20956.475495307612</v>
          </cell>
          <cell r="H288">
            <v>18507.77267987487</v>
          </cell>
        </row>
        <row r="289">
          <cell r="A289" t="str">
            <v>FXYA40H</v>
          </cell>
          <cell r="B289">
            <v>40</v>
          </cell>
          <cell r="C289">
            <v>797750</v>
          </cell>
          <cell r="D289">
            <v>755388</v>
          </cell>
          <cell r="E289">
            <v>42362</v>
          </cell>
          <cell r="G289">
            <v>19943.75</v>
          </cell>
          <cell r="H289">
            <v>18884.7</v>
          </cell>
        </row>
        <row r="290">
          <cell r="A290" t="str">
            <v>FXYA40K</v>
          </cell>
          <cell r="B290">
            <v>561</v>
          </cell>
          <cell r="C290">
            <v>12012460</v>
          </cell>
          <cell r="D290">
            <v>10954168</v>
          </cell>
          <cell r="E290">
            <v>1058292</v>
          </cell>
          <cell r="G290">
            <v>21412.584670231729</v>
          </cell>
          <cell r="H290">
            <v>19526.146167557934</v>
          </cell>
        </row>
        <row r="291">
          <cell r="A291" t="str">
            <v>FXYA40K9</v>
          </cell>
          <cell r="B291">
            <v>1228</v>
          </cell>
          <cell r="C291">
            <v>26778860</v>
          </cell>
          <cell r="D291">
            <v>23100852</v>
          </cell>
          <cell r="E291">
            <v>3678008</v>
          </cell>
          <cell r="G291">
            <v>21806.889250814333</v>
          </cell>
          <cell r="H291">
            <v>18811.768729641695</v>
          </cell>
        </row>
        <row r="292">
          <cell r="A292" t="str">
            <v>FXYA50K</v>
          </cell>
          <cell r="B292">
            <v>93</v>
          </cell>
          <cell r="C292">
            <v>2182880</v>
          </cell>
          <cell r="D292">
            <v>2066928</v>
          </cell>
          <cell r="E292">
            <v>115952</v>
          </cell>
          <cell r="G292">
            <v>23471.827956989247</v>
          </cell>
          <cell r="H292">
            <v>22225.032258064515</v>
          </cell>
        </row>
        <row r="293">
          <cell r="A293" t="str">
            <v>FXYA50K9</v>
          </cell>
          <cell r="B293">
            <v>420</v>
          </cell>
          <cell r="C293">
            <v>10218370</v>
          </cell>
          <cell r="D293">
            <v>8412897</v>
          </cell>
          <cell r="E293">
            <v>1805473</v>
          </cell>
          <cell r="G293">
            <v>24329.452380952382</v>
          </cell>
          <cell r="H293">
            <v>20030.707142857143</v>
          </cell>
        </row>
        <row r="294">
          <cell r="A294" t="str">
            <v>FXYA63K</v>
          </cell>
          <cell r="B294">
            <v>109</v>
          </cell>
          <cell r="C294">
            <v>2772290</v>
          </cell>
          <cell r="D294">
            <v>2543262</v>
          </cell>
          <cell r="E294">
            <v>229028</v>
          </cell>
          <cell r="G294">
            <v>25433.853211009173</v>
          </cell>
          <cell r="H294">
            <v>23332.67889908257</v>
          </cell>
        </row>
        <row r="295">
          <cell r="A295" t="str">
            <v>FXYA63K9</v>
          </cell>
          <cell r="B295">
            <v>406</v>
          </cell>
          <cell r="C295">
            <v>10717980</v>
          </cell>
          <cell r="D295">
            <v>8254263</v>
          </cell>
          <cell r="E295">
            <v>2463717</v>
          </cell>
          <cell r="G295">
            <v>26398.96551724138</v>
          </cell>
          <cell r="H295">
            <v>20330.697044334975</v>
          </cell>
        </row>
        <row r="296">
          <cell r="A296" t="str">
            <v>FXYL20K</v>
          </cell>
          <cell r="B296">
            <v>958</v>
          </cell>
          <cell r="C296">
            <v>24562430</v>
          </cell>
          <cell r="D296">
            <v>19076602</v>
          </cell>
          <cell r="E296">
            <v>5485828</v>
          </cell>
          <cell r="G296">
            <v>25639.279749478079</v>
          </cell>
          <cell r="H296">
            <v>19912.945720250522</v>
          </cell>
        </row>
        <row r="297">
          <cell r="A297" t="str">
            <v>FXYL25H</v>
          </cell>
          <cell r="B297">
            <v>364</v>
          </cell>
          <cell r="C297">
            <v>9618190</v>
          </cell>
          <cell r="D297">
            <v>9334662</v>
          </cell>
          <cell r="E297">
            <v>283528</v>
          </cell>
          <cell r="G297">
            <v>26423.5989010989</v>
          </cell>
          <cell r="H297">
            <v>25644.675824175825</v>
          </cell>
        </row>
        <row r="298">
          <cell r="A298" t="str">
            <v>FXYL25K</v>
          </cell>
          <cell r="B298">
            <v>2333</v>
          </cell>
          <cell r="C298">
            <v>62067510</v>
          </cell>
          <cell r="D298">
            <v>48875206</v>
          </cell>
          <cell r="E298">
            <v>13192304</v>
          </cell>
          <cell r="G298">
            <v>26604.162023146164</v>
          </cell>
          <cell r="H298">
            <v>20949.509644234891</v>
          </cell>
        </row>
        <row r="299">
          <cell r="A299" t="str">
            <v>FXYL32K</v>
          </cell>
          <cell r="B299">
            <v>666</v>
          </cell>
          <cell r="C299">
            <v>18605590</v>
          </cell>
          <cell r="D299">
            <v>14798444</v>
          </cell>
          <cell r="E299">
            <v>3807146</v>
          </cell>
          <cell r="G299">
            <v>27936.32132132132</v>
          </cell>
          <cell r="H299">
            <v>22219.885885885888</v>
          </cell>
        </row>
        <row r="300">
          <cell r="A300" t="str">
            <v>FXYL40G</v>
          </cell>
          <cell r="B300">
            <v>7</v>
          </cell>
          <cell r="C300">
            <v>233940</v>
          </cell>
          <cell r="D300">
            <v>167671</v>
          </cell>
          <cell r="E300">
            <v>66269</v>
          </cell>
          <cell r="G300">
            <v>33420</v>
          </cell>
          <cell r="H300">
            <v>23953</v>
          </cell>
        </row>
        <row r="301">
          <cell r="A301" t="str">
            <v>FXYL40H</v>
          </cell>
          <cell r="B301">
            <v>301</v>
          </cell>
          <cell r="C301">
            <v>8972710</v>
          </cell>
          <cell r="D301">
            <v>8171677</v>
          </cell>
          <cell r="E301">
            <v>801033</v>
          </cell>
          <cell r="G301">
            <v>29809.667774086378</v>
          </cell>
          <cell r="H301">
            <v>27148.428571428572</v>
          </cell>
        </row>
        <row r="302">
          <cell r="A302" t="str">
            <v>FXYL40HNP</v>
          </cell>
          <cell r="B302">
            <v>2</v>
          </cell>
          <cell r="C302">
            <v>66840</v>
          </cell>
          <cell r="D302">
            <v>52497</v>
          </cell>
          <cell r="E302">
            <v>14343</v>
          </cell>
          <cell r="G302">
            <v>33420</v>
          </cell>
          <cell r="H302">
            <v>26248.5</v>
          </cell>
        </row>
        <row r="303">
          <cell r="A303" t="str">
            <v>FXYL40K</v>
          </cell>
          <cell r="B303">
            <v>1385</v>
          </cell>
          <cell r="C303">
            <v>39481440</v>
          </cell>
          <cell r="D303">
            <v>31432673</v>
          </cell>
          <cell r="E303">
            <v>8048767</v>
          </cell>
          <cell r="G303">
            <v>28506.454873646209</v>
          </cell>
          <cell r="H303">
            <v>22695.070758122743</v>
          </cell>
        </row>
        <row r="304">
          <cell r="A304" t="str">
            <v>FXYL50K</v>
          </cell>
          <cell r="B304">
            <v>433</v>
          </cell>
          <cell r="C304">
            <v>13997090</v>
          </cell>
          <cell r="D304">
            <v>10808225</v>
          </cell>
          <cell r="E304">
            <v>3188865</v>
          </cell>
          <cell r="G304">
            <v>32325.842956120094</v>
          </cell>
          <cell r="H304">
            <v>24961.258660508083</v>
          </cell>
        </row>
        <row r="305">
          <cell r="A305" t="str">
            <v>FXYL63G</v>
          </cell>
          <cell r="B305">
            <v>2</v>
          </cell>
          <cell r="C305">
            <v>73620</v>
          </cell>
          <cell r="D305">
            <v>51280</v>
          </cell>
          <cell r="E305">
            <v>22340</v>
          </cell>
          <cell r="G305">
            <v>36810</v>
          </cell>
          <cell r="H305">
            <v>25640</v>
          </cell>
        </row>
        <row r="306">
          <cell r="A306" t="str">
            <v>FXYL63H</v>
          </cell>
          <cell r="B306">
            <v>70</v>
          </cell>
          <cell r="C306">
            <v>2539670</v>
          </cell>
          <cell r="D306">
            <v>2135247</v>
          </cell>
          <cell r="E306">
            <v>404423</v>
          </cell>
          <cell r="G306">
            <v>36281</v>
          </cell>
          <cell r="H306">
            <v>30503.528571428571</v>
          </cell>
        </row>
        <row r="307">
          <cell r="A307" t="str">
            <v>FXYL63K</v>
          </cell>
          <cell r="B307">
            <v>548</v>
          </cell>
          <cell r="C307">
            <v>18533280</v>
          </cell>
          <cell r="D307">
            <v>14274159</v>
          </cell>
          <cell r="E307">
            <v>4259121</v>
          </cell>
          <cell r="G307">
            <v>33819.854014598539</v>
          </cell>
          <cell r="H307">
            <v>26047.735401459853</v>
          </cell>
        </row>
        <row r="308">
          <cell r="A308" t="str">
            <v>FXYLM20K</v>
          </cell>
          <cell r="B308">
            <v>291</v>
          </cell>
          <cell r="C308">
            <v>6463030</v>
          </cell>
          <cell r="D308">
            <v>5559047</v>
          </cell>
          <cell r="E308">
            <v>903983</v>
          </cell>
          <cell r="G308">
            <v>22209.725085910653</v>
          </cell>
          <cell r="H308">
            <v>19103.254295532646</v>
          </cell>
        </row>
        <row r="309">
          <cell r="A309" t="str">
            <v>FXYLM25H</v>
          </cell>
          <cell r="B309">
            <v>211</v>
          </cell>
          <cell r="C309">
            <v>5105040</v>
          </cell>
          <cell r="D309">
            <v>4513985</v>
          </cell>
          <cell r="E309">
            <v>591055</v>
          </cell>
          <cell r="G309">
            <v>24194.502369668247</v>
          </cell>
          <cell r="H309">
            <v>21393.293838862559</v>
          </cell>
        </row>
        <row r="310">
          <cell r="A310" t="str">
            <v>FXYLM25K</v>
          </cell>
          <cell r="B310">
            <v>998</v>
          </cell>
          <cell r="C310">
            <v>24322470</v>
          </cell>
          <cell r="D310">
            <v>19168625</v>
          </cell>
          <cell r="E310">
            <v>5153845</v>
          </cell>
          <cell r="G310">
            <v>24371.212424849698</v>
          </cell>
          <cell r="H310">
            <v>19207.039078156311</v>
          </cell>
        </row>
        <row r="311">
          <cell r="A311" t="str">
            <v>FXYLM32K</v>
          </cell>
          <cell r="B311">
            <v>492</v>
          </cell>
          <cell r="C311">
            <v>12307860</v>
          </cell>
          <cell r="D311">
            <v>9980095</v>
          </cell>
          <cell r="E311">
            <v>2327765</v>
          </cell>
          <cell r="G311">
            <v>25015.975609756097</v>
          </cell>
          <cell r="H311">
            <v>20284.745934959348</v>
          </cell>
        </row>
        <row r="312">
          <cell r="A312" t="str">
            <v>FXYLM40H</v>
          </cell>
          <cell r="B312">
            <v>192</v>
          </cell>
          <cell r="C312">
            <v>4752070</v>
          </cell>
          <cell r="D312">
            <v>4333937</v>
          </cell>
          <cell r="E312">
            <v>418133</v>
          </cell>
          <cell r="G312">
            <v>24750.364583333332</v>
          </cell>
          <cell r="H312">
            <v>22572.588541666668</v>
          </cell>
        </row>
        <row r="313">
          <cell r="A313" t="str">
            <v>FXYLM40K</v>
          </cell>
          <cell r="B313">
            <v>880</v>
          </cell>
          <cell r="C313">
            <v>23106120</v>
          </cell>
          <cell r="D313">
            <v>18139418</v>
          </cell>
          <cell r="E313">
            <v>4966702</v>
          </cell>
          <cell r="G313">
            <v>26256.954545454544</v>
          </cell>
          <cell r="H313">
            <v>20612.974999999999</v>
          </cell>
        </row>
        <row r="314">
          <cell r="A314" t="str">
            <v>FXYLM50K</v>
          </cell>
          <cell r="B314">
            <v>285</v>
          </cell>
          <cell r="C314">
            <v>8218880</v>
          </cell>
          <cell r="D314">
            <v>6239274</v>
          </cell>
          <cell r="E314">
            <v>1979606</v>
          </cell>
          <cell r="G314">
            <v>28838.175438596492</v>
          </cell>
          <cell r="H314">
            <v>21892.189473684211</v>
          </cell>
        </row>
        <row r="315">
          <cell r="A315" t="str">
            <v>FXYLM63H</v>
          </cell>
          <cell r="B315">
            <v>125</v>
          </cell>
          <cell r="C315">
            <v>4000920</v>
          </cell>
          <cell r="D315">
            <v>3144624</v>
          </cell>
          <cell r="E315">
            <v>856296</v>
          </cell>
          <cell r="G315">
            <v>32007.360000000001</v>
          </cell>
          <cell r="H315">
            <v>25156.991999999998</v>
          </cell>
        </row>
        <row r="316">
          <cell r="A316" t="str">
            <v>FXYLM63K</v>
          </cell>
          <cell r="B316">
            <v>502</v>
          </cell>
          <cell r="C316">
            <v>15740740</v>
          </cell>
          <cell r="D316">
            <v>11279906</v>
          </cell>
          <cell r="E316">
            <v>4460834</v>
          </cell>
          <cell r="G316">
            <v>31356.05577689243</v>
          </cell>
          <cell r="H316">
            <v>22469.932270916335</v>
          </cell>
        </row>
        <row r="317">
          <cell r="A317" t="str">
            <v>FXYC20H7</v>
          </cell>
          <cell r="B317">
            <v>87</v>
          </cell>
          <cell r="C317">
            <v>2229500</v>
          </cell>
          <cell r="D317">
            <v>1589925</v>
          </cell>
          <cell r="E317">
            <v>639575</v>
          </cell>
          <cell r="G317">
            <v>25626.436781609194</v>
          </cell>
          <cell r="H317">
            <v>18275</v>
          </cell>
        </row>
        <row r="318">
          <cell r="A318" t="str">
            <v>FXYC20K7</v>
          </cell>
          <cell r="B318">
            <v>2136</v>
          </cell>
          <cell r="C318">
            <v>50493130</v>
          </cell>
          <cell r="D318">
            <v>34028616</v>
          </cell>
          <cell r="E318">
            <v>16464514</v>
          </cell>
          <cell r="G318">
            <v>23639.105805243446</v>
          </cell>
          <cell r="H318">
            <v>15931</v>
          </cell>
        </row>
        <row r="319">
          <cell r="A319" t="str">
            <v>FXYCP20K</v>
          </cell>
          <cell r="B319">
            <v>118</v>
          </cell>
          <cell r="C319">
            <v>3178250</v>
          </cell>
          <cell r="D319">
            <v>2524067</v>
          </cell>
          <cell r="E319">
            <v>654183</v>
          </cell>
          <cell r="G319">
            <v>26934.322033898305</v>
          </cell>
          <cell r="H319">
            <v>21390.398305084746</v>
          </cell>
        </row>
        <row r="320">
          <cell r="A320" t="str">
            <v>FXYC25H7</v>
          </cell>
          <cell r="B320">
            <v>96</v>
          </cell>
          <cell r="C320">
            <v>2386450</v>
          </cell>
          <cell r="D320">
            <v>1761600</v>
          </cell>
          <cell r="E320">
            <v>624850</v>
          </cell>
          <cell r="G320">
            <v>24858.854166666668</v>
          </cell>
          <cell r="H320">
            <v>18350</v>
          </cell>
        </row>
        <row r="321">
          <cell r="A321" t="str">
            <v>FXYC25K7</v>
          </cell>
          <cell r="B321">
            <v>1868</v>
          </cell>
          <cell r="C321">
            <v>46423270</v>
          </cell>
          <cell r="D321">
            <v>29841300</v>
          </cell>
          <cell r="E321">
            <v>16581970</v>
          </cell>
          <cell r="G321">
            <v>24851.857601713062</v>
          </cell>
          <cell r="H321">
            <v>15975</v>
          </cell>
        </row>
        <row r="322">
          <cell r="A322" t="str">
            <v>FXYCP25K</v>
          </cell>
          <cell r="B322">
            <v>113</v>
          </cell>
          <cell r="C322">
            <v>3288690</v>
          </cell>
          <cell r="D322">
            <v>2427230</v>
          </cell>
          <cell r="E322">
            <v>861460</v>
          </cell>
          <cell r="G322">
            <v>29103.451327433628</v>
          </cell>
          <cell r="H322">
            <v>21479.911504424777</v>
          </cell>
        </row>
        <row r="323">
          <cell r="A323" t="str">
            <v>FXYC32H7</v>
          </cell>
          <cell r="B323">
            <v>18</v>
          </cell>
          <cell r="C323">
            <v>429920</v>
          </cell>
          <cell r="D323">
            <v>329994</v>
          </cell>
          <cell r="E323">
            <v>99926</v>
          </cell>
          <cell r="G323">
            <v>23884.444444444445</v>
          </cell>
          <cell r="H323">
            <v>18333</v>
          </cell>
        </row>
        <row r="324">
          <cell r="A324" t="str">
            <v>FXYC32K7</v>
          </cell>
          <cell r="B324">
            <v>1191</v>
          </cell>
          <cell r="C324">
            <v>29592310</v>
          </cell>
          <cell r="D324">
            <v>19052427</v>
          </cell>
          <cell r="E324">
            <v>10539883</v>
          </cell>
          <cell r="G324">
            <v>24846.607892527289</v>
          </cell>
          <cell r="H324">
            <v>15997</v>
          </cell>
        </row>
        <row r="325">
          <cell r="A325" t="str">
            <v>FXYCP32K</v>
          </cell>
          <cell r="B325">
            <v>58</v>
          </cell>
          <cell r="C325">
            <v>1772780</v>
          </cell>
          <cell r="D325">
            <v>1297864</v>
          </cell>
          <cell r="E325">
            <v>474916</v>
          </cell>
          <cell r="G325">
            <v>30565.172413793105</v>
          </cell>
          <cell r="H325">
            <v>22376.96551724138</v>
          </cell>
        </row>
        <row r="326">
          <cell r="A326" t="str">
            <v>FXYC40H</v>
          </cell>
          <cell r="B326">
            <v>12</v>
          </cell>
          <cell r="C326">
            <v>370950</v>
          </cell>
          <cell r="D326">
            <v>286079</v>
          </cell>
          <cell r="E326">
            <v>84871</v>
          </cell>
          <cell r="G326">
            <v>30912.5</v>
          </cell>
          <cell r="H326">
            <v>23839.916666666668</v>
          </cell>
        </row>
        <row r="327">
          <cell r="A327" t="str">
            <v>FXYC40H7</v>
          </cell>
          <cell r="B327">
            <v>39</v>
          </cell>
          <cell r="C327">
            <v>1112170</v>
          </cell>
          <cell r="D327">
            <v>785811</v>
          </cell>
          <cell r="E327">
            <v>326359</v>
          </cell>
          <cell r="G327">
            <v>28517.179487179488</v>
          </cell>
          <cell r="H327">
            <v>20149</v>
          </cell>
        </row>
        <row r="328">
          <cell r="A328" t="str">
            <v>FXYC40K7</v>
          </cell>
          <cell r="B328">
            <v>850</v>
          </cell>
          <cell r="C328">
            <v>23344330</v>
          </cell>
          <cell r="D328">
            <v>14565600</v>
          </cell>
          <cell r="E328">
            <v>8778730</v>
          </cell>
          <cell r="G328">
            <v>27463.917647058825</v>
          </cell>
          <cell r="H328">
            <v>17136</v>
          </cell>
        </row>
        <row r="329">
          <cell r="A329" t="str">
            <v>FXYCP40K</v>
          </cell>
          <cell r="B329">
            <v>51</v>
          </cell>
          <cell r="C329">
            <v>1681610</v>
          </cell>
          <cell r="D329">
            <v>1205413</v>
          </cell>
          <cell r="E329">
            <v>476197</v>
          </cell>
          <cell r="G329">
            <v>32972.745098039217</v>
          </cell>
          <cell r="H329">
            <v>23635.549019607843</v>
          </cell>
        </row>
        <row r="330">
          <cell r="A330" t="str">
            <v>FXYC50H</v>
          </cell>
          <cell r="B330">
            <v>4</v>
          </cell>
          <cell r="C330">
            <v>127680</v>
          </cell>
          <cell r="D330">
            <v>103065</v>
          </cell>
          <cell r="E330">
            <v>24615</v>
          </cell>
          <cell r="G330">
            <v>31920</v>
          </cell>
          <cell r="H330">
            <v>25766.25</v>
          </cell>
        </row>
        <row r="331">
          <cell r="A331" t="str">
            <v>FXYC50H7</v>
          </cell>
          <cell r="B331">
            <v>14</v>
          </cell>
          <cell r="C331">
            <v>365540</v>
          </cell>
          <cell r="D331">
            <v>284368</v>
          </cell>
          <cell r="E331">
            <v>81172</v>
          </cell>
          <cell r="G331">
            <v>26110</v>
          </cell>
          <cell r="H331">
            <v>20312</v>
          </cell>
        </row>
        <row r="332">
          <cell r="A332" t="str">
            <v>FXYC50K7</v>
          </cell>
          <cell r="B332">
            <v>375</v>
          </cell>
          <cell r="C332">
            <v>10269170</v>
          </cell>
          <cell r="D332">
            <v>6442500</v>
          </cell>
          <cell r="E332">
            <v>3826670</v>
          </cell>
          <cell r="G332">
            <v>27384.453333333335</v>
          </cell>
          <cell r="H332">
            <v>17180</v>
          </cell>
        </row>
        <row r="333">
          <cell r="A333" t="str">
            <v>FXYCP50K</v>
          </cell>
          <cell r="B333">
            <v>14</v>
          </cell>
          <cell r="C333">
            <v>471580</v>
          </cell>
          <cell r="D333">
            <v>333465</v>
          </cell>
          <cell r="E333">
            <v>138115</v>
          </cell>
          <cell r="G333">
            <v>33684.285714285717</v>
          </cell>
          <cell r="H333">
            <v>23818.928571428572</v>
          </cell>
        </row>
        <row r="334">
          <cell r="A334" t="str">
            <v>FXYC63H</v>
          </cell>
          <cell r="B334">
            <v>8</v>
          </cell>
          <cell r="C334">
            <v>220360</v>
          </cell>
          <cell r="D334">
            <v>215571</v>
          </cell>
          <cell r="E334">
            <v>4789</v>
          </cell>
          <cell r="G334">
            <v>27545</v>
          </cell>
          <cell r="H334">
            <v>26946.375</v>
          </cell>
        </row>
        <row r="335">
          <cell r="A335" t="str">
            <v>FXYC63H7</v>
          </cell>
          <cell r="B335">
            <v>14</v>
          </cell>
          <cell r="C335">
            <v>401660</v>
          </cell>
          <cell r="D335">
            <v>315938</v>
          </cell>
          <cell r="E335">
            <v>85722</v>
          </cell>
          <cell r="G335">
            <v>28690</v>
          </cell>
          <cell r="H335">
            <v>22567</v>
          </cell>
        </row>
        <row r="336">
          <cell r="A336" t="str">
            <v>FXYC63K7</v>
          </cell>
          <cell r="B336">
            <v>319</v>
          </cell>
          <cell r="C336">
            <v>9334420</v>
          </cell>
          <cell r="D336">
            <v>5970723</v>
          </cell>
          <cell r="E336">
            <v>3363697</v>
          </cell>
          <cell r="G336">
            <v>29261.504702194357</v>
          </cell>
          <cell r="H336">
            <v>18717</v>
          </cell>
        </row>
        <row r="337">
          <cell r="A337" t="str">
            <v>FXYCP63K</v>
          </cell>
          <cell r="B337">
            <v>33</v>
          </cell>
          <cell r="C337">
            <v>1298580</v>
          </cell>
          <cell r="D337">
            <v>1007250</v>
          </cell>
          <cell r="E337">
            <v>291330</v>
          </cell>
          <cell r="G337">
            <v>39350.909090909088</v>
          </cell>
          <cell r="H337">
            <v>30522.727272727272</v>
          </cell>
        </row>
        <row r="338">
          <cell r="A338" t="str">
            <v>FXYC80H7</v>
          </cell>
          <cell r="B338">
            <v>3</v>
          </cell>
          <cell r="C338">
            <v>114500</v>
          </cell>
          <cell r="D338">
            <v>82578</v>
          </cell>
          <cell r="E338">
            <v>31922</v>
          </cell>
          <cell r="G338">
            <v>38166.666666666664</v>
          </cell>
          <cell r="H338">
            <v>27526</v>
          </cell>
        </row>
        <row r="339">
          <cell r="A339" t="str">
            <v>FXYC80K7</v>
          </cell>
          <cell r="B339">
            <v>141</v>
          </cell>
          <cell r="C339">
            <v>5445900</v>
          </cell>
          <cell r="D339">
            <v>3270495</v>
          </cell>
          <cell r="E339">
            <v>2175405</v>
          </cell>
          <cell r="G339">
            <v>38623.404255319147</v>
          </cell>
          <cell r="H339">
            <v>23195</v>
          </cell>
        </row>
        <row r="340">
          <cell r="A340" t="str">
            <v>FXYCP80K</v>
          </cell>
          <cell r="B340">
            <v>8</v>
          </cell>
          <cell r="C340">
            <v>371940</v>
          </cell>
          <cell r="D340">
            <v>259168</v>
          </cell>
          <cell r="E340">
            <v>112772</v>
          </cell>
          <cell r="G340">
            <v>46492.5</v>
          </cell>
          <cell r="H340">
            <v>32396</v>
          </cell>
        </row>
        <row r="341">
          <cell r="A341" t="str">
            <v>FXYC125K7</v>
          </cell>
          <cell r="B341">
            <v>84</v>
          </cell>
          <cell r="C341">
            <v>3993870</v>
          </cell>
          <cell r="D341">
            <v>1954932</v>
          </cell>
          <cell r="E341">
            <v>2038938</v>
          </cell>
          <cell r="G341">
            <v>47546.071428571428</v>
          </cell>
          <cell r="H341">
            <v>23273</v>
          </cell>
        </row>
        <row r="342">
          <cell r="A342" t="str">
            <v>FXYCP125K</v>
          </cell>
          <cell r="B342">
            <v>6</v>
          </cell>
          <cell r="C342">
            <v>317490</v>
          </cell>
          <cell r="D342">
            <v>195282</v>
          </cell>
          <cell r="E342">
            <v>122208</v>
          </cell>
          <cell r="G342">
            <v>52915</v>
          </cell>
          <cell r="H342">
            <v>32547</v>
          </cell>
        </row>
        <row r="343">
          <cell r="A343" t="str">
            <v>FXYK25H</v>
          </cell>
          <cell r="B343">
            <v>13</v>
          </cell>
          <cell r="C343">
            <v>306540</v>
          </cell>
          <cell r="D343">
            <v>374365</v>
          </cell>
          <cell r="E343">
            <v>-67825</v>
          </cell>
          <cell r="G343">
            <v>23580</v>
          </cell>
          <cell r="H343">
            <v>28797.307692307691</v>
          </cell>
        </row>
        <row r="344">
          <cell r="A344" t="str">
            <v>FXYK25HNP</v>
          </cell>
          <cell r="B344">
            <v>3</v>
          </cell>
          <cell r="C344">
            <v>81750</v>
          </cell>
          <cell r="D344">
            <v>86303</v>
          </cell>
          <cell r="E344">
            <v>-4553</v>
          </cell>
          <cell r="G344">
            <v>27250</v>
          </cell>
          <cell r="H344">
            <v>28767.666666666668</v>
          </cell>
        </row>
        <row r="345">
          <cell r="A345" t="str">
            <v>FXYK25K</v>
          </cell>
          <cell r="B345">
            <v>1141</v>
          </cell>
          <cell r="C345">
            <v>36164260</v>
          </cell>
          <cell r="D345">
            <v>31530326</v>
          </cell>
          <cell r="E345">
            <v>4633934</v>
          </cell>
          <cell r="G345">
            <v>31695.232252410166</v>
          </cell>
          <cell r="H345">
            <v>27633.940403155128</v>
          </cell>
        </row>
        <row r="346">
          <cell r="A346" t="str">
            <v>FXYK32H</v>
          </cell>
          <cell r="B346">
            <v>6</v>
          </cell>
          <cell r="C346">
            <v>205410</v>
          </cell>
          <cell r="D346">
            <v>173756</v>
          </cell>
          <cell r="E346">
            <v>31654</v>
          </cell>
          <cell r="G346">
            <v>34235</v>
          </cell>
          <cell r="H346">
            <v>28959.333333333332</v>
          </cell>
        </row>
        <row r="347">
          <cell r="A347" t="str">
            <v>FXYK32K</v>
          </cell>
          <cell r="B347">
            <v>612</v>
          </cell>
          <cell r="C347">
            <v>19177690</v>
          </cell>
          <cell r="D347">
            <v>17159529</v>
          </cell>
          <cell r="E347">
            <v>2018161</v>
          </cell>
          <cell r="G347">
            <v>31336.094771241831</v>
          </cell>
          <cell r="H347">
            <v>28038.446078431374</v>
          </cell>
        </row>
        <row r="348">
          <cell r="A348" t="str">
            <v>FXYK40H</v>
          </cell>
          <cell r="B348">
            <v>1</v>
          </cell>
          <cell r="C348">
            <v>15120</v>
          </cell>
          <cell r="D348">
            <v>29406</v>
          </cell>
          <cell r="E348">
            <v>-14286</v>
          </cell>
          <cell r="G348">
            <v>15120</v>
          </cell>
          <cell r="H348">
            <v>29406</v>
          </cell>
        </row>
        <row r="349">
          <cell r="A349" t="str">
            <v>FXYK40HNP</v>
          </cell>
          <cell r="B349">
            <v>3</v>
          </cell>
          <cell r="C349">
            <v>89250</v>
          </cell>
          <cell r="D349">
            <v>86052</v>
          </cell>
          <cell r="E349">
            <v>3198</v>
          </cell>
          <cell r="G349">
            <v>29750</v>
          </cell>
          <cell r="H349">
            <v>28684</v>
          </cell>
        </row>
        <row r="350">
          <cell r="A350" t="str">
            <v>FXYK40K</v>
          </cell>
          <cell r="B350">
            <v>676</v>
          </cell>
          <cell r="C350">
            <v>22197890</v>
          </cell>
          <cell r="D350">
            <v>19562908</v>
          </cell>
          <cell r="E350">
            <v>2634982</v>
          </cell>
          <cell r="G350">
            <v>32837.115384615383</v>
          </cell>
          <cell r="H350">
            <v>28939.213017751481</v>
          </cell>
        </row>
        <row r="351">
          <cell r="A351" t="str">
            <v>FXYK63H</v>
          </cell>
          <cell r="B351">
            <v>37</v>
          </cell>
          <cell r="C351">
            <v>1149800</v>
          </cell>
          <cell r="D351">
            <v>1274963</v>
          </cell>
          <cell r="E351">
            <v>-125163</v>
          </cell>
          <cell r="G351">
            <v>31075.675675675677</v>
          </cell>
          <cell r="H351">
            <v>34458.45945945946</v>
          </cell>
        </row>
        <row r="352">
          <cell r="A352" t="str">
            <v>FXYK63HNP</v>
          </cell>
          <cell r="B352">
            <v>1</v>
          </cell>
          <cell r="C352">
            <v>31570</v>
          </cell>
          <cell r="D352">
            <v>29753</v>
          </cell>
          <cell r="E352">
            <v>1817</v>
          </cell>
          <cell r="G352">
            <v>31570</v>
          </cell>
          <cell r="H352">
            <v>29753</v>
          </cell>
        </row>
        <row r="353">
          <cell r="A353" t="str">
            <v>FXYK63K</v>
          </cell>
          <cell r="B353">
            <v>472</v>
          </cell>
          <cell r="C353">
            <v>16740830</v>
          </cell>
          <cell r="D353">
            <v>15730388</v>
          </cell>
          <cell r="E353">
            <v>1010442</v>
          </cell>
          <cell r="G353">
            <v>35467.860169491527</v>
          </cell>
          <cell r="H353">
            <v>33327.093220338982</v>
          </cell>
        </row>
        <row r="354">
          <cell r="A354" t="str">
            <v>FXYK63KNP</v>
          </cell>
          <cell r="B354">
            <v>1</v>
          </cell>
          <cell r="C354">
            <v>34600</v>
          </cell>
          <cell r="D354">
            <v>33280</v>
          </cell>
          <cell r="E354">
            <v>1320</v>
          </cell>
          <cell r="G354">
            <v>34600</v>
          </cell>
          <cell r="H354">
            <v>33280</v>
          </cell>
        </row>
        <row r="355">
          <cell r="A355" t="str">
            <v>FXYF20K7</v>
          </cell>
          <cell r="B355">
            <v>1319</v>
          </cell>
          <cell r="C355">
            <v>31102240</v>
          </cell>
          <cell r="D355">
            <v>19831165</v>
          </cell>
          <cell r="E355">
            <v>11271075</v>
          </cell>
          <cell r="G355">
            <v>23580.166793025019</v>
          </cell>
          <cell r="H355">
            <v>15035</v>
          </cell>
        </row>
        <row r="356">
          <cell r="A356" t="str">
            <v>FXYF25K7</v>
          </cell>
          <cell r="B356">
            <v>1159</v>
          </cell>
          <cell r="C356">
            <v>28280380</v>
          </cell>
          <cell r="D356">
            <v>17425565</v>
          </cell>
          <cell r="E356">
            <v>10854815</v>
          </cell>
          <cell r="G356">
            <v>24400.67299396031</v>
          </cell>
          <cell r="H356">
            <v>15035</v>
          </cell>
        </row>
        <row r="357">
          <cell r="A357" t="str">
            <v>FXYF32H</v>
          </cell>
          <cell r="B357">
            <v>24</v>
          </cell>
          <cell r="C357">
            <v>630600</v>
          </cell>
          <cell r="D357">
            <v>596543</v>
          </cell>
          <cell r="E357">
            <v>34057</v>
          </cell>
          <cell r="G357">
            <v>26275</v>
          </cell>
          <cell r="H357">
            <v>24855.958333333332</v>
          </cell>
        </row>
        <row r="358">
          <cell r="A358" t="str">
            <v>FXYF32K7</v>
          </cell>
          <cell r="B358">
            <v>2446</v>
          </cell>
          <cell r="C358">
            <v>64233680</v>
          </cell>
          <cell r="D358">
            <v>36873450</v>
          </cell>
          <cell r="E358">
            <v>27360230</v>
          </cell>
          <cell r="G358">
            <v>26260.703188879805</v>
          </cell>
          <cell r="H358">
            <v>15075</v>
          </cell>
        </row>
        <row r="359">
          <cell r="A359" t="str">
            <v>FXYFP32K</v>
          </cell>
          <cell r="B359">
            <v>283</v>
          </cell>
          <cell r="C359">
            <v>8649250</v>
          </cell>
          <cell r="D359">
            <v>5860015</v>
          </cell>
          <cell r="E359">
            <v>2789235</v>
          </cell>
          <cell r="G359">
            <v>30562.720848056539</v>
          </cell>
          <cell r="H359">
            <v>20706.766784452298</v>
          </cell>
        </row>
        <row r="360">
          <cell r="A360" t="str">
            <v>FXYF40H</v>
          </cell>
          <cell r="B360">
            <v>10</v>
          </cell>
          <cell r="C360">
            <v>288220</v>
          </cell>
          <cell r="D360">
            <v>249674</v>
          </cell>
          <cell r="E360">
            <v>38546</v>
          </cell>
          <cell r="G360">
            <v>28822</v>
          </cell>
          <cell r="H360">
            <v>24967.4</v>
          </cell>
        </row>
        <row r="361">
          <cell r="A361" t="str">
            <v>FXYF40K7</v>
          </cell>
          <cell r="B361">
            <v>2031</v>
          </cell>
          <cell r="C361">
            <v>57901360</v>
          </cell>
          <cell r="D361">
            <v>30659976</v>
          </cell>
          <cell r="E361">
            <v>27241384</v>
          </cell>
          <cell r="G361">
            <v>28508.793697685869</v>
          </cell>
          <cell r="H361">
            <v>15096</v>
          </cell>
        </row>
        <row r="362">
          <cell r="A362" t="str">
            <v>FXYFP40K</v>
          </cell>
          <cell r="B362">
            <v>112</v>
          </cell>
          <cell r="C362">
            <v>3856700</v>
          </cell>
          <cell r="D362">
            <v>2343465</v>
          </cell>
          <cell r="E362">
            <v>1513235</v>
          </cell>
          <cell r="G362">
            <v>34434.821428571428</v>
          </cell>
          <cell r="H362">
            <v>20923.794642857141</v>
          </cell>
        </row>
        <row r="363">
          <cell r="A363" t="str">
            <v>FXYF50H</v>
          </cell>
          <cell r="B363">
            <v>26</v>
          </cell>
          <cell r="C363">
            <v>765620</v>
          </cell>
          <cell r="D363">
            <v>660865</v>
          </cell>
          <cell r="E363">
            <v>104755</v>
          </cell>
          <cell r="G363">
            <v>29446.923076923078</v>
          </cell>
          <cell r="H363">
            <v>25417.884615384617</v>
          </cell>
        </row>
        <row r="364">
          <cell r="A364" t="str">
            <v>FXYF50K7</v>
          </cell>
          <cell r="B364">
            <v>1770</v>
          </cell>
          <cell r="C364">
            <v>55879070</v>
          </cell>
          <cell r="D364">
            <v>26799570</v>
          </cell>
          <cell r="E364">
            <v>29079500</v>
          </cell>
          <cell r="G364">
            <v>31570.096045197741</v>
          </cell>
          <cell r="H364">
            <v>15141</v>
          </cell>
        </row>
        <row r="365">
          <cell r="A365" t="str">
            <v>FXYFP50K</v>
          </cell>
          <cell r="B365">
            <v>115</v>
          </cell>
          <cell r="C365">
            <v>4116650</v>
          </cell>
          <cell r="D365">
            <v>2432757</v>
          </cell>
          <cell r="E365">
            <v>1683893</v>
          </cell>
          <cell r="G365">
            <v>35796.956521739128</v>
          </cell>
          <cell r="H365">
            <v>21154.408695652175</v>
          </cell>
        </row>
        <row r="366">
          <cell r="A366" t="str">
            <v>FXYF63H</v>
          </cell>
          <cell r="B366">
            <v>47</v>
          </cell>
          <cell r="C366">
            <v>1523410</v>
          </cell>
          <cell r="D366">
            <v>1212497</v>
          </cell>
          <cell r="E366">
            <v>310913</v>
          </cell>
          <cell r="G366">
            <v>32412.978723404256</v>
          </cell>
          <cell r="H366">
            <v>25797.808510638297</v>
          </cell>
        </row>
        <row r="367">
          <cell r="A367" t="str">
            <v>FXYF63HNP</v>
          </cell>
          <cell r="B367">
            <v>7</v>
          </cell>
          <cell r="C367">
            <v>207270</v>
          </cell>
          <cell r="D367">
            <v>174754</v>
          </cell>
          <cell r="E367">
            <v>32516</v>
          </cell>
          <cell r="G367">
            <v>29610</v>
          </cell>
          <cell r="H367">
            <v>24964.857142857141</v>
          </cell>
        </row>
        <row r="368">
          <cell r="A368" t="str">
            <v>FXYF63K7</v>
          </cell>
          <cell r="B368">
            <v>2185</v>
          </cell>
          <cell r="C368">
            <v>69772800</v>
          </cell>
          <cell r="D368">
            <v>33917755</v>
          </cell>
          <cell r="E368">
            <v>35855045</v>
          </cell>
          <cell r="G368">
            <v>31932.63157894737</v>
          </cell>
          <cell r="H368">
            <v>15523</v>
          </cell>
        </row>
        <row r="369">
          <cell r="A369" t="str">
            <v>FXYFP63K</v>
          </cell>
          <cell r="B369">
            <v>100</v>
          </cell>
          <cell r="C369">
            <v>3734630</v>
          </cell>
          <cell r="D369">
            <v>2154658</v>
          </cell>
          <cell r="E369">
            <v>1579972</v>
          </cell>
          <cell r="G369">
            <v>37346.300000000003</v>
          </cell>
          <cell r="H369">
            <v>21546.58</v>
          </cell>
        </row>
        <row r="370">
          <cell r="A370" t="str">
            <v>FXYF80H</v>
          </cell>
          <cell r="B370">
            <v>52</v>
          </cell>
          <cell r="C370">
            <v>2233430</v>
          </cell>
          <cell r="D370">
            <v>1648143</v>
          </cell>
          <cell r="E370">
            <v>585287</v>
          </cell>
          <cell r="G370">
            <v>42950.576923076922</v>
          </cell>
          <cell r="H370">
            <v>31695.057692307691</v>
          </cell>
        </row>
        <row r="371">
          <cell r="A371" t="str">
            <v>FXYF80HNP</v>
          </cell>
          <cell r="B371">
            <v>16</v>
          </cell>
          <cell r="C371">
            <v>552000</v>
          </cell>
          <cell r="D371">
            <v>477277</v>
          </cell>
          <cell r="E371">
            <v>74723</v>
          </cell>
          <cell r="G371">
            <v>34500</v>
          </cell>
          <cell r="H371">
            <v>29829.8125</v>
          </cell>
        </row>
        <row r="372">
          <cell r="A372" t="str">
            <v>FXYF80K7</v>
          </cell>
          <cell r="B372">
            <v>1174</v>
          </cell>
          <cell r="C372">
            <v>48934510</v>
          </cell>
          <cell r="D372">
            <v>21542900</v>
          </cell>
          <cell r="E372">
            <v>27391610</v>
          </cell>
          <cell r="G372">
            <v>41681.865417376488</v>
          </cell>
          <cell r="H372">
            <v>18350</v>
          </cell>
        </row>
        <row r="373">
          <cell r="A373" t="str">
            <v>FXYFP80K</v>
          </cell>
          <cell r="B373">
            <v>47</v>
          </cell>
          <cell r="C373">
            <v>2204030</v>
          </cell>
          <cell r="D373">
            <v>1034334</v>
          </cell>
          <cell r="E373">
            <v>1169696</v>
          </cell>
          <cell r="G373">
            <v>46894.255319148935</v>
          </cell>
          <cell r="H373">
            <v>22007.106382978724</v>
          </cell>
        </row>
        <row r="374">
          <cell r="A374" t="str">
            <v>FXYF100H</v>
          </cell>
          <cell r="B374">
            <v>16</v>
          </cell>
          <cell r="C374">
            <v>696020</v>
          </cell>
          <cell r="D374">
            <v>550373</v>
          </cell>
          <cell r="E374">
            <v>145647</v>
          </cell>
          <cell r="G374">
            <v>43501.25</v>
          </cell>
          <cell r="H374">
            <v>34398.3125</v>
          </cell>
        </row>
        <row r="375">
          <cell r="A375" t="str">
            <v>FXYF100HNP</v>
          </cell>
          <cell r="B375">
            <v>4</v>
          </cell>
          <cell r="C375">
            <v>181110</v>
          </cell>
          <cell r="D375">
            <v>137337</v>
          </cell>
          <cell r="E375">
            <v>43773</v>
          </cell>
          <cell r="G375">
            <v>45277.5</v>
          </cell>
          <cell r="H375">
            <v>34334.25</v>
          </cell>
        </row>
        <row r="376">
          <cell r="A376" t="str">
            <v>FXYF100K7</v>
          </cell>
          <cell r="B376">
            <v>502</v>
          </cell>
          <cell r="C376">
            <v>22261380</v>
          </cell>
          <cell r="D376">
            <v>9152464</v>
          </cell>
          <cell r="E376">
            <v>13108916</v>
          </cell>
          <cell r="G376">
            <v>44345.378486055779</v>
          </cell>
          <cell r="H376">
            <v>18232</v>
          </cell>
        </row>
        <row r="377">
          <cell r="A377" t="str">
            <v>FXYFP100K</v>
          </cell>
          <cell r="B377">
            <v>24</v>
          </cell>
          <cell r="C377">
            <v>1204290</v>
          </cell>
          <cell r="D377">
            <v>582650</v>
          </cell>
          <cell r="E377">
            <v>621640</v>
          </cell>
          <cell r="G377">
            <v>50178.75</v>
          </cell>
          <cell r="H377">
            <v>24277.083333333332</v>
          </cell>
        </row>
        <row r="378">
          <cell r="A378" t="str">
            <v>FXYF125H</v>
          </cell>
          <cell r="B378">
            <v>2</v>
          </cell>
          <cell r="C378">
            <v>85780</v>
          </cell>
          <cell r="D378">
            <v>71528</v>
          </cell>
          <cell r="E378">
            <v>14252</v>
          </cell>
          <cell r="G378">
            <v>42890</v>
          </cell>
          <cell r="H378">
            <v>35764</v>
          </cell>
        </row>
        <row r="379">
          <cell r="A379" t="str">
            <v>FXYF125HNP</v>
          </cell>
          <cell r="B379">
            <v>1</v>
          </cell>
          <cell r="C379">
            <v>50500</v>
          </cell>
          <cell r="D379">
            <v>33562</v>
          </cell>
          <cell r="E379">
            <v>16938</v>
          </cell>
          <cell r="G379">
            <v>50500</v>
          </cell>
          <cell r="H379">
            <v>33562</v>
          </cell>
        </row>
        <row r="380">
          <cell r="A380" t="str">
            <v>FXYF125K7</v>
          </cell>
          <cell r="B380">
            <v>362</v>
          </cell>
          <cell r="C380">
            <v>17112070</v>
          </cell>
          <cell r="D380">
            <v>6694104</v>
          </cell>
          <cell r="E380">
            <v>10417966</v>
          </cell>
          <cell r="G380">
            <v>47270.911602209948</v>
          </cell>
          <cell r="H380">
            <v>18492</v>
          </cell>
        </row>
        <row r="381">
          <cell r="A381" t="str">
            <v>FXYFP125K</v>
          </cell>
          <cell r="B381">
            <v>8</v>
          </cell>
          <cell r="C381">
            <v>430030</v>
          </cell>
          <cell r="D381">
            <v>197976</v>
          </cell>
          <cell r="E381">
            <v>232054</v>
          </cell>
          <cell r="G381">
            <v>53753.75</v>
          </cell>
          <cell r="H381">
            <v>24747</v>
          </cell>
        </row>
        <row r="382">
          <cell r="A382" t="str">
            <v>FXYS20H7</v>
          </cell>
          <cell r="B382">
            <v>3</v>
          </cell>
          <cell r="C382">
            <v>81660</v>
          </cell>
          <cell r="D382">
            <v>54690</v>
          </cell>
          <cell r="E382">
            <v>26970</v>
          </cell>
          <cell r="G382">
            <v>27220</v>
          </cell>
          <cell r="H382">
            <v>18230</v>
          </cell>
        </row>
        <row r="383">
          <cell r="A383" t="str">
            <v>FXYS20K</v>
          </cell>
          <cell r="B383">
            <v>85</v>
          </cell>
          <cell r="C383">
            <v>1948550</v>
          </cell>
          <cell r="D383">
            <v>1623576</v>
          </cell>
          <cell r="E383">
            <v>324974</v>
          </cell>
          <cell r="G383">
            <v>22924.117647058825</v>
          </cell>
          <cell r="H383">
            <v>19100.894117647058</v>
          </cell>
        </row>
        <row r="384">
          <cell r="A384" t="str">
            <v>FXYS20K7</v>
          </cell>
          <cell r="B384">
            <v>2608</v>
          </cell>
          <cell r="C384">
            <v>63339240</v>
          </cell>
          <cell r="D384">
            <v>42583424</v>
          </cell>
          <cell r="E384">
            <v>20755816</v>
          </cell>
          <cell r="G384">
            <v>24286.518404907976</v>
          </cell>
          <cell r="H384">
            <v>16328</v>
          </cell>
        </row>
        <row r="385">
          <cell r="A385" t="str">
            <v>FXYSP20K</v>
          </cell>
          <cell r="B385">
            <v>196</v>
          </cell>
          <cell r="C385">
            <v>5562090</v>
          </cell>
          <cell r="D385">
            <v>4204322</v>
          </cell>
          <cell r="E385">
            <v>1357768</v>
          </cell>
          <cell r="G385">
            <v>28378.010204081631</v>
          </cell>
          <cell r="H385">
            <v>21450.622448979593</v>
          </cell>
        </row>
        <row r="386">
          <cell r="A386" t="str">
            <v>FXYS25H7</v>
          </cell>
          <cell r="B386">
            <v>10</v>
          </cell>
          <cell r="C386">
            <v>291550</v>
          </cell>
          <cell r="D386">
            <v>182620</v>
          </cell>
          <cell r="E386">
            <v>108930</v>
          </cell>
          <cell r="G386">
            <v>29155</v>
          </cell>
          <cell r="H386">
            <v>18262</v>
          </cell>
        </row>
        <row r="387">
          <cell r="A387" t="str">
            <v>FXYS25K</v>
          </cell>
          <cell r="B387">
            <v>123</v>
          </cell>
          <cell r="C387">
            <v>2454190</v>
          </cell>
          <cell r="D387">
            <v>2354366</v>
          </cell>
          <cell r="E387">
            <v>99824</v>
          </cell>
          <cell r="G387">
            <v>19952.764227642278</v>
          </cell>
          <cell r="H387">
            <v>19141.186991869919</v>
          </cell>
        </row>
        <row r="388">
          <cell r="A388" t="str">
            <v>FXYS25K7</v>
          </cell>
          <cell r="B388">
            <v>2939</v>
          </cell>
          <cell r="C388">
            <v>79542230</v>
          </cell>
          <cell r="D388">
            <v>48082040</v>
          </cell>
          <cell r="E388">
            <v>31460190</v>
          </cell>
          <cell r="G388">
            <v>27064.385845525689</v>
          </cell>
          <cell r="H388">
            <v>16360</v>
          </cell>
        </row>
        <row r="389">
          <cell r="A389" t="str">
            <v>FXYSP25K</v>
          </cell>
          <cell r="B389">
            <v>184</v>
          </cell>
          <cell r="C389">
            <v>5711340</v>
          </cell>
          <cell r="D389">
            <v>3955668</v>
          </cell>
          <cell r="E389">
            <v>1755672</v>
          </cell>
          <cell r="G389">
            <v>31039.891304347828</v>
          </cell>
          <cell r="H389">
            <v>21498.195652173912</v>
          </cell>
        </row>
        <row r="390">
          <cell r="A390" t="str">
            <v>FXYS32H7</v>
          </cell>
          <cell r="B390">
            <v>31</v>
          </cell>
          <cell r="C390">
            <v>932570</v>
          </cell>
          <cell r="D390">
            <v>574616</v>
          </cell>
          <cell r="E390">
            <v>357954</v>
          </cell>
          <cell r="G390">
            <v>30082.903225806451</v>
          </cell>
          <cell r="H390">
            <v>18536</v>
          </cell>
        </row>
        <row r="391">
          <cell r="A391" t="str">
            <v>FXYS32K</v>
          </cell>
          <cell r="B391">
            <v>152</v>
          </cell>
          <cell r="C391">
            <v>4237160</v>
          </cell>
          <cell r="D391">
            <v>2955649</v>
          </cell>
          <cell r="E391">
            <v>1281511</v>
          </cell>
          <cell r="G391">
            <v>27876.052631578947</v>
          </cell>
          <cell r="H391">
            <v>19445.059210526317</v>
          </cell>
        </row>
        <row r="392">
          <cell r="A392" t="str">
            <v>FXYS32K7</v>
          </cell>
          <cell r="B392">
            <v>2883</v>
          </cell>
          <cell r="C392">
            <v>84643010</v>
          </cell>
          <cell r="D392">
            <v>47774193</v>
          </cell>
          <cell r="E392">
            <v>36868817</v>
          </cell>
          <cell r="G392">
            <v>29359.35137010059</v>
          </cell>
          <cell r="H392">
            <v>16571</v>
          </cell>
        </row>
        <row r="393">
          <cell r="A393" t="str">
            <v>FXYSP32K</v>
          </cell>
          <cell r="B393">
            <v>154</v>
          </cell>
          <cell r="C393">
            <v>4644590</v>
          </cell>
          <cell r="D393">
            <v>3357220</v>
          </cell>
          <cell r="E393">
            <v>1287370</v>
          </cell>
          <cell r="G393">
            <v>30159.675324675325</v>
          </cell>
          <cell r="H393">
            <v>21800.129870129869</v>
          </cell>
        </row>
        <row r="394">
          <cell r="A394" t="str">
            <v>FXYS40H7</v>
          </cell>
          <cell r="B394">
            <v>12</v>
          </cell>
          <cell r="C394">
            <v>382130</v>
          </cell>
          <cell r="D394">
            <v>230472</v>
          </cell>
          <cell r="E394">
            <v>151658</v>
          </cell>
          <cell r="G394">
            <v>31844.166666666668</v>
          </cell>
          <cell r="H394">
            <v>19206</v>
          </cell>
        </row>
        <row r="395">
          <cell r="A395" t="str">
            <v>FXYS40K</v>
          </cell>
          <cell r="B395">
            <v>96</v>
          </cell>
          <cell r="C395">
            <v>2553220</v>
          </cell>
          <cell r="D395">
            <v>1930019</v>
          </cell>
          <cell r="E395">
            <v>623201</v>
          </cell>
          <cell r="G395">
            <v>26596.041666666668</v>
          </cell>
          <cell r="H395">
            <v>20104.364583333332</v>
          </cell>
        </row>
        <row r="396">
          <cell r="A396" t="str">
            <v>FXYS40K7</v>
          </cell>
          <cell r="B396">
            <v>2504</v>
          </cell>
          <cell r="C396">
            <v>76405240</v>
          </cell>
          <cell r="D396">
            <v>43003696</v>
          </cell>
          <cell r="E396">
            <v>33401544</v>
          </cell>
          <cell r="G396">
            <v>30513.274760383385</v>
          </cell>
          <cell r="H396">
            <v>17174</v>
          </cell>
        </row>
        <row r="397">
          <cell r="A397" t="str">
            <v>FXYS40KV1</v>
          </cell>
          <cell r="B397">
            <v>4</v>
          </cell>
          <cell r="C397">
            <v>109220</v>
          </cell>
          <cell r="D397">
            <v>102441</v>
          </cell>
          <cell r="E397">
            <v>6779</v>
          </cell>
          <cell r="G397">
            <v>27305</v>
          </cell>
          <cell r="H397">
            <v>25610.25</v>
          </cell>
        </row>
        <row r="398">
          <cell r="A398" t="str">
            <v>FXYSP40K</v>
          </cell>
          <cell r="B398">
            <v>91</v>
          </cell>
          <cell r="C398">
            <v>3029560</v>
          </cell>
          <cell r="D398">
            <v>2063034</v>
          </cell>
          <cell r="E398">
            <v>966526</v>
          </cell>
          <cell r="G398">
            <v>33291.868131868134</v>
          </cell>
          <cell r="H398">
            <v>22670.703296703297</v>
          </cell>
        </row>
        <row r="399">
          <cell r="A399" t="str">
            <v>FXYS50H7</v>
          </cell>
          <cell r="B399">
            <v>9</v>
          </cell>
          <cell r="C399">
            <v>286610</v>
          </cell>
          <cell r="D399">
            <v>173700</v>
          </cell>
          <cell r="E399">
            <v>112910</v>
          </cell>
          <cell r="G399">
            <v>31845.555555555555</v>
          </cell>
          <cell r="H399">
            <v>19300</v>
          </cell>
        </row>
        <row r="400">
          <cell r="A400" t="str">
            <v>FXYS50K</v>
          </cell>
          <cell r="B400">
            <v>53</v>
          </cell>
          <cell r="C400">
            <v>1310020</v>
          </cell>
          <cell r="D400">
            <v>1091363</v>
          </cell>
          <cell r="E400">
            <v>218657</v>
          </cell>
          <cell r="G400">
            <v>24717.358490566039</v>
          </cell>
          <cell r="H400">
            <v>20591.754716981133</v>
          </cell>
        </row>
        <row r="401">
          <cell r="A401" t="str">
            <v>FXYS50K7</v>
          </cell>
          <cell r="B401">
            <v>1605</v>
          </cell>
          <cell r="C401">
            <v>49751810</v>
          </cell>
          <cell r="D401">
            <v>27745635</v>
          </cell>
          <cell r="E401">
            <v>22006175</v>
          </cell>
          <cell r="G401">
            <v>30998.012461059188</v>
          </cell>
          <cell r="H401">
            <v>17287</v>
          </cell>
        </row>
        <row r="402">
          <cell r="A402" t="str">
            <v>FXYSP50K</v>
          </cell>
          <cell r="B402">
            <v>50</v>
          </cell>
          <cell r="C402">
            <v>1693380</v>
          </cell>
          <cell r="D402">
            <v>1138895</v>
          </cell>
          <cell r="E402">
            <v>554485</v>
          </cell>
          <cell r="G402">
            <v>33867.599999999999</v>
          </cell>
          <cell r="H402">
            <v>22777.9</v>
          </cell>
        </row>
        <row r="403">
          <cell r="A403" t="str">
            <v>FXYS63H7</v>
          </cell>
          <cell r="B403">
            <v>16</v>
          </cell>
          <cell r="C403">
            <v>560040</v>
          </cell>
          <cell r="D403">
            <v>351472</v>
          </cell>
          <cell r="E403">
            <v>208568</v>
          </cell>
          <cell r="G403">
            <v>35002.5</v>
          </cell>
          <cell r="H403">
            <v>21967</v>
          </cell>
        </row>
        <row r="404">
          <cell r="A404" t="str">
            <v>FXYS63K</v>
          </cell>
          <cell r="B404">
            <v>43</v>
          </cell>
          <cell r="C404">
            <v>1131750</v>
          </cell>
          <cell r="D404">
            <v>1006112</v>
          </cell>
          <cell r="E404">
            <v>125638</v>
          </cell>
          <cell r="G404">
            <v>26319.767441860466</v>
          </cell>
          <cell r="H404">
            <v>23397.953488372092</v>
          </cell>
        </row>
        <row r="405">
          <cell r="A405" t="str">
            <v>FXYS63K7</v>
          </cell>
          <cell r="B405">
            <v>1903</v>
          </cell>
          <cell r="C405">
            <v>61656800</v>
          </cell>
          <cell r="D405">
            <v>37903954</v>
          </cell>
          <cell r="E405">
            <v>23752846</v>
          </cell>
          <cell r="G405">
            <v>32399.789805570152</v>
          </cell>
          <cell r="H405">
            <v>19918</v>
          </cell>
        </row>
        <row r="406">
          <cell r="A406" t="str">
            <v>FXYSP63K</v>
          </cell>
          <cell r="B406">
            <v>53</v>
          </cell>
          <cell r="C406">
            <v>1998060</v>
          </cell>
          <cell r="D406">
            <v>1380597</v>
          </cell>
          <cell r="E406">
            <v>617463</v>
          </cell>
          <cell r="G406">
            <v>37699.24528301887</v>
          </cell>
          <cell r="H406">
            <v>26049</v>
          </cell>
        </row>
        <row r="407">
          <cell r="A407" t="str">
            <v>FXYS80K</v>
          </cell>
          <cell r="B407">
            <v>31</v>
          </cell>
          <cell r="C407">
            <v>1044920</v>
          </cell>
          <cell r="D407">
            <v>829307</v>
          </cell>
          <cell r="E407">
            <v>215613</v>
          </cell>
          <cell r="G407">
            <v>33707.096774193546</v>
          </cell>
          <cell r="H407">
            <v>26751.83870967742</v>
          </cell>
        </row>
        <row r="408">
          <cell r="A408" t="str">
            <v>FXYS80K7</v>
          </cell>
          <cell r="B408">
            <v>1241</v>
          </cell>
          <cell r="C408">
            <v>47720170</v>
          </cell>
          <cell r="D408">
            <v>28112373</v>
          </cell>
          <cell r="E408">
            <v>19607797</v>
          </cell>
          <cell r="G408">
            <v>38452.997582594682</v>
          </cell>
          <cell r="H408">
            <v>22653</v>
          </cell>
        </row>
        <row r="409">
          <cell r="A409" t="str">
            <v>FXYSP80K</v>
          </cell>
          <cell r="B409">
            <v>36</v>
          </cell>
          <cell r="C409">
            <v>1524350</v>
          </cell>
          <cell r="D409">
            <v>1077465</v>
          </cell>
          <cell r="E409">
            <v>446885</v>
          </cell>
          <cell r="G409">
            <v>42343.055555555555</v>
          </cell>
          <cell r="H409">
            <v>29929.583333333332</v>
          </cell>
        </row>
        <row r="410">
          <cell r="A410" t="str">
            <v>FXYS100K</v>
          </cell>
          <cell r="B410">
            <v>33</v>
          </cell>
          <cell r="C410">
            <v>1374100</v>
          </cell>
          <cell r="D410">
            <v>906454</v>
          </cell>
          <cell r="E410">
            <v>467646</v>
          </cell>
          <cell r="G410">
            <v>41639.393939393936</v>
          </cell>
          <cell r="H410">
            <v>27468.303030303032</v>
          </cell>
        </row>
        <row r="411">
          <cell r="A411" t="str">
            <v>FXYS100K7</v>
          </cell>
          <cell r="B411">
            <v>911</v>
          </cell>
          <cell r="C411">
            <v>36849590</v>
          </cell>
          <cell r="D411">
            <v>21236321</v>
          </cell>
          <cell r="E411">
            <v>15613269</v>
          </cell>
          <cell r="G411">
            <v>40449.604829857301</v>
          </cell>
          <cell r="H411">
            <v>23311</v>
          </cell>
        </row>
        <row r="412">
          <cell r="A412" t="str">
            <v>FXYSP100K</v>
          </cell>
          <cell r="B412">
            <v>17</v>
          </cell>
          <cell r="C412">
            <v>754270</v>
          </cell>
          <cell r="D412">
            <v>521830</v>
          </cell>
          <cell r="E412">
            <v>232440</v>
          </cell>
          <cell r="G412">
            <v>44368.823529411762</v>
          </cell>
          <cell r="H412">
            <v>30695.882352941175</v>
          </cell>
        </row>
        <row r="413">
          <cell r="A413" t="str">
            <v>FXYS125K</v>
          </cell>
          <cell r="B413">
            <v>36</v>
          </cell>
          <cell r="C413">
            <v>1271540</v>
          </cell>
          <cell r="D413">
            <v>994527</v>
          </cell>
          <cell r="E413">
            <v>277013</v>
          </cell>
          <cell r="G413">
            <v>35320.555555555555</v>
          </cell>
          <cell r="H413">
            <v>27625.75</v>
          </cell>
        </row>
        <row r="414">
          <cell r="A414" t="str">
            <v>FXYS125K7</v>
          </cell>
          <cell r="B414">
            <v>947</v>
          </cell>
          <cell r="C414">
            <v>38002580</v>
          </cell>
          <cell r="D414">
            <v>22330260</v>
          </cell>
          <cell r="E414">
            <v>15672320</v>
          </cell>
          <cell r="G414">
            <v>40129.440337909189</v>
          </cell>
          <cell r="H414">
            <v>23580</v>
          </cell>
        </row>
        <row r="415">
          <cell r="A415" t="str">
            <v>FXYSP125K</v>
          </cell>
          <cell r="B415">
            <v>33</v>
          </cell>
          <cell r="C415">
            <v>1404890</v>
          </cell>
          <cell r="D415">
            <v>1027067</v>
          </cell>
          <cell r="E415">
            <v>377823</v>
          </cell>
          <cell r="G415">
            <v>42572.42424242424</v>
          </cell>
          <cell r="H415">
            <v>31123.242424242424</v>
          </cell>
        </row>
        <row r="416">
          <cell r="A416" t="str">
            <v>FXYB20K7</v>
          </cell>
          <cell r="B416">
            <v>1461</v>
          </cell>
          <cell r="C416">
            <v>24386310</v>
          </cell>
          <cell r="D416">
            <v>12644955</v>
          </cell>
          <cell r="E416">
            <v>11741355</v>
          </cell>
          <cell r="G416">
            <v>16691.519507186858</v>
          </cell>
          <cell r="H416">
            <v>8655</v>
          </cell>
        </row>
        <row r="417">
          <cell r="A417" t="str">
            <v>FXYB25K7</v>
          </cell>
          <cell r="B417">
            <v>1683</v>
          </cell>
          <cell r="C417">
            <v>34738460</v>
          </cell>
          <cell r="D417">
            <v>14716152</v>
          </cell>
          <cell r="E417">
            <v>20022308</v>
          </cell>
          <cell r="G417">
            <v>20640.796197266787</v>
          </cell>
          <cell r="H417">
            <v>8744</v>
          </cell>
        </row>
        <row r="418">
          <cell r="A418" t="str">
            <v>FXYH32H</v>
          </cell>
          <cell r="B418">
            <v>34</v>
          </cell>
          <cell r="C418">
            <v>1059460</v>
          </cell>
          <cell r="D418">
            <v>963487</v>
          </cell>
          <cell r="E418">
            <v>95973</v>
          </cell>
          <cell r="G418">
            <v>31160.588235294119</v>
          </cell>
          <cell r="H418">
            <v>28337.852941176472</v>
          </cell>
        </row>
        <row r="419">
          <cell r="A419" t="str">
            <v>FXYH32K7</v>
          </cell>
          <cell r="B419">
            <v>1780</v>
          </cell>
          <cell r="C419">
            <v>55415590</v>
          </cell>
          <cell r="D419">
            <v>29204460</v>
          </cell>
          <cell r="E419">
            <v>26211130</v>
          </cell>
          <cell r="G419">
            <v>31132.353932584268</v>
          </cell>
          <cell r="H419">
            <v>16407</v>
          </cell>
        </row>
        <row r="420">
          <cell r="A420" t="str">
            <v>FXYHP32K</v>
          </cell>
          <cell r="B420">
            <v>170</v>
          </cell>
          <cell r="C420">
            <v>5949750</v>
          </cell>
          <cell r="D420">
            <v>3472462</v>
          </cell>
          <cell r="E420">
            <v>2477288</v>
          </cell>
          <cell r="G420">
            <v>34998.529411764706</v>
          </cell>
          <cell r="H420">
            <v>20426.24705882353</v>
          </cell>
        </row>
        <row r="421">
          <cell r="A421" t="str">
            <v>FXYH63H</v>
          </cell>
          <cell r="B421">
            <v>24</v>
          </cell>
          <cell r="C421">
            <v>955400</v>
          </cell>
          <cell r="D421">
            <v>741242</v>
          </cell>
          <cell r="E421">
            <v>214158</v>
          </cell>
          <cell r="G421">
            <v>39808.333333333336</v>
          </cell>
          <cell r="H421">
            <v>30885.083333333332</v>
          </cell>
        </row>
        <row r="422">
          <cell r="A422" t="str">
            <v>FXYH63K7</v>
          </cell>
          <cell r="B422">
            <v>1112</v>
          </cell>
          <cell r="C422">
            <v>39732210</v>
          </cell>
          <cell r="D422">
            <v>19468896</v>
          </cell>
          <cell r="E422">
            <v>20263314</v>
          </cell>
          <cell r="G422">
            <v>35730.404676258993</v>
          </cell>
          <cell r="H422">
            <v>17508</v>
          </cell>
        </row>
        <row r="423">
          <cell r="A423" t="str">
            <v>FXYHP63K</v>
          </cell>
          <cell r="B423">
            <v>75</v>
          </cell>
          <cell r="C423">
            <v>2913140</v>
          </cell>
          <cell r="D423">
            <v>1683450</v>
          </cell>
          <cell r="E423">
            <v>1229690</v>
          </cell>
          <cell r="G423">
            <v>38841.866666666669</v>
          </cell>
          <cell r="H423">
            <v>22446</v>
          </cell>
        </row>
        <row r="424">
          <cell r="A424" t="str">
            <v>FXYH100H</v>
          </cell>
          <cell r="B424">
            <v>26</v>
          </cell>
          <cell r="C424">
            <v>1096450</v>
          </cell>
          <cell r="D424">
            <v>912095</v>
          </cell>
          <cell r="E424">
            <v>184355</v>
          </cell>
          <cell r="G424">
            <v>42171.153846153844</v>
          </cell>
          <cell r="H424">
            <v>35080.576923076922</v>
          </cell>
        </row>
        <row r="425">
          <cell r="A425" t="str">
            <v>FXYH100K7</v>
          </cell>
          <cell r="B425">
            <v>346</v>
          </cell>
          <cell r="C425">
            <v>13778870</v>
          </cell>
          <cell r="D425">
            <v>6817238</v>
          </cell>
          <cell r="E425">
            <v>6961632</v>
          </cell>
          <cell r="G425">
            <v>39823.323699421962</v>
          </cell>
          <cell r="H425">
            <v>19703</v>
          </cell>
        </row>
        <row r="426">
          <cell r="A426" t="str">
            <v>FXYHP100K</v>
          </cell>
          <cell r="B426">
            <v>16</v>
          </cell>
          <cell r="C426">
            <v>697490</v>
          </cell>
          <cell r="D426">
            <v>390980</v>
          </cell>
          <cell r="E426">
            <v>306510</v>
          </cell>
          <cell r="G426">
            <v>43593.125</v>
          </cell>
          <cell r="H426">
            <v>24436.25</v>
          </cell>
        </row>
        <row r="427">
          <cell r="A427" t="str">
            <v>FXYM40K</v>
          </cell>
          <cell r="B427">
            <v>151</v>
          </cell>
          <cell r="C427">
            <v>5607700</v>
          </cell>
          <cell r="D427">
            <v>4580482</v>
          </cell>
          <cell r="E427">
            <v>1027218</v>
          </cell>
          <cell r="G427">
            <v>37137.086092715232</v>
          </cell>
          <cell r="H427">
            <v>30334.317880794701</v>
          </cell>
        </row>
        <row r="428">
          <cell r="A428" t="str">
            <v>FXYM50K</v>
          </cell>
          <cell r="B428">
            <v>146</v>
          </cell>
          <cell r="C428">
            <v>5764250</v>
          </cell>
          <cell r="D428">
            <v>4501156</v>
          </cell>
          <cell r="E428">
            <v>1263094</v>
          </cell>
          <cell r="G428">
            <v>39481.164383561641</v>
          </cell>
          <cell r="H428">
            <v>30829.835616438355</v>
          </cell>
        </row>
        <row r="429">
          <cell r="A429" t="str">
            <v>FXYM63K</v>
          </cell>
          <cell r="B429">
            <v>166</v>
          </cell>
          <cell r="C429">
            <v>6839890</v>
          </cell>
          <cell r="D429">
            <v>5340606</v>
          </cell>
          <cell r="E429">
            <v>1499284</v>
          </cell>
          <cell r="G429">
            <v>41204.156626506025</v>
          </cell>
          <cell r="H429">
            <v>32172.325301204819</v>
          </cell>
        </row>
        <row r="430">
          <cell r="A430" t="str">
            <v>FXYM80K</v>
          </cell>
          <cell r="B430">
            <v>79</v>
          </cell>
          <cell r="C430">
            <v>3765170</v>
          </cell>
          <cell r="D430">
            <v>2835308</v>
          </cell>
          <cell r="E430">
            <v>929862</v>
          </cell>
          <cell r="G430">
            <v>47660.379746835446</v>
          </cell>
          <cell r="H430">
            <v>35889.9746835443</v>
          </cell>
        </row>
        <row r="431">
          <cell r="A431" t="str">
            <v>FXYM100K</v>
          </cell>
          <cell r="B431">
            <v>112</v>
          </cell>
          <cell r="C431">
            <v>6010220</v>
          </cell>
          <cell r="D431">
            <v>4332043</v>
          </cell>
          <cell r="E431">
            <v>1678177</v>
          </cell>
          <cell r="G431">
            <v>53662.678571428572</v>
          </cell>
          <cell r="H431">
            <v>38678.955357142855</v>
          </cell>
        </row>
        <row r="432">
          <cell r="A432" t="str">
            <v>FXYM125K</v>
          </cell>
          <cell r="B432">
            <v>114</v>
          </cell>
          <cell r="C432">
            <v>6524330</v>
          </cell>
          <cell r="D432">
            <v>4678405</v>
          </cell>
          <cell r="E432">
            <v>1845925</v>
          </cell>
          <cell r="G432">
            <v>57230.964912280702</v>
          </cell>
          <cell r="H432">
            <v>41038.640350877191</v>
          </cell>
        </row>
        <row r="433">
          <cell r="A433" t="str">
            <v>FXYM200K</v>
          </cell>
          <cell r="B433">
            <v>44</v>
          </cell>
          <cell r="C433">
            <v>4494290</v>
          </cell>
          <cell r="D433">
            <v>3081452</v>
          </cell>
          <cell r="E433">
            <v>1412838</v>
          </cell>
          <cell r="G433">
            <v>102142.95454545454</v>
          </cell>
          <cell r="H433">
            <v>70033</v>
          </cell>
        </row>
        <row r="434">
          <cell r="A434" t="str">
            <v>FXYM250K</v>
          </cell>
          <cell r="B434">
            <v>39</v>
          </cell>
          <cell r="C434">
            <v>3731630</v>
          </cell>
          <cell r="D434">
            <v>2897310</v>
          </cell>
          <cell r="E434">
            <v>834320</v>
          </cell>
          <cell r="G434">
            <v>95682.820512820515</v>
          </cell>
          <cell r="H434">
            <v>74290</v>
          </cell>
        </row>
        <row r="435">
          <cell r="A435" t="str">
            <v>R200F7</v>
          </cell>
          <cell r="B435">
            <v>396</v>
          </cell>
          <cell r="C435">
            <v>24993180</v>
          </cell>
          <cell r="D435">
            <v>19116504</v>
          </cell>
          <cell r="E435">
            <v>5876676</v>
          </cell>
          <cell r="G435">
            <v>63114.090909090912</v>
          </cell>
          <cell r="H435">
            <v>48274</v>
          </cell>
        </row>
        <row r="436">
          <cell r="A436" t="str">
            <v>R250F7</v>
          </cell>
          <cell r="B436">
            <v>451</v>
          </cell>
          <cell r="C436">
            <v>32903120</v>
          </cell>
          <cell r="D436">
            <v>22454839</v>
          </cell>
          <cell r="E436">
            <v>10448281</v>
          </cell>
          <cell r="G436">
            <v>72955.920177383596</v>
          </cell>
          <cell r="H436">
            <v>49789</v>
          </cell>
        </row>
        <row r="437">
          <cell r="A437" t="str">
            <v>RY200F7</v>
          </cell>
          <cell r="B437">
            <v>955</v>
          </cell>
          <cell r="C437">
            <v>63941320</v>
          </cell>
          <cell r="D437">
            <v>48767075</v>
          </cell>
          <cell r="E437">
            <v>15174245</v>
          </cell>
          <cell r="G437">
            <v>66954.261780104716</v>
          </cell>
          <cell r="H437">
            <v>51065</v>
          </cell>
        </row>
        <row r="438">
          <cell r="A438" t="str">
            <v>RY250F7</v>
          </cell>
          <cell r="B438">
            <v>1298</v>
          </cell>
          <cell r="C438">
            <v>99529760</v>
          </cell>
          <cell r="D438">
            <v>68209900</v>
          </cell>
          <cell r="E438">
            <v>31319860</v>
          </cell>
          <cell r="G438">
            <v>76679.322033898308</v>
          </cell>
          <cell r="H438">
            <v>52550</v>
          </cell>
        </row>
        <row r="439">
          <cell r="A439" t="str">
            <v>FDY125F7</v>
          </cell>
          <cell r="B439">
            <v>565</v>
          </cell>
          <cell r="C439">
            <v>14080350</v>
          </cell>
          <cell r="D439">
            <v>9209500</v>
          </cell>
          <cell r="E439">
            <v>4870850</v>
          </cell>
          <cell r="G439">
            <v>24920.973451327434</v>
          </cell>
          <cell r="H439">
            <v>16300</v>
          </cell>
        </row>
        <row r="440">
          <cell r="A440" t="str">
            <v>FDY200F7</v>
          </cell>
          <cell r="B440">
            <v>650</v>
          </cell>
          <cell r="C440">
            <v>20584100</v>
          </cell>
          <cell r="D440">
            <v>11328200</v>
          </cell>
          <cell r="E440">
            <v>9255900</v>
          </cell>
          <cell r="G440">
            <v>31667.846153846152</v>
          </cell>
          <cell r="H440">
            <v>17428</v>
          </cell>
        </row>
        <row r="441">
          <cell r="A441" t="str">
            <v>FDY250F7</v>
          </cell>
          <cell r="B441">
            <v>823</v>
          </cell>
          <cell r="C441">
            <v>30662900</v>
          </cell>
          <cell r="D441">
            <v>15869086</v>
          </cell>
          <cell r="E441">
            <v>14793814</v>
          </cell>
          <cell r="G441">
            <v>37257.472660996355</v>
          </cell>
          <cell r="H441">
            <v>19282</v>
          </cell>
        </row>
        <row r="444">
          <cell r="A444" t="str">
            <v xml:space="preserve"> </v>
          </cell>
          <cell r="B444" t="str">
            <v>Total Budg Qty</v>
          </cell>
          <cell r="C444" t="str">
            <v>Total sales value D.C.</v>
          </cell>
          <cell r="D444" t="str">
            <v>Total Cost value D.C.</v>
          </cell>
          <cell r="E444" t="str">
            <v>Gross Margin</v>
          </cell>
        </row>
        <row r="445">
          <cell r="A445" t="str">
            <v>CORDEUSPLIT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G445">
            <v>0</v>
          </cell>
          <cell r="H445">
            <v>0</v>
          </cell>
        </row>
        <row r="446">
          <cell r="A446" t="str">
            <v>CORDIUSPLIT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G446">
            <v>0</v>
          </cell>
          <cell r="H446">
            <v>0</v>
          </cell>
        </row>
        <row r="447">
          <cell r="A447" t="str">
            <v>TEST</v>
          </cell>
          <cell r="B447">
            <v>80358</v>
          </cell>
          <cell r="C447">
            <v>3047704.64</v>
          </cell>
          <cell r="D447">
            <v>1768881.4210000001</v>
          </cell>
          <cell r="E447">
            <v>1278823.219</v>
          </cell>
          <cell r="G447">
            <v>37.926586525299285</v>
          </cell>
          <cell r="H447">
            <v>22.012511772318874</v>
          </cell>
        </row>
        <row r="448">
          <cell r="A448" t="str">
            <v>R18DB7</v>
          </cell>
          <cell r="B448">
            <v>1</v>
          </cell>
          <cell r="C448">
            <v>12660</v>
          </cell>
          <cell r="D448">
            <v>8632</v>
          </cell>
          <cell r="E448">
            <v>4028</v>
          </cell>
          <cell r="G448">
            <v>12660</v>
          </cell>
          <cell r="H448">
            <v>8632</v>
          </cell>
        </row>
        <row r="449">
          <cell r="A449" t="str">
            <v>R25DB7</v>
          </cell>
          <cell r="B449">
            <v>167</v>
          </cell>
          <cell r="C449">
            <v>2291240</v>
          </cell>
          <cell r="D449">
            <v>1413488</v>
          </cell>
          <cell r="E449">
            <v>877752</v>
          </cell>
          <cell r="G449">
            <v>13720</v>
          </cell>
          <cell r="H449">
            <v>8464</v>
          </cell>
        </row>
        <row r="450">
          <cell r="A450" t="str">
            <v>R25DB7V11</v>
          </cell>
          <cell r="B450">
            <v>551</v>
          </cell>
          <cell r="C450">
            <v>7597090</v>
          </cell>
          <cell r="D450">
            <v>4822903</v>
          </cell>
          <cell r="E450">
            <v>2774187</v>
          </cell>
          <cell r="G450">
            <v>13787.822141560799</v>
          </cell>
          <cell r="H450">
            <v>8753</v>
          </cell>
        </row>
        <row r="451">
          <cell r="A451" t="str">
            <v>R25EZ7V11</v>
          </cell>
          <cell r="B451">
            <v>5</v>
          </cell>
          <cell r="C451">
            <v>85690</v>
          </cell>
          <cell r="D451">
            <v>97885</v>
          </cell>
          <cell r="E451">
            <v>-12195</v>
          </cell>
          <cell r="G451">
            <v>17138</v>
          </cell>
          <cell r="H451">
            <v>19577</v>
          </cell>
        </row>
        <row r="452">
          <cell r="A452" t="str">
            <v>R35DB7</v>
          </cell>
          <cell r="B452">
            <v>468</v>
          </cell>
          <cell r="C452">
            <v>7319140</v>
          </cell>
          <cell r="D452">
            <v>4608864</v>
          </cell>
          <cell r="E452">
            <v>2710276</v>
          </cell>
          <cell r="G452">
            <v>15639.188034188035</v>
          </cell>
          <cell r="H452">
            <v>9848</v>
          </cell>
        </row>
        <row r="453">
          <cell r="A453" t="str">
            <v>R35DB7V11</v>
          </cell>
          <cell r="B453">
            <v>924</v>
          </cell>
          <cell r="C453">
            <v>14506270</v>
          </cell>
          <cell r="D453">
            <v>9287124</v>
          </cell>
          <cell r="E453">
            <v>5219146</v>
          </cell>
          <cell r="G453">
            <v>15699.426406926406</v>
          </cell>
          <cell r="H453">
            <v>10051</v>
          </cell>
        </row>
        <row r="454">
          <cell r="A454" t="str">
            <v>R35EZ7</v>
          </cell>
          <cell r="B454">
            <v>4</v>
          </cell>
          <cell r="C454">
            <v>79560</v>
          </cell>
          <cell r="D454">
            <v>95900</v>
          </cell>
          <cell r="E454">
            <v>-16340</v>
          </cell>
          <cell r="G454">
            <v>19890</v>
          </cell>
          <cell r="H454">
            <v>23975</v>
          </cell>
        </row>
        <row r="455">
          <cell r="A455" t="str">
            <v>R35EZ7V11</v>
          </cell>
          <cell r="B455">
            <v>17</v>
          </cell>
          <cell r="C455">
            <v>333800</v>
          </cell>
          <cell r="D455">
            <v>411604</v>
          </cell>
          <cell r="E455">
            <v>-77804</v>
          </cell>
          <cell r="G455">
            <v>19635.294117647059</v>
          </cell>
          <cell r="H455">
            <v>24212</v>
          </cell>
        </row>
        <row r="456">
          <cell r="A456" t="str">
            <v>R45DB7V</v>
          </cell>
          <cell r="B456">
            <v>358</v>
          </cell>
          <cell r="C456">
            <v>6925190</v>
          </cell>
          <cell r="D456">
            <v>3787640</v>
          </cell>
          <cell r="E456">
            <v>3137550</v>
          </cell>
          <cell r="G456">
            <v>19344.106145251397</v>
          </cell>
          <cell r="H456">
            <v>10580</v>
          </cell>
        </row>
        <row r="457">
          <cell r="A457" t="str">
            <v>R45DB7V11</v>
          </cell>
          <cell r="B457">
            <v>902</v>
          </cell>
          <cell r="C457">
            <v>17510500</v>
          </cell>
          <cell r="D457">
            <v>9729874</v>
          </cell>
          <cell r="E457">
            <v>7780626</v>
          </cell>
          <cell r="G457">
            <v>19412.971175166298</v>
          </cell>
          <cell r="H457">
            <v>10787</v>
          </cell>
        </row>
        <row r="458">
          <cell r="A458" t="str">
            <v>R45DB7W</v>
          </cell>
          <cell r="B458">
            <v>76</v>
          </cell>
          <cell r="C458">
            <v>1468320</v>
          </cell>
          <cell r="D458">
            <v>892240</v>
          </cell>
          <cell r="E458">
            <v>576080</v>
          </cell>
          <cell r="G458">
            <v>19320</v>
          </cell>
          <cell r="H458">
            <v>11740</v>
          </cell>
        </row>
        <row r="459">
          <cell r="A459" t="str">
            <v>R45DB7W11</v>
          </cell>
          <cell r="B459">
            <v>141</v>
          </cell>
          <cell r="C459">
            <v>2741520</v>
          </cell>
          <cell r="D459">
            <v>1683963</v>
          </cell>
          <cell r="E459">
            <v>1057557</v>
          </cell>
          <cell r="G459">
            <v>19443.40425531915</v>
          </cell>
          <cell r="H459">
            <v>11943</v>
          </cell>
        </row>
        <row r="460">
          <cell r="A460" t="str">
            <v>R45EZ7V</v>
          </cell>
          <cell r="B460">
            <v>6</v>
          </cell>
          <cell r="C460">
            <v>147420</v>
          </cell>
          <cell r="D460">
            <v>152310</v>
          </cell>
          <cell r="E460">
            <v>-4890</v>
          </cell>
          <cell r="G460">
            <v>24570</v>
          </cell>
          <cell r="H460">
            <v>25385</v>
          </cell>
        </row>
        <row r="461">
          <cell r="A461" t="str">
            <v>R45EZ7V11</v>
          </cell>
          <cell r="B461">
            <v>25</v>
          </cell>
          <cell r="C461">
            <v>608920</v>
          </cell>
          <cell r="D461">
            <v>640125</v>
          </cell>
          <cell r="E461">
            <v>-31205</v>
          </cell>
          <cell r="G461">
            <v>24356.799999999999</v>
          </cell>
          <cell r="H461">
            <v>25605</v>
          </cell>
        </row>
        <row r="462">
          <cell r="A462" t="str">
            <v>R45EZ7W11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G462">
            <v>0</v>
          </cell>
          <cell r="H462">
            <v>0</v>
          </cell>
        </row>
        <row r="463">
          <cell r="A463" t="str">
            <v>R60D7V</v>
          </cell>
          <cell r="B463">
            <v>163</v>
          </cell>
          <cell r="C463">
            <v>3359160</v>
          </cell>
          <cell r="D463">
            <v>2518024</v>
          </cell>
          <cell r="E463">
            <v>841136</v>
          </cell>
          <cell r="G463">
            <v>20608.343558282209</v>
          </cell>
          <cell r="H463">
            <v>15448</v>
          </cell>
        </row>
        <row r="464">
          <cell r="A464" t="str">
            <v>R60D7W</v>
          </cell>
          <cell r="B464">
            <v>39</v>
          </cell>
          <cell r="C464">
            <v>803730</v>
          </cell>
          <cell r="D464">
            <v>598416</v>
          </cell>
          <cell r="E464">
            <v>205314</v>
          </cell>
          <cell r="G464">
            <v>20608.461538461539</v>
          </cell>
          <cell r="H464">
            <v>15344</v>
          </cell>
        </row>
        <row r="465">
          <cell r="A465" t="str">
            <v>R60F7V</v>
          </cell>
          <cell r="B465">
            <v>934</v>
          </cell>
          <cell r="C465">
            <v>19322150</v>
          </cell>
          <cell r="D465">
            <v>14242566</v>
          </cell>
          <cell r="E465">
            <v>5079584</v>
          </cell>
          <cell r="G465">
            <v>20687.526766595289</v>
          </cell>
          <cell r="H465">
            <v>15249</v>
          </cell>
        </row>
        <row r="466">
          <cell r="A466" t="str">
            <v>R60F7W</v>
          </cell>
          <cell r="B466">
            <v>211</v>
          </cell>
          <cell r="C466">
            <v>4370510</v>
          </cell>
          <cell r="D466">
            <v>3241171</v>
          </cell>
          <cell r="E466">
            <v>1129339</v>
          </cell>
          <cell r="G466">
            <v>20713.317535545022</v>
          </cell>
          <cell r="H466">
            <v>15361</v>
          </cell>
        </row>
        <row r="467">
          <cell r="A467" t="str">
            <v>RE18B</v>
          </cell>
          <cell r="B467">
            <v>2</v>
          </cell>
          <cell r="C467">
            <v>24300</v>
          </cell>
          <cell r="D467">
            <v>16346</v>
          </cell>
          <cell r="E467">
            <v>7954</v>
          </cell>
          <cell r="G467">
            <v>12150</v>
          </cell>
          <cell r="H467">
            <v>8173</v>
          </cell>
        </row>
        <row r="468">
          <cell r="A468" t="str">
            <v>RE18G7</v>
          </cell>
          <cell r="B468">
            <v>27</v>
          </cell>
          <cell r="C468">
            <v>328080</v>
          </cell>
          <cell r="D468">
            <v>219186</v>
          </cell>
          <cell r="E468">
            <v>108894</v>
          </cell>
          <cell r="G468">
            <v>12151.111111111111</v>
          </cell>
          <cell r="H468">
            <v>8118</v>
          </cell>
        </row>
        <row r="469">
          <cell r="A469" t="str">
            <v>RE22B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G469">
            <v>0</v>
          </cell>
          <cell r="H469">
            <v>0</v>
          </cell>
        </row>
        <row r="470">
          <cell r="A470" t="str">
            <v>RE25G7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</row>
        <row r="471">
          <cell r="A471" t="str">
            <v>RE30A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G471">
            <v>0</v>
          </cell>
          <cell r="H471">
            <v>0</v>
          </cell>
        </row>
        <row r="472">
          <cell r="A472" t="str">
            <v>RE32B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G472">
            <v>0</v>
          </cell>
          <cell r="H472">
            <v>0</v>
          </cell>
        </row>
        <row r="473">
          <cell r="A473" t="str">
            <v>RE35G7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G473">
            <v>0</v>
          </cell>
          <cell r="H473">
            <v>0</v>
          </cell>
        </row>
        <row r="474">
          <cell r="A474" t="str">
            <v>RE40B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</row>
        <row r="475">
          <cell r="A475" t="str">
            <v>RE40G7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</row>
        <row r="476">
          <cell r="A476" t="str">
            <v>MA28CNP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</row>
        <row r="477">
          <cell r="A477" t="str">
            <v>MA45C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</row>
        <row r="478">
          <cell r="A478" t="str">
            <v>MA45D7</v>
          </cell>
          <cell r="B478">
            <v>49</v>
          </cell>
          <cell r="C478">
            <v>1367630</v>
          </cell>
          <cell r="D478">
            <v>768418</v>
          </cell>
          <cell r="E478">
            <v>599212</v>
          </cell>
          <cell r="G478">
            <v>27910.816326530614</v>
          </cell>
          <cell r="H478">
            <v>15682</v>
          </cell>
        </row>
        <row r="479">
          <cell r="A479" t="str">
            <v>MA56CV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</row>
        <row r="480">
          <cell r="A480" t="str">
            <v>MA56CY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</row>
        <row r="481">
          <cell r="A481" t="str">
            <v>MA56D7V</v>
          </cell>
          <cell r="B481">
            <v>79</v>
          </cell>
          <cell r="C481">
            <v>2648640</v>
          </cell>
          <cell r="D481">
            <v>1598644</v>
          </cell>
          <cell r="E481">
            <v>1049996</v>
          </cell>
          <cell r="G481">
            <v>33527.088607594938</v>
          </cell>
          <cell r="H481">
            <v>20236</v>
          </cell>
        </row>
        <row r="482">
          <cell r="A482" t="str">
            <v>MA56D7V11</v>
          </cell>
          <cell r="B482">
            <v>136</v>
          </cell>
          <cell r="C482">
            <v>4573730</v>
          </cell>
          <cell r="D482">
            <v>2788952</v>
          </cell>
          <cell r="E482">
            <v>1784778</v>
          </cell>
          <cell r="G482">
            <v>33630.367647058825</v>
          </cell>
          <cell r="H482">
            <v>20507</v>
          </cell>
        </row>
        <row r="483">
          <cell r="A483" t="str">
            <v>MA56D7W</v>
          </cell>
          <cell r="B483">
            <v>33</v>
          </cell>
          <cell r="C483">
            <v>1107550</v>
          </cell>
          <cell r="D483">
            <v>722370</v>
          </cell>
          <cell r="E483">
            <v>385180</v>
          </cell>
          <cell r="G483">
            <v>33562.121212121216</v>
          </cell>
          <cell r="H483">
            <v>21890</v>
          </cell>
        </row>
        <row r="484">
          <cell r="A484" t="str">
            <v>MA56D7W11</v>
          </cell>
          <cell r="B484">
            <v>55</v>
          </cell>
          <cell r="C484">
            <v>1850950</v>
          </cell>
          <cell r="D484">
            <v>1218415</v>
          </cell>
          <cell r="E484">
            <v>632535</v>
          </cell>
          <cell r="G484">
            <v>33653.63636363636</v>
          </cell>
          <cell r="H484">
            <v>22153</v>
          </cell>
        </row>
        <row r="485">
          <cell r="A485" t="str">
            <v>MA90C7V</v>
          </cell>
          <cell r="B485">
            <v>245</v>
          </cell>
          <cell r="C485">
            <v>13410520</v>
          </cell>
          <cell r="D485">
            <v>7460985</v>
          </cell>
          <cell r="E485">
            <v>5949535</v>
          </cell>
          <cell r="G485">
            <v>54736.816326530614</v>
          </cell>
          <cell r="H485">
            <v>30453</v>
          </cell>
        </row>
        <row r="486">
          <cell r="A486" t="str">
            <v>MA90C7W</v>
          </cell>
          <cell r="B486">
            <v>92</v>
          </cell>
          <cell r="C486">
            <v>5042700</v>
          </cell>
          <cell r="D486">
            <v>2848136</v>
          </cell>
          <cell r="E486">
            <v>2194564</v>
          </cell>
          <cell r="G486">
            <v>54811.956521739128</v>
          </cell>
          <cell r="H486">
            <v>30958</v>
          </cell>
        </row>
        <row r="487">
          <cell r="A487" t="str">
            <v>MA90CJ7W11</v>
          </cell>
          <cell r="B487">
            <v>174</v>
          </cell>
          <cell r="C487">
            <v>9546040</v>
          </cell>
          <cell r="D487">
            <v>5436804</v>
          </cell>
          <cell r="E487">
            <v>4109236</v>
          </cell>
          <cell r="G487">
            <v>54862.298850574713</v>
          </cell>
          <cell r="H487">
            <v>31246</v>
          </cell>
        </row>
        <row r="488">
          <cell r="A488" t="str">
            <v>MAE25A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G488">
            <v>0</v>
          </cell>
          <cell r="H488">
            <v>0</v>
          </cell>
        </row>
        <row r="489">
          <cell r="A489" t="str">
            <v>MAE25B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G489">
            <v>0</v>
          </cell>
          <cell r="H489">
            <v>0</v>
          </cell>
        </row>
        <row r="490">
          <cell r="A490" t="str">
            <v>MAE25G7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G490">
            <v>0</v>
          </cell>
          <cell r="H490">
            <v>0</v>
          </cell>
        </row>
        <row r="491">
          <cell r="A491" t="str">
            <v>MAE32A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G491">
            <v>0</v>
          </cell>
          <cell r="H491">
            <v>0</v>
          </cell>
        </row>
        <row r="492">
          <cell r="A492" t="str">
            <v>MAE32B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G492">
            <v>0</v>
          </cell>
          <cell r="H492">
            <v>0</v>
          </cell>
        </row>
        <row r="493">
          <cell r="A493" t="str">
            <v>MAE32G7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G493">
            <v>0</v>
          </cell>
          <cell r="H493">
            <v>0</v>
          </cell>
        </row>
        <row r="494">
          <cell r="A494" t="str">
            <v>RA327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G494">
            <v>0</v>
          </cell>
          <cell r="H494">
            <v>0</v>
          </cell>
        </row>
        <row r="495">
          <cell r="A495" t="str">
            <v>RY22DA7V19</v>
          </cell>
          <cell r="B495">
            <v>623</v>
          </cell>
          <cell r="C495">
            <v>10122690</v>
          </cell>
          <cell r="D495">
            <v>7878458</v>
          </cell>
          <cell r="E495">
            <v>2244232</v>
          </cell>
          <cell r="G495">
            <v>16248.298555377207</v>
          </cell>
          <cell r="H495">
            <v>12646</v>
          </cell>
        </row>
        <row r="496">
          <cell r="A496" t="str">
            <v>RY25F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G496">
            <v>0</v>
          </cell>
          <cell r="H496">
            <v>0</v>
          </cell>
        </row>
        <row r="497">
          <cell r="A497" t="str">
            <v>RY35C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G497">
            <v>0</v>
          </cell>
          <cell r="H497">
            <v>0</v>
          </cell>
        </row>
        <row r="498">
          <cell r="A498" t="str">
            <v>RY35D7</v>
          </cell>
          <cell r="B498">
            <v>1468</v>
          </cell>
          <cell r="C498">
            <v>26180540</v>
          </cell>
          <cell r="D498">
            <v>22869972</v>
          </cell>
          <cell r="E498">
            <v>3310568</v>
          </cell>
          <cell r="G498">
            <v>17834.155313351497</v>
          </cell>
          <cell r="H498">
            <v>15579</v>
          </cell>
        </row>
        <row r="499">
          <cell r="A499" t="str">
            <v>RY35EZ7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G499">
            <v>0</v>
          </cell>
          <cell r="H499">
            <v>0</v>
          </cell>
        </row>
        <row r="500">
          <cell r="A500" t="str">
            <v>RY35F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G500">
            <v>0</v>
          </cell>
          <cell r="H500">
            <v>0</v>
          </cell>
        </row>
        <row r="501">
          <cell r="A501" t="str">
            <v>RY45D7</v>
          </cell>
          <cell r="B501">
            <v>1669</v>
          </cell>
          <cell r="C501">
            <v>38967570</v>
          </cell>
          <cell r="D501">
            <v>26198572</v>
          </cell>
          <cell r="E501">
            <v>12768998</v>
          </cell>
          <cell r="G501">
            <v>23347.855002995806</v>
          </cell>
          <cell r="H501">
            <v>15697.167165967645</v>
          </cell>
        </row>
        <row r="502">
          <cell r="A502" t="str">
            <v>RY45E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G502">
            <v>0</v>
          </cell>
          <cell r="H502">
            <v>0</v>
          </cell>
        </row>
        <row r="503">
          <cell r="A503" t="str">
            <v>RY45EZ7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G503">
            <v>0</v>
          </cell>
          <cell r="H503">
            <v>0</v>
          </cell>
        </row>
        <row r="504">
          <cell r="A504" t="str">
            <v>RY60D7</v>
          </cell>
          <cell r="B504">
            <v>128</v>
          </cell>
          <cell r="C504">
            <v>3383280</v>
          </cell>
          <cell r="D504">
            <v>2598400</v>
          </cell>
          <cell r="E504">
            <v>784880</v>
          </cell>
          <cell r="G504">
            <v>26431.875</v>
          </cell>
          <cell r="H504">
            <v>20300</v>
          </cell>
        </row>
        <row r="505">
          <cell r="A505" t="str">
            <v>RY60E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G505">
            <v>0</v>
          </cell>
          <cell r="H505">
            <v>0</v>
          </cell>
        </row>
        <row r="506">
          <cell r="A506" t="str">
            <v>RY60F7</v>
          </cell>
          <cell r="B506">
            <v>1201</v>
          </cell>
          <cell r="C506">
            <v>31883120</v>
          </cell>
          <cell r="D506">
            <v>23879483</v>
          </cell>
          <cell r="E506">
            <v>8003637</v>
          </cell>
          <cell r="G506">
            <v>26547.144046627811</v>
          </cell>
          <cell r="H506">
            <v>19883</v>
          </cell>
        </row>
        <row r="507">
          <cell r="A507" t="str">
            <v>REY18A</v>
          </cell>
          <cell r="B507">
            <v>3</v>
          </cell>
          <cell r="C507">
            <v>43510</v>
          </cell>
          <cell r="D507">
            <v>32511</v>
          </cell>
          <cell r="E507">
            <v>10999</v>
          </cell>
          <cell r="G507">
            <v>14503.333333333334</v>
          </cell>
          <cell r="H507">
            <v>10837</v>
          </cell>
        </row>
        <row r="508">
          <cell r="A508" t="str">
            <v>REY18B</v>
          </cell>
          <cell r="B508">
            <v>1</v>
          </cell>
          <cell r="C508">
            <v>14500</v>
          </cell>
          <cell r="D508">
            <v>10626</v>
          </cell>
          <cell r="E508">
            <v>3874</v>
          </cell>
          <cell r="G508">
            <v>14500</v>
          </cell>
          <cell r="H508">
            <v>10626</v>
          </cell>
        </row>
        <row r="509">
          <cell r="A509" t="str">
            <v>REY18G7</v>
          </cell>
          <cell r="B509">
            <v>72</v>
          </cell>
          <cell r="C509">
            <v>1048950</v>
          </cell>
          <cell r="D509">
            <v>766944</v>
          </cell>
          <cell r="E509">
            <v>282006</v>
          </cell>
          <cell r="G509">
            <v>14568.75</v>
          </cell>
          <cell r="H509">
            <v>10652</v>
          </cell>
        </row>
        <row r="510">
          <cell r="A510" t="str">
            <v>REY22B</v>
          </cell>
          <cell r="B510">
            <v>22</v>
          </cell>
          <cell r="C510">
            <v>356040</v>
          </cell>
          <cell r="D510">
            <v>236654</v>
          </cell>
          <cell r="E510">
            <v>119386</v>
          </cell>
          <cell r="G510">
            <v>16183.636363636364</v>
          </cell>
          <cell r="H510">
            <v>10757</v>
          </cell>
        </row>
        <row r="511">
          <cell r="A511" t="str">
            <v>REY22G7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G511">
            <v>0</v>
          </cell>
          <cell r="H511">
            <v>0</v>
          </cell>
        </row>
        <row r="512">
          <cell r="A512" t="str">
            <v>REY32B</v>
          </cell>
          <cell r="B512">
            <v>1</v>
          </cell>
          <cell r="C512">
            <v>17750</v>
          </cell>
          <cell r="D512">
            <v>11917</v>
          </cell>
          <cell r="E512">
            <v>5833</v>
          </cell>
          <cell r="G512">
            <v>17750</v>
          </cell>
          <cell r="H512">
            <v>11917</v>
          </cell>
        </row>
        <row r="513">
          <cell r="A513" t="str">
            <v>REY35G7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G513">
            <v>0</v>
          </cell>
          <cell r="H513">
            <v>0</v>
          </cell>
        </row>
        <row r="514">
          <cell r="A514" t="str">
            <v>REY40B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G514">
            <v>0</v>
          </cell>
          <cell r="H514">
            <v>0</v>
          </cell>
        </row>
        <row r="515">
          <cell r="A515" t="str">
            <v>REY40G7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G515">
            <v>0</v>
          </cell>
          <cell r="H515">
            <v>0</v>
          </cell>
        </row>
        <row r="516">
          <cell r="A516" t="str">
            <v>RX25G</v>
          </cell>
          <cell r="B516">
            <v>256</v>
          </cell>
          <cell r="C516">
            <v>4813120</v>
          </cell>
          <cell r="D516">
            <v>3726860</v>
          </cell>
          <cell r="E516">
            <v>1086260</v>
          </cell>
          <cell r="G516">
            <v>18801.25</v>
          </cell>
          <cell r="H516">
            <v>14558.046875</v>
          </cell>
        </row>
        <row r="517">
          <cell r="A517" t="str">
            <v>RX25GZ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G517">
            <v>0</v>
          </cell>
          <cell r="H517">
            <v>0</v>
          </cell>
        </row>
        <row r="518">
          <cell r="A518" t="str">
            <v>RX35G</v>
          </cell>
          <cell r="B518">
            <v>251</v>
          </cell>
          <cell r="C518">
            <v>5187200</v>
          </cell>
          <cell r="D518">
            <v>3804524</v>
          </cell>
          <cell r="E518">
            <v>1382676</v>
          </cell>
          <cell r="G518">
            <v>20666.135458167329</v>
          </cell>
          <cell r="H518">
            <v>15157.466135458168</v>
          </cell>
        </row>
        <row r="519">
          <cell r="A519" t="str">
            <v>MY56D7</v>
          </cell>
          <cell r="B519">
            <v>99</v>
          </cell>
          <cell r="C519">
            <v>4697300</v>
          </cell>
          <cell r="D519">
            <v>2807838</v>
          </cell>
          <cell r="E519">
            <v>1889462</v>
          </cell>
          <cell r="G519">
            <v>47447.474747474749</v>
          </cell>
          <cell r="H519">
            <v>28362</v>
          </cell>
        </row>
        <row r="520">
          <cell r="A520" t="str">
            <v>MY90C7V</v>
          </cell>
          <cell r="B520">
            <v>76</v>
          </cell>
          <cell r="C520">
            <v>5258380</v>
          </cell>
          <cell r="D520">
            <v>2907228</v>
          </cell>
          <cell r="E520">
            <v>2351152</v>
          </cell>
          <cell r="G520">
            <v>69189.210526315786</v>
          </cell>
          <cell r="H520">
            <v>38253</v>
          </cell>
        </row>
        <row r="521">
          <cell r="A521" t="str">
            <v>MY90C7W</v>
          </cell>
          <cell r="B521">
            <v>81</v>
          </cell>
          <cell r="C521">
            <v>5600320</v>
          </cell>
          <cell r="D521">
            <v>3124980</v>
          </cell>
          <cell r="E521">
            <v>2475340</v>
          </cell>
          <cell r="G521">
            <v>69139.753086419747</v>
          </cell>
          <cell r="H521">
            <v>38580</v>
          </cell>
        </row>
        <row r="522">
          <cell r="A522" t="str">
            <v>MY90CV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G522">
            <v>0</v>
          </cell>
          <cell r="H522">
            <v>0</v>
          </cell>
        </row>
        <row r="523">
          <cell r="A523" t="str">
            <v>MY90CY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G523">
            <v>0</v>
          </cell>
          <cell r="H523">
            <v>0</v>
          </cell>
        </row>
        <row r="524">
          <cell r="A524" t="str">
            <v>MEY32B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G524">
            <v>0</v>
          </cell>
          <cell r="H524">
            <v>0</v>
          </cell>
        </row>
        <row r="525">
          <cell r="A525" t="str">
            <v>MEY32G7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G525">
            <v>0</v>
          </cell>
          <cell r="H525">
            <v>0</v>
          </cell>
        </row>
        <row r="526">
          <cell r="A526" t="str">
            <v>3MX68G</v>
          </cell>
          <cell r="B526">
            <v>184</v>
          </cell>
          <cell r="C526">
            <v>10095740</v>
          </cell>
          <cell r="D526">
            <v>8185433</v>
          </cell>
          <cell r="E526">
            <v>1910307</v>
          </cell>
          <cell r="G526">
            <v>54868.15217391304</v>
          </cell>
          <cell r="H526">
            <v>44486.04891304348</v>
          </cell>
        </row>
        <row r="527">
          <cell r="A527" t="str">
            <v>FT18G</v>
          </cell>
          <cell r="B527">
            <v>29</v>
          </cell>
          <cell r="C527">
            <v>183520</v>
          </cell>
          <cell r="D527">
            <v>167778</v>
          </cell>
          <cell r="E527">
            <v>15742</v>
          </cell>
          <cell r="G527">
            <v>6328.2758620689656</v>
          </cell>
          <cell r="H527">
            <v>5785.4482758620688</v>
          </cell>
        </row>
        <row r="528">
          <cell r="A528" t="str">
            <v>FTE18A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G528">
            <v>0</v>
          </cell>
          <cell r="H528">
            <v>0</v>
          </cell>
        </row>
        <row r="529">
          <cell r="A529" t="str">
            <v>FTE18B</v>
          </cell>
          <cell r="B529">
            <v>2</v>
          </cell>
          <cell r="C529">
            <v>12660</v>
          </cell>
          <cell r="D529">
            <v>12010</v>
          </cell>
          <cell r="E529">
            <v>650</v>
          </cell>
          <cell r="G529">
            <v>6330</v>
          </cell>
          <cell r="H529">
            <v>6005</v>
          </cell>
        </row>
        <row r="530">
          <cell r="A530" t="str">
            <v>FTE22B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G530">
            <v>0</v>
          </cell>
          <cell r="H530">
            <v>0</v>
          </cell>
        </row>
        <row r="531">
          <cell r="A531" t="str">
            <v>FT253D7</v>
          </cell>
          <cell r="B531">
            <v>36</v>
          </cell>
          <cell r="C531">
            <v>249980</v>
          </cell>
          <cell r="D531">
            <v>265968</v>
          </cell>
          <cell r="E531">
            <v>-15988</v>
          </cell>
          <cell r="G531">
            <v>6943.8888888888887</v>
          </cell>
          <cell r="H531">
            <v>7388</v>
          </cell>
        </row>
        <row r="532">
          <cell r="A532" t="str">
            <v>FT25EZ7</v>
          </cell>
          <cell r="B532">
            <v>4</v>
          </cell>
          <cell r="C532">
            <v>34720</v>
          </cell>
          <cell r="D532">
            <v>29988</v>
          </cell>
          <cell r="E532">
            <v>4732</v>
          </cell>
          <cell r="G532">
            <v>8680</v>
          </cell>
          <cell r="H532">
            <v>7497</v>
          </cell>
        </row>
        <row r="533">
          <cell r="A533" t="str">
            <v>FT25G</v>
          </cell>
          <cell r="B533">
            <v>1602</v>
          </cell>
          <cell r="C533">
            <v>11170880</v>
          </cell>
          <cell r="D533">
            <v>9647104</v>
          </cell>
          <cell r="E533">
            <v>1523776</v>
          </cell>
          <cell r="G533">
            <v>6973.0836454431956</v>
          </cell>
          <cell r="H533">
            <v>6021.9126092384522</v>
          </cell>
        </row>
        <row r="534">
          <cell r="A534" t="str">
            <v>FTE30A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G534">
            <v>0</v>
          </cell>
          <cell r="H534">
            <v>0</v>
          </cell>
        </row>
        <row r="535">
          <cell r="A535" t="str">
            <v>FTE32B</v>
          </cell>
          <cell r="B535">
            <v>3</v>
          </cell>
          <cell r="C535">
            <v>24700</v>
          </cell>
          <cell r="D535">
            <v>22196</v>
          </cell>
          <cell r="E535">
            <v>2504</v>
          </cell>
          <cell r="G535">
            <v>8233.3333333333339</v>
          </cell>
          <cell r="H535">
            <v>7398.666666666667</v>
          </cell>
        </row>
        <row r="536">
          <cell r="A536" t="str">
            <v>FT353D7</v>
          </cell>
          <cell r="B536">
            <v>62</v>
          </cell>
          <cell r="C536">
            <v>510390</v>
          </cell>
          <cell r="D536">
            <v>471634</v>
          </cell>
          <cell r="E536">
            <v>38756</v>
          </cell>
          <cell r="G536">
            <v>8232.0967741935492</v>
          </cell>
          <cell r="H536">
            <v>7607</v>
          </cell>
        </row>
        <row r="537">
          <cell r="A537" t="str">
            <v>FT35EZ7</v>
          </cell>
          <cell r="B537">
            <v>7</v>
          </cell>
          <cell r="C537">
            <v>73240</v>
          </cell>
          <cell r="D537">
            <v>54523</v>
          </cell>
          <cell r="E537">
            <v>18717</v>
          </cell>
          <cell r="G537">
            <v>10462.857142857143</v>
          </cell>
          <cell r="H537">
            <v>7789</v>
          </cell>
        </row>
        <row r="538">
          <cell r="A538" t="str">
            <v>FT35G</v>
          </cell>
          <cell r="B538">
            <v>1571</v>
          </cell>
          <cell r="C538">
            <v>12985730</v>
          </cell>
          <cell r="D538">
            <v>11301756</v>
          </cell>
          <cell r="E538">
            <v>1683974</v>
          </cell>
          <cell r="G538">
            <v>8265.9007001909613</v>
          </cell>
          <cell r="H538">
            <v>7193.9885423297264</v>
          </cell>
        </row>
        <row r="539">
          <cell r="A539" t="str">
            <v>FT40G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G539">
            <v>0</v>
          </cell>
          <cell r="H539">
            <v>0</v>
          </cell>
        </row>
        <row r="540">
          <cell r="A540" t="str">
            <v>FTE40B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G540">
            <v>0</v>
          </cell>
          <cell r="H540">
            <v>0</v>
          </cell>
        </row>
        <row r="541">
          <cell r="A541" t="str">
            <v>FT4531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G541">
            <v>0</v>
          </cell>
          <cell r="H541">
            <v>0</v>
          </cell>
        </row>
        <row r="542">
          <cell r="A542" t="str">
            <v>FT453D7</v>
          </cell>
          <cell r="B542">
            <v>16</v>
          </cell>
          <cell r="C542">
            <v>244610</v>
          </cell>
          <cell r="D542">
            <v>172928</v>
          </cell>
          <cell r="E542">
            <v>71682</v>
          </cell>
          <cell r="G542">
            <v>15288.125</v>
          </cell>
          <cell r="H542">
            <v>10808</v>
          </cell>
        </row>
        <row r="543">
          <cell r="A543" t="str">
            <v>FT45EZ7</v>
          </cell>
          <cell r="B543">
            <v>8</v>
          </cell>
          <cell r="C543">
            <v>154840</v>
          </cell>
          <cell r="D543">
            <v>88480</v>
          </cell>
          <cell r="E543">
            <v>66360</v>
          </cell>
          <cell r="G543">
            <v>19355</v>
          </cell>
          <cell r="H543">
            <v>11060</v>
          </cell>
        </row>
        <row r="544">
          <cell r="A544" t="str">
            <v>FT45G</v>
          </cell>
          <cell r="B544">
            <v>1108</v>
          </cell>
          <cell r="C544">
            <v>17005460</v>
          </cell>
          <cell r="D544">
            <v>9882160</v>
          </cell>
          <cell r="E544">
            <v>7123300</v>
          </cell>
          <cell r="G544">
            <v>15347.888086642599</v>
          </cell>
          <cell r="H544">
            <v>8918.9169675090252</v>
          </cell>
        </row>
        <row r="545">
          <cell r="A545" t="str">
            <v>FT603D7</v>
          </cell>
          <cell r="B545">
            <v>5</v>
          </cell>
          <cell r="C545">
            <v>91000</v>
          </cell>
          <cell r="D545">
            <v>54985</v>
          </cell>
          <cell r="E545">
            <v>36015</v>
          </cell>
          <cell r="G545">
            <v>18200</v>
          </cell>
          <cell r="H545">
            <v>10997</v>
          </cell>
        </row>
        <row r="546">
          <cell r="A546" t="str">
            <v>FT60G</v>
          </cell>
          <cell r="B546">
            <v>668</v>
          </cell>
          <cell r="C546">
            <v>12197000</v>
          </cell>
          <cell r="D546">
            <v>6200535</v>
          </cell>
          <cell r="E546">
            <v>5996465</v>
          </cell>
          <cell r="G546">
            <v>18258.982035928144</v>
          </cell>
          <cell r="H546">
            <v>9282.2380239520953</v>
          </cell>
        </row>
        <row r="547">
          <cell r="A547" t="str">
            <v>FV25D7</v>
          </cell>
          <cell r="B547">
            <v>140</v>
          </cell>
          <cell r="C547">
            <v>1886610</v>
          </cell>
          <cell r="D547">
            <v>1181740</v>
          </cell>
          <cell r="E547">
            <v>704870</v>
          </cell>
          <cell r="G547">
            <v>13475.785714285714</v>
          </cell>
          <cell r="H547">
            <v>8441</v>
          </cell>
        </row>
        <row r="548">
          <cell r="A548" t="str">
            <v>FV35D7</v>
          </cell>
          <cell r="B548">
            <v>234</v>
          </cell>
          <cell r="C548">
            <v>3446450</v>
          </cell>
          <cell r="D548">
            <v>2083302</v>
          </cell>
          <cell r="E548">
            <v>1363148</v>
          </cell>
          <cell r="G548">
            <v>14728.418803418803</v>
          </cell>
          <cell r="H548">
            <v>8903</v>
          </cell>
        </row>
        <row r="549">
          <cell r="A549" t="str">
            <v>FV45D7</v>
          </cell>
          <cell r="B549">
            <v>244</v>
          </cell>
          <cell r="C549">
            <v>3731620</v>
          </cell>
          <cell r="D549">
            <v>2208200</v>
          </cell>
          <cell r="E549">
            <v>1523420</v>
          </cell>
          <cell r="G549">
            <v>15293.524590163934</v>
          </cell>
          <cell r="H549">
            <v>9050</v>
          </cell>
        </row>
        <row r="550">
          <cell r="A550" t="str">
            <v>FV60D7</v>
          </cell>
          <cell r="B550">
            <v>169</v>
          </cell>
          <cell r="C550">
            <v>2771680</v>
          </cell>
          <cell r="D550">
            <v>1760980</v>
          </cell>
          <cell r="E550">
            <v>1010700</v>
          </cell>
          <cell r="G550">
            <v>16400.473372781064</v>
          </cell>
          <cell r="H550">
            <v>10420</v>
          </cell>
        </row>
        <row r="551">
          <cell r="A551" t="str">
            <v>FTEY18B</v>
          </cell>
          <cell r="B551">
            <v>7</v>
          </cell>
          <cell r="C551">
            <v>48210</v>
          </cell>
          <cell r="D551">
            <v>44144</v>
          </cell>
          <cell r="E551">
            <v>4066</v>
          </cell>
          <cell r="G551">
            <v>6887.1428571428569</v>
          </cell>
          <cell r="H551">
            <v>6306.2857142857147</v>
          </cell>
        </row>
        <row r="552">
          <cell r="A552" t="str">
            <v>FTY18G</v>
          </cell>
          <cell r="B552">
            <v>113</v>
          </cell>
          <cell r="C552">
            <v>782410</v>
          </cell>
          <cell r="D552">
            <v>686095</v>
          </cell>
          <cell r="E552">
            <v>96315</v>
          </cell>
          <cell r="G552">
            <v>6923.9823008849562</v>
          </cell>
          <cell r="H552">
            <v>6071.6371681415931</v>
          </cell>
        </row>
        <row r="553">
          <cell r="A553" t="str">
            <v>FCTY223C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G553">
            <v>0</v>
          </cell>
          <cell r="H553">
            <v>0</v>
          </cell>
        </row>
        <row r="554">
          <cell r="A554" t="str">
            <v>FCTY223D7</v>
          </cell>
          <cell r="B554">
            <v>54</v>
          </cell>
          <cell r="C554">
            <v>404870</v>
          </cell>
          <cell r="D554">
            <v>406890</v>
          </cell>
          <cell r="E554">
            <v>-2020</v>
          </cell>
          <cell r="G554">
            <v>7497.5925925925922</v>
          </cell>
          <cell r="H554">
            <v>7535</v>
          </cell>
        </row>
        <row r="555">
          <cell r="A555" t="str">
            <v>FTEY22B</v>
          </cell>
          <cell r="B555">
            <v>7</v>
          </cell>
          <cell r="C555">
            <v>52140</v>
          </cell>
          <cell r="D555">
            <v>45574</v>
          </cell>
          <cell r="E555">
            <v>6566</v>
          </cell>
          <cell r="G555">
            <v>7448.5714285714284</v>
          </cell>
          <cell r="H555">
            <v>6510.5714285714284</v>
          </cell>
        </row>
        <row r="556">
          <cell r="A556" t="str">
            <v>FTY223D7</v>
          </cell>
          <cell r="B556">
            <v>1</v>
          </cell>
          <cell r="C556">
            <v>7450</v>
          </cell>
          <cell r="D556">
            <v>7586</v>
          </cell>
          <cell r="E556">
            <v>-136</v>
          </cell>
          <cell r="G556">
            <v>7450</v>
          </cell>
          <cell r="H556">
            <v>7586</v>
          </cell>
        </row>
        <row r="557">
          <cell r="A557" t="str">
            <v>FTY22G</v>
          </cell>
          <cell r="B557">
            <v>795</v>
          </cell>
          <cell r="C557">
            <v>5941710</v>
          </cell>
          <cell r="D557">
            <v>5049967</v>
          </cell>
          <cell r="E557">
            <v>891743</v>
          </cell>
          <cell r="G557">
            <v>7473.8490566037735</v>
          </cell>
          <cell r="H557">
            <v>6352.1597484276726</v>
          </cell>
        </row>
        <row r="558">
          <cell r="A558" t="str">
            <v>FTY25F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G558">
            <v>0</v>
          </cell>
          <cell r="H558">
            <v>0</v>
          </cell>
        </row>
        <row r="559">
          <cell r="A559" t="str">
            <v>FTEY32B</v>
          </cell>
          <cell r="B559">
            <v>6</v>
          </cell>
          <cell r="C559">
            <v>53080</v>
          </cell>
          <cell r="D559">
            <v>46410</v>
          </cell>
          <cell r="E559">
            <v>6670</v>
          </cell>
          <cell r="G559">
            <v>8846.6666666666661</v>
          </cell>
          <cell r="H559">
            <v>7735</v>
          </cell>
        </row>
        <row r="560">
          <cell r="A560" t="str">
            <v>FCTY353D7</v>
          </cell>
          <cell r="B560">
            <v>51</v>
          </cell>
          <cell r="C560">
            <v>453560</v>
          </cell>
          <cell r="D560">
            <v>400299</v>
          </cell>
          <cell r="E560">
            <v>53261</v>
          </cell>
          <cell r="G560">
            <v>8893.3333333333339</v>
          </cell>
          <cell r="H560">
            <v>7849</v>
          </cell>
        </row>
        <row r="561">
          <cell r="A561" t="str">
            <v>FTY353D7</v>
          </cell>
          <cell r="B561">
            <v>12</v>
          </cell>
          <cell r="C561">
            <v>106180</v>
          </cell>
          <cell r="D561">
            <v>93348</v>
          </cell>
          <cell r="E561">
            <v>12832</v>
          </cell>
          <cell r="G561">
            <v>8848.3333333333339</v>
          </cell>
          <cell r="H561">
            <v>7779</v>
          </cell>
        </row>
        <row r="562">
          <cell r="A562" t="str">
            <v>FTY35F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G562">
            <v>0</v>
          </cell>
          <cell r="H562">
            <v>0</v>
          </cell>
        </row>
        <row r="563">
          <cell r="A563" t="str">
            <v>FTY35G</v>
          </cell>
          <cell r="B563">
            <v>778</v>
          </cell>
          <cell r="C563">
            <v>6911990</v>
          </cell>
          <cell r="D563">
            <v>5851640</v>
          </cell>
          <cell r="E563">
            <v>1060350</v>
          </cell>
          <cell r="G563">
            <v>8884.305912596401</v>
          </cell>
          <cell r="H563">
            <v>7521.3881748071981</v>
          </cell>
        </row>
        <row r="564">
          <cell r="A564" t="str">
            <v>FTEY40B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G564">
            <v>0</v>
          </cell>
          <cell r="H564">
            <v>0</v>
          </cell>
        </row>
        <row r="565">
          <cell r="A565" t="str">
            <v>FTY40G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G565">
            <v>0</v>
          </cell>
          <cell r="H565">
            <v>0</v>
          </cell>
        </row>
        <row r="566">
          <cell r="A566" t="str">
            <v>FCTY453D7</v>
          </cell>
          <cell r="B566">
            <v>24</v>
          </cell>
          <cell r="C566">
            <v>386350</v>
          </cell>
          <cell r="D566">
            <v>233904</v>
          </cell>
          <cell r="E566">
            <v>152446</v>
          </cell>
          <cell r="G566">
            <v>16097.916666666666</v>
          </cell>
          <cell r="H566">
            <v>9746</v>
          </cell>
        </row>
        <row r="567">
          <cell r="A567" t="str">
            <v>FTY453D7</v>
          </cell>
          <cell r="B567">
            <v>10</v>
          </cell>
          <cell r="C567">
            <v>160170</v>
          </cell>
          <cell r="D567">
            <v>112010</v>
          </cell>
          <cell r="E567">
            <v>48160</v>
          </cell>
          <cell r="G567">
            <v>16017</v>
          </cell>
          <cell r="H567">
            <v>11201</v>
          </cell>
        </row>
        <row r="568">
          <cell r="A568" t="str">
            <v>FTY45E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G568">
            <v>0</v>
          </cell>
          <cell r="H568">
            <v>0</v>
          </cell>
        </row>
        <row r="569">
          <cell r="A569" t="str">
            <v>FTY45G</v>
          </cell>
          <cell r="B569">
            <v>664</v>
          </cell>
          <cell r="C569">
            <v>10684280</v>
          </cell>
          <cell r="D569">
            <v>6108982</v>
          </cell>
          <cell r="E569">
            <v>4575298</v>
          </cell>
          <cell r="G569">
            <v>16090.783132530121</v>
          </cell>
          <cell r="H569">
            <v>9200.2740963855413</v>
          </cell>
        </row>
        <row r="570">
          <cell r="A570" t="str">
            <v>FTY603D7</v>
          </cell>
          <cell r="B570">
            <v>3</v>
          </cell>
          <cell r="C570">
            <v>58970</v>
          </cell>
          <cell r="D570">
            <v>33810</v>
          </cell>
          <cell r="E570">
            <v>25160</v>
          </cell>
          <cell r="G570">
            <v>19656.666666666668</v>
          </cell>
          <cell r="H570">
            <v>11270</v>
          </cell>
        </row>
        <row r="571">
          <cell r="A571" t="str">
            <v>FTY60E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G571">
            <v>0</v>
          </cell>
          <cell r="H571">
            <v>0</v>
          </cell>
        </row>
        <row r="572">
          <cell r="A572" t="str">
            <v>FTY60G</v>
          </cell>
          <cell r="B572">
            <v>589</v>
          </cell>
          <cell r="C572">
            <v>11622680</v>
          </cell>
          <cell r="D572">
            <v>5626827</v>
          </cell>
          <cell r="E572">
            <v>5995853</v>
          </cell>
          <cell r="G572">
            <v>19732.903225806451</v>
          </cell>
          <cell r="H572">
            <v>9553.1867572156189</v>
          </cell>
        </row>
        <row r="573">
          <cell r="A573" t="str">
            <v>FCVY223D7</v>
          </cell>
          <cell r="B573">
            <v>101</v>
          </cell>
          <cell r="C573">
            <v>1636340</v>
          </cell>
          <cell r="D573">
            <v>1087063</v>
          </cell>
          <cell r="E573">
            <v>549277</v>
          </cell>
          <cell r="G573">
            <v>16201.386138613861</v>
          </cell>
          <cell r="H573">
            <v>10763</v>
          </cell>
        </row>
        <row r="574">
          <cell r="A574" t="str">
            <v>FVY223D7</v>
          </cell>
          <cell r="B574">
            <v>118</v>
          </cell>
          <cell r="C574">
            <v>1918820</v>
          </cell>
          <cell r="D574">
            <v>1083476</v>
          </cell>
          <cell r="E574">
            <v>835344</v>
          </cell>
          <cell r="G574">
            <v>16261.186440677966</v>
          </cell>
          <cell r="H574">
            <v>9182</v>
          </cell>
        </row>
        <row r="575">
          <cell r="A575" t="str">
            <v>FCVY353D7</v>
          </cell>
          <cell r="B575">
            <v>73</v>
          </cell>
          <cell r="C575">
            <v>1316440</v>
          </cell>
          <cell r="D575">
            <v>784020</v>
          </cell>
          <cell r="E575">
            <v>532420</v>
          </cell>
          <cell r="G575">
            <v>18033.424657534248</v>
          </cell>
          <cell r="H575">
            <v>10740</v>
          </cell>
        </row>
        <row r="576">
          <cell r="A576" t="str">
            <v>FVY353D7</v>
          </cell>
          <cell r="B576">
            <v>181</v>
          </cell>
          <cell r="C576">
            <v>2976340</v>
          </cell>
          <cell r="D576">
            <v>1741582</v>
          </cell>
          <cell r="E576">
            <v>1234758</v>
          </cell>
          <cell r="G576">
            <v>16443.867403314918</v>
          </cell>
          <cell r="H576">
            <v>9622</v>
          </cell>
        </row>
        <row r="577">
          <cell r="A577" t="str">
            <v>FCVY453D7</v>
          </cell>
          <cell r="B577">
            <v>116</v>
          </cell>
          <cell r="C577">
            <v>2245920</v>
          </cell>
          <cell r="D577">
            <v>1381096</v>
          </cell>
          <cell r="E577">
            <v>864824</v>
          </cell>
          <cell r="G577">
            <v>19361.379310344826</v>
          </cell>
          <cell r="H577">
            <v>11906</v>
          </cell>
        </row>
        <row r="578">
          <cell r="A578" t="str">
            <v>FVY453D7</v>
          </cell>
          <cell r="B578">
            <v>195</v>
          </cell>
          <cell r="C578">
            <v>3002120</v>
          </cell>
          <cell r="D578">
            <v>2120430</v>
          </cell>
          <cell r="E578">
            <v>881690</v>
          </cell>
          <cell r="G578">
            <v>15395.48717948718</v>
          </cell>
          <cell r="H578">
            <v>10874</v>
          </cell>
        </row>
        <row r="579">
          <cell r="A579" t="str">
            <v>CTX25G</v>
          </cell>
          <cell r="B579">
            <v>203</v>
          </cell>
          <cell r="C579">
            <v>1755180</v>
          </cell>
          <cell r="D579">
            <v>1584472</v>
          </cell>
          <cell r="E579">
            <v>170708</v>
          </cell>
          <cell r="G579">
            <v>8646.2068965517246</v>
          </cell>
          <cell r="H579">
            <v>7805.2807881773397</v>
          </cell>
        </row>
        <row r="580">
          <cell r="A580" t="str">
            <v>CTX35G</v>
          </cell>
          <cell r="B580">
            <v>177</v>
          </cell>
          <cell r="C580">
            <v>1819300</v>
          </cell>
          <cell r="D580">
            <v>1452322</v>
          </cell>
          <cell r="E580">
            <v>366978</v>
          </cell>
          <cell r="G580">
            <v>10278.531073446327</v>
          </cell>
          <cell r="H580">
            <v>8205.2090395480227</v>
          </cell>
        </row>
        <row r="581">
          <cell r="A581" t="str">
            <v>CTX45G</v>
          </cell>
          <cell r="B581">
            <v>161</v>
          </cell>
          <cell r="C581">
            <v>2991870</v>
          </cell>
          <cell r="D581">
            <v>1374208</v>
          </cell>
          <cell r="E581">
            <v>1617662</v>
          </cell>
          <cell r="G581">
            <v>18583.043478260868</v>
          </cell>
          <cell r="H581">
            <v>8535.4534161490683</v>
          </cell>
        </row>
        <row r="582">
          <cell r="A582" t="str">
            <v>FTX25G</v>
          </cell>
          <cell r="B582">
            <v>252</v>
          </cell>
          <cell r="C582">
            <v>2182920</v>
          </cell>
          <cell r="D582">
            <v>1659958</v>
          </cell>
          <cell r="E582">
            <v>522962</v>
          </cell>
          <cell r="G582">
            <v>8662.3809523809523</v>
          </cell>
          <cell r="H582">
            <v>6587.1349206349205</v>
          </cell>
        </row>
        <row r="583">
          <cell r="A583" t="str">
            <v>FTX25GZ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G583">
            <v>0</v>
          </cell>
          <cell r="H583">
            <v>0</v>
          </cell>
        </row>
        <row r="584">
          <cell r="A584" t="str">
            <v>FTX35G</v>
          </cell>
          <cell r="B584">
            <v>251</v>
          </cell>
          <cell r="C584">
            <v>2586320</v>
          </cell>
          <cell r="D584">
            <v>1954562</v>
          </cell>
          <cell r="E584">
            <v>631758</v>
          </cell>
          <cell r="G584">
            <v>10304.063745019921</v>
          </cell>
          <cell r="H584">
            <v>7787.0996015936253</v>
          </cell>
        </row>
        <row r="585">
          <cell r="A585" t="str">
            <v>CORDIUSKY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G585">
            <v>0</v>
          </cell>
          <cell r="H585">
            <v>0</v>
          </cell>
        </row>
        <row r="586">
          <cell r="A586" t="str">
            <v>R71F7V</v>
          </cell>
          <cell r="B586">
            <v>734</v>
          </cell>
          <cell r="C586">
            <v>20188000</v>
          </cell>
          <cell r="D586">
            <v>17393598</v>
          </cell>
          <cell r="E586">
            <v>2794402</v>
          </cell>
          <cell r="G586">
            <v>27504.087193460491</v>
          </cell>
          <cell r="H586">
            <v>23697</v>
          </cell>
        </row>
        <row r="587">
          <cell r="A587" t="str">
            <v>R71F7W</v>
          </cell>
          <cell r="B587">
            <v>893</v>
          </cell>
          <cell r="C587">
            <v>24569020</v>
          </cell>
          <cell r="D587">
            <v>19971052</v>
          </cell>
          <cell r="E587">
            <v>4597968</v>
          </cell>
          <cell r="G587">
            <v>27512.900335946248</v>
          </cell>
          <cell r="H587">
            <v>22364</v>
          </cell>
        </row>
        <row r="588">
          <cell r="A588" t="str">
            <v>R71GZ7T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G588">
            <v>0</v>
          </cell>
          <cell r="H588">
            <v>0</v>
          </cell>
        </row>
        <row r="589">
          <cell r="A589" t="str">
            <v>R71GZ7V</v>
          </cell>
          <cell r="B589">
            <v>15</v>
          </cell>
          <cell r="C589">
            <v>509300</v>
          </cell>
          <cell r="D589">
            <v>450195</v>
          </cell>
          <cell r="E589">
            <v>59105</v>
          </cell>
          <cell r="G589">
            <v>33953.333333333336</v>
          </cell>
          <cell r="H589">
            <v>30013</v>
          </cell>
        </row>
        <row r="590">
          <cell r="A590" t="str">
            <v>R71GZ7W</v>
          </cell>
          <cell r="B590">
            <v>15</v>
          </cell>
          <cell r="C590">
            <v>509300</v>
          </cell>
          <cell r="D590">
            <v>415695</v>
          </cell>
          <cell r="E590">
            <v>93605</v>
          </cell>
          <cell r="G590">
            <v>33953.333333333336</v>
          </cell>
          <cell r="H590">
            <v>27713</v>
          </cell>
        </row>
        <row r="591">
          <cell r="A591" t="str">
            <v>R100F7V</v>
          </cell>
          <cell r="B591">
            <v>356</v>
          </cell>
          <cell r="C591">
            <v>12354460</v>
          </cell>
          <cell r="D591">
            <v>10101144</v>
          </cell>
          <cell r="E591">
            <v>2253316</v>
          </cell>
          <cell r="G591">
            <v>34703.539325842699</v>
          </cell>
          <cell r="H591">
            <v>28374</v>
          </cell>
        </row>
        <row r="592">
          <cell r="A592" t="str">
            <v>R100F7W</v>
          </cell>
          <cell r="B592">
            <v>1297</v>
          </cell>
          <cell r="C592">
            <v>44989810</v>
          </cell>
          <cell r="D592">
            <v>35827031</v>
          </cell>
          <cell r="E592">
            <v>9162779</v>
          </cell>
          <cell r="G592">
            <v>34687.594448727832</v>
          </cell>
          <cell r="H592">
            <v>27623</v>
          </cell>
        </row>
        <row r="593">
          <cell r="A593" t="str">
            <v>R100GZ7T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G593">
            <v>0</v>
          </cell>
          <cell r="H593">
            <v>0</v>
          </cell>
        </row>
        <row r="594">
          <cell r="A594" t="str">
            <v>R100GZ7W</v>
          </cell>
          <cell r="B594">
            <v>30</v>
          </cell>
          <cell r="C594">
            <v>1284250</v>
          </cell>
          <cell r="D594">
            <v>1024590</v>
          </cell>
          <cell r="E594">
            <v>259660</v>
          </cell>
          <cell r="G594">
            <v>42808.333333333336</v>
          </cell>
          <cell r="H594">
            <v>34153</v>
          </cell>
        </row>
        <row r="595">
          <cell r="A595" t="str">
            <v>R125F7</v>
          </cell>
          <cell r="B595">
            <v>1437</v>
          </cell>
          <cell r="C595">
            <v>51693570</v>
          </cell>
          <cell r="D595">
            <v>41572410</v>
          </cell>
          <cell r="E595">
            <v>10121160</v>
          </cell>
          <cell r="G595">
            <v>35973.256784968682</v>
          </cell>
          <cell r="H595">
            <v>28930</v>
          </cell>
        </row>
        <row r="596">
          <cell r="A596" t="str">
            <v>R125GZ7T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G596">
            <v>0</v>
          </cell>
          <cell r="H596">
            <v>0</v>
          </cell>
        </row>
        <row r="597">
          <cell r="A597" t="str">
            <v>R125GZ7W</v>
          </cell>
          <cell r="B597">
            <v>30</v>
          </cell>
          <cell r="C597">
            <v>1332650</v>
          </cell>
          <cell r="D597">
            <v>1064280</v>
          </cell>
          <cell r="E597">
            <v>268370</v>
          </cell>
          <cell r="G597">
            <v>44421.666666666664</v>
          </cell>
          <cell r="H597">
            <v>35476</v>
          </cell>
        </row>
        <row r="598">
          <cell r="A598" t="str">
            <v>RY71F7V</v>
          </cell>
          <cell r="B598">
            <v>842</v>
          </cell>
          <cell r="C598">
            <v>27025560</v>
          </cell>
          <cell r="D598">
            <v>22663272</v>
          </cell>
          <cell r="E598">
            <v>4362288</v>
          </cell>
          <cell r="G598">
            <v>32096.864608076008</v>
          </cell>
          <cell r="H598">
            <v>26916</v>
          </cell>
        </row>
        <row r="599">
          <cell r="A599" t="str">
            <v>RY71F7W</v>
          </cell>
          <cell r="B599">
            <v>1383</v>
          </cell>
          <cell r="C599">
            <v>44369360</v>
          </cell>
          <cell r="D599">
            <v>35201499</v>
          </cell>
          <cell r="E599">
            <v>9167861</v>
          </cell>
          <cell r="G599">
            <v>32081.966738973246</v>
          </cell>
          <cell r="H599">
            <v>25453</v>
          </cell>
        </row>
        <row r="600">
          <cell r="A600" t="str">
            <v>RY71GZ7V</v>
          </cell>
          <cell r="B600">
            <v>15</v>
          </cell>
          <cell r="C600">
            <v>593700</v>
          </cell>
          <cell r="D600">
            <v>485325</v>
          </cell>
          <cell r="E600">
            <v>108375</v>
          </cell>
          <cell r="G600">
            <v>39580</v>
          </cell>
          <cell r="H600">
            <v>32355</v>
          </cell>
        </row>
        <row r="601">
          <cell r="A601" t="str">
            <v>RY71GZ7W</v>
          </cell>
          <cell r="B601">
            <v>15</v>
          </cell>
          <cell r="C601">
            <v>593700</v>
          </cell>
          <cell r="D601">
            <v>458400</v>
          </cell>
          <cell r="E601">
            <v>135300</v>
          </cell>
          <cell r="G601">
            <v>39580</v>
          </cell>
          <cell r="H601">
            <v>30560</v>
          </cell>
        </row>
        <row r="602">
          <cell r="A602" t="str">
            <v>RY100F7V</v>
          </cell>
          <cell r="B602">
            <v>296</v>
          </cell>
          <cell r="C602">
            <v>12951790</v>
          </cell>
          <cell r="D602">
            <v>9496272</v>
          </cell>
          <cell r="E602">
            <v>3455518</v>
          </cell>
          <cell r="G602">
            <v>43756.0472972973</v>
          </cell>
          <cell r="H602">
            <v>32082</v>
          </cell>
        </row>
        <row r="603">
          <cell r="A603" t="str">
            <v>RY100F7W</v>
          </cell>
          <cell r="B603">
            <v>1632</v>
          </cell>
          <cell r="C603">
            <v>71437380</v>
          </cell>
          <cell r="D603">
            <v>49886976</v>
          </cell>
          <cell r="E603">
            <v>21550404</v>
          </cell>
          <cell r="G603">
            <v>43772.904411764706</v>
          </cell>
          <cell r="H603">
            <v>30568</v>
          </cell>
        </row>
        <row r="604">
          <cell r="A604" t="str">
            <v>RY100GZ7W</v>
          </cell>
          <cell r="B604">
            <v>30</v>
          </cell>
          <cell r="C604">
            <v>1619950</v>
          </cell>
          <cell r="D604">
            <v>1104390</v>
          </cell>
          <cell r="E604">
            <v>515560</v>
          </cell>
          <cell r="G604">
            <v>53998.333333333336</v>
          </cell>
          <cell r="H604">
            <v>36813</v>
          </cell>
        </row>
        <row r="605">
          <cell r="A605" t="str">
            <v>RY125F7</v>
          </cell>
          <cell r="B605">
            <v>2550</v>
          </cell>
          <cell r="C605">
            <v>116602430</v>
          </cell>
          <cell r="D605">
            <v>80975250</v>
          </cell>
          <cell r="E605">
            <v>35627180</v>
          </cell>
          <cell r="G605">
            <v>45726.443137254901</v>
          </cell>
          <cell r="H605">
            <v>31755</v>
          </cell>
        </row>
        <row r="606">
          <cell r="A606" t="str">
            <v>RY125GZ7</v>
          </cell>
          <cell r="B606">
            <v>30</v>
          </cell>
          <cell r="C606">
            <v>1693500</v>
          </cell>
          <cell r="D606">
            <v>1137660</v>
          </cell>
          <cell r="E606">
            <v>555840</v>
          </cell>
          <cell r="G606">
            <v>56450</v>
          </cell>
          <cell r="H606">
            <v>37922</v>
          </cell>
        </row>
        <row r="607">
          <cell r="A607" t="str">
            <v>FHC35F7</v>
          </cell>
          <cell r="B607">
            <v>529</v>
          </cell>
          <cell r="C607">
            <v>10961870</v>
          </cell>
          <cell r="D607">
            <v>7088071</v>
          </cell>
          <cell r="E607">
            <v>3873799</v>
          </cell>
          <cell r="G607">
            <v>20721.871455576558</v>
          </cell>
          <cell r="H607">
            <v>13399</v>
          </cell>
        </row>
        <row r="608">
          <cell r="A608" t="str">
            <v>FHC35GZ7</v>
          </cell>
          <cell r="B608">
            <v>15</v>
          </cell>
          <cell r="C608">
            <v>385550</v>
          </cell>
          <cell r="D608">
            <v>204870</v>
          </cell>
          <cell r="E608">
            <v>180680</v>
          </cell>
          <cell r="G608">
            <v>25703.333333333332</v>
          </cell>
          <cell r="H608">
            <v>13658</v>
          </cell>
        </row>
        <row r="609">
          <cell r="A609" t="str">
            <v>FHC45F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G609">
            <v>0</v>
          </cell>
          <cell r="H609">
            <v>0</v>
          </cell>
        </row>
        <row r="610">
          <cell r="A610" t="str">
            <v>FHC45F7</v>
          </cell>
          <cell r="B610">
            <v>512</v>
          </cell>
          <cell r="C610">
            <v>10788750</v>
          </cell>
          <cell r="D610">
            <v>6889984</v>
          </cell>
          <cell r="E610">
            <v>3898766</v>
          </cell>
          <cell r="G610">
            <v>21071.77734375</v>
          </cell>
          <cell r="H610">
            <v>13457</v>
          </cell>
        </row>
        <row r="611">
          <cell r="A611" t="str">
            <v>FHC45GZ7</v>
          </cell>
          <cell r="B611">
            <v>19</v>
          </cell>
          <cell r="C611">
            <v>501250</v>
          </cell>
          <cell r="D611">
            <v>262371</v>
          </cell>
          <cell r="E611">
            <v>238879</v>
          </cell>
          <cell r="G611">
            <v>26381.57894736842</v>
          </cell>
          <cell r="H611">
            <v>13809</v>
          </cell>
        </row>
        <row r="612">
          <cell r="A612" t="str">
            <v>FHC60F7</v>
          </cell>
          <cell r="B612">
            <v>445</v>
          </cell>
          <cell r="C612">
            <v>10770800</v>
          </cell>
          <cell r="D612">
            <v>5995930</v>
          </cell>
          <cell r="E612">
            <v>4774870</v>
          </cell>
          <cell r="G612">
            <v>24204.044943820223</v>
          </cell>
          <cell r="H612">
            <v>13474</v>
          </cell>
        </row>
        <row r="613">
          <cell r="A613" t="str">
            <v>FHK35F</v>
          </cell>
          <cell r="B613">
            <v>65</v>
          </cell>
          <cell r="C613">
            <v>1336750</v>
          </cell>
          <cell r="D613">
            <v>1113902</v>
          </cell>
          <cell r="E613">
            <v>222848</v>
          </cell>
          <cell r="G613">
            <v>20565.384615384617</v>
          </cell>
          <cell r="H613">
            <v>17136.953846153847</v>
          </cell>
        </row>
        <row r="614">
          <cell r="A614" t="str">
            <v>FHK45F</v>
          </cell>
          <cell r="B614">
            <v>73</v>
          </cell>
          <cell r="C614">
            <v>1556840</v>
          </cell>
          <cell r="D614">
            <v>1267297</v>
          </cell>
          <cell r="E614">
            <v>289543</v>
          </cell>
          <cell r="G614">
            <v>21326.575342465752</v>
          </cell>
          <cell r="H614">
            <v>17360.232876712329</v>
          </cell>
        </row>
        <row r="615">
          <cell r="A615" t="str">
            <v>FHK60F</v>
          </cell>
          <cell r="B615">
            <v>36</v>
          </cell>
          <cell r="C615">
            <v>963270</v>
          </cell>
          <cell r="D615">
            <v>651055</v>
          </cell>
          <cell r="E615">
            <v>312215</v>
          </cell>
          <cell r="G615">
            <v>26757.5</v>
          </cell>
          <cell r="H615">
            <v>18084.861111111109</v>
          </cell>
        </row>
        <row r="616">
          <cell r="A616" t="str">
            <v>FHB35F7</v>
          </cell>
          <cell r="B616">
            <v>56</v>
          </cell>
          <cell r="C616">
            <v>1279140</v>
          </cell>
          <cell r="D616">
            <v>862008</v>
          </cell>
          <cell r="E616">
            <v>417132</v>
          </cell>
          <cell r="G616">
            <v>22841.785714285714</v>
          </cell>
          <cell r="H616">
            <v>15393</v>
          </cell>
        </row>
        <row r="617">
          <cell r="A617" t="str">
            <v>FHB45F7</v>
          </cell>
          <cell r="B617">
            <v>92</v>
          </cell>
          <cell r="C617">
            <v>2318650</v>
          </cell>
          <cell r="D617">
            <v>1437592</v>
          </cell>
          <cell r="E617">
            <v>881058</v>
          </cell>
          <cell r="G617">
            <v>25202.717391304348</v>
          </cell>
          <cell r="H617">
            <v>15626</v>
          </cell>
        </row>
        <row r="618">
          <cell r="A618" t="str">
            <v>FHB60F7</v>
          </cell>
          <cell r="B618">
            <v>75</v>
          </cell>
          <cell r="C618">
            <v>2038800</v>
          </cell>
          <cell r="D618">
            <v>1359900</v>
          </cell>
          <cell r="E618">
            <v>678900</v>
          </cell>
          <cell r="G618">
            <v>27184</v>
          </cell>
          <cell r="H618">
            <v>18132</v>
          </cell>
        </row>
        <row r="619">
          <cell r="A619" t="str">
            <v>FHEB18B7</v>
          </cell>
          <cell r="B619">
            <v>15</v>
          </cell>
          <cell r="C619">
            <v>130280</v>
          </cell>
          <cell r="D619">
            <v>93030</v>
          </cell>
          <cell r="E619">
            <v>37250</v>
          </cell>
          <cell r="G619">
            <v>8685.3333333333339</v>
          </cell>
          <cell r="H619">
            <v>6202</v>
          </cell>
        </row>
        <row r="620">
          <cell r="A620" t="str">
            <v>FHEB25B7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G620">
            <v>0</v>
          </cell>
          <cell r="H620">
            <v>0</v>
          </cell>
        </row>
        <row r="621">
          <cell r="A621" t="str">
            <v>FH35C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G621">
            <v>0</v>
          </cell>
          <cell r="H621">
            <v>0</v>
          </cell>
        </row>
        <row r="622">
          <cell r="A622" t="str">
            <v>FH35F7</v>
          </cell>
          <cell r="B622">
            <v>147</v>
          </cell>
          <cell r="C622">
            <v>2434920</v>
          </cell>
          <cell r="D622">
            <v>2143995</v>
          </cell>
          <cell r="E622">
            <v>290925</v>
          </cell>
          <cell r="G622">
            <v>16564.081632653062</v>
          </cell>
          <cell r="H622">
            <v>14585</v>
          </cell>
        </row>
        <row r="623">
          <cell r="A623" t="str">
            <v>FH35GZ7</v>
          </cell>
          <cell r="B623">
            <v>5</v>
          </cell>
          <cell r="C623">
            <v>104530</v>
          </cell>
          <cell r="D623">
            <v>74385</v>
          </cell>
          <cell r="E623">
            <v>30145</v>
          </cell>
          <cell r="G623">
            <v>20906</v>
          </cell>
          <cell r="H623">
            <v>14877</v>
          </cell>
        </row>
        <row r="624">
          <cell r="A624" t="str">
            <v>FH45C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  <cell r="H624">
            <v>0</v>
          </cell>
        </row>
        <row r="625">
          <cell r="A625" t="str">
            <v>FH45F7</v>
          </cell>
          <cell r="B625">
            <v>169</v>
          </cell>
          <cell r="C625">
            <v>2944150</v>
          </cell>
          <cell r="D625">
            <v>2487173</v>
          </cell>
          <cell r="E625">
            <v>456977</v>
          </cell>
          <cell r="G625">
            <v>17421.005917159764</v>
          </cell>
          <cell r="H625">
            <v>14717</v>
          </cell>
        </row>
        <row r="626">
          <cell r="A626" t="str">
            <v>FH45GZ7</v>
          </cell>
          <cell r="B626">
            <v>8</v>
          </cell>
          <cell r="C626">
            <v>174460</v>
          </cell>
          <cell r="D626">
            <v>119960</v>
          </cell>
          <cell r="E626">
            <v>54500</v>
          </cell>
          <cell r="G626">
            <v>21807.5</v>
          </cell>
          <cell r="H626">
            <v>14995</v>
          </cell>
        </row>
        <row r="627">
          <cell r="A627" t="str">
            <v>FH60C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G627">
            <v>0</v>
          </cell>
          <cell r="H627">
            <v>0</v>
          </cell>
        </row>
        <row r="628">
          <cell r="A628" t="str">
            <v>FH60F7</v>
          </cell>
          <cell r="B628">
            <v>199</v>
          </cell>
          <cell r="C628">
            <v>4074160</v>
          </cell>
          <cell r="D628">
            <v>3146389</v>
          </cell>
          <cell r="E628">
            <v>927771</v>
          </cell>
          <cell r="G628">
            <v>20473.165829145728</v>
          </cell>
          <cell r="H628">
            <v>15811</v>
          </cell>
        </row>
        <row r="629">
          <cell r="A629" t="str">
            <v>FHYC35F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G629">
            <v>0</v>
          </cell>
          <cell r="H629">
            <v>0</v>
          </cell>
        </row>
        <row r="630">
          <cell r="A630" t="str">
            <v>FHYC35F7</v>
          </cell>
          <cell r="B630">
            <v>867</v>
          </cell>
          <cell r="C630">
            <v>20012160</v>
          </cell>
          <cell r="D630">
            <v>11565780</v>
          </cell>
          <cell r="E630">
            <v>8446380</v>
          </cell>
          <cell r="G630">
            <v>23082.076124567473</v>
          </cell>
          <cell r="H630">
            <v>13340</v>
          </cell>
        </row>
        <row r="631">
          <cell r="A631" t="str">
            <v>FHYC35KZ</v>
          </cell>
          <cell r="B631">
            <v>15</v>
          </cell>
          <cell r="C631">
            <v>372480</v>
          </cell>
          <cell r="D631">
            <v>311760</v>
          </cell>
          <cell r="E631">
            <v>60720</v>
          </cell>
          <cell r="G631">
            <v>24832</v>
          </cell>
          <cell r="H631">
            <v>20784</v>
          </cell>
        </row>
        <row r="632">
          <cell r="A632" t="str">
            <v>FHYC45F7</v>
          </cell>
          <cell r="B632">
            <v>1046</v>
          </cell>
          <cell r="C632">
            <v>24966400</v>
          </cell>
          <cell r="D632">
            <v>14076022</v>
          </cell>
          <cell r="E632">
            <v>10890378</v>
          </cell>
          <cell r="G632">
            <v>23868.451242829829</v>
          </cell>
          <cell r="H632">
            <v>13457</v>
          </cell>
        </row>
        <row r="633">
          <cell r="A633" t="str">
            <v>FHYC45KZ</v>
          </cell>
          <cell r="B633">
            <v>15</v>
          </cell>
          <cell r="C633">
            <v>435890</v>
          </cell>
          <cell r="D633">
            <v>317286</v>
          </cell>
          <cell r="E633">
            <v>118604</v>
          </cell>
          <cell r="G633">
            <v>29059.333333333332</v>
          </cell>
          <cell r="H633">
            <v>21152.400000000001</v>
          </cell>
        </row>
        <row r="634">
          <cell r="A634" t="str">
            <v>FHYC60F7</v>
          </cell>
          <cell r="B634">
            <v>1882</v>
          </cell>
          <cell r="C634">
            <v>48993910</v>
          </cell>
          <cell r="D634">
            <v>25339248</v>
          </cell>
          <cell r="E634">
            <v>23654662</v>
          </cell>
          <cell r="G634">
            <v>26032.8958554729</v>
          </cell>
          <cell r="H634">
            <v>13464</v>
          </cell>
        </row>
        <row r="635">
          <cell r="A635" t="str">
            <v>FHYK35F</v>
          </cell>
          <cell r="B635">
            <v>48</v>
          </cell>
          <cell r="C635">
            <v>1201480</v>
          </cell>
          <cell r="D635">
            <v>920199</v>
          </cell>
          <cell r="E635">
            <v>281281</v>
          </cell>
          <cell r="G635">
            <v>25030.833333333332</v>
          </cell>
          <cell r="H635">
            <v>19170.8125</v>
          </cell>
        </row>
        <row r="636">
          <cell r="A636" t="str">
            <v>FHYK45F</v>
          </cell>
          <cell r="B636">
            <v>73</v>
          </cell>
          <cell r="C636">
            <v>1891050</v>
          </cell>
          <cell r="D636">
            <v>1398053</v>
          </cell>
          <cell r="E636">
            <v>492997</v>
          </cell>
          <cell r="G636">
            <v>25904.794520547945</v>
          </cell>
          <cell r="H636">
            <v>19151.410958904111</v>
          </cell>
        </row>
        <row r="637">
          <cell r="A637" t="str">
            <v>FHYK45FNP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G637">
            <v>0</v>
          </cell>
          <cell r="H637">
            <v>0</v>
          </cell>
        </row>
        <row r="638">
          <cell r="A638" t="str">
            <v>FHYK60D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G638">
            <v>0</v>
          </cell>
          <cell r="H638">
            <v>0</v>
          </cell>
        </row>
        <row r="639">
          <cell r="A639" t="str">
            <v>FHYK60F</v>
          </cell>
          <cell r="B639">
            <v>74</v>
          </cell>
          <cell r="C639">
            <v>2035640</v>
          </cell>
          <cell r="D639">
            <v>1486129</v>
          </cell>
          <cell r="E639">
            <v>549511</v>
          </cell>
          <cell r="G639">
            <v>27508.64864864865</v>
          </cell>
          <cell r="H639">
            <v>20082.824324324323</v>
          </cell>
        </row>
        <row r="640">
          <cell r="A640" t="str">
            <v>FHYB35F7</v>
          </cell>
          <cell r="B640">
            <v>129</v>
          </cell>
          <cell r="C640">
            <v>3129210</v>
          </cell>
          <cell r="D640">
            <v>1993953</v>
          </cell>
          <cell r="E640">
            <v>1135257</v>
          </cell>
          <cell r="G640">
            <v>24257.441860465115</v>
          </cell>
          <cell r="H640">
            <v>15457</v>
          </cell>
        </row>
        <row r="641">
          <cell r="A641" t="str">
            <v>FHYB45F</v>
          </cell>
          <cell r="B641">
            <v>14</v>
          </cell>
          <cell r="C641">
            <v>395120</v>
          </cell>
          <cell r="D641">
            <v>276980</v>
          </cell>
          <cell r="E641">
            <v>118140</v>
          </cell>
          <cell r="G641">
            <v>28222.857142857141</v>
          </cell>
          <cell r="H641">
            <v>19784.285714285714</v>
          </cell>
        </row>
        <row r="642">
          <cell r="A642" t="str">
            <v>FHYB45F7</v>
          </cell>
          <cell r="B642">
            <v>171</v>
          </cell>
          <cell r="C642">
            <v>4600290</v>
          </cell>
          <cell r="D642">
            <v>2658024</v>
          </cell>
          <cell r="E642">
            <v>1942266</v>
          </cell>
          <cell r="G642">
            <v>26902.280701754386</v>
          </cell>
          <cell r="H642">
            <v>15544</v>
          </cell>
        </row>
        <row r="643">
          <cell r="A643" t="str">
            <v>FHYB60F</v>
          </cell>
          <cell r="B643">
            <v>2</v>
          </cell>
          <cell r="C643">
            <v>56560</v>
          </cell>
          <cell r="D643">
            <v>44743</v>
          </cell>
          <cell r="E643">
            <v>11817</v>
          </cell>
          <cell r="G643">
            <v>28280</v>
          </cell>
          <cell r="H643">
            <v>22371.5</v>
          </cell>
        </row>
        <row r="644">
          <cell r="A644" t="str">
            <v>FHYB60F7</v>
          </cell>
          <cell r="B644">
            <v>254</v>
          </cell>
          <cell r="C644">
            <v>7701640</v>
          </cell>
          <cell r="D644">
            <v>4605528</v>
          </cell>
          <cell r="E644">
            <v>3096112</v>
          </cell>
          <cell r="G644">
            <v>30321.417322834644</v>
          </cell>
          <cell r="H644">
            <v>18132</v>
          </cell>
        </row>
        <row r="645">
          <cell r="A645" t="str">
            <v>FHEYB18B7</v>
          </cell>
          <cell r="B645">
            <v>20</v>
          </cell>
          <cell r="C645">
            <v>215490</v>
          </cell>
          <cell r="D645">
            <v>130920</v>
          </cell>
          <cell r="E645">
            <v>84570</v>
          </cell>
          <cell r="G645">
            <v>10774.5</v>
          </cell>
          <cell r="H645">
            <v>6546</v>
          </cell>
        </row>
        <row r="646">
          <cell r="A646" t="str">
            <v>FHEYB22B7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  <cell r="H646">
            <v>0</v>
          </cell>
        </row>
        <row r="647">
          <cell r="A647" t="str">
            <v>FHY35F7</v>
          </cell>
          <cell r="B647">
            <v>144</v>
          </cell>
          <cell r="C647">
            <v>3077380</v>
          </cell>
          <cell r="D647">
            <v>2175840</v>
          </cell>
          <cell r="E647">
            <v>901540</v>
          </cell>
          <cell r="G647">
            <v>21370.694444444445</v>
          </cell>
          <cell r="H647">
            <v>15110</v>
          </cell>
        </row>
        <row r="648">
          <cell r="A648" t="str">
            <v>FHY35GZ7</v>
          </cell>
          <cell r="B648">
            <v>5</v>
          </cell>
          <cell r="C648">
            <v>120220</v>
          </cell>
          <cell r="D648">
            <v>77010</v>
          </cell>
          <cell r="E648">
            <v>43210</v>
          </cell>
          <cell r="G648">
            <v>24044</v>
          </cell>
          <cell r="H648">
            <v>15402</v>
          </cell>
        </row>
        <row r="649">
          <cell r="A649" t="str">
            <v>FHY45F7</v>
          </cell>
          <cell r="B649">
            <v>202</v>
          </cell>
          <cell r="C649">
            <v>4756120</v>
          </cell>
          <cell r="D649">
            <v>3069996</v>
          </cell>
          <cell r="E649">
            <v>1686124</v>
          </cell>
          <cell r="G649">
            <v>23545.148514851484</v>
          </cell>
          <cell r="H649">
            <v>15198</v>
          </cell>
        </row>
        <row r="650">
          <cell r="A650" t="str">
            <v>FHY45GZ7</v>
          </cell>
          <cell r="B650">
            <v>6</v>
          </cell>
          <cell r="C650">
            <v>147290</v>
          </cell>
          <cell r="D650">
            <v>100434</v>
          </cell>
          <cell r="E650">
            <v>46856</v>
          </cell>
          <cell r="G650">
            <v>24548.333333333332</v>
          </cell>
          <cell r="H650">
            <v>16739</v>
          </cell>
        </row>
        <row r="651">
          <cell r="A651" t="str">
            <v>FHY60F7</v>
          </cell>
          <cell r="B651">
            <v>355</v>
          </cell>
          <cell r="C651">
            <v>9366330</v>
          </cell>
          <cell r="D651">
            <v>5765910</v>
          </cell>
          <cell r="E651">
            <v>3600420</v>
          </cell>
          <cell r="G651">
            <v>26384.028169014084</v>
          </cell>
          <cell r="H651">
            <v>16242</v>
          </cell>
        </row>
        <row r="652">
          <cell r="A652" t="str">
            <v>FHC71F7P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G652">
            <v>0</v>
          </cell>
          <cell r="H652">
            <v>0</v>
          </cell>
        </row>
        <row r="653">
          <cell r="A653" t="str">
            <v>FHC100C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G653">
            <v>0</v>
          </cell>
          <cell r="H653">
            <v>0</v>
          </cell>
        </row>
        <row r="654">
          <cell r="A654" t="str">
            <v>FHC125F7P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G654">
            <v>0</v>
          </cell>
          <cell r="H654">
            <v>0</v>
          </cell>
        </row>
        <row r="655">
          <cell r="A655" t="str">
            <v>FH71F7</v>
          </cell>
          <cell r="B655">
            <v>232</v>
          </cell>
          <cell r="C655">
            <v>5818120</v>
          </cell>
          <cell r="D655">
            <v>3710840</v>
          </cell>
          <cell r="E655">
            <v>2107280</v>
          </cell>
          <cell r="G655">
            <v>25078.103448275862</v>
          </cell>
          <cell r="H655">
            <v>15995</v>
          </cell>
        </row>
        <row r="656">
          <cell r="A656" t="str">
            <v>FH71F7P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G656">
            <v>0</v>
          </cell>
          <cell r="H656">
            <v>0</v>
          </cell>
        </row>
        <row r="657">
          <cell r="A657" t="str">
            <v>FH71GZ7</v>
          </cell>
          <cell r="B657">
            <v>7</v>
          </cell>
          <cell r="C657">
            <v>215170</v>
          </cell>
          <cell r="D657">
            <v>119588</v>
          </cell>
          <cell r="E657">
            <v>95582</v>
          </cell>
          <cell r="G657">
            <v>30738.571428571428</v>
          </cell>
          <cell r="H657">
            <v>17084</v>
          </cell>
        </row>
        <row r="658">
          <cell r="A658" t="str">
            <v>FH100F7</v>
          </cell>
          <cell r="B658">
            <v>316</v>
          </cell>
          <cell r="C658">
            <v>8360750</v>
          </cell>
          <cell r="D658">
            <v>5646920</v>
          </cell>
          <cell r="E658">
            <v>2713830</v>
          </cell>
          <cell r="G658">
            <v>26458.069620253165</v>
          </cell>
          <cell r="H658">
            <v>17870</v>
          </cell>
        </row>
        <row r="659">
          <cell r="A659" t="str">
            <v>FH100F7P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G659">
            <v>0</v>
          </cell>
          <cell r="H659">
            <v>0</v>
          </cell>
        </row>
        <row r="660">
          <cell r="A660" t="str">
            <v>FH100GZ7</v>
          </cell>
          <cell r="B660">
            <v>9</v>
          </cell>
          <cell r="C660">
            <v>291270</v>
          </cell>
          <cell r="D660">
            <v>171405</v>
          </cell>
          <cell r="E660">
            <v>119865</v>
          </cell>
          <cell r="G660">
            <v>32363.333333333332</v>
          </cell>
          <cell r="H660">
            <v>19045</v>
          </cell>
        </row>
        <row r="661">
          <cell r="A661" t="str">
            <v>FH125F7</v>
          </cell>
          <cell r="B661">
            <v>307</v>
          </cell>
          <cell r="C661">
            <v>10317100</v>
          </cell>
          <cell r="D661">
            <v>6063557</v>
          </cell>
          <cell r="E661">
            <v>4253543</v>
          </cell>
          <cell r="G661">
            <v>33606.188925081435</v>
          </cell>
          <cell r="H661">
            <v>19751</v>
          </cell>
        </row>
        <row r="662">
          <cell r="A662" t="str">
            <v>FH125F7P</v>
          </cell>
          <cell r="B662">
            <v>1</v>
          </cell>
          <cell r="C662">
            <v>33380</v>
          </cell>
          <cell r="D662">
            <v>26560</v>
          </cell>
          <cell r="E662">
            <v>6820</v>
          </cell>
          <cell r="G662">
            <v>33380</v>
          </cell>
          <cell r="H662">
            <v>26560</v>
          </cell>
        </row>
        <row r="663">
          <cell r="A663" t="str">
            <v>FH125GZ7</v>
          </cell>
          <cell r="B663">
            <v>9</v>
          </cell>
          <cell r="C663">
            <v>370340</v>
          </cell>
          <cell r="D663">
            <v>188388</v>
          </cell>
          <cell r="E663">
            <v>181952</v>
          </cell>
          <cell r="G663">
            <v>41148.888888888891</v>
          </cell>
          <cell r="H663">
            <v>20932</v>
          </cell>
        </row>
        <row r="664">
          <cell r="A664" t="str">
            <v>FVY125F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G664">
            <v>0</v>
          </cell>
          <cell r="H664">
            <v>0</v>
          </cell>
        </row>
        <row r="665">
          <cell r="A665" t="str">
            <v>FAY71F</v>
          </cell>
          <cell r="B665">
            <v>942</v>
          </cell>
          <cell r="C665">
            <v>23576960</v>
          </cell>
          <cell r="D665">
            <v>18897704</v>
          </cell>
          <cell r="E665">
            <v>4679256</v>
          </cell>
          <cell r="G665">
            <v>25028.619957537154</v>
          </cell>
          <cell r="H665">
            <v>20061.256900212313</v>
          </cell>
        </row>
        <row r="666">
          <cell r="A666" t="str">
            <v>FAY100F</v>
          </cell>
          <cell r="B666">
            <v>972</v>
          </cell>
          <cell r="C666">
            <v>26137880</v>
          </cell>
          <cell r="D666">
            <v>22915108</v>
          </cell>
          <cell r="E666">
            <v>3222772</v>
          </cell>
          <cell r="G666">
            <v>26890.823045267491</v>
          </cell>
          <cell r="H666">
            <v>23575.213991769546</v>
          </cell>
        </row>
        <row r="667">
          <cell r="A667" t="str">
            <v>FHYC71F7</v>
          </cell>
          <cell r="B667">
            <v>1655</v>
          </cell>
          <cell r="C667">
            <v>46795530</v>
          </cell>
          <cell r="D667">
            <v>22655295</v>
          </cell>
          <cell r="E667">
            <v>24140235</v>
          </cell>
          <cell r="G667">
            <v>28275.244712990938</v>
          </cell>
          <cell r="H667">
            <v>13689</v>
          </cell>
        </row>
        <row r="668">
          <cell r="A668" t="str">
            <v>FHYC100F7</v>
          </cell>
          <cell r="B668">
            <v>1288</v>
          </cell>
          <cell r="C668">
            <v>40890240</v>
          </cell>
          <cell r="D668">
            <v>20904240</v>
          </cell>
          <cell r="E668">
            <v>19986000</v>
          </cell>
          <cell r="G668">
            <v>31747.080745341616</v>
          </cell>
          <cell r="H668">
            <v>16230</v>
          </cell>
        </row>
        <row r="669">
          <cell r="A669" t="str">
            <v>FHYC100KZ</v>
          </cell>
          <cell r="B669">
            <v>23</v>
          </cell>
          <cell r="C669">
            <v>897700</v>
          </cell>
          <cell r="D669">
            <v>564384</v>
          </cell>
          <cell r="E669">
            <v>333316</v>
          </cell>
          <cell r="G669">
            <v>39030.434782608696</v>
          </cell>
          <cell r="H669">
            <v>24538.434782608696</v>
          </cell>
        </row>
        <row r="670">
          <cell r="A670" t="str">
            <v>FHYC125F7</v>
          </cell>
          <cell r="B670">
            <v>2304</v>
          </cell>
          <cell r="C670">
            <v>81419570</v>
          </cell>
          <cell r="D670">
            <v>37658880</v>
          </cell>
          <cell r="E670">
            <v>43760690</v>
          </cell>
          <cell r="G670">
            <v>35338.355034722219</v>
          </cell>
          <cell r="H670">
            <v>16345</v>
          </cell>
        </row>
        <row r="671">
          <cell r="A671" t="str">
            <v>FHYC125KZ</v>
          </cell>
          <cell r="B671">
            <v>23</v>
          </cell>
          <cell r="C671">
            <v>999700</v>
          </cell>
          <cell r="D671">
            <v>573748</v>
          </cell>
          <cell r="E671">
            <v>425952</v>
          </cell>
          <cell r="G671">
            <v>43465.217391304344</v>
          </cell>
          <cell r="H671">
            <v>24945.565217391304</v>
          </cell>
        </row>
        <row r="672">
          <cell r="A672" t="str">
            <v>FHYC71KZ</v>
          </cell>
          <cell r="B672">
            <v>23</v>
          </cell>
          <cell r="C672">
            <v>800750</v>
          </cell>
          <cell r="D672">
            <v>506473</v>
          </cell>
          <cell r="E672">
            <v>294277</v>
          </cell>
          <cell r="G672">
            <v>34815.217391304344</v>
          </cell>
          <cell r="H672">
            <v>22020.565217391304</v>
          </cell>
        </row>
        <row r="673">
          <cell r="A673" t="str">
            <v>FHYK71F</v>
          </cell>
          <cell r="B673">
            <v>94</v>
          </cell>
          <cell r="C673">
            <v>2837770</v>
          </cell>
          <cell r="D673">
            <v>1930310</v>
          </cell>
          <cell r="E673">
            <v>907460</v>
          </cell>
          <cell r="G673">
            <v>30189.042553191488</v>
          </cell>
          <cell r="H673">
            <v>20535.212765957447</v>
          </cell>
        </row>
        <row r="674">
          <cell r="A674" t="str">
            <v>FHYB71F7</v>
          </cell>
          <cell r="B674">
            <v>366</v>
          </cell>
          <cell r="C674">
            <v>11273490</v>
          </cell>
          <cell r="D674">
            <v>6571530</v>
          </cell>
          <cell r="E674">
            <v>4701960</v>
          </cell>
          <cell r="G674">
            <v>30801.885245901638</v>
          </cell>
          <cell r="H674">
            <v>17955</v>
          </cell>
        </row>
        <row r="675">
          <cell r="A675" t="str">
            <v>FHYB71GZ7</v>
          </cell>
          <cell r="B675">
            <v>13</v>
          </cell>
          <cell r="C675">
            <v>492440</v>
          </cell>
          <cell r="D675">
            <v>250133</v>
          </cell>
          <cell r="E675">
            <v>242307</v>
          </cell>
          <cell r="G675">
            <v>37880</v>
          </cell>
          <cell r="H675">
            <v>19241</v>
          </cell>
        </row>
        <row r="676">
          <cell r="A676" t="str">
            <v>FHYB100F7</v>
          </cell>
          <cell r="B676">
            <v>317</v>
          </cell>
          <cell r="C676">
            <v>10728750</v>
          </cell>
          <cell r="D676">
            <v>6574897</v>
          </cell>
          <cell r="E676">
            <v>4153853</v>
          </cell>
          <cell r="G676">
            <v>33844.637223974765</v>
          </cell>
          <cell r="H676">
            <v>20741</v>
          </cell>
        </row>
        <row r="677">
          <cell r="A677" t="str">
            <v>FHYB100GZ7</v>
          </cell>
          <cell r="B677">
            <v>13</v>
          </cell>
          <cell r="C677">
            <v>540950</v>
          </cell>
          <cell r="D677">
            <v>290953</v>
          </cell>
          <cell r="E677">
            <v>249997</v>
          </cell>
          <cell r="G677">
            <v>41611.538461538461</v>
          </cell>
          <cell r="H677">
            <v>22381</v>
          </cell>
        </row>
        <row r="678">
          <cell r="A678" t="str">
            <v>FHYB125F7</v>
          </cell>
          <cell r="B678">
            <v>771</v>
          </cell>
          <cell r="C678">
            <v>30133010</v>
          </cell>
          <cell r="D678">
            <v>16010586</v>
          </cell>
          <cell r="E678">
            <v>14122424</v>
          </cell>
          <cell r="G678">
            <v>39083.022049286643</v>
          </cell>
          <cell r="H678">
            <v>20766</v>
          </cell>
        </row>
        <row r="679">
          <cell r="A679" t="str">
            <v>FHYB125GZ7</v>
          </cell>
          <cell r="B679">
            <v>13</v>
          </cell>
          <cell r="C679">
            <v>624330</v>
          </cell>
          <cell r="D679">
            <v>297869</v>
          </cell>
          <cell r="E679">
            <v>326461</v>
          </cell>
          <cell r="G679">
            <v>48025.384615384617</v>
          </cell>
          <cell r="H679">
            <v>22913</v>
          </cell>
        </row>
        <row r="680">
          <cell r="A680" t="str">
            <v>FHY71F7</v>
          </cell>
          <cell r="B680">
            <v>230</v>
          </cell>
          <cell r="C680">
            <v>6220890</v>
          </cell>
          <cell r="D680">
            <v>3763260</v>
          </cell>
          <cell r="E680">
            <v>2457630</v>
          </cell>
          <cell r="G680">
            <v>27047.347826086956</v>
          </cell>
          <cell r="H680">
            <v>16362</v>
          </cell>
        </row>
        <row r="681">
          <cell r="A681" t="str">
            <v>FHY71GZ7</v>
          </cell>
          <cell r="B681">
            <v>13</v>
          </cell>
          <cell r="C681">
            <v>432650</v>
          </cell>
          <cell r="D681">
            <v>225576</v>
          </cell>
          <cell r="E681">
            <v>207074</v>
          </cell>
          <cell r="G681">
            <v>33280.769230769234</v>
          </cell>
          <cell r="H681">
            <v>17352</v>
          </cell>
        </row>
        <row r="682">
          <cell r="A682" t="str">
            <v>FHY100F7</v>
          </cell>
          <cell r="B682">
            <v>246</v>
          </cell>
          <cell r="C682">
            <v>7134040</v>
          </cell>
          <cell r="D682">
            <v>4484088</v>
          </cell>
          <cell r="E682">
            <v>2649952</v>
          </cell>
          <cell r="G682">
            <v>29000.162601626016</v>
          </cell>
          <cell r="H682">
            <v>18228</v>
          </cell>
        </row>
        <row r="683">
          <cell r="A683" t="str">
            <v>FHY100GZ7</v>
          </cell>
          <cell r="B683">
            <v>13</v>
          </cell>
          <cell r="C683">
            <v>464380</v>
          </cell>
          <cell r="D683">
            <v>251004</v>
          </cell>
          <cell r="E683">
            <v>213376</v>
          </cell>
          <cell r="G683">
            <v>35721.538461538461</v>
          </cell>
          <cell r="H683">
            <v>19308</v>
          </cell>
        </row>
        <row r="684">
          <cell r="A684" t="str">
            <v>FHY125F7</v>
          </cell>
          <cell r="B684">
            <v>219</v>
          </cell>
          <cell r="C684">
            <v>8182870</v>
          </cell>
          <cell r="D684">
            <v>4361823</v>
          </cell>
          <cell r="E684">
            <v>3821047</v>
          </cell>
          <cell r="G684">
            <v>37364.703196347029</v>
          </cell>
          <cell r="H684">
            <v>19917</v>
          </cell>
        </row>
        <row r="685">
          <cell r="A685" t="str">
            <v>FHY125GZ7</v>
          </cell>
          <cell r="B685">
            <v>13</v>
          </cell>
          <cell r="C685">
            <v>597750</v>
          </cell>
          <cell r="D685">
            <v>276081</v>
          </cell>
          <cell r="E685">
            <v>321669</v>
          </cell>
          <cell r="G685">
            <v>45980.769230769234</v>
          </cell>
          <cell r="H685">
            <v>21237</v>
          </cell>
        </row>
        <row r="686">
          <cell r="A686" t="str">
            <v>CORDEUVRV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G686">
            <v>0</v>
          </cell>
          <cell r="H686">
            <v>0</v>
          </cell>
        </row>
        <row r="687">
          <cell r="A687" t="str">
            <v>CORDIUVRV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G687">
            <v>0</v>
          </cell>
          <cell r="H687">
            <v>0</v>
          </cell>
        </row>
        <row r="688">
          <cell r="A688" t="str">
            <v>RSX5H</v>
          </cell>
          <cell r="B688">
            <v>3</v>
          </cell>
          <cell r="C688">
            <v>464190</v>
          </cell>
          <cell r="D688">
            <v>346458</v>
          </cell>
          <cell r="E688">
            <v>117732</v>
          </cell>
          <cell r="G688">
            <v>154730</v>
          </cell>
          <cell r="H688">
            <v>115486</v>
          </cell>
        </row>
        <row r="689">
          <cell r="A689" t="str">
            <v>RSX5K7</v>
          </cell>
          <cell r="B689">
            <v>66</v>
          </cell>
          <cell r="C689">
            <v>10264800</v>
          </cell>
          <cell r="D689">
            <v>4332174</v>
          </cell>
          <cell r="E689">
            <v>5932626</v>
          </cell>
          <cell r="G689">
            <v>155527.27272727274</v>
          </cell>
          <cell r="H689">
            <v>65639</v>
          </cell>
        </row>
        <row r="690">
          <cell r="A690" t="str">
            <v>RSX8H7</v>
          </cell>
          <cell r="B690">
            <v>6</v>
          </cell>
          <cell r="C690">
            <v>1209940</v>
          </cell>
          <cell r="D690">
            <v>615432</v>
          </cell>
          <cell r="E690">
            <v>594508</v>
          </cell>
          <cell r="G690">
            <v>201656.66666666666</v>
          </cell>
          <cell r="H690">
            <v>102572</v>
          </cell>
        </row>
        <row r="691">
          <cell r="A691" t="str">
            <v>RSX8K7</v>
          </cell>
          <cell r="B691">
            <v>260</v>
          </cell>
          <cell r="C691">
            <v>52791760</v>
          </cell>
          <cell r="D691">
            <v>22909380</v>
          </cell>
          <cell r="E691">
            <v>29882380</v>
          </cell>
          <cell r="G691">
            <v>203045.23076923078</v>
          </cell>
          <cell r="H691">
            <v>88113</v>
          </cell>
        </row>
        <row r="692">
          <cell r="A692" t="str">
            <v>RSX10H7</v>
          </cell>
          <cell r="B692">
            <v>33</v>
          </cell>
          <cell r="C692">
            <v>7414150</v>
          </cell>
          <cell r="D692">
            <v>3501663</v>
          </cell>
          <cell r="E692">
            <v>3912487</v>
          </cell>
          <cell r="G692">
            <v>224671.21212121213</v>
          </cell>
          <cell r="H692">
            <v>106111</v>
          </cell>
        </row>
        <row r="693">
          <cell r="A693" t="str">
            <v>RSX10K7</v>
          </cell>
          <cell r="B693">
            <v>559</v>
          </cell>
          <cell r="C693">
            <v>126415890</v>
          </cell>
          <cell r="D693">
            <v>51476074</v>
          </cell>
          <cell r="E693">
            <v>74939816</v>
          </cell>
          <cell r="G693">
            <v>226146.49373881932</v>
          </cell>
          <cell r="H693">
            <v>92086</v>
          </cell>
        </row>
        <row r="694">
          <cell r="A694" t="str">
            <v>RSXY5H7</v>
          </cell>
          <cell r="B694">
            <v>10</v>
          </cell>
          <cell r="C694">
            <v>1615010</v>
          </cell>
          <cell r="D694">
            <v>658160</v>
          </cell>
          <cell r="E694">
            <v>956850</v>
          </cell>
          <cell r="G694">
            <v>161501</v>
          </cell>
          <cell r="H694">
            <v>65816</v>
          </cell>
        </row>
        <row r="695">
          <cell r="A695" t="str">
            <v>RSXY5K7</v>
          </cell>
          <cell r="B695">
            <v>162</v>
          </cell>
          <cell r="C695">
            <v>26354170</v>
          </cell>
          <cell r="D695">
            <v>10662192</v>
          </cell>
          <cell r="E695">
            <v>15691978</v>
          </cell>
          <cell r="G695">
            <v>162680.06172839506</v>
          </cell>
          <cell r="H695">
            <v>65816</v>
          </cell>
        </row>
        <row r="696">
          <cell r="A696" t="str">
            <v>RSXY5K7R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G696">
            <v>0</v>
          </cell>
          <cell r="H696">
            <v>0</v>
          </cell>
        </row>
        <row r="697">
          <cell r="A697" t="str">
            <v>RSXYP5K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  <cell r="H697">
            <v>0</v>
          </cell>
        </row>
        <row r="698">
          <cell r="A698" t="str">
            <v>RSXY8H7</v>
          </cell>
          <cell r="B698">
            <v>3</v>
          </cell>
          <cell r="C698">
            <v>670320</v>
          </cell>
          <cell r="D698">
            <v>271164</v>
          </cell>
          <cell r="E698">
            <v>399156</v>
          </cell>
          <cell r="G698">
            <v>223440</v>
          </cell>
          <cell r="H698">
            <v>90388</v>
          </cell>
        </row>
        <row r="699">
          <cell r="A699" t="str">
            <v>RSXY8K7</v>
          </cell>
          <cell r="B699">
            <v>272</v>
          </cell>
          <cell r="C699">
            <v>61099850</v>
          </cell>
          <cell r="D699">
            <v>24585536</v>
          </cell>
          <cell r="E699">
            <v>36514314</v>
          </cell>
          <cell r="G699">
            <v>224631.80147058822</v>
          </cell>
          <cell r="H699">
            <v>90388</v>
          </cell>
        </row>
        <row r="700">
          <cell r="A700" t="str">
            <v>RSXY8K7R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G700">
            <v>0</v>
          </cell>
          <cell r="H700">
            <v>0</v>
          </cell>
        </row>
        <row r="701">
          <cell r="A701" t="str">
            <v>RSXYP8K</v>
          </cell>
          <cell r="B701">
            <v>11</v>
          </cell>
          <cell r="C701">
            <v>3107610</v>
          </cell>
          <cell r="D701">
            <v>1531102</v>
          </cell>
          <cell r="E701">
            <v>1576508</v>
          </cell>
          <cell r="G701">
            <v>282510</v>
          </cell>
          <cell r="H701">
            <v>139191.09090909091</v>
          </cell>
        </row>
        <row r="702">
          <cell r="A702" t="str">
            <v>RSXY10H7</v>
          </cell>
          <cell r="B702">
            <v>27</v>
          </cell>
          <cell r="C702">
            <v>6752630</v>
          </cell>
          <cell r="D702">
            <v>2545857</v>
          </cell>
          <cell r="E702">
            <v>4206773</v>
          </cell>
          <cell r="G702">
            <v>250097.40740740742</v>
          </cell>
          <cell r="H702">
            <v>94291</v>
          </cell>
        </row>
        <row r="703">
          <cell r="A703" t="str">
            <v>RSXY10K7</v>
          </cell>
          <cell r="B703">
            <v>643</v>
          </cell>
          <cell r="C703">
            <v>162100380</v>
          </cell>
          <cell r="D703">
            <v>60629113</v>
          </cell>
          <cell r="E703">
            <v>101471267</v>
          </cell>
          <cell r="G703">
            <v>252100.12441679626</v>
          </cell>
          <cell r="H703">
            <v>94291</v>
          </cell>
        </row>
        <row r="704">
          <cell r="A704" t="str">
            <v>RSXY10K7R</v>
          </cell>
          <cell r="B704">
            <v>1</v>
          </cell>
          <cell r="C704">
            <v>254560</v>
          </cell>
          <cell r="D704">
            <v>92372</v>
          </cell>
          <cell r="E704">
            <v>162188</v>
          </cell>
          <cell r="G704">
            <v>254560</v>
          </cell>
          <cell r="H704">
            <v>92372</v>
          </cell>
        </row>
        <row r="705">
          <cell r="A705" t="str">
            <v>RSXYP10K</v>
          </cell>
          <cell r="B705">
            <v>29</v>
          </cell>
          <cell r="C705">
            <v>9178510</v>
          </cell>
          <cell r="D705">
            <v>4276458</v>
          </cell>
          <cell r="E705">
            <v>4902052</v>
          </cell>
          <cell r="G705">
            <v>316500.3448275862</v>
          </cell>
          <cell r="H705">
            <v>147464.06896551725</v>
          </cell>
        </row>
        <row r="706">
          <cell r="A706" t="str">
            <v>RSEY8G</v>
          </cell>
          <cell r="B706">
            <v>22</v>
          </cell>
          <cell r="C706">
            <v>5567400</v>
          </cell>
          <cell r="D706">
            <v>4290132</v>
          </cell>
          <cell r="E706">
            <v>1277268</v>
          </cell>
          <cell r="G706">
            <v>253063.63636363635</v>
          </cell>
          <cell r="H706">
            <v>195006</v>
          </cell>
        </row>
        <row r="707">
          <cell r="A707" t="str">
            <v>RSEY8G7</v>
          </cell>
          <cell r="B707">
            <v>28</v>
          </cell>
          <cell r="C707">
            <v>7085740</v>
          </cell>
          <cell r="D707">
            <v>4042360</v>
          </cell>
          <cell r="E707">
            <v>3043380</v>
          </cell>
          <cell r="G707">
            <v>253062.14285714287</v>
          </cell>
          <cell r="H707">
            <v>144370</v>
          </cell>
        </row>
        <row r="708">
          <cell r="A708" t="str">
            <v>RSEY8K</v>
          </cell>
          <cell r="B708">
            <v>13</v>
          </cell>
          <cell r="C708">
            <v>3289830</v>
          </cell>
          <cell r="D708">
            <v>2487811</v>
          </cell>
          <cell r="E708">
            <v>802019</v>
          </cell>
          <cell r="G708">
            <v>253063.84615384616</v>
          </cell>
          <cell r="H708">
            <v>191370.07692307694</v>
          </cell>
        </row>
        <row r="709">
          <cell r="A709" t="str">
            <v>RSEY8K7</v>
          </cell>
          <cell r="B709">
            <v>452</v>
          </cell>
          <cell r="C709">
            <v>115570550</v>
          </cell>
          <cell r="D709">
            <v>63280904</v>
          </cell>
          <cell r="E709">
            <v>52289646</v>
          </cell>
          <cell r="G709">
            <v>255687.05752212388</v>
          </cell>
          <cell r="H709">
            <v>140002</v>
          </cell>
        </row>
        <row r="710">
          <cell r="A710" t="str">
            <v>RSEY10G</v>
          </cell>
          <cell r="B710">
            <v>67</v>
          </cell>
          <cell r="C710">
            <v>18478600</v>
          </cell>
          <cell r="D710">
            <v>13735052</v>
          </cell>
          <cell r="E710">
            <v>4743548</v>
          </cell>
          <cell r="G710">
            <v>275800</v>
          </cell>
          <cell r="H710">
            <v>205000.77611940299</v>
          </cell>
        </row>
        <row r="711">
          <cell r="A711" t="str">
            <v>RSEY10G7</v>
          </cell>
          <cell r="B711">
            <v>66</v>
          </cell>
          <cell r="C711">
            <v>18202800</v>
          </cell>
          <cell r="D711">
            <v>9725232</v>
          </cell>
          <cell r="E711">
            <v>8477568</v>
          </cell>
          <cell r="G711">
            <v>275800</v>
          </cell>
          <cell r="H711">
            <v>147352</v>
          </cell>
        </row>
        <row r="712">
          <cell r="A712" t="str">
            <v>RSEY10K</v>
          </cell>
          <cell r="B712">
            <v>13</v>
          </cell>
          <cell r="C712">
            <v>3585400</v>
          </cell>
          <cell r="D712">
            <v>2570737</v>
          </cell>
          <cell r="E712">
            <v>1014663</v>
          </cell>
          <cell r="G712">
            <v>275800</v>
          </cell>
          <cell r="H712">
            <v>197749</v>
          </cell>
        </row>
        <row r="713">
          <cell r="A713" t="str">
            <v>RSEY10K7</v>
          </cell>
          <cell r="B713">
            <v>787</v>
          </cell>
          <cell r="C713">
            <v>219146800</v>
          </cell>
          <cell r="D713">
            <v>112680299</v>
          </cell>
          <cell r="E713">
            <v>106466501</v>
          </cell>
          <cell r="G713">
            <v>278458.44980940281</v>
          </cell>
          <cell r="H713">
            <v>143177</v>
          </cell>
        </row>
        <row r="714">
          <cell r="A714" t="str">
            <v>RXY8K7</v>
          </cell>
          <cell r="B714">
            <v>5</v>
          </cell>
          <cell r="C714">
            <v>650760</v>
          </cell>
          <cell r="D714">
            <v>509925</v>
          </cell>
          <cell r="E714">
            <v>140835</v>
          </cell>
          <cell r="G714">
            <v>130152</v>
          </cell>
          <cell r="H714">
            <v>101985</v>
          </cell>
        </row>
        <row r="715">
          <cell r="A715" t="str">
            <v>RXY10K7</v>
          </cell>
          <cell r="B715">
            <v>26</v>
          </cell>
          <cell r="C715">
            <v>3760260</v>
          </cell>
          <cell r="D715">
            <v>2777242</v>
          </cell>
          <cell r="E715">
            <v>983018</v>
          </cell>
          <cell r="G715">
            <v>144625.38461538462</v>
          </cell>
          <cell r="H715">
            <v>106817</v>
          </cell>
        </row>
        <row r="716">
          <cell r="A716" t="str">
            <v>RNY8K7</v>
          </cell>
          <cell r="B716">
            <v>24</v>
          </cell>
          <cell r="C716">
            <v>3147940</v>
          </cell>
          <cell r="D716">
            <v>2010504</v>
          </cell>
          <cell r="E716">
            <v>1137436</v>
          </cell>
          <cell r="G716">
            <v>131164.16666666666</v>
          </cell>
          <cell r="H716">
            <v>83771</v>
          </cell>
        </row>
        <row r="717">
          <cell r="A717" t="str">
            <v>RNY10K7</v>
          </cell>
          <cell r="B717">
            <v>20</v>
          </cell>
          <cell r="C717">
            <v>2956580</v>
          </cell>
          <cell r="D717">
            <v>1796360</v>
          </cell>
          <cell r="E717">
            <v>1160220</v>
          </cell>
          <cell r="G717">
            <v>147829</v>
          </cell>
          <cell r="H717">
            <v>89818</v>
          </cell>
        </row>
        <row r="718">
          <cell r="A718" t="str">
            <v>FXYA25H</v>
          </cell>
          <cell r="B718">
            <v>40</v>
          </cell>
          <cell r="C718">
            <v>882550</v>
          </cell>
          <cell r="D718">
            <v>750771</v>
          </cell>
          <cell r="E718">
            <v>131779</v>
          </cell>
          <cell r="G718">
            <v>22063.75</v>
          </cell>
          <cell r="H718">
            <v>18769.275000000001</v>
          </cell>
        </row>
        <row r="719">
          <cell r="A719" t="str">
            <v>FXYA25K</v>
          </cell>
          <cell r="B719">
            <v>193</v>
          </cell>
          <cell r="C719">
            <v>4258190</v>
          </cell>
          <cell r="D719">
            <v>3523387</v>
          </cell>
          <cell r="E719">
            <v>734803</v>
          </cell>
          <cell r="G719">
            <v>22063.160621761657</v>
          </cell>
          <cell r="H719">
            <v>18255.891191709845</v>
          </cell>
        </row>
        <row r="720">
          <cell r="A720" t="str">
            <v>FXYA25K9</v>
          </cell>
          <cell r="B720">
            <v>600</v>
          </cell>
          <cell r="C720">
            <v>13367920</v>
          </cell>
          <cell r="D720">
            <v>10954661</v>
          </cell>
          <cell r="E720">
            <v>2413259</v>
          </cell>
          <cell r="G720">
            <v>22279.866666666665</v>
          </cell>
          <cell r="H720">
            <v>18257.768333333333</v>
          </cell>
        </row>
        <row r="721">
          <cell r="A721" t="str">
            <v>FXYA32K</v>
          </cell>
          <cell r="B721">
            <v>91</v>
          </cell>
          <cell r="C721">
            <v>2028250</v>
          </cell>
          <cell r="D721">
            <v>1683305</v>
          </cell>
          <cell r="E721">
            <v>344945</v>
          </cell>
          <cell r="G721">
            <v>22288.461538461539</v>
          </cell>
          <cell r="H721">
            <v>18497.857142857141</v>
          </cell>
        </row>
        <row r="722">
          <cell r="A722" t="str">
            <v>FXYA32K9</v>
          </cell>
          <cell r="B722">
            <v>175</v>
          </cell>
          <cell r="C722">
            <v>3939880</v>
          </cell>
          <cell r="D722">
            <v>3238864</v>
          </cell>
          <cell r="E722">
            <v>701016</v>
          </cell>
          <cell r="G722">
            <v>22513.599999999999</v>
          </cell>
          <cell r="H722">
            <v>18507.794285714284</v>
          </cell>
        </row>
        <row r="723">
          <cell r="A723" t="str">
            <v>FXYA40H</v>
          </cell>
          <cell r="B723">
            <v>13</v>
          </cell>
          <cell r="C723">
            <v>291930</v>
          </cell>
          <cell r="D723">
            <v>245504</v>
          </cell>
          <cell r="E723">
            <v>46426</v>
          </cell>
          <cell r="G723">
            <v>22456.153846153848</v>
          </cell>
          <cell r="H723">
            <v>18884.923076923078</v>
          </cell>
        </row>
        <row r="724">
          <cell r="A724" t="str">
            <v>FXYA40K</v>
          </cell>
          <cell r="B724">
            <v>167</v>
          </cell>
          <cell r="C724">
            <v>3750240</v>
          </cell>
          <cell r="D724">
            <v>3241292</v>
          </cell>
          <cell r="E724">
            <v>508948</v>
          </cell>
          <cell r="G724">
            <v>22456.526946107784</v>
          </cell>
          <cell r="H724">
            <v>19408.934131736525</v>
          </cell>
        </row>
        <row r="725">
          <cell r="A725" t="str">
            <v>FXYA40K9</v>
          </cell>
          <cell r="B725">
            <v>361</v>
          </cell>
          <cell r="C725">
            <v>8185770</v>
          </cell>
          <cell r="D725">
            <v>6791045</v>
          </cell>
          <cell r="E725">
            <v>1394725</v>
          </cell>
          <cell r="G725">
            <v>22675.263157894737</v>
          </cell>
          <cell r="H725">
            <v>18811.759002770083</v>
          </cell>
        </row>
        <row r="726">
          <cell r="A726" t="str">
            <v>FXYA50K</v>
          </cell>
          <cell r="B726">
            <v>30</v>
          </cell>
          <cell r="C726">
            <v>771070</v>
          </cell>
          <cell r="D726">
            <v>679156</v>
          </cell>
          <cell r="E726">
            <v>91914</v>
          </cell>
          <cell r="G726">
            <v>25702.333333333332</v>
          </cell>
          <cell r="H726">
            <v>22638.533333333333</v>
          </cell>
        </row>
        <row r="727">
          <cell r="A727" t="str">
            <v>FXYA50K9</v>
          </cell>
          <cell r="B727">
            <v>131</v>
          </cell>
          <cell r="C727">
            <v>3407290</v>
          </cell>
          <cell r="D727">
            <v>2624015</v>
          </cell>
          <cell r="E727">
            <v>783275</v>
          </cell>
          <cell r="G727">
            <v>26009.847328244276</v>
          </cell>
          <cell r="H727">
            <v>20030.648854961833</v>
          </cell>
        </row>
        <row r="728">
          <cell r="A728" t="str">
            <v>FXYA63K</v>
          </cell>
          <cell r="B728">
            <v>55</v>
          </cell>
          <cell r="C728">
            <v>1555400</v>
          </cell>
          <cell r="D728">
            <v>1287627</v>
          </cell>
          <cell r="E728">
            <v>267773</v>
          </cell>
          <cell r="G728">
            <v>28280</v>
          </cell>
          <cell r="H728">
            <v>23411.4</v>
          </cell>
        </row>
        <row r="729">
          <cell r="A729" t="str">
            <v>FXYA63K9</v>
          </cell>
          <cell r="B729">
            <v>178</v>
          </cell>
          <cell r="C729">
            <v>5083570</v>
          </cell>
          <cell r="D729">
            <v>3618865</v>
          </cell>
          <cell r="E729">
            <v>1464705</v>
          </cell>
          <cell r="G729">
            <v>28559.382022471909</v>
          </cell>
          <cell r="H729">
            <v>20330.70224719101</v>
          </cell>
        </row>
        <row r="730">
          <cell r="A730" t="str">
            <v>FXYL20K</v>
          </cell>
          <cell r="B730">
            <v>58</v>
          </cell>
          <cell r="C730">
            <v>1854390</v>
          </cell>
          <cell r="D730">
            <v>1154897</v>
          </cell>
          <cell r="E730">
            <v>699493</v>
          </cell>
          <cell r="G730">
            <v>31972.241379310344</v>
          </cell>
          <cell r="H730">
            <v>19912.017241379312</v>
          </cell>
        </row>
        <row r="731">
          <cell r="A731" t="str">
            <v>FXYL25H</v>
          </cell>
          <cell r="B731">
            <v>149</v>
          </cell>
          <cell r="C731">
            <v>4781090</v>
          </cell>
          <cell r="D731">
            <v>3820558</v>
          </cell>
          <cell r="E731">
            <v>960532</v>
          </cell>
          <cell r="G731">
            <v>32087.852348993289</v>
          </cell>
          <cell r="H731">
            <v>25641.328859060402</v>
          </cell>
        </row>
        <row r="732">
          <cell r="A732" t="str">
            <v>FXYL25K</v>
          </cell>
          <cell r="B732">
            <v>397</v>
          </cell>
          <cell r="C732">
            <v>12833170</v>
          </cell>
          <cell r="D732">
            <v>8317239</v>
          </cell>
          <cell r="E732">
            <v>4515931</v>
          </cell>
          <cell r="G732">
            <v>32325.365239294712</v>
          </cell>
          <cell r="H732">
            <v>20950.224181360201</v>
          </cell>
        </row>
        <row r="733">
          <cell r="A733" t="str">
            <v>FXYL32K</v>
          </cell>
          <cell r="B733">
            <v>126</v>
          </cell>
          <cell r="C733">
            <v>4203820</v>
          </cell>
          <cell r="D733">
            <v>2799954</v>
          </cell>
          <cell r="E733">
            <v>1403866</v>
          </cell>
          <cell r="G733">
            <v>33363.650793650791</v>
          </cell>
          <cell r="H733">
            <v>22221.857142857141</v>
          </cell>
        </row>
        <row r="734">
          <cell r="A734" t="str">
            <v>FXYL40G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G734">
            <v>0</v>
          </cell>
          <cell r="H734">
            <v>0</v>
          </cell>
        </row>
        <row r="735">
          <cell r="A735" t="str">
            <v>FXYL40H</v>
          </cell>
          <cell r="B735">
            <v>176</v>
          </cell>
          <cell r="C735">
            <v>5972740</v>
          </cell>
          <cell r="D735">
            <v>4777427</v>
          </cell>
          <cell r="E735">
            <v>1195313</v>
          </cell>
          <cell r="G735">
            <v>33936.022727272728</v>
          </cell>
          <cell r="H735">
            <v>27144.471590909092</v>
          </cell>
        </row>
        <row r="736">
          <cell r="A736" t="str">
            <v>FXYL40HNP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G736">
            <v>0</v>
          </cell>
          <cell r="H736">
            <v>0</v>
          </cell>
        </row>
        <row r="737">
          <cell r="A737" t="str">
            <v>FXYL40K</v>
          </cell>
          <cell r="B737">
            <v>325</v>
          </cell>
          <cell r="C737">
            <v>11129450</v>
          </cell>
          <cell r="D737">
            <v>7369196</v>
          </cell>
          <cell r="E737">
            <v>3760254</v>
          </cell>
          <cell r="G737">
            <v>34244.461538461539</v>
          </cell>
          <cell r="H737">
            <v>22674.449230769231</v>
          </cell>
        </row>
        <row r="738">
          <cell r="A738" t="str">
            <v>FXYL50K</v>
          </cell>
          <cell r="B738">
            <v>145</v>
          </cell>
          <cell r="C738">
            <v>5302730</v>
          </cell>
          <cell r="D738">
            <v>3619382</v>
          </cell>
          <cell r="E738">
            <v>1683348</v>
          </cell>
          <cell r="G738">
            <v>36570.551724137928</v>
          </cell>
          <cell r="H738">
            <v>24961.255172413792</v>
          </cell>
        </row>
        <row r="739">
          <cell r="A739" t="str">
            <v>FXYL63G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G739">
            <v>0</v>
          </cell>
          <cell r="H739">
            <v>0</v>
          </cell>
        </row>
        <row r="740">
          <cell r="A740" t="str">
            <v>FXYL63H</v>
          </cell>
          <cell r="B740">
            <v>23</v>
          </cell>
          <cell r="C740">
            <v>886160</v>
          </cell>
          <cell r="D740">
            <v>701591</v>
          </cell>
          <cell r="E740">
            <v>184569</v>
          </cell>
          <cell r="G740">
            <v>38528.695652173912</v>
          </cell>
          <cell r="H740">
            <v>30503.956521739132</v>
          </cell>
        </row>
        <row r="741">
          <cell r="A741" t="str">
            <v>FXYL63K</v>
          </cell>
          <cell r="B741">
            <v>170</v>
          </cell>
          <cell r="C741">
            <v>6617390</v>
          </cell>
          <cell r="D741">
            <v>4428114</v>
          </cell>
          <cell r="E741">
            <v>2189276</v>
          </cell>
          <cell r="G741">
            <v>38925.823529411762</v>
          </cell>
          <cell r="H741">
            <v>26047.729411764707</v>
          </cell>
        </row>
        <row r="742">
          <cell r="A742" t="str">
            <v>FXYLM20K</v>
          </cell>
          <cell r="B742">
            <v>55</v>
          </cell>
          <cell r="C742">
            <v>1506940</v>
          </cell>
          <cell r="D742">
            <v>1050550</v>
          </cell>
          <cell r="E742">
            <v>456390</v>
          </cell>
          <cell r="G742">
            <v>27398.909090909092</v>
          </cell>
          <cell r="H742">
            <v>19100.909090909092</v>
          </cell>
        </row>
        <row r="743">
          <cell r="A743" t="str">
            <v>FXYLM25H</v>
          </cell>
          <cell r="B743">
            <v>132</v>
          </cell>
          <cell r="C743">
            <v>3651650</v>
          </cell>
          <cell r="D743">
            <v>2824164</v>
          </cell>
          <cell r="E743">
            <v>827486</v>
          </cell>
          <cell r="G743">
            <v>27664.015151515152</v>
          </cell>
          <cell r="H743">
            <v>21395.18181818182</v>
          </cell>
        </row>
        <row r="744">
          <cell r="A744" t="str">
            <v>FXYLM25K</v>
          </cell>
          <cell r="B744">
            <v>460</v>
          </cell>
          <cell r="C744">
            <v>12872810</v>
          </cell>
          <cell r="D744">
            <v>8834521</v>
          </cell>
          <cell r="E744">
            <v>4038289</v>
          </cell>
          <cell r="G744">
            <v>27984.369565217392</v>
          </cell>
          <cell r="H744">
            <v>19205.48043478261</v>
          </cell>
        </row>
        <row r="745">
          <cell r="A745" t="str">
            <v>FXYLM32K</v>
          </cell>
          <cell r="B745">
            <v>223</v>
          </cell>
          <cell r="C745">
            <v>6432240</v>
          </cell>
          <cell r="D745">
            <v>4523849</v>
          </cell>
          <cell r="E745">
            <v>1908391</v>
          </cell>
          <cell r="G745">
            <v>28844.125560538116</v>
          </cell>
          <cell r="H745">
            <v>20286.318385650226</v>
          </cell>
        </row>
        <row r="746">
          <cell r="A746" t="str">
            <v>FXYLM40H</v>
          </cell>
          <cell r="B746">
            <v>92</v>
          </cell>
          <cell r="C746">
            <v>2704800</v>
          </cell>
          <cell r="D746">
            <v>2076756</v>
          </cell>
          <cell r="E746">
            <v>628044</v>
          </cell>
          <cell r="G746">
            <v>29400</v>
          </cell>
          <cell r="H746">
            <v>22573.434782608696</v>
          </cell>
        </row>
        <row r="747">
          <cell r="A747" t="str">
            <v>FXYLM40K</v>
          </cell>
          <cell r="B747">
            <v>517</v>
          </cell>
          <cell r="C747">
            <v>15350930</v>
          </cell>
          <cell r="D747">
            <v>10655855</v>
          </cell>
          <cell r="E747">
            <v>4695075</v>
          </cell>
          <cell r="G747">
            <v>29692.321083172148</v>
          </cell>
          <cell r="H747">
            <v>20610.938104448742</v>
          </cell>
        </row>
        <row r="748">
          <cell r="A748" t="str">
            <v>FXYLM50K</v>
          </cell>
          <cell r="B748">
            <v>183</v>
          </cell>
          <cell r="C748">
            <v>5741110</v>
          </cell>
          <cell r="D748">
            <v>4006531</v>
          </cell>
          <cell r="E748">
            <v>1734579</v>
          </cell>
          <cell r="G748">
            <v>31372.185792349726</v>
          </cell>
          <cell r="H748">
            <v>21893.612021857924</v>
          </cell>
        </row>
        <row r="749">
          <cell r="A749" t="str">
            <v>FXYLM63H</v>
          </cell>
          <cell r="B749">
            <v>87</v>
          </cell>
          <cell r="C749">
            <v>2903720</v>
          </cell>
          <cell r="D749">
            <v>2188676</v>
          </cell>
          <cell r="E749">
            <v>715044</v>
          </cell>
          <cell r="G749">
            <v>33376.091954022988</v>
          </cell>
          <cell r="H749">
            <v>25157.19540229885</v>
          </cell>
        </row>
        <row r="750">
          <cell r="A750" t="str">
            <v>FXYLM63K</v>
          </cell>
          <cell r="B750">
            <v>328</v>
          </cell>
          <cell r="C750">
            <v>11051290</v>
          </cell>
          <cell r="D750">
            <v>7370474</v>
          </cell>
          <cell r="E750">
            <v>3680816</v>
          </cell>
          <cell r="G750">
            <v>33692.957317073167</v>
          </cell>
          <cell r="H750">
            <v>22470.957317073171</v>
          </cell>
        </row>
        <row r="751">
          <cell r="A751" t="str">
            <v>FXYC20H7</v>
          </cell>
          <cell r="B751">
            <v>58</v>
          </cell>
          <cell r="C751">
            <v>1617550</v>
          </cell>
          <cell r="D751">
            <v>1059950</v>
          </cell>
          <cell r="E751">
            <v>557600</v>
          </cell>
          <cell r="G751">
            <v>27888.793103448275</v>
          </cell>
          <cell r="H751">
            <v>18275</v>
          </cell>
        </row>
        <row r="752">
          <cell r="A752" t="str">
            <v>FXYC20K7</v>
          </cell>
          <cell r="B752">
            <v>352</v>
          </cell>
          <cell r="C752">
            <v>9905420</v>
          </cell>
          <cell r="D752">
            <v>5607712</v>
          </cell>
          <cell r="E752">
            <v>4297708</v>
          </cell>
          <cell r="G752">
            <v>28140.397727272728</v>
          </cell>
          <cell r="H752">
            <v>15931</v>
          </cell>
        </row>
        <row r="753">
          <cell r="A753" t="str">
            <v>FXYCP20K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G753">
            <v>0</v>
          </cell>
          <cell r="H753">
            <v>0</v>
          </cell>
        </row>
        <row r="754">
          <cell r="A754" t="str">
            <v>FXYC25H7</v>
          </cell>
          <cell r="B754">
            <v>36</v>
          </cell>
          <cell r="C754">
            <v>1018080</v>
          </cell>
          <cell r="D754">
            <v>660600</v>
          </cell>
          <cell r="E754">
            <v>357480</v>
          </cell>
          <cell r="G754">
            <v>28280</v>
          </cell>
          <cell r="H754">
            <v>18350</v>
          </cell>
        </row>
        <row r="755">
          <cell r="A755" t="str">
            <v>FXYC25K7</v>
          </cell>
          <cell r="B755">
            <v>511</v>
          </cell>
          <cell r="C755">
            <v>14571660</v>
          </cell>
          <cell r="D755">
            <v>8163225</v>
          </cell>
          <cell r="E755">
            <v>6408435</v>
          </cell>
          <cell r="G755">
            <v>28515.968688845402</v>
          </cell>
          <cell r="H755">
            <v>15975</v>
          </cell>
        </row>
        <row r="756">
          <cell r="A756" t="str">
            <v>FXYCP25K</v>
          </cell>
          <cell r="B756">
            <v>14</v>
          </cell>
          <cell r="C756">
            <v>503530</v>
          </cell>
          <cell r="D756">
            <v>300734</v>
          </cell>
          <cell r="E756">
            <v>202796</v>
          </cell>
          <cell r="G756">
            <v>35966.428571428572</v>
          </cell>
          <cell r="H756">
            <v>21481</v>
          </cell>
        </row>
        <row r="757">
          <cell r="A757" t="str">
            <v>FXYC32H7</v>
          </cell>
          <cell r="B757">
            <v>6</v>
          </cell>
          <cell r="C757">
            <v>172030</v>
          </cell>
          <cell r="D757">
            <v>109998</v>
          </cell>
          <cell r="E757">
            <v>62032</v>
          </cell>
          <cell r="G757">
            <v>28671.666666666668</v>
          </cell>
          <cell r="H757">
            <v>18333</v>
          </cell>
        </row>
        <row r="758">
          <cell r="A758" t="str">
            <v>FXYC32K7</v>
          </cell>
          <cell r="B758">
            <v>231</v>
          </cell>
          <cell r="C758">
            <v>6680050</v>
          </cell>
          <cell r="D758">
            <v>3695307</v>
          </cell>
          <cell r="E758">
            <v>2984743</v>
          </cell>
          <cell r="G758">
            <v>28917.965367965367</v>
          </cell>
          <cell r="H758">
            <v>15997</v>
          </cell>
        </row>
        <row r="759">
          <cell r="A759" t="str">
            <v>FXYCP32K</v>
          </cell>
          <cell r="B759">
            <v>6</v>
          </cell>
          <cell r="C759">
            <v>218880</v>
          </cell>
          <cell r="D759">
            <v>134268</v>
          </cell>
          <cell r="E759">
            <v>84612</v>
          </cell>
          <cell r="G759">
            <v>36480</v>
          </cell>
          <cell r="H759">
            <v>22378</v>
          </cell>
        </row>
        <row r="760">
          <cell r="A760" t="str">
            <v>FXYC40H</v>
          </cell>
          <cell r="B760">
            <v>12</v>
          </cell>
          <cell r="C760">
            <v>370950</v>
          </cell>
          <cell r="D760">
            <v>286079</v>
          </cell>
          <cell r="E760">
            <v>84871</v>
          </cell>
          <cell r="G760">
            <v>30912.5</v>
          </cell>
          <cell r="H760">
            <v>23839.916666666668</v>
          </cell>
        </row>
        <row r="761">
          <cell r="A761" t="str">
            <v>FXYC40H7</v>
          </cell>
          <cell r="B761">
            <v>23</v>
          </cell>
          <cell r="C761">
            <v>710970</v>
          </cell>
          <cell r="D761">
            <v>463427</v>
          </cell>
          <cell r="E761">
            <v>247543</v>
          </cell>
          <cell r="G761">
            <v>30911.739130434784</v>
          </cell>
          <cell r="H761">
            <v>20149</v>
          </cell>
        </row>
        <row r="762">
          <cell r="A762" t="str">
            <v>FXYC40K7</v>
          </cell>
          <cell r="B762">
            <v>251</v>
          </cell>
          <cell r="C762">
            <v>7825190</v>
          </cell>
          <cell r="D762">
            <v>4301136</v>
          </cell>
          <cell r="E762">
            <v>3524054</v>
          </cell>
          <cell r="G762">
            <v>31176.05577689243</v>
          </cell>
          <cell r="H762">
            <v>17136</v>
          </cell>
        </row>
        <row r="763">
          <cell r="A763" t="str">
            <v>FXYCP40K</v>
          </cell>
          <cell r="B763">
            <v>13</v>
          </cell>
          <cell r="C763">
            <v>508550</v>
          </cell>
          <cell r="D763">
            <v>307286</v>
          </cell>
          <cell r="E763">
            <v>201264</v>
          </cell>
          <cell r="G763">
            <v>39119.230769230766</v>
          </cell>
          <cell r="H763">
            <v>23637.384615384617</v>
          </cell>
        </row>
        <row r="764">
          <cell r="A764" t="str">
            <v>FXYC50H</v>
          </cell>
          <cell r="B764">
            <v>4</v>
          </cell>
          <cell r="C764">
            <v>127680</v>
          </cell>
          <cell r="D764">
            <v>103065</v>
          </cell>
          <cell r="E764">
            <v>24615</v>
          </cell>
          <cell r="G764">
            <v>31920</v>
          </cell>
          <cell r="H764">
            <v>25766.25</v>
          </cell>
        </row>
        <row r="765">
          <cell r="A765" t="str">
            <v>FXYC50H7</v>
          </cell>
          <cell r="B765">
            <v>1</v>
          </cell>
          <cell r="C765">
            <v>31920</v>
          </cell>
          <cell r="D765">
            <v>20312</v>
          </cell>
          <cell r="E765">
            <v>11608</v>
          </cell>
          <cell r="G765">
            <v>31920</v>
          </cell>
          <cell r="H765">
            <v>20312</v>
          </cell>
        </row>
        <row r="766">
          <cell r="A766" t="str">
            <v>FXYC50K7</v>
          </cell>
          <cell r="B766">
            <v>67</v>
          </cell>
          <cell r="C766">
            <v>2156880</v>
          </cell>
          <cell r="D766">
            <v>1151060</v>
          </cell>
          <cell r="E766">
            <v>1005820</v>
          </cell>
          <cell r="G766">
            <v>32192.238805970148</v>
          </cell>
          <cell r="H766">
            <v>17180</v>
          </cell>
        </row>
        <row r="767">
          <cell r="A767" t="str">
            <v>FXYCP50K</v>
          </cell>
          <cell r="B767">
            <v>3</v>
          </cell>
          <cell r="C767">
            <v>121920</v>
          </cell>
          <cell r="D767">
            <v>71476</v>
          </cell>
          <cell r="E767">
            <v>50444</v>
          </cell>
          <cell r="G767">
            <v>40640</v>
          </cell>
          <cell r="H767">
            <v>23825.333333333332</v>
          </cell>
        </row>
        <row r="768">
          <cell r="A768" t="str">
            <v>FXYC63H</v>
          </cell>
          <cell r="B768">
            <v>1</v>
          </cell>
          <cell r="C768">
            <v>33320</v>
          </cell>
          <cell r="D768">
            <v>26946</v>
          </cell>
          <cell r="E768">
            <v>6374</v>
          </cell>
          <cell r="G768">
            <v>33320</v>
          </cell>
          <cell r="H768">
            <v>26946</v>
          </cell>
        </row>
        <row r="769">
          <cell r="A769" t="str">
            <v>FXYC63H7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G769">
            <v>0</v>
          </cell>
          <cell r="H769">
            <v>0</v>
          </cell>
        </row>
        <row r="770">
          <cell r="A770" t="str">
            <v>FXYC63K7</v>
          </cell>
          <cell r="B770">
            <v>87</v>
          </cell>
          <cell r="C770">
            <v>2925770</v>
          </cell>
          <cell r="D770">
            <v>1628379</v>
          </cell>
          <cell r="E770">
            <v>1297391</v>
          </cell>
          <cell r="G770">
            <v>33629.54022988506</v>
          </cell>
          <cell r="H770">
            <v>18717</v>
          </cell>
        </row>
        <row r="771">
          <cell r="A771" t="str">
            <v>FXYCP63K</v>
          </cell>
          <cell r="B771">
            <v>21</v>
          </cell>
          <cell r="C771">
            <v>887640</v>
          </cell>
          <cell r="D771">
            <v>640977</v>
          </cell>
          <cell r="E771">
            <v>246663</v>
          </cell>
          <cell r="G771">
            <v>42268.571428571428</v>
          </cell>
          <cell r="H771">
            <v>30522.714285714286</v>
          </cell>
        </row>
        <row r="772">
          <cell r="A772" t="str">
            <v>FXYC80H7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G772">
            <v>0</v>
          </cell>
          <cell r="H772">
            <v>0</v>
          </cell>
        </row>
        <row r="773">
          <cell r="A773" t="str">
            <v>FXYC80K7</v>
          </cell>
          <cell r="B773">
            <v>39</v>
          </cell>
          <cell r="C773">
            <v>1744810</v>
          </cell>
          <cell r="D773">
            <v>904605</v>
          </cell>
          <cell r="E773">
            <v>840205</v>
          </cell>
          <cell r="G773">
            <v>44738.717948717946</v>
          </cell>
          <cell r="H773">
            <v>23195</v>
          </cell>
        </row>
        <row r="774">
          <cell r="A774" t="str">
            <v>FXYCP80K</v>
          </cell>
          <cell r="B774">
            <v>2</v>
          </cell>
          <cell r="C774">
            <v>112860</v>
          </cell>
          <cell r="D774">
            <v>64792</v>
          </cell>
          <cell r="E774">
            <v>48068</v>
          </cell>
          <cell r="G774">
            <v>56430</v>
          </cell>
          <cell r="H774">
            <v>32396</v>
          </cell>
        </row>
        <row r="775">
          <cell r="A775" t="str">
            <v>FXYC125K7</v>
          </cell>
          <cell r="B775">
            <v>19</v>
          </cell>
          <cell r="C775">
            <v>1025560</v>
          </cell>
          <cell r="D775">
            <v>442187</v>
          </cell>
          <cell r="E775">
            <v>583373</v>
          </cell>
          <cell r="G775">
            <v>53976.84210526316</v>
          </cell>
          <cell r="H775">
            <v>23273</v>
          </cell>
        </row>
        <row r="776">
          <cell r="A776" t="str">
            <v>FXYCP125K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G776">
            <v>0</v>
          </cell>
          <cell r="H776">
            <v>0</v>
          </cell>
        </row>
        <row r="777">
          <cell r="A777" t="str">
            <v>FXYK25H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G777">
            <v>0</v>
          </cell>
          <cell r="H777">
            <v>0</v>
          </cell>
        </row>
        <row r="778">
          <cell r="A778" t="str">
            <v>FXYK25HNP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G778">
            <v>0</v>
          </cell>
          <cell r="H778">
            <v>0</v>
          </cell>
        </row>
        <row r="779">
          <cell r="A779" t="str">
            <v>FXYK25K</v>
          </cell>
          <cell r="B779">
            <v>297</v>
          </cell>
          <cell r="C779">
            <v>10691880</v>
          </cell>
          <cell r="D779">
            <v>8207556</v>
          </cell>
          <cell r="E779">
            <v>2484324</v>
          </cell>
          <cell r="G779">
            <v>35999.595959595958</v>
          </cell>
          <cell r="H779">
            <v>27634.868686868685</v>
          </cell>
        </row>
        <row r="780">
          <cell r="A780" t="str">
            <v>FXYK32H</v>
          </cell>
          <cell r="B780">
            <v>9</v>
          </cell>
          <cell r="C780">
            <v>323580</v>
          </cell>
          <cell r="D780">
            <v>260629</v>
          </cell>
          <cell r="E780">
            <v>62951</v>
          </cell>
          <cell r="G780">
            <v>35953.333333333336</v>
          </cell>
          <cell r="H780">
            <v>28958.777777777777</v>
          </cell>
        </row>
        <row r="781">
          <cell r="A781" t="str">
            <v>FXYK32K</v>
          </cell>
          <cell r="B781">
            <v>134</v>
          </cell>
          <cell r="C781">
            <v>4868260</v>
          </cell>
          <cell r="D781">
            <v>3757590</v>
          </cell>
          <cell r="E781">
            <v>1110670</v>
          </cell>
          <cell r="G781">
            <v>36330.298507462685</v>
          </cell>
          <cell r="H781">
            <v>28041.716417910447</v>
          </cell>
        </row>
        <row r="782">
          <cell r="A782" t="str">
            <v>FXYK40H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G782">
            <v>0</v>
          </cell>
          <cell r="H782">
            <v>0</v>
          </cell>
        </row>
        <row r="783">
          <cell r="A783" t="str">
            <v>FXYK40HNP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G783">
            <v>0</v>
          </cell>
          <cell r="H783">
            <v>0</v>
          </cell>
        </row>
        <row r="784">
          <cell r="A784" t="str">
            <v>FXYK40K</v>
          </cell>
          <cell r="B784">
            <v>358</v>
          </cell>
          <cell r="C784">
            <v>13115040</v>
          </cell>
          <cell r="D784">
            <v>10360167</v>
          </cell>
          <cell r="E784">
            <v>2754873</v>
          </cell>
          <cell r="G784">
            <v>36634.189944134079</v>
          </cell>
          <cell r="H784">
            <v>28939.013966480448</v>
          </cell>
        </row>
        <row r="785">
          <cell r="A785" t="str">
            <v>FXYK63H</v>
          </cell>
          <cell r="B785">
            <v>4</v>
          </cell>
          <cell r="C785">
            <v>157920</v>
          </cell>
          <cell r="D785">
            <v>137834</v>
          </cell>
          <cell r="E785">
            <v>20086</v>
          </cell>
          <cell r="G785">
            <v>39480</v>
          </cell>
          <cell r="H785">
            <v>34458.5</v>
          </cell>
        </row>
        <row r="786">
          <cell r="A786" t="str">
            <v>FXYK63HNP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G786">
            <v>0</v>
          </cell>
          <cell r="H786">
            <v>0</v>
          </cell>
        </row>
        <row r="787">
          <cell r="A787" t="str">
            <v>FXYK63K</v>
          </cell>
          <cell r="B787">
            <v>208</v>
          </cell>
          <cell r="C787">
            <v>8287480</v>
          </cell>
          <cell r="D787">
            <v>6932190</v>
          </cell>
          <cell r="E787">
            <v>1355290</v>
          </cell>
          <cell r="G787">
            <v>39843.653846153844</v>
          </cell>
          <cell r="H787">
            <v>33327.836538461539</v>
          </cell>
        </row>
        <row r="788">
          <cell r="A788" t="str">
            <v>FXYK63KNP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G788">
            <v>0</v>
          </cell>
          <cell r="H788">
            <v>0</v>
          </cell>
        </row>
        <row r="789">
          <cell r="A789" t="str">
            <v>FXYF20K7</v>
          </cell>
          <cell r="B789">
            <v>123</v>
          </cell>
          <cell r="C789">
            <v>3144130</v>
          </cell>
          <cell r="D789">
            <v>1849305</v>
          </cell>
          <cell r="E789">
            <v>1294825</v>
          </cell>
          <cell r="G789">
            <v>25562.032520325203</v>
          </cell>
          <cell r="H789">
            <v>15035</v>
          </cell>
        </row>
        <row r="790">
          <cell r="A790" t="str">
            <v>FXYF25K7</v>
          </cell>
          <cell r="B790">
            <v>123</v>
          </cell>
          <cell r="C790">
            <v>3251460</v>
          </cell>
          <cell r="D790">
            <v>1849305</v>
          </cell>
          <cell r="E790">
            <v>1402155</v>
          </cell>
          <cell r="G790">
            <v>26434.634146341465</v>
          </cell>
          <cell r="H790">
            <v>15035</v>
          </cell>
        </row>
        <row r="791">
          <cell r="A791" t="str">
            <v>FXYF32H</v>
          </cell>
          <cell r="B791">
            <v>9</v>
          </cell>
          <cell r="C791">
            <v>252510</v>
          </cell>
          <cell r="D791">
            <v>223704</v>
          </cell>
          <cell r="E791">
            <v>28806</v>
          </cell>
          <cell r="G791">
            <v>28056.666666666668</v>
          </cell>
          <cell r="H791">
            <v>24856</v>
          </cell>
        </row>
        <row r="792">
          <cell r="A792" t="str">
            <v>FXYF32K7</v>
          </cell>
          <cell r="B792">
            <v>831</v>
          </cell>
          <cell r="C792">
            <v>23489890</v>
          </cell>
          <cell r="D792">
            <v>12527325</v>
          </cell>
          <cell r="E792">
            <v>10962565</v>
          </cell>
          <cell r="G792">
            <v>28267.015643802646</v>
          </cell>
          <cell r="H792">
            <v>15075</v>
          </cell>
        </row>
        <row r="793">
          <cell r="A793" t="str">
            <v>FXYFP32K</v>
          </cell>
          <cell r="B793">
            <v>24</v>
          </cell>
          <cell r="C793">
            <v>850690</v>
          </cell>
          <cell r="D793">
            <v>496745</v>
          </cell>
          <cell r="E793">
            <v>353945</v>
          </cell>
          <cell r="G793">
            <v>35445.416666666664</v>
          </cell>
          <cell r="H793">
            <v>20697.708333333332</v>
          </cell>
        </row>
        <row r="794">
          <cell r="A794" t="str">
            <v>FXYF40H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G794">
            <v>0</v>
          </cell>
          <cell r="H794">
            <v>0</v>
          </cell>
        </row>
        <row r="795">
          <cell r="A795" t="str">
            <v>FXYF40K7</v>
          </cell>
          <cell r="B795">
            <v>873</v>
          </cell>
          <cell r="C795">
            <v>26228400</v>
          </cell>
          <cell r="D795">
            <v>13178808</v>
          </cell>
          <cell r="E795">
            <v>13049592</v>
          </cell>
          <cell r="G795">
            <v>30043.986254295534</v>
          </cell>
          <cell r="H795">
            <v>15096</v>
          </cell>
        </row>
        <row r="796">
          <cell r="A796" t="str">
            <v>FXYFP40K</v>
          </cell>
          <cell r="B796">
            <v>19</v>
          </cell>
          <cell r="C796">
            <v>713260</v>
          </cell>
          <cell r="D796">
            <v>397524</v>
          </cell>
          <cell r="E796">
            <v>315736</v>
          </cell>
          <cell r="G796">
            <v>37540</v>
          </cell>
          <cell r="H796">
            <v>20922.315789473683</v>
          </cell>
        </row>
        <row r="797">
          <cell r="A797" t="str">
            <v>FXYF50H</v>
          </cell>
          <cell r="B797">
            <v>7</v>
          </cell>
          <cell r="C797">
            <v>234020</v>
          </cell>
          <cell r="D797">
            <v>177940</v>
          </cell>
          <cell r="E797">
            <v>56080</v>
          </cell>
          <cell r="G797">
            <v>33431.428571428572</v>
          </cell>
          <cell r="H797">
            <v>25420</v>
          </cell>
        </row>
        <row r="798">
          <cell r="A798" t="str">
            <v>FXYF50K7</v>
          </cell>
          <cell r="B798">
            <v>1000</v>
          </cell>
          <cell r="C798">
            <v>33666540</v>
          </cell>
          <cell r="D798">
            <v>15141000</v>
          </cell>
          <cell r="E798">
            <v>18525540</v>
          </cell>
          <cell r="G798">
            <v>33666.54</v>
          </cell>
          <cell r="H798">
            <v>15141</v>
          </cell>
        </row>
        <row r="799">
          <cell r="A799" t="str">
            <v>FXYFP50K</v>
          </cell>
          <cell r="B799">
            <v>13</v>
          </cell>
          <cell r="C799">
            <v>546840</v>
          </cell>
          <cell r="D799">
            <v>274982</v>
          </cell>
          <cell r="E799">
            <v>271858</v>
          </cell>
          <cell r="G799">
            <v>42064.615384615383</v>
          </cell>
          <cell r="H799">
            <v>21152.461538461539</v>
          </cell>
        </row>
        <row r="800">
          <cell r="A800" t="str">
            <v>FXYF63H</v>
          </cell>
          <cell r="B800">
            <v>28</v>
          </cell>
          <cell r="C800">
            <v>945510</v>
          </cell>
          <cell r="D800">
            <v>722338</v>
          </cell>
          <cell r="E800">
            <v>223172</v>
          </cell>
          <cell r="G800">
            <v>33768.214285714283</v>
          </cell>
          <cell r="H800">
            <v>25797.785714285714</v>
          </cell>
        </row>
        <row r="801">
          <cell r="A801" t="str">
            <v>FXYF63HNP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G801">
            <v>0</v>
          </cell>
          <cell r="H801">
            <v>0</v>
          </cell>
        </row>
        <row r="802">
          <cell r="A802" t="str">
            <v>FXYF63K7</v>
          </cell>
          <cell r="B802">
            <v>1237</v>
          </cell>
          <cell r="C802">
            <v>42047370</v>
          </cell>
          <cell r="D802">
            <v>19201951</v>
          </cell>
          <cell r="E802">
            <v>22845419</v>
          </cell>
          <cell r="G802">
            <v>33991.406628940989</v>
          </cell>
          <cell r="H802">
            <v>15523</v>
          </cell>
        </row>
        <row r="803">
          <cell r="A803" t="str">
            <v>FXYFP63K</v>
          </cell>
          <cell r="B803">
            <v>22</v>
          </cell>
          <cell r="C803">
            <v>939510</v>
          </cell>
          <cell r="D803">
            <v>473902</v>
          </cell>
          <cell r="E803">
            <v>465608</v>
          </cell>
          <cell r="G803">
            <v>42705</v>
          </cell>
          <cell r="H803">
            <v>21541</v>
          </cell>
        </row>
        <row r="804">
          <cell r="A804" t="str">
            <v>FXYF80H</v>
          </cell>
          <cell r="B804">
            <v>46</v>
          </cell>
          <cell r="C804">
            <v>1996400</v>
          </cell>
          <cell r="D804">
            <v>1457973</v>
          </cell>
          <cell r="E804">
            <v>538427</v>
          </cell>
          <cell r="G804">
            <v>43400</v>
          </cell>
          <cell r="H804">
            <v>31695.065217391304</v>
          </cell>
        </row>
        <row r="805">
          <cell r="A805" t="str">
            <v>FXYF80HNP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G805">
            <v>0</v>
          </cell>
          <cell r="H805">
            <v>0</v>
          </cell>
        </row>
        <row r="806">
          <cell r="A806" t="str">
            <v>FXYF80K7</v>
          </cell>
          <cell r="B806">
            <v>765</v>
          </cell>
          <cell r="C806">
            <v>33448960</v>
          </cell>
          <cell r="D806">
            <v>14037750</v>
          </cell>
          <cell r="E806">
            <v>19411210</v>
          </cell>
          <cell r="G806">
            <v>43724.130718954249</v>
          </cell>
          <cell r="H806">
            <v>18350</v>
          </cell>
        </row>
        <row r="807">
          <cell r="A807" t="str">
            <v>FXYFP80K</v>
          </cell>
          <cell r="B807">
            <v>10</v>
          </cell>
          <cell r="C807">
            <v>544580</v>
          </cell>
          <cell r="D807">
            <v>220070</v>
          </cell>
          <cell r="E807">
            <v>324510</v>
          </cell>
          <cell r="G807">
            <v>54458</v>
          </cell>
          <cell r="H807">
            <v>22007</v>
          </cell>
        </row>
        <row r="808">
          <cell r="A808" t="str">
            <v>FXYF100H</v>
          </cell>
          <cell r="B808">
            <v>11</v>
          </cell>
          <cell r="C808">
            <v>516820</v>
          </cell>
          <cell r="D808">
            <v>378381</v>
          </cell>
          <cell r="E808">
            <v>138439</v>
          </cell>
          <cell r="G808">
            <v>46983.63636363636</v>
          </cell>
          <cell r="H808">
            <v>34398.272727272728</v>
          </cell>
        </row>
        <row r="809">
          <cell r="A809" t="str">
            <v>FXYF100HNP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G809">
            <v>0</v>
          </cell>
          <cell r="H809">
            <v>0</v>
          </cell>
        </row>
        <row r="810">
          <cell r="A810" t="str">
            <v>FXYF100K7</v>
          </cell>
          <cell r="B810">
            <v>301</v>
          </cell>
          <cell r="C810">
            <v>14254700</v>
          </cell>
          <cell r="D810">
            <v>5487832</v>
          </cell>
          <cell r="E810">
            <v>8766868</v>
          </cell>
          <cell r="G810">
            <v>47357.807308970099</v>
          </cell>
          <cell r="H810">
            <v>18232</v>
          </cell>
        </row>
        <row r="811">
          <cell r="A811" t="str">
            <v>FXYFP100K</v>
          </cell>
          <cell r="B811">
            <v>6</v>
          </cell>
          <cell r="C811">
            <v>358740</v>
          </cell>
          <cell r="D811">
            <v>145662</v>
          </cell>
          <cell r="E811">
            <v>213078</v>
          </cell>
          <cell r="G811">
            <v>59790</v>
          </cell>
          <cell r="H811">
            <v>24277</v>
          </cell>
        </row>
        <row r="812">
          <cell r="A812" t="str">
            <v>FXYF125H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G812">
            <v>0</v>
          </cell>
          <cell r="H812">
            <v>0</v>
          </cell>
        </row>
        <row r="813">
          <cell r="A813" t="str">
            <v>FXYF125HNP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G813">
            <v>0</v>
          </cell>
          <cell r="H813">
            <v>0</v>
          </cell>
        </row>
        <row r="814">
          <cell r="A814" t="str">
            <v>FXYF125K7</v>
          </cell>
          <cell r="B814">
            <v>188</v>
          </cell>
          <cell r="C814">
            <v>9962320</v>
          </cell>
          <cell r="D814">
            <v>3476496</v>
          </cell>
          <cell r="E814">
            <v>6485824</v>
          </cell>
          <cell r="G814">
            <v>52991.063829787236</v>
          </cell>
          <cell r="H814">
            <v>18492</v>
          </cell>
        </row>
        <row r="815">
          <cell r="A815" t="str">
            <v>FXYFP125K</v>
          </cell>
          <cell r="B815">
            <v>2</v>
          </cell>
          <cell r="C815">
            <v>133960</v>
          </cell>
          <cell r="D815">
            <v>49494</v>
          </cell>
          <cell r="E815">
            <v>84466</v>
          </cell>
          <cell r="G815">
            <v>66980</v>
          </cell>
          <cell r="H815">
            <v>24747</v>
          </cell>
        </row>
        <row r="816">
          <cell r="A816" t="str">
            <v>FXYS20H7</v>
          </cell>
          <cell r="B816">
            <v>2</v>
          </cell>
          <cell r="C816">
            <v>63500</v>
          </cell>
          <cell r="D816">
            <v>36460</v>
          </cell>
          <cell r="E816">
            <v>27040</v>
          </cell>
          <cell r="G816">
            <v>31750</v>
          </cell>
          <cell r="H816">
            <v>18230</v>
          </cell>
        </row>
        <row r="817">
          <cell r="A817" t="str">
            <v>FXYS20K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G817">
            <v>0</v>
          </cell>
          <cell r="H817">
            <v>0</v>
          </cell>
        </row>
        <row r="818">
          <cell r="A818" t="str">
            <v>FXYS20K7</v>
          </cell>
          <cell r="B818">
            <v>272</v>
          </cell>
          <cell r="C818">
            <v>8701290</v>
          </cell>
          <cell r="D818">
            <v>4441216</v>
          </cell>
          <cell r="E818">
            <v>4260074</v>
          </cell>
          <cell r="G818">
            <v>31990.036764705881</v>
          </cell>
          <cell r="H818">
            <v>16328</v>
          </cell>
        </row>
        <row r="819">
          <cell r="A819" t="str">
            <v>FXYSP20K</v>
          </cell>
          <cell r="B819">
            <v>2</v>
          </cell>
          <cell r="C819">
            <v>80830</v>
          </cell>
          <cell r="D819">
            <v>42893</v>
          </cell>
          <cell r="E819">
            <v>37937</v>
          </cell>
          <cell r="G819">
            <v>40415</v>
          </cell>
          <cell r="H819">
            <v>21446.5</v>
          </cell>
        </row>
        <row r="820">
          <cell r="A820" t="str">
            <v>FXYS25H7</v>
          </cell>
          <cell r="B820">
            <v>5</v>
          </cell>
          <cell r="C820">
            <v>160450</v>
          </cell>
          <cell r="D820">
            <v>91310</v>
          </cell>
          <cell r="E820">
            <v>69140</v>
          </cell>
          <cell r="G820">
            <v>32090</v>
          </cell>
          <cell r="H820">
            <v>18262</v>
          </cell>
        </row>
        <row r="821">
          <cell r="A821" t="str">
            <v>FXYS25K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  <cell r="H821">
            <v>0</v>
          </cell>
        </row>
        <row r="822">
          <cell r="A822" t="str">
            <v>FXYS25K7</v>
          </cell>
          <cell r="B822">
            <v>926</v>
          </cell>
          <cell r="C822">
            <v>29918620</v>
          </cell>
          <cell r="D822">
            <v>15149360</v>
          </cell>
          <cell r="E822">
            <v>14769260</v>
          </cell>
          <cell r="G822">
            <v>32309.52483801296</v>
          </cell>
          <cell r="H822">
            <v>16360</v>
          </cell>
        </row>
        <row r="823">
          <cell r="A823" t="str">
            <v>FXYSP25K</v>
          </cell>
          <cell r="B823">
            <v>24</v>
          </cell>
          <cell r="C823">
            <v>973740</v>
          </cell>
          <cell r="D823">
            <v>515664</v>
          </cell>
          <cell r="E823">
            <v>458076</v>
          </cell>
          <cell r="G823">
            <v>40572.5</v>
          </cell>
          <cell r="H823">
            <v>21486</v>
          </cell>
        </row>
        <row r="824">
          <cell r="A824" t="str">
            <v>FXYS32H7</v>
          </cell>
          <cell r="B824">
            <v>21</v>
          </cell>
          <cell r="C824">
            <v>683250</v>
          </cell>
          <cell r="D824">
            <v>389256</v>
          </cell>
          <cell r="E824">
            <v>293994</v>
          </cell>
          <cell r="G824">
            <v>32535.714285714286</v>
          </cell>
          <cell r="H824">
            <v>18536</v>
          </cell>
        </row>
        <row r="825">
          <cell r="A825" t="str">
            <v>FXYS32K</v>
          </cell>
          <cell r="B825">
            <v>72</v>
          </cell>
          <cell r="C825">
            <v>2342600</v>
          </cell>
          <cell r="D825">
            <v>1391847</v>
          </cell>
          <cell r="E825">
            <v>950753</v>
          </cell>
          <cell r="G825">
            <v>32536.111111111109</v>
          </cell>
          <cell r="H825">
            <v>19331.208333333332</v>
          </cell>
        </row>
        <row r="826">
          <cell r="A826" t="str">
            <v>FXYS32K7</v>
          </cell>
          <cell r="B826">
            <v>1600</v>
          </cell>
          <cell r="C826">
            <v>52413040</v>
          </cell>
          <cell r="D826">
            <v>26513600</v>
          </cell>
          <cell r="E826">
            <v>25899440</v>
          </cell>
          <cell r="G826">
            <v>32758.15</v>
          </cell>
          <cell r="H826">
            <v>16571</v>
          </cell>
        </row>
        <row r="827">
          <cell r="A827" t="str">
            <v>FXYSP32K</v>
          </cell>
          <cell r="B827">
            <v>11</v>
          </cell>
          <cell r="C827">
            <v>455180</v>
          </cell>
          <cell r="D827">
            <v>239811</v>
          </cell>
          <cell r="E827">
            <v>215369</v>
          </cell>
          <cell r="G827">
            <v>41380</v>
          </cell>
          <cell r="H827">
            <v>21801</v>
          </cell>
        </row>
        <row r="828">
          <cell r="A828" t="str">
            <v>FXYS40H7</v>
          </cell>
          <cell r="B828">
            <v>7</v>
          </cell>
          <cell r="C828">
            <v>233640</v>
          </cell>
          <cell r="D828">
            <v>134442</v>
          </cell>
          <cell r="E828">
            <v>99198</v>
          </cell>
          <cell r="G828">
            <v>33377.142857142855</v>
          </cell>
          <cell r="H828">
            <v>19206</v>
          </cell>
        </row>
        <row r="829">
          <cell r="A829" t="str">
            <v>FXYS40K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G829">
            <v>0</v>
          </cell>
          <cell r="H829">
            <v>0</v>
          </cell>
        </row>
        <row r="830">
          <cell r="A830" t="str">
            <v>FXYS40K7</v>
          </cell>
          <cell r="B830">
            <v>1351</v>
          </cell>
          <cell r="C830">
            <v>45390340</v>
          </cell>
          <cell r="D830">
            <v>23202074</v>
          </cell>
          <cell r="E830">
            <v>22188266</v>
          </cell>
          <cell r="G830">
            <v>33597.58697261288</v>
          </cell>
          <cell r="H830">
            <v>17174</v>
          </cell>
        </row>
        <row r="831">
          <cell r="A831" t="str">
            <v>FXYS40KV1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G831">
            <v>0</v>
          </cell>
          <cell r="H831">
            <v>0</v>
          </cell>
        </row>
        <row r="832">
          <cell r="A832" t="str">
            <v>FXYSP40K</v>
          </cell>
          <cell r="B832">
            <v>10</v>
          </cell>
          <cell r="C832">
            <v>421700</v>
          </cell>
          <cell r="D832">
            <v>226720</v>
          </cell>
          <cell r="E832">
            <v>194980</v>
          </cell>
          <cell r="G832">
            <v>42170</v>
          </cell>
          <cell r="H832">
            <v>22672</v>
          </cell>
        </row>
        <row r="833">
          <cell r="A833" t="str">
            <v>FXYS50H7</v>
          </cell>
          <cell r="B833">
            <v>5</v>
          </cell>
          <cell r="C833">
            <v>173320</v>
          </cell>
          <cell r="D833">
            <v>96500</v>
          </cell>
          <cell r="E833">
            <v>76820</v>
          </cell>
          <cell r="G833">
            <v>34664</v>
          </cell>
          <cell r="H833">
            <v>19300</v>
          </cell>
        </row>
        <row r="834">
          <cell r="A834" t="str">
            <v>FXYS50K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G834">
            <v>0</v>
          </cell>
          <cell r="H834">
            <v>0</v>
          </cell>
        </row>
        <row r="835">
          <cell r="A835" t="str">
            <v>FXYS50K7</v>
          </cell>
          <cell r="B835">
            <v>785</v>
          </cell>
          <cell r="C835">
            <v>27385600</v>
          </cell>
          <cell r="D835">
            <v>13570295</v>
          </cell>
          <cell r="E835">
            <v>13815305</v>
          </cell>
          <cell r="G835">
            <v>34886.114649681527</v>
          </cell>
          <cell r="H835">
            <v>17287</v>
          </cell>
        </row>
        <row r="836">
          <cell r="A836" t="str">
            <v>FXYSP50K</v>
          </cell>
          <cell r="B836">
            <v>9</v>
          </cell>
          <cell r="C836">
            <v>394000</v>
          </cell>
          <cell r="D836">
            <v>205020</v>
          </cell>
          <cell r="E836">
            <v>188980</v>
          </cell>
          <cell r="G836">
            <v>43777.777777777781</v>
          </cell>
          <cell r="H836">
            <v>22780</v>
          </cell>
        </row>
        <row r="837">
          <cell r="A837" t="str">
            <v>FXYS63H7</v>
          </cell>
          <cell r="B837">
            <v>15</v>
          </cell>
          <cell r="C837">
            <v>539280</v>
          </cell>
          <cell r="D837">
            <v>329505</v>
          </cell>
          <cell r="E837">
            <v>209775</v>
          </cell>
          <cell r="G837">
            <v>35952</v>
          </cell>
          <cell r="H837">
            <v>21967</v>
          </cell>
        </row>
        <row r="838">
          <cell r="A838" t="str">
            <v>FXYS63K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  <cell r="H838">
            <v>0</v>
          </cell>
        </row>
        <row r="839">
          <cell r="A839" t="str">
            <v>FXYS63K7</v>
          </cell>
          <cell r="B839">
            <v>952</v>
          </cell>
          <cell r="C839">
            <v>34479750</v>
          </cell>
          <cell r="D839">
            <v>18961936</v>
          </cell>
          <cell r="E839">
            <v>15517814</v>
          </cell>
          <cell r="G839">
            <v>36218.224789915963</v>
          </cell>
          <cell r="H839">
            <v>19918</v>
          </cell>
        </row>
        <row r="840">
          <cell r="A840" t="str">
            <v>FXYSP63K</v>
          </cell>
          <cell r="B840">
            <v>20</v>
          </cell>
          <cell r="C840">
            <v>902640</v>
          </cell>
          <cell r="D840">
            <v>520980</v>
          </cell>
          <cell r="E840">
            <v>381660</v>
          </cell>
          <cell r="G840">
            <v>45132</v>
          </cell>
          <cell r="H840">
            <v>26049</v>
          </cell>
        </row>
        <row r="841">
          <cell r="A841" t="str">
            <v>FXYS80K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  <cell r="H841">
            <v>0</v>
          </cell>
        </row>
        <row r="842">
          <cell r="A842" t="str">
            <v>FXYS80K7</v>
          </cell>
          <cell r="B842">
            <v>450</v>
          </cell>
          <cell r="C842">
            <v>20377290</v>
          </cell>
          <cell r="D842">
            <v>10193850</v>
          </cell>
          <cell r="E842">
            <v>10183440</v>
          </cell>
          <cell r="G842">
            <v>45282.866666666669</v>
          </cell>
          <cell r="H842">
            <v>22653</v>
          </cell>
        </row>
        <row r="843">
          <cell r="A843" t="str">
            <v>FXYSP80K</v>
          </cell>
          <cell r="B843">
            <v>1</v>
          </cell>
          <cell r="C843">
            <v>57230</v>
          </cell>
          <cell r="D843">
            <v>29939</v>
          </cell>
          <cell r="E843">
            <v>27291</v>
          </cell>
          <cell r="G843">
            <v>57230</v>
          </cell>
          <cell r="H843">
            <v>29939</v>
          </cell>
        </row>
        <row r="844">
          <cell r="A844" t="str">
            <v>FXYS100K</v>
          </cell>
          <cell r="B844">
            <v>22</v>
          </cell>
          <cell r="C844">
            <v>1021320</v>
          </cell>
          <cell r="D844">
            <v>605416</v>
          </cell>
          <cell r="E844">
            <v>415904</v>
          </cell>
          <cell r="G844">
            <v>46423.63636363636</v>
          </cell>
          <cell r="H844">
            <v>27518.909090909092</v>
          </cell>
        </row>
        <row r="845">
          <cell r="A845" t="str">
            <v>FXYS100K7</v>
          </cell>
          <cell r="B845">
            <v>332</v>
          </cell>
          <cell r="C845">
            <v>15523110</v>
          </cell>
          <cell r="D845">
            <v>7739252</v>
          </cell>
          <cell r="E845">
            <v>7783858</v>
          </cell>
          <cell r="G845">
            <v>46756.355421686749</v>
          </cell>
          <cell r="H845">
            <v>23311</v>
          </cell>
        </row>
        <row r="846">
          <cell r="A846" t="str">
            <v>FXYSP100K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G846">
            <v>0</v>
          </cell>
          <cell r="H846">
            <v>0</v>
          </cell>
        </row>
        <row r="847">
          <cell r="A847" t="str">
            <v>FXYS125K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G847">
            <v>0</v>
          </cell>
          <cell r="H847">
            <v>0</v>
          </cell>
        </row>
        <row r="848">
          <cell r="A848" t="str">
            <v>FXYS125K7</v>
          </cell>
          <cell r="B848">
            <v>276</v>
          </cell>
          <cell r="C848">
            <v>13181340</v>
          </cell>
          <cell r="D848">
            <v>6508080</v>
          </cell>
          <cell r="E848">
            <v>6673260</v>
          </cell>
          <cell r="G848">
            <v>47758.478260869568</v>
          </cell>
          <cell r="H848">
            <v>23580</v>
          </cell>
        </row>
        <row r="849">
          <cell r="A849" t="str">
            <v>FXYSP125K</v>
          </cell>
          <cell r="B849">
            <v>1</v>
          </cell>
          <cell r="C849">
            <v>60360</v>
          </cell>
          <cell r="D849">
            <v>31132</v>
          </cell>
          <cell r="E849">
            <v>29228</v>
          </cell>
          <cell r="G849">
            <v>60360</v>
          </cell>
          <cell r="H849">
            <v>31132</v>
          </cell>
        </row>
        <row r="850">
          <cell r="A850" t="str">
            <v>FXYB20K7</v>
          </cell>
          <cell r="B850">
            <v>102</v>
          </cell>
          <cell r="C850">
            <v>2448550</v>
          </cell>
          <cell r="D850">
            <v>882810</v>
          </cell>
          <cell r="E850">
            <v>1565740</v>
          </cell>
          <cell r="G850">
            <v>24005.392156862745</v>
          </cell>
          <cell r="H850">
            <v>8655</v>
          </cell>
        </row>
        <row r="851">
          <cell r="A851" t="str">
            <v>FXYB25K7</v>
          </cell>
          <cell r="B851">
            <v>792</v>
          </cell>
          <cell r="C851">
            <v>19294640</v>
          </cell>
          <cell r="D851">
            <v>6925248</v>
          </cell>
          <cell r="E851">
            <v>12369392</v>
          </cell>
          <cell r="G851">
            <v>24361.919191919191</v>
          </cell>
          <cell r="H851">
            <v>8744</v>
          </cell>
        </row>
        <row r="852">
          <cell r="A852" t="str">
            <v>FXYH32H</v>
          </cell>
          <cell r="B852">
            <v>10</v>
          </cell>
          <cell r="C852">
            <v>361770</v>
          </cell>
          <cell r="D852">
            <v>283369</v>
          </cell>
          <cell r="E852">
            <v>78401</v>
          </cell>
          <cell r="G852">
            <v>36177</v>
          </cell>
          <cell r="H852">
            <v>28336.9</v>
          </cell>
        </row>
        <row r="853">
          <cell r="A853" t="str">
            <v>FXYH32K7</v>
          </cell>
          <cell r="B853">
            <v>593</v>
          </cell>
          <cell r="C853">
            <v>21627790</v>
          </cell>
          <cell r="D853">
            <v>9729351</v>
          </cell>
          <cell r="E853">
            <v>11898439</v>
          </cell>
          <cell r="G853">
            <v>36471.821247892076</v>
          </cell>
          <cell r="H853">
            <v>16407</v>
          </cell>
        </row>
        <row r="854">
          <cell r="A854" t="str">
            <v>FXYHP32K</v>
          </cell>
          <cell r="B854">
            <v>3</v>
          </cell>
          <cell r="C854">
            <v>138170</v>
          </cell>
          <cell r="D854">
            <v>61295</v>
          </cell>
          <cell r="E854">
            <v>76875</v>
          </cell>
          <cell r="G854">
            <v>46056.666666666664</v>
          </cell>
          <cell r="H854">
            <v>20431.666666666668</v>
          </cell>
        </row>
        <row r="855">
          <cell r="A855" t="str">
            <v>FXYH63H</v>
          </cell>
          <cell r="B855">
            <v>19</v>
          </cell>
          <cell r="C855">
            <v>787360</v>
          </cell>
          <cell r="D855">
            <v>586818</v>
          </cell>
          <cell r="E855">
            <v>200542</v>
          </cell>
          <cell r="G855">
            <v>41440</v>
          </cell>
          <cell r="H855">
            <v>30885.157894736843</v>
          </cell>
        </row>
        <row r="856">
          <cell r="A856" t="str">
            <v>FXYH63K7</v>
          </cell>
          <cell r="B856">
            <v>524</v>
          </cell>
          <cell r="C856">
            <v>21871710</v>
          </cell>
          <cell r="D856">
            <v>9174192</v>
          </cell>
          <cell r="E856">
            <v>12697518</v>
          </cell>
          <cell r="G856">
            <v>41739.904580152674</v>
          </cell>
          <cell r="H856">
            <v>17508</v>
          </cell>
        </row>
        <row r="857">
          <cell r="A857" t="str">
            <v>FXYHP63K</v>
          </cell>
          <cell r="B857">
            <v>6</v>
          </cell>
          <cell r="C857">
            <v>312660</v>
          </cell>
          <cell r="D857">
            <v>134676</v>
          </cell>
          <cell r="E857">
            <v>177984</v>
          </cell>
          <cell r="G857">
            <v>52110</v>
          </cell>
          <cell r="H857">
            <v>22446</v>
          </cell>
        </row>
        <row r="858">
          <cell r="A858" t="str">
            <v>FXYH100H</v>
          </cell>
          <cell r="B858">
            <v>25</v>
          </cell>
          <cell r="C858">
            <v>1080800</v>
          </cell>
          <cell r="D858">
            <v>877014</v>
          </cell>
          <cell r="E858">
            <v>203786</v>
          </cell>
          <cell r="G858">
            <v>43232</v>
          </cell>
          <cell r="H858">
            <v>35080.559999999998</v>
          </cell>
        </row>
        <row r="859">
          <cell r="A859" t="str">
            <v>FXYH100K7</v>
          </cell>
          <cell r="B859">
            <v>175</v>
          </cell>
          <cell r="C859">
            <v>7611210</v>
          </cell>
          <cell r="D859">
            <v>3448025</v>
          </cell>
          <cell r="E859">
            <v>4163185</v>
          </cell>
          <cell r="G859">
            <v>43492.62857142857</v>
          </cell>
          <cell r="H859">
            <v>19703</v>
          </cell>
        </row>
        <row r="860">
          <cell r="A860" t="str">
            <v>FXYHP100K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G860">
            <v>0</v>
          </cell>
          <cell r="H860">
            <v>0</v>
          </cell>
        </row>
        <row r="861">
          <cell r="A861" t="str">
            <v>FXYM40K</v>
          </cell>
          <cell r="B861">
            <v>15</v>
          </cell>
          <cell r="C861">
            <v>637020</v>
          </cell>
          <cell r="D861">
            <v>455013</v>
          </cell>
          <cell r="E861">
            <v>182007</v>
          </cell>
          <cell r="G861">
            <v>42468</v>
          </cell>
          <cell r="H861">
            <v>30334.2</v>
          </cell>
        </row>
        <row r="862">
          <cell r="A862" t="str">
            <v>FXYM50K</v>
          </cell>
          <cell r="B862">
            <v>13</v>
          </cell>
          <cell r="C862">
            <v>572780</v>
          </cell>
          <cell r="D862">
            <v>400993</v>
          </cell>
          <cell r="E862">
            <v>171787</v>
          </cell>
          <cell r="G862">
            <v>44060</v>
          </cell>
          <cell r="H862">
            <v>30845.615384615383</v>
          </cell>
        </row>
        <row r="863">
          <cell r="A863" t="str">
            <v>FXYM63K</v>
          </cell>
          <cell r="B863">
            <v>17</v>
          </cell>
          <cell r="C863">
            <v>778090</v>
          </cell>
          <cell r="D863">
            <v>546928</v>
          </cell>
          <cell r="E863">
            <v>231162</v>
          </cell>
          <cell r="G863">
            <v>45770</v>
          </cell>
          <cell r="H863">
            <v>32172.235294117647</v>
          </cell>
        </row>
        <row r="864">
          <cell r="A864" t="str">
            <v>FXYM80K</v>
          </cell>
          <cell r="B864">
            <v>12</v>
          </cell>
          <cell r="C864">
            <v>682760</v>
          </cell>
          <cell r="D864">
            <v>430679</v>
          </cell>
          <cell r="E864">
            <v>252081</v>
          </cell>
          <cell r="G864">
            <v>56896.666666666664</v>
          </cell>
          <cell r="H864">
            <v>35889.916666666664</v>
          </cell>
        </row>
        <row r="865">
          <cell r="A865" t="str">
            <v>FXYM100K</v>
          </cell>
          <cell r="B865">
            <v>26</v>
          </cell>
          <cell r="C865">
            <v>1535320</v>
          </cell>
          <cell r="D865">
            <v>1005652</v>
          </cell>
          <cell r="E865">
            <v>529668</v>
          </cell>
          <cell r="G865">
            <v>59050.769230769234</v>
          </cell>
          <cell r="H865">
            <v>38678.923076923078</v>
          </cell>
        </row>
        <row r="866">
          <cell r="A866" t="str">
            <v>FXYM125K</v>
          </cell>
          <cell r="B866">
            <v>21</v>
          </cell>
          <cell r="C866">
            <v>1254970</v>
          </cell>
          <cell r="D866">
            <v>861922</v>
          </cell>
          <cell r="E866">
            <v>393048</v>
          </cell>
          <cell r="G866">
            <v>59760.476190476191</v>
          </cell>
          <cell r="H866">
            <v>41043.904761904763</v>
          </cell>
        </row>
        <row r="867">
          <cell r="A867" t="str">
            <v>FXYM200K</v>
          </cell>
          <cell r="B867">
            <v>3</v>
          </cell>
          <cell r="C867">
            <v>318920</v>
          </cell>
          <cell r="D867">
            <v>210099</v>
          </cell>
          <cell r="E867">
            <v>108821</v>
          </cell>
          <cell r="G867">
            <v>106306.66666666667</v>
          </cell>
          <cell r="H867">
            <v>70033</v>
          </cell>
        </row>
        <row r="868">
          <cell r="A868" t="str">
            <v>FXYM250K</v>
          </cell>
          <cell r="B868">
            <v>3</v>
          </cell>
          <cell r="C868">
            <v>303130</v>
          </cell>
          <cell r="D868">
            <v>222870</v>
          </cell>
          <cell r="E868">
            <v>80260</v>
          </cell>
          <cell r="G868">
            <v>101043.33333333333</v>
          </cell>
          <cell r="H868">
            <v>74290</v>
          </cell>
        </row>
        <row r="869">
          <cell r="A869" t="str">
            <v>R200F7</v>
          </cell>
          <cell r="B869">
            <v>59</v>
          </cell>
          <cell r="C869">
            <v>4776710</v>
          </cell>
          <cell r="D869">
            <v>2848166</v>
          </cell>
          <cell r="E869">
            <v>1928544</v>
          </cell>
          <cell r="G869">
            <v>80961.186440677964</v>
          </cell>
          <cell r="H869">
            <v>48274</v>
          </cell>
        </row>
        <row r="870">
          <cell r="A870" t="str">
            <v>R250F7</v>
          </cell>
          <cell r="B870">
            <v>77</v>
          </cell>
          <cell r="C870">
            <v>6729800</v>
          </cell>
          <cell r="D870">
            <v>3833753</v>
          </cell>
          <cell r="E870">
            <v>2896047</v>
          </cell>
          <cell r="G870">
            <v>87400</v>
          </cell>
          <cell r="H870">
            <v>49789</v>
          </cell>
        </row>
        <row r="871">
          <cell r="A871" t="str">
            <v>RY200F7</v>
          </cell>
          <cell r="B871">
            <v>84</v>
          </cell>
          <cell r="C871">
            <v>7323630</v>
          </cell>
          <cell r="D871">
            <v>4289460</v>
          </cell>
          <cell r="E871">
            <v>3034170</v>
          </cell>
          <cell r="G871">
            <v>87186.071428571435</v>
          </cell>
          <cell r="H871">
            <v>51065</v>
          </cell>
        </row>
        <row r="872">
          <cell r="A872" t="str">
            <v>RY250F7</v>
          </cell>
          <cell r="B872">
            <v>108</v>
          </cell>
          <cell r="C872">
            <v>9827510</v>
          </cell>
          <cell r="D872">
            <v>5675400</v>
          </cell>
          <cell r="E872">
            <v>4152110</v>
          </cell>
          <cell r="G872">
            <v>90995.462962962964</v>
          </cell>
          <cell r="H872">
            <v>52550</v>
          </cell>
        </row>
        <row r="873">
          <cell r="A873" t="str">
            <v>FDY125F7</v>
          </cell>
          <cell r="B873">
            <v>40</v>
          </cell>
          <cell r="C873">
            <v>1421970</v>
          </cell>
          <cell r="D873">
            <v>652000</v>
          </cell>
          <cell r="E873">
            <v>769970</v>
          </cell>
          <cell r="G873">
            <v>35549.25</v>
          </cell>
          <cell r="H873">
            <v>16300</v>
          </cell>
        </row>
        <row r="874">
          <cell r="A874" t="str">
            <v>FDY200F7</v>
          </cell>
          <cell r="B874">
            <v>36</v>
          </cell>
          <cell r="C874">
            <v>1614760</v>
          </cell>
          <cell r="D874">
            <v>627408</v>
          </cell>
          <cell r="E874">
            <v>987352</v>
          </cell>
          <cell r="G874">
            <v>44854.444444444445</v>
          </cell>
          <cell r="H874">
            <v>17428</v>
          </cell>
        </row>
        <row r="875">
          <cell r="A875" t="str">
            <v>FDY250F7</v>
          </cell>
          <cell r="B875">
            <v>48</v>
          </cell>
          <cell r="C875">
            <v>2684210</v>
          </cell>
          <cell r="D875">
            <v>925536</v>
          </cell>
          <cell r="E875">
            <v>1758674</v>
          </cell>
          <cell r="G875">
            <v>55921.041666666664</v>
          </cell>
          <cell r="H875">
            <v>19282</v>
          </cell>
        </row>
        <row r="878">
          <cell r="A878" t="str">
            <v xml:space="preserve"> </v>
          </cell>
          <cell r="B878" t="str">
            <v>Total Budg Qty</v>
          </cell>
          <cell r="C878" t="str">
            <v>Total sales value D.C.</v>
          </cell>
          <cell r="D878" t="str">
            <v>Total Cost value D.C.</v>
          </cell>
          <cell r="E878" t="str">
            <v>Gross Margin</v>
          </cell>
        </row>
        <row r="879">
          <cell r="A879" t="str">
            <v>CORDEUSPLIT</v>
          </cell>
          <cell r="B879">
            <v>0</v>
          </cell>
          <cell r="C879">
            <v>-17160</v>
          </cell>
          <cell r="D879">
            <v>0</v>
          </cell>
          <cell r="E879">
            <v>-17160</v>
          </cell>
          <cell r="G879">
            <v>0</v>
          </cell>
          <cell r="H879">
            <v>0</v>
          </cell>
        </row>
        <row r="880">
          <cell r="A880" t="str">
            <v>CORDIUSPLIT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G880">
            <v>0</v>
          </cell>
          <cell r="H880">
            <v>0</v>
          </cell>
        </row>
        <row r="881">
          <cell r="A881" t="str">
            <v>TEST</v>
          </cell>
          <cell r="B881">
            <v>71344</v>
          </cell>
          <cell r="C881">
            <v>1292191.77</v>
          </cell>
          <cell r="D881">
            <v>1022697.4939999999</v>
          </cell>
          <cell r="E881">
            <v>269494.27600000001</v>
          </cell>
          <cell r="G881">
            <v>18.112129541376991</v>
          </cell>
          <cell r="H881">
            <v>14.334737244897958</v>
          </cell>
        </row>
        <row r="882">
          <cell r="A882" t="str">
            <v>R18DB7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  <cell r="H882">
            <v>0</v>
          </cell>
        </row>
        <row r="883">
          <cell r="A883" t="str">
            <v>R25DB7</v>
          </cell>
          <cell r="B883">
            <v>42</v>
          </cell>
          <cell r="C883">
            <v>491840</v>
          </cell>
          <cell r="D883">
            <v>355488</v>
          </cell>
          <cell r="E883">
            <v>136352</v>
          </cell>
          <cell r="G883">
            <v>11710.476190476191</v>
          </cell>
          <cell r="H883">
            <v>8464</v>
          </cell>
        </row>
        <row r="884">
          <cell r="A884" t="str">
            <v>R25DB7V11</v>
          </cell>
          <cell r="B884">
            <v>39</v>
          </cell>
          <cell r="C884">
            <v>455200</v>
          </cell>
          <cell r="D884">
            <v>341367</v>
          </cell>
          <cell r="E884">
            <v>113833</v>
          </cell>
          <cell r="G884">
            <v>11671.794871794871</v>
          </cell>
          <cell r="H884">
            <v>8753</v>
          </cell>
        </row>
        <row r="885">
          <cell r="A885" t="str">
            <v>R25EZ7V11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G885">
            <v>0</v>
          </cell>
          <cell r="H885">
            <v>0</v>
          </cell>
        </row>
        <row r="886">
          <cell r="A886" t="str">
            <v>R35DB7</v>
          </cell>
          <cell r="B886">
            <v>87</v>
          </cell>
          <cell r="C886">
            <v>1229150</v>
          </cell>
          <cell r="D886">
            <v>856776</v>
          </cell>
          <cell r="E886">
            <v>372374</v>
          </cell>
          <cell r="G886">
            <v>14128.160919540231</v>
          </cell>
          <cell r="H886">
            <v>9848</v>
          </cell>
        </row>
        <row r="887">
          <cell r="A887" t="str">
            <v>R35DB7V11</v>
          </cell>
          <cell r="B887">
            <v>135</v>
          </cell>
          <cell r="C887">
            <v>1901730</v>
          </cell>
          <cell r="D887">
            <v>1356885</v>
          </cell>
          <cell r="E887">
            <v>544845</v>
          </cell>
          <cell r="G887">
            <v>14086.888888888889</v>
          </cell>
          <cell r="H887">
            <v>10051</v>
          </cell>
        </row>
        <row r="888">
          <cell r="A888" t="str">
            <v>R35EZ7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  <cell r="H888">
            <v>0</v>
          </cell>
        </row>
        <row r="889">
          <cell r="A889" t="str">
            <v>R35EZ7V11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G889">
            <v>0</v>
          </cell>
          <cell r="H889">
            <v>0</v>
          </cell>
        </row>
        <row r="890">
          <cell r="A890" t="str">
            <v>R45DB7V</v>
          </cell>
          <cell r="B890">
            <v>155</v>
          </cell>
          <cell r="C890">
            <v>2845490</v>
          </cell>
          <cell r="D890">
            <v>1639900</v>
          </cell>
          <cell r="E890">
            <v>1205590</v>
          </cell>
          <cell r="G890">
            <v>18358</v>
          </cell>
          <cell r="H890">
            <v>10580</v>
          </cell>
        </row>
        <row r="891">
          <cell r="A891" t="str">
            <v>R45DB7V11</v>
          </cell>
          <cell r="B891">
            <v>130</v>
          </cell>
          <cell r="C891">
            <v>2379550</v>
          </cell>
          <cell r="D891">
            <v>1402310</v>
          </cell>
          <cell r="E891">
            <v>977240</v>
          </cell>
          <cell r="G891">
            <v>18304.23076923077</v>
          </cell>
          <cell r="H891">
            <v>10787</v>
          </cell>
        </row>
        <row r="892">
          <cell r="A892" t="str">
            <v>R45DB7W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  <cell r="H892">
            <v>0</v>
          </cell>
        </row>
        <row r="893">
          <cell r="A893" t="str">
            <v>R45DB7W11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  <cell r="H893">
            <v>0</v>
          </cell>
        </row>
        <row r="894">
          <cell r="A894" t="str">
            <v>R45EZ7V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  <cell r="H894">
            <v>0</v>
          </cell>
        </row>
        <row r="895">
          <cell r="A895" t="str">
            <v>R45EZ7V11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G895">
            <v>0</v>
          </cell>
          <cell r="H895">
            <v>0</v>
          </cell>
        </row>
        <row r="896">
          <cell r="A896" t="str">
            <v>R45EZ7W11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G896">
            <v>0</v>
          </cell>
          <cell r="H896">
            <v>0</v>
          </cell>
        </row>
        <row r="897">
          <cell r="A897" t="str">
            <v>R60D7V</v>
          </cell>
          <cell r="B897">
            <v>53</v>
          </cell>
          <cell r="C897">
            <v>1271820</v>
          </cell>
          <cell r="D897">
            <v>818744</v>
          </cell>
          <cell r="E897">
            <v>453076</v>
          </cell>
          <cell r="G897">
            <v>23996.603773584906</v>
          </cell>
          <cell r="H897">
            <v>15448</v>
          </cell>
        </row>
        <row r="898">
          <cell r="A898" t="str">
            <v>R60D7W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G898">
            <v>0</v>
          </cell>
          <cell r="H898">
            <v>0</v>
          </cell>
        </row>
        <row r="899">
          <cell r="A899" t="str">
            <v>R60F7V</v>
          </cell>
          <cell r="B899">
            <v>204</v>
          </cell>
          <cell r="C899">
            <v>4883940</v>
          </cell>
          <cell r="D899">
            <v>3110796</v>
          </cell>
          <cell r="E899">
            <v>1773144</v>
          </cell>
          <cell r="G899">
            <v>23940.882352941175</v>
          </cell>
          <cell r="H899">
            <v>15249</v>
          </cell>
        </row>
        <row r="900">
          <cell r="A900" t="str">
            <v>R60F7W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G900">
            <v>0</v>
          </cell>
          <cell r="H900">
            <v>0</v>
          </cell>
        </row>
        <row r="901">
          <cell r="A901" t="str">
            <v>RE18B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G901">
            <v>0</v>
          </cell>
          <cell r="H901">
            <v>0</v>
          </cell>
        </row>
        <row r="902">
          <cell r="A902" t="str">
            <v>RE18G7</v>
          </cell>
          <cell r="B902">
            <v>605</v>
          </cell>
          <cell r="C902">
            <v>4649680</v>
          </cell>
          <cell r="D902">
            <v>4911390</v>
          </cell>
          <cell r="E902">
            <v>-261710</v>
          </cell>
          <cell r="G902">
            <v>7685.4214876033056</v>
          </cell>
          <cell r="H902">
            <v>8118</v>
          </cell>
        </row>
        <row r="903">
          <cell r="A903" t="str">
            <v>RE22B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G903">
            <v>0</v>
          </cell>
          <cell r="H903">
            <v>0</v>
          </cell>
        </row>
        <row r="904">
          <cell r="A904" t="str">
            <v>RE25G7</v>
          </cell>
          <cell r="B904">
            <v>414</v>
          </cell>
          <cell r="C904">
            <v>3625340</v>
          </cell>
          <cell r="D904">
            <v>3420882</v>
          </cell>
          <cell r="E904">
            <v>204458</v>
          </cell>
          <cell r="G904">
            <v>8756.8599033816427</v>
          </cell>
          <cell r="H904">
            <v>8263</v>
          </cell>
        </row>
        <row r="905">
          <cell r="A905" t="str">
            <v>RE30A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G905">
            <v>0</v>
          </cell>
          <cell r="H905">
            <v>0</v>
          </cell>
        </row>
        <row r="906">
          <cell r="A906" t="str">
            <v>RE32B</v>
          </cell>
          <cell r="B906">
            <v>500</v>
          </cell>
          <cell r="C906">
            <v>4586300</v>
          </cell>
          <cell r="D906">
            <v>4424500</v>
          </cell>
          <cell r="E906">
            <v>161800</v>
          </cell>
          <cell r="G906">
            <v>9172.6</v>
          </cell>
          <cell r="H906">
            <v>8849</v>
          </cell>
        </row>
        <row r="907">
          <cell r="A907" t="str">
            <v>RE35G7</v>
          </cell>
          <cell r="B907">
            <v>1348</v>
          </cell>
          <cell r="C907">
            <v>12341830</v>
          </cell>
          <cell r="D907">
            <v>11928452</v>
          </cell>
          <cell r="E907">
            <v>413378</v>
          </cell>
          <cell r="G907">
            <v>9155.6602373887235</v>
          </cell>
          <cell r="H907">
            <v>8849</v>
          </cell>
        </row>
        <row r="908">
          <cell r="A908" t="str">
            <v>RE40B</v>
          </cell>
          <cell r="B908">
            <v>700</v>
          </cell>
          <cell r="C908">
            <v>7065150</v>
          </cell>
          <cell r="D908">
            <v>7021000</v>
          </cell>
          <cell r="E908">
            <v>44150</v>
          </cell>
          <cell r="G908">
            <v>10093.071428571429</v>
          </cell>
          <cell r="H908">
            <v>10030</v>
          </cell>
        </row>
        <row r="909">
          <cell r="A909" t="str">
            <v>RE40G7</v>
          </cell>
          <cell r="B909">
            <v>475</v>
          </cell>
          <cell r="C909">
            <v>4781960</v>
          </cell>
          <cell r="D909">
            <v>4764250</v>
          </cell>
          <cell r="E909">
            <v>17710</v>
          </cell>
          <cell r="G909">
            <v>10067.284210526315</v>
          </cell>
          <cell r="H909">
            <v>10030</v>
          </cell>
        </row>
        <row r="910">
          <cell r="A910" t="str">
            <v>MA28CNP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G910">
            <v>0</v>
          </cell>
          <cell r="H910">
            <v>0</v>
          </cell>
        </row>
        <row r="911">
          <cell r="A911" t="str">
            <v>MA45C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G911">
            <v>0</v>
          </cell>
          <cell r="H911">
            <v>0</v>
          </cell>
        </row>
        <row r="912">
          <cell r="A912" t="str">
            <v>MA45D7</v>
          </cell>
          <cell r="B912">
            <v>713</v>
          </cell>
          <cell r="C912">
            <v>11384600</v>
          </cell>
          <cell r="D912">
            <v>11181266</v>
          </cell>
          <cell r="E912">
            <v>203334</v>
          </cell>
          <cell r="G912">
            <v>15967.1809256662</v>
          </cell>
          <cell r="H912">
            <v>15682</v>
          </cell>
        </row>
        <row r="913">
          <cell r="A913" t="str">
            <v>MA56CV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G913">
            <v>0</v>
          </cell>
          <cell r="H913">
            <v>0</v>
          </cell>
        </row>
        <row r="914">
          <cell r="A914" t="str">
            <v>MA56CY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G914">
            <v>0</v>
          </cell>
          <cell r="H914">
            <v>0</v>
          </cell>
        </row>
        <row r="915">
          <cell r="A915" t="str">
            <v>MA56D7V</v>
          </cell>
          <cell r="B915">
            <v>787</v>
          </cell>
          <cell r="C915">
            <v>17831820</v>
          </cell>
          <cell r="D915">
            <v>15925732</v>
          </cell>
          <cell r="E915">
            <v>1906088</v>
          </cell>
          <cell r="G915">
            <v>22657.966963151208</v>
          </cell>
          <cell r="H915">
            <v>20236</v>
          </cell>
        </row>
        <row r="916">
          <cell r="A916" t="str">
            <v>MA56D7V11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G916">
            <v>0</v>
          </cell>
          <cell r="H916">
            <v>0</v>
          </cell>
        </row>
        <row r="917">
          <cell r="A917" t="str">
            <v>MA56D7W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G917">
            <v>0</v>
          </cell>
          <cell r="H917">
            <v>0</v>
          </cell>
        </row>
        <row r="918">
          <cell r="A918" t="str">
            <v>MA56D7W11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G918">
            <v>0</v>
          </cell>
          <cell r="H918">
            <v>0</v>
          </cell>
        </row>
        <row r="919">
          <cell r="A919" t="str">
            <v>MA90C7V</v>
          </cell>
          <cell r="B919">
            <v>416</v>
          </cell>
          <cell r="C919">
            <v>20176810</v>
          </cell>
          <cell r="D919">
            <v>12668448</v>
          </cell>
          <cell r="E919">
            <v>7508362</v>
          </cell>
          <cell r="G919">
            <v>48501.947115384617</v>
          </cell>
          <cell r="H919">
            <v>30453</v>
          </cell>
        </row>
        <row r="920">
          <cell r="A920" t="str">
            <v>MA90C7W</v>
          </cell>
          <cell r="B920">
            <v>5</v>
          </cell>
          <cell r="C920">
            <v>260010</v>
          </cell>
          <cell r="D920">
            <v>154790</v>
          </cell>
          <cell r="E920">
            <v>105220</v>
          </cell>
          <cell r="G920">
            <v>52002</v>
          </cell>
          <cell r="H920">
            <v>30958</v>
          </cell>
        </row>
        <row r="921">
          <cell r="A921" t="str">
            <v>MA90CJ7W11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G921">
            <v>0</v>
          </cell>
          <cell r="H921">
            <v>0</v>
          </cell>
        </row>
        <row r="922">
          <cell r="A922" t="str">
            <v>MAE25A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G922">
            <v>0</v>
          </cell>
          <cell r="H922">
            <v>0</v>
          </cell>
        </row>
        <row r="923">
          <cell r="A923" t="str">
            <v>MAE25B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G923">
            <v>0</v>
          </cell>
          <cell r="H923">
            <v>0</v>
          </cell>
        </row>
        <row r="924">
          <cell r="A924" t="str">
            <v>MAE25G7</v>
          </cell>
          <cell r="B924">
            <v>1</v>
          </cell>
          <cell r="C924">
            <v>13910</v>
          </cell>
          <cell r="D924">
            <v>12731</v>
          </cell>
          <cell r="E924">
            <v>1179</v>
          </cell>
          <cell r="G924">
            <v>13910</v>
          </cell>
          <cell r="H924">
            <v>12731</v>
          </cell>
        </row>
        <row r="925">
          <cell r="A925" t="str">
            <v>MAE32A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G925">
            <v>0</v>
          </cell>
          <cell r="H925">
            <v>0</v>
          </cell>
        </row>
        <row r="926">
          <cell r="A926" t="str">
            <v>MAE32B</v>
          </cell>
          <cell r="B926">
            <v>480</v>
          </cell>
          <cell r="C926">
            <v>7231710</v>
          </cell>
          <cell r="D926">
            <v>5814720</v>
          </cell>
          <cell r="E926">
            <v>1416990</v>
          </cell>
          <cell r="G926">
            <v>15066.0625</v>
          </cell>
          <cell r="H926">
            <v>12114</v>
          </cell>
        </row>
        <row r="927">
          <cell r="A927" t="str">
            <v>MAE32G7</v>
          </cell>
          <cell r="B927">
            <v>793</v>
          </cell>
          <cell r="C927">
            <v>11916780</v>
          </cell>
          <cell r="D927">
            <v>10684089</v>
          </cell>
          <cell r="E927">
            <v>1232691</v>
          </cell>
          <cell r="G927">
            <v>15027.465321563683</v>
          </cell>
          <cell r="H927">
            <v>13473</v>
          </cell>
        </row>
        <row r="928">
          <cell r="A928" t="str">
            <v>RA327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G928">
            <v>0</v>
          </cell>
          <cell r="H928">
            <v>0</v>
          </cell>
        </row>
        <row r="929">
          <cell r="A929" t="str">
            <v>RY22DA7V19</v>
          </cell>
          <cell r="B929">
            <v>134</v>
          </cell>
          <cell r="C929">
            <v>1798280</v>
          </cell>
          <cell r="D929">
            <v>1694564</v>
          </cell>
          <cell r="E929">
            <v>103716</v>
          </cell>
          <cell r="G929">
            <v>13420</v>
          </cell>
          <cell r="H929">
            <v>12646</v>
          </cell>
        </row>
        <row r="930">
          <cell r="A930" t="str">
            <v>RY25F</v>
          </cell>
          <cell r="B930">
            <v>780</v>
          </cell>
          <cell r="C930">
            <v>8723900</v>
          </cell>
          <cell r="D930">
            <v>8343482</v>
          </cell>
          <cell r="E930">
            <v>380418</v>
          </cell>
          <cell r="G930">
            <v>11184.48717948718</v>
          </cell>
          <cell r="H930">
            <v>10696.771794871795</v>
          </cell>
        </row>
        <row r="931">
          <cell r="A931" t="str">
            <v>RY35C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G931">
            <v>0</v>
          </cell>
          <cell r="H931">
            <v>0</v>
          </cell>
        </row>
        <row r="932">
          <cell r="A932" t="str">
            <v>RY35D7</v>
          </cell>
          <cell r="B932">
            <v>346</v>
          </cell>
          <cell r="C932">
            <v>5960990</v>
          </cell>
          <cell r="D932">
            <v>5390334</v>
          </cell>
          <cell r="E932">
            <v>570656</v>
          </cell>
          <cell r="G932">
            <v>17228.29479768786</v>
          </cell>
          <cell r="H932">
            <v>15579</v>
          </cell>
        </row>
        <row r="933">
          <cell r="A933" t="str">
            <v>RY35EZ7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G933">
            <v>0</v>
          </cell>
          <cell r="H933">
            <v>0</v>
          </cell>
        </row>
        <row r="934">
          <cell r="A934" t="str">
            <v>RY35F</v>
          </cell>
          <cell r="B934">
            <v>1200</v>
          </cell>
          <cell r="C934">
            <v>15476010</v>
          </cell>
          <cell r="D934">
            <v>14618674</v>
          </cell>
          <cell r="E934">
            <v>857336</v>
          </cell>
          <cell r="G934">
            <v>12896.674999999999</v>
          </cell>
          <cell r="H934">
            <v>12182.228333333333</v>
          </cell>
        </row>
        <row r="935">
          <cell r="A935" t="str">
            <v>RY45D7</v>
          </cell>
          <cell r="B935">
            <v>903</v>
          </cell>
          <cell r="C935">
            <v>16882420</v>
          </cell>
          <cell r="D935">
            <v>14178358</v>
          </cell>
          <cell r="E935">
            <v>2704062</v>
          </cell>
          <cell r="G935">
            <v>18695.92469545958</v>
          </cell>
          <cell r="H935">
            <v>15701.393133997784</v>
          </cell>
        </row>
        <row r="936">
          <cell r="A936" t="str">
            <v>RY45E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G936">
            <v>0</v>
          </cell>
          <cell r="H936">
            <v>0</v>
          </cell>
        </row>
        <row r="937">
          <cell r="A937" t="str">
            <v>RY45EZ7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G937">
            <v>0</v>
          </cell>
          <cell r="H937">
            <v>0</v>
          </cell>
        </row>
        <row r="938">
          <cell r="A938" t="str">
            <v>RY60D7</v>
          </cell>
          <cell r="B938">
            <v>31</v>
          </cell>
          <cell r="C938">
            <v>784670</v>
          </cell>
          <cell r="D938">
            <v>629300</v>
          </cell>
          <cell r="E938">
            <v>155370</v>
          </cell>
          <cell r="G938">
            <v>25311.935483870966</v>
          </cell>
          <cell r="H938">
            <v>20300</v>
          </cell>
        </row>
        <row r="939">
          <cell r="A939" t="str">
            <v>RY60E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G939">
            <v>0</v>
          </cell>
          <cell r="H939">
            <v>0</v>
          </cell>
        </row>
        <row r="940">
          <cell r="A940" t="str">
            <v>RY60F7</v>
          </cell>
          <cell r="B940">
            <v>1028</v>
          </cell>
          <cell r="C940">
            <v>25939970</v>
          </cell>
          <cell r="D940">
            <v>20439724</v>
          </cell>
          <cell r="E940">
            <v>5500246</v>
          </cell>
          <cell r="G940">
            <v>25233.433852140079</v>
          </cell>
          <cell r="H940">
            <v>19883</v>
          </cell>
        </row>
        <row r="941">
          <cell r="A941" t="str">
            <v>REY18A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G941">
            <v>0</v>
          </cell>
          <cell r="H941">
            <v>0</v>
          </cell>
        </row>
        <row r="942">
          <cell r="A942" t="str">
            <v>REY18B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G942">
            <v>0</v>
          </cell>
          <cell r="H942">
            <v>0</v>
          </cell>
        </row>
        <row r="943">
          <cell r="A943" t="str">
            <v>REY18G7</v>
          </cell>
          <cell r="B943">
            <v>884</v>
          </cell>
          <cell r="C943">
            <v>9224810</v>
          </cell>
          <cell r="D943">
            <v>9416368</v>
          </cell>
          <cell r="E943">
            <v>-191558</v>
          </cell>
          <cell r="G943">
            <v>10435.305429864253</v>
          </cell>
          <cell r="H943">
            <v>10652</v>
          </cell>
        </row>
        <row r="944">
          <cell r="A944" t="str">
            <v>REY22B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G944">
            <v>0</v>
          </cell>
          <cell r="H944">
            <v>0</v>
          </cell>
        </row>
        <row r="945">
          <cell r="A945" t="str">
            <v>REY22G7</v>
          </cell>
          <cell r="B945">
            <v>584</v>
          </cell>
          <cell r="C945">
            <v>6578130</v>
          </cell>
          <cell r="D945">
            <v>6282672</v>
          </cell>
          <cell r="E945">
            <v>295458</v>
          </cell>
          <cell r="G945">
            <v>11263.921232876712</v>
          </cell>
          <cell r="H945">
            <v>10758</v>
          </cell>
        </row>
        <row r="946">
          <cell r="A946" t="str">
            <v>REY32B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G946">
            <v>0</v>
          </cell>
          <cell r="H946">
            <v>0</v>
          </cell>
        </row>
        <row r="947">
          <cell r="A947" t="str">
            <v>REY35G7</v>
          </cell>
          <cell r="B947">
            <v>2258</v>
          </cell>
          <cell r="C947">
            <v>29514410</v>
          </cell>
          <cell r="D947">
            <v>27019228</v>
          </cell>
          <cell r="E947">
            <v>2495182</v>
          </cell>
          <cell r="G947">
            <v>13071.040744021258</v>
          </cell>
          <cell r="H947">
            <v>11966</v>
          </cell>
        </row>
        <row r="948">
          <cell r="A948" t="str">
            <v>REY40B</v>
          </cell>
          <cell r="B948">
            <v>49</v>
          </cell>
          <cell r="C948">
            <v>754670</v>
          </cell>
          <cell r="D948">
            <v>649789</v>
          </cell>
          <cell r="E948">
            <v>104881</v>
          </cell>
          <cell r="G948">
            <v>15401.428571428571</v>
          </cell>
          <cell r="H948">
            <v>13261</v>
          </cell>
        </row>
        <row r="949">
          <cell r="A949" t="str">
            <v>REY40G7</v>
          </cell>
          <cell r="B949">
            <v>606</v>
          </cell>
          <cell r="C949">
            <v>9309320</v>
          </cell>
          <cell r="D949">
            <v>7713168</v>
          </cell>
          <cell r="E949">
            <v>1596152</v>
          </cell>
          <cell r="G949">
            <v>15361.914191419142</v>
          </cell>
          <cell r="H949">
            <v>12728</v>
          </cell>
        </row>
        <row r="950">
          <cell r="A950" t="str">
            <v>RX25G</v>
          </cell>
          <cell r="B950">
            <v>375</v>
          </cell>
          <cell r="C950">
            <v>5270770</v>
          </cell>
          <cell r="D950">
            <v>5461724</v>
          </cell>
          <cell r="E950">
            <v>-190954</v>
          </cell>
          <cell r="G950">
            <v>14055.386666666667</v>
          </cell>
          <cell r="H950">
            <v>14564.597333333333</v>
          </cell>
        </row>
        <row r="951">
          <cell r="A951" t="str">
            <v>RX25GZ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G951">
            <v>0</v>
          </cell>
          <cell r="H951">
            <v>0</v>
          </cell>
        </row>
        <row r="952">
          <cell r="A952" t="str">
            <v>RX35G</v>
          </cell>
          <cell r="B952">
            <v>678</v>
          </cell>
          <cell r="C952">
            <v>10405810</v>
          </cell>
          <cell r="D952">
            <v>10281593</v>
          </cell>
          <cell r="E952">
            <v>124217</v>
          </cell>
          <cell r="G952">
            <v>15347.802359882005</v>
          </cell>
          <cell r="H952">
            <v>15164.591445427728</v>
          </cell>
        </row>
        <row r="953">
          <cell r="A953" t="str">
            <v>MY56D7</v>
          </cell>
          <cell r="B953">
            <v>980</v>
          </cell>
          <cell r="C953">
            <v>39150430</v>
          </cell>
          <cell r="D953">
            <v>27794760</v>
          </cell>
          <cell r="E953">
            <v>11355670</v>
          </cell>
          <cell r="G953">
            <v>39949.418367346938</v>
          </cell>
          <cell r="H953">
            <v>28362</v>
          </cell>
        </row>
        <row r="954">
          <cell r="A954" t="str">
            <v>MY90C7V</v>
          </cell>
          <cell r="B954">
            <v>888</v>
          </cell>
          <cell r="C954">
            <v>46246510</v>
          </cell>
          <cell r="D954">
            <v>33968664</v>
          </cell>
          <cell r="E954">
            <v>12277846</v>
          </cell>
          <cell r="G954">
            <v>52079.403153153151</v>
          </cell>
          <cell r="H954">
            <v>38253</v>
          </cell>
        </row>
        <row r="955">
          <cell r="A955" t="str">
            <v>MY90C7W</v>
          </cell>
          <cell r="B955">
            <v>6</v>
          </cell>
          <cell r="C955">
            <v>313050</v>
          </cell>
          <cell r="D955">
            <v>231480</v>
          </cell>
          <cell r="E955">
            <v>81570</v>
          </cell>
          <cell r="G955">
            <v>52175</v>
          </cell>
          <cell r="H955">
            <v>38580</v>
          </cell>
        </row>
        <row r="956">
          <cell r="A956" t="str">
            <v>MY90CV</v>
          </cell>
          <cell r="B956">
            <v>22</v>
          </cell>
          <cell r="C956">
            <v>1149400</v>
          </cell>
          <cell r="D956">
            <v>1027308</v>
          </cell>
          <cell r="E956">
            <v>122092</v>
          </cell>
          <cell r="G956">
            <v>52245.454545454544</v>
          </cell>
          <cell r="H956">
            <v>46695.818181818184</v>
          </cell>
        </row>
        <row r="957">
          <cell r="A957" t="str">
            <v>MY90CY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G957">
            <v>0</v>
          </cell>
          <cell r="H957">
            <v>0</v>
          </cell>
        </row>
        <row r="958">
          <cell r="A958" t="str">
            <v>MEY32B</v>
          </cell>
          <cell r="B958">
            <v>246</v>
          </cell>
          <cell r="C958">
            <v>4578240</v>
          </cell>
          <cell r="D958">
            <v>4540914</v>
          </cell>
          <cell r="E958">
            <v>37326</v>
          </cell>
          <cell r="G958">
            <v>18610.731707317074</v>
          </cell>
          <cell r="H958">
            <v>18459</v>
          </cell>
        </row>
        <row r="959">
          <cell r="A959" t="str">
            <v>MEY32G7</v>
          </cell>
          <cell r="B959">
            <v>1040</v>
          </cell>
          <cell r="C959">
            <v>19299970</v>
          </cell>
          <cell r="D959">
            <v>19061120</v>
          </cell>
          <cell r="E959">
            <v>238850</v>
          </cell>
          <cell r="G959">
            <v>18557.663461538461</v>
          </cell>
          <cell r="H959">
            <v>18328</v>
          </cell>
        </row>
        <row r="960">
          <cell r="A960" t="str">
            <v>3MX68G</v>
          </cell>
          <cell r="B960">
            <v>605</v>
          </cell>
          <cell r="C960">
            <v>28500840</v>
          </cell>
          <cell r="D960">
            <v>26912823</v>
          </cell>
          <cell r="E960">
            <v>1588017</v>
          </cell>
          <cell r="G960">
            <v>47108.826446280989</v>
          </cell>
          <cell r="H960">
            <v>44484.004958677688</v>
          </cell>
        </row>
        <row r="961">
          <cell r="A961" t="str">
            <v>FT18G</v>
          </cell>
          <cell r="B961">
            <v>2161</v>
          </cell>
          <cell r="C961">
            <v>15747330</v>
          </cell>
          <cell r="D961">
            <v>12509461</v>
          </cell>
          <cell r="E961">
            <v>3237869</v>
          </cell>
          <cell r="G961">
            <v>7287.0569180934754</v>
          </cell>
          <cell r="H961">
            <v>5788.7371587228135</v>
          </cell>
        </row>
        <row r="962">
          <cell r="A962" t="str">
            <v>FTE18A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G962">
            <v>0</v>
          </cell>
          <cell r="H962">
            <v>0</v>
          </cell>
        </row>
        <row r="963">
          <cell r="A963" t="str">
            <v>FTE18B</v>
          </cell>
          <cell r="B963">
            <v>300</v>
          </cell>
          <cell r="C963">
            <v>2190780</v>
          </cell>
          <cell r="D963">
            <v>1800015</v>
          </cell>
          <cell r="E963">
            <v>390765</v>
          </cell>
          <cell r="G963">
            <v>7302.6</v>
          </cell>
          <cell r="H963">
            <v>6000.05</v>
          </cell>
        </row>
        <row r="964">
          <cell r="A964" t="str">
            <v>FTE22B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G964">
            <v>0</v>
          </cell>
          <cell r="H964">
            <v>0</v>
          </cell>
        </row>
        <row r="965">
          <cell r="A965" t="str">
            <v>FT253D7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G965">
            <v>0</v>
          </cell>
          <cell r="H965">
            <v>0</v>
          </cell>
        </row>
        <row r="966">
          <cell r="A966" t="str">
            <v>FT25EZ7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G966">
            <v>0</v>
          </cell>
          <cell r="H966">
            <v>0</v>
          </cell>
        </row>
        <row r="967">
          <cell r="A967" t="str">
            <v>FT25G</v>
          </cell>
          <cell r="B967">
            <v>3200</v>
          </cell>
          <cell r="C967">
            <v>25662090</v>
          </cell>
          <cell r="D967">
            <v>19267625</v>
          </cell>
          <cell r="E967">
            <v>6394465</v>
          </cell>
          <cell r="G967">
            <v>8019.4031249999998</v>
          </cell>
          <cell r="H967">
            <v>6021.1328125</v>
          </cell>
        </row>
        <row r="968">
          <cell r="A968" t="str">
            <v>FTE30A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G968">
            <v>0</v>
          </cell>
          <cell r="H968">
            <v>0</v>
          </cell>
        </row>
        <row r="969">
          <cell r="A969" t="str">
            <v>FTE32B</v>
          </cell>
          <cell r="B969">
            <v>800</v>
          </cell>
          <cell r="C969">
            <v>7338080</v>
          </cell>
          <cell r="D969">
            <v>5918888</v>
          </cell>
          <cell r="E969">
            <v>1419192</v>
          </cell>
          <cell r="G969">
            <v>9172.6</v>
          </cell>
          <cell r="H969">
            <v>7398.61</v>
          </cell>
        </row>
        <row r="970">
          <cell r="A970" t="str">
            <v>FT353D7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G970">
            <v>0</v>
          </cell>
          <cell r="H970">
            <v>0</v>
          </cell>
        </row>
        <row r="971">
          <cell r="A971" t="str">
            <v>FT35EZ7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G971">
            <v>0</v>
          </cell>
          <cell r="H971">
            <v>0</v>
          </cell>
        </row>
        <row r="972">
          <cell r="A972" t="str">
            <v>FT35G</v>
          </cell>
          <cell r="B972">
            <v>4006</v>
          </cell>
          <cell r="C972">
            <v>36671480</v>
          </cell>
          <cell r="D972">
            <v>28814813</v>
          </cell>
          <cell r="E972">
            <v>7856667</v>
          </cell>
          <cell r="G972">
            <v>9154.1387918122819</v>
          </cell>
          <cell r="H972">
            <v>7192.9138791812284</v>
          </cell>
        </row>
        <row r="973">
          <cell r="A973" t="str">
            <v>FT40G</v>
          </cell>
          <cell r="B973">
            <v>1141</v>
          </cell>
          <cell r="C973">
            <v>11634490</v>
          </cell>
          <cell r="D973">
            <v>8468659</v>
          </cell>
          <cell r="E973">
            <v>3165831</v>
          </cell>
          <cell r="G973">
            <v>10196.748466257668</v>
          </cell>
          <cell r="H973">
            <v>7422.1375985977211</v>
          </cell>
        </row>
        <row r="974">
          <cell r="A974" t="str">
            <v>FTE40B</v>
          </cell>
          <cell r="B974">
            <v>700</v>
          </cell>
          <cell r="C974">
            <v>7152090</v>
          </cell>
          <cell r="D974">
            <v>5341056</v>
          </cell>
          <cell r="E974">
            <v>1811034</v>
          </cell>
          <cell r="G974">
            <v>10217.271428571428</v>
          </cell>
          <cell r="H974">
            <v>7630.08</v>
          </cell>
        </row>
        <row r="975">
          <cell r="A975" t="str">
            <v>FT4531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G975">
            <v>0</v>
          </cell>
          <cell r="H975">
            <v>0</v>
          </cell>
        </row>
        <row r="976">
          <cell r="A976" t="str">
            <v>FT453D7</v>
          </cell>
          <cell r="B976">
            <v>35</v>
          </cell>
          <cell r="C976">
            <v>357610</v>
          </cell>
          <cell r="D976">
            <v>378280</v>
          </cell>
          <cell r="E976">
            <v>-20670</v>
          </cell>
          <cell r="G976">
            <v>10217.428571428571</v>
          </cell>
          <cell r="H976">
            <v>10808</v>
          </cell>
        </row>
        <row r="977">
          <cell r="A977" t="str">
            <v>FT45EZ7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G977">
            <v>0</v>
          </cell>
          <cell r="H977">
            <v>0</v>
          </cell>
        </row>
        <row r="978">
          <cell r="A978" t="str">
            <v>FT45G</v>
          </cell>
          <cell r="B978">
            <v>621</v>
          </cell>
          <cell r="C978">
            <v>6327430</v>
          </cell>
          <cell r="D978">
            <v>5536515</v>
          </cell>
          <cell r="E978">
            <v>790915</v>
          </cell>
          <cell r="G978">
            <v>10189.098228663446</v>
          </cell>
          <cell r="H978">
            <v>8915.4830917874388</v>
          </cell>
        </row>
        <row r="979">
          <cell r="A979" t="str">
            <v>FT603D7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G979">
            <v>0</v>
          </cell>
          <cell r="H979">
            <v>0</v>
          </cell>
        </row>
        <row r="980">
          <cell r="A980" t="str">
            <v>FT60G</v>
          </cell>
          <cell r="B980">
            <v>131</v>
          </cell>
          <cell r="C980">
            <v>1921130</v>
          </cell>
          <cell r="D980">
            <v>1215610</v>
          </cell>
          <cell r="E980">
            <v>705520</v>
          </cell>
          <cell r="G980">
            <v>14665.114503816794</v>
          </cell>
          <cell r="H980">
            <v>9279.4656488549626</v>
          </cell>
        </row>
        <row r="981">
          <cell r="A981" t="str">
            <v>FV25D7</v>
          </cell>
          <cell r="B981">
            <v>229</v>
          </cell>
          <cell r="C981">
            <v>2222670</v>
          </cell>
          <cell r="D981">
            <v>1932989</v>
          </cell>
          <cell r="E981">
            <v>289681</v>
          </cell>
          <cell r="G981">
            <v>9705.9825327510916</v>
          </cell>
          <cell r="H981">
            <v>8441</v>
          </cell>
        </row>
        <row r="982">
          <cell r="A982" t="str">
            <v>FV35D7</v>
          </cell>
          <cell r="B982">
            <v>218</v>
          </cell>
          <cell r="C982">
            <v>2362110</v>
          </cell>
          <cell r="D982">
            <v>1940854</v>
          </cell>
          <cell r="E982">
            <v>421256</v>
          </cell>
          <cell r="G982">
            <v>10835.366972477064</v>
          </cell>
          <cell r="H982">
            <v>8903</v>
          </cell>
        </row>
        <row r="983">
          <cell r="A983" t="str">
            <v>FV45D7</v>
          </cell>
          <cell r="B983">
            <v>231</v>
          </cell>
          <cell r="C983">
            <v>2524260</v>
          </cell>
          <cell r="D983">
            <v>2090550</v>
          </cell>
          <cell r="E983">
            <v>433710</v>
          </cell>
          <cell r="G983">
            <v>10927.532467532468</v>
          </cell>
          <cell r="H983">
            <v>9050</v>
          </cell>
        </row>
        <row r="984">
          <cell r="A984" t="str">
            <v>FV60D7</v>
          </cell>
          <cell r="B984">
            <v>117</v>
          </cell>
          <cell r="C984">
            <v>1286100</v>
          </cell>
          <cell r="D984">
            <v>1219140</v>
          </cell>
          <cell r="E984">
            <v>66960</v>
          </cell>
          <cell r="G984">
            <v>10992.307692307691</v>
          </cell>
          <cell r="H984">
            <v>10420</v>
          </cell>
        </row>
        <row r="985">
          <cell r="A985" t="str">
            <v>FTEY18B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G985">
            <v>0</v>
          </cell>
          <cell r="H985">
            <v>0</v>
          </cell>
        </row>
        <row r="986">
          <cell r="A986" t="str">
            <v>FTY18G</v>
          </cell>
          <cell r="B986">
            <v>1651</v>
          </cell>
          <cell r="C986">
            <v>12282810</v>
          </cell>
          <cell r="D986">
            <v>10023885</v>
          </cell>
          <cell r="E986">
            <v>2258925</v>
          </cell>
          <cell r="G986">
            <v>7439.6184130829797</v>
          </cell>
          <cell r="H986">
            <v>6071.4021804966687</v>
          </cell>
        </row>
        <row r="987">
          <cell r="A987" t="str">
            <v>FCTY223C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G987">
            <v>0</v>
          </cell>
          <cell r="H987">
            <v>0</v>
          </cell>
        </row>
        <row r="988">
          <cell r="A988" t="str">
            <v>FCTY223D7</v>
          </cell>
          <cell r="B988">
            <v>42</v>
          </cell>
          <cell r="C988">
            <v>447120</v>
          </cell>
          <cell r="D988">
            <v>316470</v>
          </cell>
          <cell r="E988">
            <v>130650</v>
          </cell>
          <cell r="G988">
            <v>10645.714285714286</v>
          </cell>
          <cell r="H988">
            <v>7535</v>
          </cell>
        </row>
        <row r="989">
          <cell r="A989" t="str">
            <v>FTEY22B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G989">
            <v>0</v>
          </cell>
          <cell r="H989">
            <v>0</v>
          </cell>
        </row>
        <row r="990">
          <cell r="A990" t="str">
            <v>FTY223D7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G990">
            <v>0</v>
          </cell>
          <cell r="H990">
            <v>0</v>
          </cell>
        </row>
        <row r="991">
          <cell r="A991" t="str">
            <v>FTY22G</v>
          </cell>
          <cell r="B991">
            <v>2623</v>
          </cell>
          <cell r="C991">
            <v>21757080</v>
          </cell>
          <cell r="D991">
            <v>16655275</v>
          </cell>
          <cell r="E991">
            <v>5101805</v>
          </cell>
          <cell r="G991">
            <v>8294.731223789553</v>
          </cell>
          <cell r="H991">
            <v>6349.7045367899354</v>
          </cell>
        </row>
        <row r="992">
          <cell r="A992" t="str">
            <v>FTY25F</v>
          </cell>
          <cell r="B992">
            <v>780</v>
          </cell>
          <cell r="C992">
            <v>4248160</v>
          </cell>
          <cell r="D992">
            <v>3853084</v>
          </cell>
          <cell r="E992">
            <v>395076</v>
          </cell>
          <cell r="G992">
            <v>5446.3589743589746</v>
          </cell>
          <cell r="H992">
            <v>4939.8512820512824</v>
          </cell>
        </row>
        <row r="993">
          <cell r="A993" t="str">
            <v>FTEY32B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G993">
            <v>0</v>
          </cell>
          <cell r="H993">
            <v>0</v>
          </cell>
        </row>
        <row r="994">
          <cell r="A994" t="str">
            <v>FCTY353D7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G994">
            <v>0</v>
          </cell>
          <cell r="H994">
            <v>0</v>
          </cell>
        </row>
        <row r="995">
          <cell r="A995" t="str">
            <v>FTY353D7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G995">
            <v>0</v>
          </cell>
          <cell r="H995">
            <v>0</v>
          </cell>
        </row>
        <row r="996">
          <cell r="A996" t="str">
            <v>FTY35F</v>
          </cell>
          <cell r="B996">
            <v>1200</v>
          </cell>
          <cell r="C996">
            <v>7738020</v>
          </cell>
          <cell r="D996">
            <v>6993282</v>
          </cell>
          <cell r="E996">
            <v>744738</v>
          </cell>
          <cell r="G996">
            <v>6448.35</v>
          </cell>
          <cell r="H996">
            <v>5827.7349999999997</v>
          </cell>
        </row>
        <row r="997">
          <cell r="A997" t="str">
            <v>FTY35G</v>
          </cell>
          <cell r="B997">
            <v>4329</v>
          </cell>
          <cell r="C997">
            <v>41874100</v>
          </cell>
          <cell r="D997">
            <v>32557904</v>
          </cell>
          <cell r="E997">
            <v>9316196</v>
          </cell>
          <cell r="G997">
            <v>9672.9267729267722</v>
          </cell>
          <cell r="H997">
            <v>7520.8833448833448</v>
          </cell>
        </row>
        <row r="998">
          <cell r="A998" t="str">
            <v>FTEY40B</v>
          </cell>
          <cell r="B998">
            <v>213</v>
          </cell>
          <cell r="C998">
            <v>2430940</v>
          </cell>
          <cell r="D998">
            <v>1700389</v>
          </cell>
          <cell r="E998">
            <v>730551</v>
          </cell>
          <cell r="G998">
            <v>11412.863849765257</v>
          </cell>
          <cell r="H998">
            <v>7983.0469483568077</v>
          </cell>
        </row>
        <row r="999">
          <cell r="A999" t="str">
            <v>FTY40G</v>
          </cell>
          <cell r="B999">
            <v>796</v>
          </cell>
          <cell r="C999">
            <v>9059650</v>
          </cell>
          <cell r="D999">
            <v>6179357</v>
          </cell>
          <cell r="E999">
            <v>2880293</v>
          </cell>
          <cell r="G999">
            <v>11381.46984924623</v>
          </cell>
          <cell r="H999">
            <v>7763.0113065326632</v>
          </cell>
        </row>
        <row r="1000">
          <cell r="A1000" t="str">
            <v>FCTY453D7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G1000">
            <v>0</v>
          </cell>
          <cell r="H1000">
            <v>0</v>
          </cell>
        </row>
        <row r="1001">
          <cell r="A1001" t="str">
            <v>FTY453D7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G1001">
            <v>0</v>
          </cell>
          <cell r="H1001">
            <v>0</v>
          </cell>
        </row>
        <row r="1002">
          <cell r="A1002" t="str">
            <v>FTY45E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G1002">
            <v>0</v>
          </cell>
          <cell r="H1002">
            <v>0</v>
          </cell>
        </row>
        <row r="1003">
          <cell r="A1003" t="str">
            <v>FTY45G</v>
          </cell>
          <cell r="B1003">
            <v>404</v>
          </cell>
          <cell r="C1003">
            <v>5996570</v>
          </cell>
          <cell r="D1003">
            <v>3717694</v>
          </cell>
          <cell r="E1003">
            <v>2278876</v>
          </cell>
          <cell r="G1003">
            <v>14842.995049504951</v>
          </cell>
          <cell r="H1003">
            <v>9202.212871287129</v>
          </cell>
        </row>
        <row r="1004">
          <cell r="A1004" t="str">
            <v>FTY603D7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G1004">
            <v>0</v>
          </cell>
          <cell r="H1004">
            <v>0</v>
          </cell>
        </row>
        <row r="1005">
          <cell r="A1005" t="str">
            <v>FTY60E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G1005">
            <v>0</v>
          </cell>
          <cell r="H1005">
            <v>0</v>
          </cell>
        </row>
        <row r="1006">
          <cell r="A1006" t="str">
            <v>FTY60G</v>
          </cell>
          <cell r="B1006">
            <v>256</v>
          </cell>
          <cell r="C1006">
            <v>4020370</v>
          </cell>
          <cell r="D1006">
            <v>2446119</v>
          </cell>
          <cell r="E1006">
            <v>1574251</v>
          </cell>
          <cell r="G1006">
            <v>15704.5703125</v>
          </cell>
          <cell r="H1006">
            <v>9555.15234375</v>
          </cell>
        </row>
        <row r="1007">
          <cell r="A1007" t="str">
            <v>FCVY223D7</v>
          </cell>
          <cell r="B1007">
            <v>627</v>
          </cell>
          <cell r="C1007">
            <v>7996680</v>
          </cell>
          <cell r="D1007">
            <v>6748401</v>
          </cell>
          <cell r="E1007">
            <v>1248279</v>
          </cell>
          <cell r="G1007">
            <v>12753.875598086124</v>
          </cell>
          <cell r="H1007">
            <v>10763</v>
          </cell>
        </row>
        <row r="1008">
          <cell r="A1008" t="str">
            <v>FVY223D7</v>
          </cell>
          <cell r="B1008">
            <v>2</v>
          </cell>
          <cell r="C1008">
            <v>25490</v>
          </cell>
          <cell r="D1008">
            <v>18364</v>
          </cell>
          <cell r="E1008">
            <v>7126</v>
          </cell>
          <cell r="G1008">
            <v>12745</v>
          </cell>
          <cell r="H1008">
            <v>9182</v>
          </cell>
        </row>
        <row r="1009">
          <cell r="A1009" t="str">
            <v>FCVY353D7</v>
          </cell>
          <cell r="B1009">
            <v>677</v>
          </cell>
          <cell r="C1009">
            <v>9071110</v>
          </cell>
          <cell r="D1009">
            <v>7270980</v>
          </cell>
          <cell r="E1009">
            <v>1800130</v>
          </cell>
          <cell r="G1009">
            <v>13398.980797636632</v>
          </cell>
          <cell r="H1009">
            <v>10740</v>
          </cell>
        </row>
        <row r="1010">
          <cell r="A1010" t="str">
            <v>FVY353D7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G1010">
            <v>0</v>
          </cell>
          <cell r="H1010">
            <v>0</v>
          </cell>
        </row>
        <row r="1011">
          <cell r="A1011" t="str">
            <v>FCVY453D7</v>
          </cell>
          <cell r="B1011">
            <v>515</v>
          </cell>
          <cell r="C1011">
            <v>7114600</v>
          </cell>
          <cell r="D1011">
            <v>6131590</v>
          </cell>
          <cell r="E1011">
            <v>983010</v>
          </cell>
          <cell r="G1011">
            <v>13814.757281553399</v>
          </cell>
          <cell r="H1011">
            <v>11906</v>
          </cell>
        </row>
        <row r="1012">
          <cell r="A1012" t="str">
            <v>FVY453D7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G1012">
            <v>0</v>
          </cell>
          <cell r="H1012">
            <v>0</v>
          </cell>
        </row>
        <row r="1013">
          <cell r="A1013" t="str">
            <v>CTX25G</v>
          </cell>
          <cell r="B1013">
            <v>774</v>
          </cell>
          <cell r="C1013">
            <v>8026780</v>
          </cell>
          <cell r="D1013">
            <v>6042010</v>
          </cell>
          <cell r="E1013">
            <v>1984770</v>
          </cell>
          <cell r="G1013">
            <v>10370.516795865633</v>
          </cell>
          <cell r="H1013">
            <v>7806.2144702842379</v>
          </cell>
        </row>
        <row r="1014">
          <cell r="A1014" t="str">
            <v>CTX35G</v>
          </cell>
          <cell r="B1014">
            <v>546</v>
          </cell>
          <cell r="C1014">
            <v>6212340</v>
          </cell>
          <cell r="D1014">
            <v>4480553</v>
          </cell>
          <cell r="E1014">
            <v>1731787</v>
          </cell>
          <cell r="G1014">
            <v>11377.912087912087</v>
          </cell>
          <cell r="H1014">
            <v>8206.1410256410254</v>
          </cell>
        </row>
        <row r="1015">
          <cell r="A1015" t="str">
            <v>CTX45G</v>
          </cell>
          <cell r="B1015">
            <v>390</v>
          </cell>
          <cell r="C1015">
            <v>5220810</v>
          </cell>
          <cell r="D1015">
            <v>3328985</v>
          </cell>
          <cell r="E1015">
            <v>1891825</v>
          </cell>
          <cell r="G1015">
            <v>13386.692307692309</v>
          </cell>
          <cell r="H1015">
            <v>8535.8589743589746</v>
          </cell>
        </row>
        <row r="1016">
          <cell r="A1016" t="str">
            <v>FTX25G</v>
          </cell>
          <cell r="B1016">
            <v>400</v>
          </cell>
          <cell r="C1016">
            <v>4140960</v>
          </cell>
          <cell r="D1016">
            <v>2637080</v>
          </cell>
          <cell r="E1016">
            <v>1503880</v>
          </cell>
          <cell r="G1016">
            <v>10352.4</v>
          </cell>
          <cell r="H1016">
            <v>6592.7</v>
          </cell>
        </row>
        <row r="1017">
          <cell r="A1017" t="str">
            <v>FTX25GZ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G1017">
            <v>0</v>
          </cell>
          <cell r="H1017">
            <v>0</v>
          </cell>
        </row>
        <row r="1018">
          <cell r="A1018" t="str">
            <v>FTX35G</v>
          </cell>
          <cell r="B1018">
            <v>800</v>
          </cell>
          <cell r="C1018">
            <v>9088880</v>
          </cell>
          <cell r="D1018">
            <v>6234160</v>
          </cell>
          <cell r="E1018">
            <v>2854720</v>
          </cell>
          <cell r="G1018">
            <v>11361.1</v>
          </cell>
          <cell r="H1018">
            <v>7792.7</v>
          </cell>
        </row>
        <row r="1019">
          <cell r="A1019" t="str">
            <v>CORDIUSKY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G1019">
            <v>0</v>
          </cell>
          <cell r="H1019">
            <v>0</v>
          </cell>
        </row>
        <row r="1020">
          <cell r="A1020" t="str">
            <v>R71F7V</v>
          </cell>
          <cell r="B1020">
            <v>324</v>
          </cell>
          <cell r="C1020">
            <v>7706770</v>
          </cell>
          <cell r="D1020">
            <v>7677828</v>
          </cell>
          <cell r="E1020">
            <v>28942</v>
          </cell>
          <cell r="G1020">
            <v>23786.327160493827</v>
          </cell>
          <cell r="H1020">
            <v>23697</v>
          </cell>
        </row>
        <row r="1021">
          <cell r="A1021" t="str">
            <v>R71F7W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G1021">
            <v>0</v>
          </cell>
          <cell r="H1021">
            <v>0</v>
          </cell>
        </row>
        <row r="1022">
          <cell r="A1022" t="str">
            <v>R71GZ7T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G1022">
            <v>0</v>
          </cell>
          <cell r="H1022">
            <v>0</v>
          </cell>
        </row>
        <row r="1023">
          <cell r="A1023" t="str">
            <v>R71GZ7V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G1023">
            <v>0</v>
          </cell>
          <cell r="H1023">
            <v>0</v>
          </cell>
        </row>
        <row r="1024">
          <cell r="A1024" t="str">
            <v>R71GZ7W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G1024">
            <v>0</v>
          </cell>
          <cell r="H1024">
            <v>0</v>
          </cell>
        </row>
        <row r="1025">
          <cell r="A1025" t="str">
            <v>R100F7V</v>
          </cell>
          <cell r="B1025">
            <v>271</v>
          </cell>
          <cell r="C1025">
            <v>8676340</v>
          </cell>
          <cell r="D1025">
            <v>7689354</v>
          </cell>
          <cell r="E1025">
            <v>986986</v>
          </cell>
          <cell r="G1025">
            <v>32016.014760147602</v>
          </cell>
          <cell r="H1025">
            <v>28374</v>
          </cell>
        </row>
        <row r="1026">
          <cell r="A1026" t="str">
            <v>R100F7W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G1026">
            <v>0</v>
          </cell>
          <cell r="H1026">
            <v>0</v>
          </cell>
        </row>
        <row r="1027">
          <cell r="A1027" t="str">
            <v>R100GZ7T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G1027">
            <v>0</v>
          </cell>
          <cell r="H1027">
            <v>0</v>
          </cell>
        </row>
        <row r="1028">
          <cell r="A1028" t="str">
            <v>R100GZ7W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G1028">
            <v>0</v>
          </cell>
          <cell r="H1028">
            <v>0</v>
          </cell>
        </row>
        <row r="1029">
          <cell r="A1029" t="str">
            <v>R125F7</v>
          </cell>
          <cell r="B1029">
            <v>125</v>
          </cell>
          <cell r="C1029">
            <v>4185630</v>
          </cell>
          <cell r="D1029">
            <v>3616250</v>
          </cell>
          <cell r="E1029">
            <v>569380</v>
          </cell>
          <cell r="G1029">
            <v>33485.040000000001</v>
          </cell>
          <cell r="H1029">
            <v>28930</v>
          </cell>
        </row>
        <row r="1030">
          <cell r="A1030" t="str">
            <v>R125GZ7T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G1030">
            <v>0</v>
          </cell>
          <cell r="H1030">
            <v>0</v>
          </cell>
        </row>
        <row r="1031">
          <cell r="A1031" t="str">
            <v>R125GZ7W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G1031">
            <v>0</v>
          </cell>
          <cell r="H1031">
            <v>0</v>
          </cell>
        </row>
        <row r="1032">
          <cell r="A1032" t="str">
            <v>RY71F7V</v>
          </cell>
          <cell r="B1032">
            <v>902</v>
          </cell>
          <cell r="C1032">
            <v>27119770</v>
          </cell>
          <cell r="D1032">
            <v>24278232</v>
          </cell>
          <cell r="E1032">
            <v>2841538</v>
          </cell>
          <cell r="G1032">
            <v>30066.263858093127</v>
          </cell>
          <cell r="H1032">
            <v>26916</v>
          </cell>
        </row>
        <row r="1033">
          <cell r="A1033" t="str">
            <v>RY71F7W</v>
          </cell>
          <cell r="B1033">
            <v>1</v>
          </cell>
          <cell r="C1033">
            <v>30030</v>
          </cell>
          <cell r="D1033">
            <v>25453</v>
          </cell>
          <cell r="E1033">
            <v>4577</v>
          </cell>
          <cell r="G1033">
            <v>30030</v>
          </cell>
          <cell r="H1033">
            <v>25453</v>
          </cell>
        </row>
        <row r="1034">
          <cell r="A1034" t="str">
            <v>RY71GZ7V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G1034">
            <v>0</v>
          </cell>
          <cell r="H1034">
            <v>0</v>
          </cell>
        </row>
        <row r="1035">
          <cell r="A1035" t="str">
            <v>RY71GZ7W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G1035">
            <v>0</v>
          </cell>
          <cell r="H1035">
            <v>0</v>
          </cell>
        </row>
        <row r="1036">
          <cell r="A1036" t="str">
            <v>RY100F7V</v>
          </cell>
          <cell r="B1036">
            <v>879</v>
          </cell>
          <cell r="C1036">
            <v>33295110</v>
          </cell>
          <cell r="D1036">
            <v>28200078</v>
          </cell>
          <cell r="E1036">
            <v>5095032</v>
          </cell>
          <cell r="G1036">
            <v>37878.39590443686</v>
          </cell>
          <cell r="H1036">
            <v>32082</v>
          </cell>
        </row>
        <row r="1037">
          <cell r="A1037" t="str">
            <v>RY100F7W</v>
          </cell>
          <cell r="B1037">
            <v>43</v>
          </cell>
          <cell r="C1037">
            <v>1627420</v>
          </cell>
          <cell r="D1037">
            <v>1314424</v>
          </cell>
          <cell r="E1037">
            <v>312996</v>
          </cell>
          <cell r="G1037">
            <v>37846.976744186046</v>
          </cell>
          <cell r="H1037">
            <v>30568</v>
          </cell>
        </row>
        <row r="1038">
          <cell r="A1038" t="str">
            <v>RY100GZ7W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G1038">
            <v>0</v>
          </cell>
          <cell r="H1038">
            <v>0</v>
          </cell>
        </row>
        <row r="1039">
          <cell r="A1039" t="str">
            <v>RY125F7</v>
          </cell>
          <cell r="B1039">
            <v>1117</v>
          </cell>
          <cell r="C1039">
            <v>45761700</v>
          </cell>
          <cell r="D1039">
            <v>35470335</v>
          </cell>
          <cell r="E1039">
            <v>10291365</v>
          </cell>
          <cell r="G1039">
            <v>40968.397493285585</v>
          </cell>
          <cell r="H1039">
            <v>31755</v>
          </cell>
        </row>
        <row r="1040">
          <cell r="A1040" t="str">
            <v>RY125GZ7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G1040">
            <v>0</v>
          </cell>
          <cell r="H1040">
            <v>0</v>
          </cell>
        </row>
        <row r="1041">
          <cell r="A1041" t="str">
            <v>FHC35F7</v>
          </cell>
          <cell r="B1041">
            <v>13</v>
          </cell>
          <cell r="C1041">
            <v>201010</v>
          </cell>
          <cell r="D1041">
            <v>174187</v>
          </cell>
          <cell r="E1041">
            <v>26823</v>
          </cell>
          <cell r="G1041">
            <v>15462.307692307691</v>
          </cell>
          <cell r="H1041">
            <v>13399</v>
          </cell>
        </row>
        <row r="1042">
          <cell r="A1042" t="str">
            <v>FHC35GZ7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G1042">
            <v>0</v>
          </cell>
          <cell r="H1042">
            <v>0</v>
          </cell>
        </row>
        <row r="1043">
          <cell r="A1043" t="str">
            <v>FHC45F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G1043">
            <v>0</v>
          </cell>
          <cell r="H1043">
            <v>0</v>
          </cell>
        </row>
        <row r="1044">
          <cell r="A1044" t="str">
            <v>FHC45F7</v>
          </cell>
          <cell r="B1044">
            <v>17</v>
          </cell>
          <cell r="C1044">
            <v>267360</v>
          </cell>
          <cell r="D1044">
            <v>228769</v>
          </cell>
          <cell r="E1044">
            <v>38591</v>
          </cell>
          <cell r="G1044">
            <v>15727.058823529413</v>
          </cell>
          <cell r="H1044">
            <v>13457</v>
          </cell>
        </row>
        <row r="1045">
          <cell r="A1045" t="str">
            <v>FHC45GZ7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G1045">
            <v>0</v>
          </cell>
          <cell r="H1045">
            <v>0</v>
          </cell>
        </row>
        <row r="1046">
          <cell r="A1046" t="str">
            <v>FHC60F7</v>
          </cell>
          <cell r="B1046">
            <v>15</v>
          </cell>
          <cell r="C1046">
            <v>274820</v>
          </cell>
          <cell r="D1046">
            <v>202110</v>
          </cell>
          <cell r="E1046">
            <v>72710</v>
          </cell>
          <cell r="G1046">
            <v>18321.333333333332</v>
          </cell>
          <cell r="H1046">
            <v>13474</v>
          </cell>
        </row>
        <row r="1047">
          <cell r="A1047" t="str">
            <v>FHK35F</v>
          </cell>
          <cell r="B1047">
            <v>14</v>
          </cell>
          <cell r="C1047">
            <v>265900</v>
          </cell>
          <cell r="D1047">
            <v>257583</v>
          </cell>
          <cell r="E1047">
            <v>8317</v>
          </cell>
          <cell r="G1047">
            <v>18992.857142857141</v>
          </cell>
          <cell r="H1047">
            <v>18398.785714285714</v>
          </cell>
        </row>
        <row r="1048">
          <cell r="A1048" t="str">
            <v>FHK45F</v>
          </cell>
          <cell r="B1048">
            <v>4</v>
          </cell>
          <cell r="C1048">
            <v>78840</v>
          </cell>
          <cell r="D1048">
            <v>74808</v>
          </cell>
          <cell r="E1048">
            <v>4032</v>
          </cell>
          <cell r="G1048">
            <v>19710</v>
          </cell>
          <cell r="H1048">
            <v>18702</v>
          </cell>
        </row>
        <row r="1049">
          <cell r="A1049" t="str">
            <v>FHK60F</v>
          </cell>
          <cell r="B1049">
            <v>2</v>
          </cell>
          <cell r="C1049">
            <v>41920</v>
          </cell>
          <cell r="D1049">
            <v>41078</v>
          </cell>
          <cell r="E1049">
            <v>842</v>
          </cell>
          <cell r="G1049">
            <v>20960</v>
          </cell>
          <cell r="H1049">
            <v>20539</v>
          </cell>
        </row>
        <row r="1050">
          <cell r="A1050" t="str">
            <v>FHB35F7</v>
          </cell>
          <cell r="B1050">
            <v>71</v>
          </cell>
          <cell r="C1050">
            <v>1396620</v>
          </cell>
          <cell r="D1050">
            <v>1092903</v>
          </cell>
          <cell r="E1050">
            <v>303717</v>
          </cell>
          <cell r="G1050">
            <v>19670.704225352114</v>
          </cell>
          <cell r="H1050">
            <v>15393</v>
          </cell>
        </row>
        <row r="1051">
          <cell r="A1051" t="str">
            <v>FHB45F7</v>
          </cell>
          <cell r="B1051">
            <v>110</v>
          </cell>
          <cell r="C1051">
            <v>2176800</v>
          </cell>
          <cell r="D1051">
            <v>1718860</v>
          </cell>
          <cell r="E1051">
            <v>457940</v>
          </cell>
          <cell r="G1051">
            <v>19789.090909090908</v>
          </cell>
          <cell r="H1051">
            <v>15626</v>
          </cell>
        </row>
        <row r="1052">
          <cell r="A1052" t="str">
            <v>FHB60F7</v>
          </cell>
          <cell r="B1052">
            <v>156</v>
          </cell>
          <cell r="C1052">
            <v>3295530</v>
          </cell>
          <cell r="D1052">
            <v>2828592</v>
          </cell>
          <cell r="E1052">
            <v>466938</v>
          </cell>
          <cell r="G1052">
            <v>21125.192307692309</v>
          </cell>
          <cell r="H1052">
            <v>18132</v>
          </cell>
        </row>
        <row r="1053">
          <cell r="A1053" t="str">
            <v>FHEB18B7</v>
          </cell>
          <cell r="B1053">
            <v>194</v>
          </cell>
          <cell r="C1053">
            <v>1595490</v>
          </cell>
          <cell r="D1053">
            <v>1203188</v>
          </cell>
          <cell r="E1053">
            <v>392302</v>
          </cell>
          <cell r="G1053">
            <v>8224.1752577319585</v>
          </cell>
          <cell r="H1053">
            <v>6202</v>
          </cell>
        </row>
        <row r="1054">
          <cell r="A1054" t="str">
            <v>FHEB25B7</v>
          </cell>
          <cell r="B1054">
            <v>92</v>
          </cell>
          <cell r="C1054">
            <v>812250</v>
          </cell>
          <cell r="D1054">
            <v>576564</v>
          </cell>
          <cell r="E1054">
            <v>235686</v>
          </cell>
          <cell r="G1054">
            <v>8828.8043478260861</v>
          </cell>
          <cell r="H1054">
            <v>6267</v>
          </cell>
        </row>
        <row r="1055">
          <cell r="A1055" t="str">
            <v>FH35C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G1055">
            <v>0</v>
          </cell>
          <cell r="H1055">
            <v>0</v>
          </cell>
        </row>
        <row r="1056">
          <cell r="A1056" t="str">
            <v>FH35F7</v>
          </cell>
          <cell r="B1056">
            <v>10</v>
          </cell>
          <cell r="C1056">
            <v>123740</v>
          </cell>
          <cell r="D1056">
            <v>145850</v>
          </cell>
          <cell r="E1056">
            <v>-22110</v>
          </cell>
          <cell r="G1056">
            <v>12374</v>
          </cell>
          <cell r="H1056">
            <v>14585</v>
          </cell>
        </row>
        <row r="1057">
          <cell r="A1057" t="str">
            <v>FH35GZ7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G1057">
            <v>0</v>
          </cell>
          <cell r="H1057">
            <v>0</v>
          </cell>
        </row>
        <row r="1058">
          <cell r="A1058" t="str">
            <v>FH45C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G1058">
            <v>0</v>
          </cell>
          <cell r="H1058">
            <v>0</v>
          </cell>
        </row>
        <row r="1059">
          <cell r="A1059" t="str">
            <v>FH45F7</v>
          </cell>
          <cell r="B1059">
            <v>11</v>
          </cell>
          <cell r="C1059">
            <v>146150</v>
          </cell>
          <cell r="D1059">
            <v>161887</v>
          </cell>
          <cell r="E1059">
            <v>-15737</v>
          </cell>
          <cell r="G1059">
            <v>13286.363636363636</v>
          </cell>
          <cell r="H1059">
            <v>14717</v>
          </cell>
        </row>
        <row r="1060">
          <cell r="A1060" t="str">
            <v>FH45GZ7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G1060">
            <v>0</v>
          </cell>
          <cell r="H1060">
            <v>0</v>
          </cell>
        </row>
        <row r="1061">
          <cell r="A1061" t="str">
            <v>FH60C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G1061">
            <v>0</v>
          </cell>
          <cell r="H1061">
            <v>0</v>
          </cell>
        </row>
        <row r="1062">
          <cell r="A1062" t="str">
            <v>FH60F7</v>
          </cell>
          <cell r="B1062">
            <v>5</v>
          </cell>
          <cell r="C1062">
            <v>74850</v>
          </cell>
          <cell r="D1062">
            <v>79055</v>
          </cell>
          <cell r="E1062">
            <v>-4205</v>
          </cell>
          <cell r="G1062">
            <v>14970</v>
          </cell>
          <cell r="H1062">
            <v>15811</v>
          </cell>
        </row>
        <row r="1063">
          <cell r="A1063" t="str">
            <v>FHYC35F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G1063">
            <v>0</v>
          </cell>
          <cell r="H1063">
            <v>0</v>
          </cell>
        </row>
        <row r="1064">
          <cell r="A1064" t="str">
            <v>FHYC35F7</v>
          </cell>
          <cell r="B1064">
            <v>128</v>
          </cell>
          <cell r="C1064">
            <v>2117720</v>
          </cell>
          <cell r="D1064">
            <v>1707520</v>
          </cell>
          <cell r="E1064">
            <v>410200</v>
          </cell>
          <cell r="G1064">
            <v>16544.6875</v>
          </cell>
          <cell r="H1064">
            <v>13340</v>
          </cell>
        </row>
        <row r="1065">
          <cell r="A1065" t="str">
            <v>FHYC35KZ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G1065">
            <v>0</v>
          </cell>
          <cell r="H1065">
            <v>0</v>
          </cell>
        </row>
        <row r="1066">
          <cell r="A1066" t="str">
            <v>FHYC45F7</v>
          </cell>
          <cell r="B1066">
            <v>190</v>
          </cell>
          <cell r="C1066">
            <v>3227640</v>
          </cell>
          <cell r="D1066">
            <v>2556830</v>
          </cell>
          <cell r="E1066">
            <v>670810</v>
          </cell>
          <cell r="G1066">
            <v>16987.57894736842</v>
          </cell>
          <cell r="H1066">
            <v>13457</v>
          </cell>
        </row>
        <row r="1067">
          <cell r="A1067" t="str">
            <v>FHYC45KZ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G1067">
            <v>0</v>
          </cell>
          <cell r="H1067">
            <v>0</v>
          </cell>
        </row>
        <row r="1068">
          <cell r="A1068" t="str">
            <v>FHYC60F7</v>
          </cell>
          <cell r="B1068">
            <v>232</v>
          </cell>
          <cell r="C1068">
            <v>4428380</v>
          </cell>
          <cell r="D1068">
            <v>3123648</v>
          </cell>
          <cell r="E1068">
            <v>1304732</v>
          </cell>
          <cell r="G1068">
            <v>19087.844827586207</v>
          </cell>
          <cell r="H1068">
            <v>13464</v>
          </cell>
        </row>
        <row r="1069">
          <cell r="A1069" t="str">
            <v>FHYK35F</v>
          </cell>
          <cell r="B1069">
            <v>3</v>
          </cell>
          <cell r="C1069">
            <v>57010</v>
          </cell>
          <cell r="D1069">
            <v>58024</v>
          </cell>
          <cell r="E1069">
            <v>-1014</v>
          </cell>
          <cell r="G1069">
            <v>19003.333333333332</v>
          </cell>
          <cell r="H1069">
            <v>19341.333333333332</v>
          </cell>
        </row>
        <row r="1070">
          <cell r="A1070" t="str">
            <v>FHYK45F</v>
          </cell>
          <cell r="B1070">
            <v>1</v>
          </cell>
          <cell r="C1070">
            <v>19740</v>
          </cell>
          <cell r="D1070">
            <v>18459</v>
          </cell>
          <cell r="E1070">
            <v>1281</v>
          </cell>
          <cell r="G1070">
            <v>19740</v>
          </cell>
          <cell r="H1070">
            <v>18459</v>
          </cell>
        </row>
        <row r="1071">
          <cell r="A1071" t="str">
            <v>FHYK45FNP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G1071">
            <v>0</v>
          </cell>
          <cell r="H1071">
            <v>0</v>
          </cell>
        </row>
        <row r="1072">
          <cell r="A1072" t="str">
            <v>FHYK60D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G1072">
            <v>0</v>
          </cell>
          <cell r="H1072">
            <v>0</v>
          </cell>
        </row>
        <row r="1073">
          <cell r="A1073" t="str">
            <v>FHYK60F</v>
          </cell>
          <cell r="B1073">
            <v>6</v>
          </cell>
          <cell r="C1073">
            <v>122690</v>
          </cell>
          <cell r="D1073">
            <v>119218</v>
          </cell>
          <cell r="E1073">
            <v>3472</v>
          </cell>
          <cell r="G1073">
            <v>20448.333333333332</v>
          </cell>
          <cell r="H1073">
            <v>19869.666666666668</v>
          </cell>
        </row>
        <row r="1074">
          <cell r="A1074" t="str">
            <v>FHYB35F7</v>
          </cell>
          <cell r="B1074">
            <v>198</v>
          </cell>
          <cell r="C1074">
            <v>3304450</v>
          </cell>
          <cell r="D1074">
            <v>3060486</v>
          </cell>
          <cell r="E1074">
            <v>243964</v>
          </cell>
          <cell r="G1074">
            <v>16689.141414141413</v>
          </cell>
          <cell r="H1074">
            <v>15457</v>
          </cell>
        </row>
        <row r="1075">
          <cell r="A1075" t="str">
            <v>FHYB45F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G1075">
            <v>0</v>
          </cell>
          <cell r="H1075">
            <v>0</v>
          </cell>
        </row>
        <row r="1076">
          <cell r="A1076" t="str">
            <v>FHYB45F7</v>
          </cell>
          <cell r="B1076">
            <v>392</v>
          </cell>
          <cell r="C1076">
            <v>6662640</v>
          </cell>
          <cell r="D1076">
            <v>6093248</v>
          </cell>
          <cell r="E1076">
            <v>569392</v>
          </cell>
          <cell r="G1076">
            <v>16996.530612244896</v>
          </cell>
          <cell r="H1076">
            <v>15544</v>
          </cell>
        </row>
        <row r="1077">
          <cell r="A1077" t="str">
            <v>FHYB60F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G1077">
            <v>0</v>
          </cell>
          <cell r="H1077">
            <v>0</v>
          </cell>
        </row>
        <row r="1078">
          <cell r="A1078" t="str">
            <v>FHYB60F7</v>
          </cell>
          <cell r="B1078">
            <v>467</v>
          </cell>
          <cell r="C1078">
            <v>8523300</v>
          </cell>
          <cell r="D1078">
            <v>8467644</v>
          </cell>
          <cell r="E1078">
            <v>55656</v>
          </cell>
          <cell r="G1078">
            <v>18251.177730192718</v>
          </cell>
          <cell r="H1078">
            <v>18132</v>
          </cell>
        </row>
        <row r="1079">
          <cell r="A1079" t="str">
            <v>FHEYB18B7</v>
          </cell>
          <cell r="B1079">
            <v>665</v>
          </cell>
          <cell r="C1079">
            <v>5769950</v>
          </cell>
          <cell r="D1079">
            <v>4353090</v>
          </cell>
          <cell r="E1079">
            <v>1416860</v>
          </cell>
          <cell r="G1079">
            <v>8676.6165413533836</v>
          </cell>
          <cell r="H1079">
            <v>6546</v>
          </cell>
        </row>
        <row r="1080">
          <cell r="A1080" t="str">
            <v>FHEYB22B7</v>
          </cell>
          <cell r="B1080">
            <v>666</v>
          </cell>
          <cell r="C1080">
            <v>6045940</v>
          </cell>
          <cell r="D1080">
            <v>4377618</v>
          </cell>
          <cell r="E1080">
            <v>1668322</v>
          </cell>
          <cell r="G1080">
            <v>9077.9879879879882</v>
          </cell>
          <cell r="H1080">
            <v>6573</v>
          </cell>
        </row>
        <row r="1081">
          <cell r="A1081" t="str">
            <v>FHY35F7</v>
          </cell>
          <cell r="B1081">
            <v>33</v>
          </cell>
          <cell r="C1081">
            <v>510420</v>
          </cell>
          <cell r="D1081">
            <v>498630</v>
          </cell>
          <cell r="E1081">
            <v>11790</v>
          </cell>
          <cell r="G1081">
            <v>15467.272727272728</v>
          </cell>
          <cell r="H1081">
            <v>15110</v>
          </cell>
        </row>
        <row r="1082">
          <cell r="A1082" t="str">
            <v>FHY35GZ7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G1082">
            <v>0</v>
          </cell>
          <cell r="H1082">
            <v>0</v>
          </cell>
        </row>
        <row r="1083">
          <cell r="A1083" t="str">
            <v>FHY45F7</v>
          </cell>
          <cell r="B1083">
            <v>76</v>
          </cell>
          <cell r="C1083">
            <v>1187940</v>
          </cell>
          <cell r="D1083">
            <v>1155048</v>
          </cell>
          <cell r="E1083">
            <v>32892</v>
          </cell>
          <cell r="G1083">
            <v>15630.78947368421</v>
          </cell>
          <cell r="H1083">
            <v>15198</v>
          </cell>
        </row>
        <row r="1084">
          <cell r="A1084" t="str">
            <v>FHY45GZ7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G1084">
            <v>0</v>
          </cell>
          <cell r="H1084">
            <v>0</v>
          </cell>
        </row>
        <row r="1085">
          <cell r="A1085" t="str">
            <v>FHY60F7</v>
          </cell>
          <cell r="B1085">
            <v>81</v>
          </cell>
          <cell r="C1085">
            <v>1295670</v>
          </cell>
          <cell r="D1085">
            <v>1315602</v>
          </cell>
          <cell r="E1085">
            <v>-19932</v>
          </cell>
          <cell r="G1085">
            <v>15995.925925925925</v>
          </cell>
          <cell r="H1085">
            <v>16242</v>
          </cell>
        </row>
        <row r="1086">
          <cell r="A1086" t="str">
            <v>FHC71F7P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G1086">
            <v>0</v>
          </cell>
          <cell r="H1086">
            <v>0</v>
          </cell>
        </row>
        <row r="1087">
          <cell r="A1087" t="str">
            <v>FHC100C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G1087">
            <v>0</v>
          </cell>
          <cell r="H1087">
            <v>0</v>
          </cell>
        </row>
        <row r="1088">
          <cell r="A1088" t="str">
            <v>FHC125F7P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G1088">
            <v>0</v>
          </cell>
          <cell r="H1088">
            <v>0</v>
          </cell>
        </row>
        <row r="1089">
          <cell r="A1089" t="str">
            <v>FH71F7</v>
          </cell>
          <cell r="B1089">
            <v>24</v>
          </cell>
          <cell r="C1089">
            <v>501830</v>
          </cell>
          <cell r="D1089">
            <v>383880</v>
          </cell>
          <cell r="E1089">
            <v>117950</v>
          </cell>
          <cell r="G1089">
            <v>20909.583333333332</v>
          </cell>
          <cell r="H1089">
            <v>15995</v>
          </cell>
        </row>
        <row r="1090">
          <cell r="A1090" t="str">
            <v>FH71F7P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G1090">
            <v>0</v>
          </cell>
          <cell r="H1090">
            <v>0</v>
          </cell>
        </row>
        <row r="1091">
          <cell r="A1091" t="str">
            <v>FH71GZ7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G1091">
            <v>0</v>
          </cell>
          <cell r="H1091">
            <v>0</v>
          </cell>
        </row>
        <row r="1092">
          <cell r="A1092" t="str">
            <v>FH100F7</v>
          </cell>
          <cell r="B1092">
            <v>36</v>
          </cell>
          <cell r="C1092">
            <v>924820</v>
          </cell>
          <cell r="D1092">
            <v>643320</v>
          </cell>
          <cell r="E1092">
            <v>281500</v>
          </cell>
          <cell r="G1092">
            <v>25689.444444444445</v>
          </cell>
          <cell r="H1092">
            <v>17870</v>
          </cell>
        </row>
        <row r="1093">
          <cell r="A1093" t="str">
            <v>FH100F7P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G1093">
            <v>0</v>
          </cell>
          <cell r="H1093">
            <v>0</v>
          </cell>
        </row>
        <row r="1094">
          <cell r="A1094" t="str">
            <v>FH100GZ7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G1094">
            <v>0</v>
          </cell>
          <cell r="H1094">
            <v>0</v>
          </cell>
        </row>
        <row r="1095">
          <cell r="A1095" t="str">
            <v>FH125F7</v>
          </cell>
          <cell r="B1095">
            <v>32</v>
          </cell>
          <cell r="C1095">
            <v>895660</v>
          </cell>
          <cell r="D1095">
            <v>632032</v>
          </cell>
          <cell r="E1095">
            <v>263628</v>
          </cell>
          <cell r="G1095">
            <v>27989.375</v>
          </cell>
          <cell r="H1095">
            <v>19751</v>
          </cell>
        </row>
        <row r="1096">
          <cell r="A1096" t="str">
            <v>FH125F7P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G1096">
            <v>0</v>
          </cell>
          <cell r="H1096">
            <v>0</v>
          </cell>
        </row>
        <row r="1097">
          <cell r="A1097" t="str">
            <v>FH125GZ7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G1097">
            <v>0</v>
          </cell>
          <cell r="H1097">
            <v>0</v>
          </cell>
        </row>
        <row r="1098">
          <cell r="A1098" t="str">
            <v>FVY125F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G1098">
            <v>0</v>
          </cell>
          <cell r="H1098">
            <v>0</v>
          </cell>
        </row>
        <row r="1099">
          <cell r="A1099" t="str">
            <v>FAY71F</v>
          </cell>
          <cell r="B1099">
            <v>12</v>
          </cell>
          <cell r="C1099">
            <v>241970</v>
          </cell>
          <cell r="D1099">
            <v>233003</v>
          </cell>
          <cell r="E1099">
            <v>8967</v>
          </cell>
          <cell r="G1099">
            <v>20164.166666666668</v>
          </cell>
          <cell r="H1099">
            <v>19416.916666666668</v>
          </cell>
        </row>
        <row r="1100">
          <cell r="A1100" t="str">
            <v>FAY100F</v>
          </cell>
          <cell r="B1100">
            <v>5</v>
          </cell>
          <cell r="C1100">
            <v>113450</v>
          </cell>
          <cell r="D1100">
            <v>113220</v>
          </cell>
          <cell r="E1100">
            <v>230</v>
          </cell>
          <cell r="G1100">
            <v>22690</v>
          </cell>
          <cell r="H1100">
            <v>22644</v>
          </cell>
        </row>
        <row r="1101">
          <cell r="A1101" t="str">
            <v>FHYC71F7</v>
          </cell>
          <cell r="B1101">
            <v>126</v>
          </cell>
          <cell r="C1101">
            <v>2546430</v>
          </cell>
          <cell r="D1101">
            <v>1724814</v>
          </cell>
          <cell r="E1101">
            <v>821616</v>
          </cell>
          <cell r="G1101">
            <v>20209.761904761905</v>
          </cell>
          <cell r="H1101">
            <v>13689</v>
          </cell>
        </row>
        <row r="1102">
          <cell r="A1102" t="str">
            <v>FHYC100F7</v>
          </cell>
          <cell r="B1102">
            <v>172</v>
          </cell>
          <cell r="C1102">
            <v>4142880</v>
          </cell>
          <cell r="D1102">
            <v>2791560</v>
          </cell>
          <cell r="E1102">
            <v>1351320</v>
          </cell>
          <cell r="G1102">
            <v>24086.511627906977</v>
          </cell>
          <cell r="H1102">
            <v>16230</v>
          </cell>
        </row>
        <row r="1103">
          <cell r="A1103" t="str">
            <v>FHYC100KZ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G1103">
            <v>0</v>
          </cell>
          <cell r="H1103">
            <v>0</v>
          </cell>
        </row>
        <row r="1104">
          <cell r="A1104" t="str">
            <v>FHYC125F7</v>
          </cell>
          <cell r="B1104">
            <v>417</v>
          </cell>
          <cell r="C1104">
            <v>11495980</v>
          </cell>
          <cell r="D1104">
            <v>6815865</v>
          </cell>
          <cell r="E1104">
            <v>4680115</v>
          </cell>
          <cell r="G1104">
            <v>27568.297362110312</v>
          </cell>
          <cell r="H1104">
            <v>16345</v>
          </cell>
        </row>
        <row r="1105">
          <cell r="A1105" t="str">
            <v>FHYC125KZ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G1105">
            <v>0</v>
          </cell>
          <cell r="H1105">
            <v>0</v>
          </cell>
        </row>
        <row r="1106">
          <cell r="A1106" t="str">
            <v>FHYC71KZ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G1106">
            <v>0</v>
          </cell>
          <cell r="H1106">
            <v>0</v>
          </cell>
        </row>
        <row r="1107">
          <cell r="A1107" t="str">
            <v>FHYK71F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G1107">
            <v>0</v>
          </cell>
          <cell r="H1107">
            <v>0</v>
          </cell>
        </row>
        <row r="1108">
          <cell r="A1108" t="str">
            <v>FHYB71F7</v>
          </cell>
          <cell r="B1108">
            <v>895</v>
          </cell>
          <cell r="C1108">
            <v>17370330</v>
          </cell>
          <cell r="D1108">
            <v>16069725</v>
          </cell>
          <cell r="E1108">
            <v>1300605</v>
          </cell>
          <cell r="G1108">
            <v>19408.189944134079</v>
          </cell>
          <cell r="H1108">
            <v>17955</v>
          </cell>
        </row>
        <row r="1109">
          <cell r="A1109" t="str">
            <v>FHYB71GZ7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G1109">
            <v>0</v>
          </cell>
          <cell r="H1109">
            <v>0</v>
          </cell>
        </row>
        <row r="1110">
          <cell r="A1110" t="str">
            <v>FHYB100F7</v>
          </cell>
          <cell r="B1110">
            <v>781</v>
          </cell>
          <cell r="C1110">
            <v>18270850</v>
          </cell>
          <cell r="D1110">
            <v>16198721</v>
          </cell>
          <cell r="E1110">
            <v>2072129</v>
          </cell>
          <cell r="G1110">
            <v>23394.174135723431</v>
          </cell>
          <cell r="H1110">
            <v>20741</v>
          </cell>
        </row>
        <row r="1111">
          <cell r="A1111" t="str">
            <v>FHYB100GZ7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G1111">
            <v>0</v>
          </cell>
          <cell r="H1111">
            <v>0</v>
          </cell>
        </row>
        <row r="1112">
          <cell r="A1112" t="str">
            <v>FHYB125F7</v>
          </cell>
          <cell r="B1112">
            <v>782</v>
          </cell>
          <cell r="C1112">
            <v>18966930</v>
          </cell>
          <cell r="D1112">
            <v>16239012</v>
          </cell>
          <cell r="E1112">
            <v>2727918</v>
          </cell>
          <cell r="G1112">
            <v>24254.386189258312</v>
          </cell>
          <cell r="H1112">
            <v>20766</v>
          </cell>
        </row>
        <row r="1113">
          <cell r="A1113" t="str">
            <v>FHYB125GZ7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G1113">
            <v>0</v>
          </cell>
          <cell r="H1113">
            <v>0</v>
          </cell>
        </row>
        <row r="1114">
          <cell r="A1114" t="str">
            <v>FHY71F7</v>
          </cell>
          <cell r="B1114">
            <v>78</v>
          </cell>
          <cell r="C1114">
            <v>1434910</v>
          </cell>
          <cell r="D1114">
            <v>1276236</v>
          </cell>
          <cell r="E1114">
            <v>158674</v>
          </cell>
          <cell r="G1114">
            <v>18396.282051282051</v>
          </cell>
          <cell r="H1114">
            <v>16362</v>
          </cell>
        </row>
        <row r="1115">
          <cell r="A1115" t="str">
            <v>FHY71GZ7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G1115">
            <v>0</v>
          </cell>
          <cell r="H1115">
            <v>0</v>
          </cell>
        </row>
        <row r="1116">
          <cell r="A1116" t="str">
            <v>FHY100F7</v>
          </cell>
          <cell r="B1116">
            <v>113</v>
          </cell>
          <cell r="C1116">
            <v>2464440</v>
          </cell>
          <cell r="D1116">
            <v>2059764</v>
          </cell>
          <cell r="E1116">
            <v>404676</v>
          </cell>
          <cell r="G1116">
            <v>21809.203539823007</v>
          </cell>
          <cell r="H1116">
            <v>18228</v>
          </cell>
        </row>
        <row r="1117">
          <cell r="A1117" t="str">
            <v>FHY100GZ7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G1117">
            <v>0</v>
          </cell>
          <cell r="H1117">
            <v>0</v>
          </cell>
        </row>
        <row r="1118">
          <cell r="A1118" t="str">
            <v>FHY125F7</v>
          </cell>
          <cell r="B1118">
            <v>97</v>
          </cell>
          <cell r="C1118">
            <v>2321250</v>
          </cell>
          <cell r="D1118">
            <v>1931949</v>
          </cell>
          <cell r="E1118">
            <v>389301</v>
          </cell>
          <cell r="G1118">
            <v>23930.412371134022</v>
          </cell>
          <cell r="H1118">
            <v>19917</v>
          </cell>
        </row>
        <row r="1119">
          <cell r="A1119" t="str">
            <v>FHY125GZ7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G1119">
            <v>0</v>
          </cell>
          <cell r="H1119">
            <v>0</v>
          </cell>
        </row>
        <row r="1120">
          <cell r="A1120" t="str">
            <v>CORDEUVRV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G1120">
            <v>0</v>
          </cell>
          <cell r="H1120">
            <v>0</v>
          </cell>
        </row>
        <row r="1121">
          <cell r="A1121" t="str">
            <v>CORDIUVRV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G1121">
            <v>0</v>
          </cell>
          <cell r="H1121">
            <v>0</v>
          </cell>
        </row>
        <row r="1122">
          <cell r="A1122" t="str">
            <v>RSX5H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G1122">
            <v>0</v>
          </cell>
          <cell r="H1122">
            <v>0</v>
          </cell>
        </row>
        <row r="1123">
          <cell r="A1123" t="str">
            <v>RSX5K7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G1123">
            <v>0</v>
          </cell>
          <cell r="H1123">
            <v>0</v>
          </cell>
        </row>
        <row r="1124">
          <cell r="A1124" t="str">
            <v>RSX8H7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G1124">
            <v>0</v>
          </cell>
          <cell r="H1124">
            <v>0</v>
          </cell>
        </row>
        <row r="1125">
          <cell r="A1125" t="str">
            <v>RSX8K7</v>
          </cell>
          <cell r="B1125">
            <v>12</v>
          </cell>
          <cell r="C1125">
            <v>1653930</v>
          </cell>
          <cell r="D1125">
            <v>1057356</v>
          </cell>
          <cell r="E1125">
            <v>596574</v>
          </cell>
          <cell r="G1125">
            <v>137827.5</v>
          </cell>
          <cell r="H1125">
            <v>88113</v>
          </cell>
        </row>
        <row r="1126">
          <cell r="A1126" t="str">
            <v>RSX10H7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G1126">
            <v>0</v>
          </cell>
          <cell r="H1126">
            <v>0</v>
          </cell>
        </row>
        <row r="1127">
          <cell r="A1127" t="str">
            <v>RSX10K7</v>
          </cell>
          <cell r="B1127">
            <v>13</v>
          </cell>
          <cell r="C1127">
            <v>1972020</v>
          </cell>
          <cell r="D1127">
            <v>1197118</v>
          </cell>
          <cell r="E1127">
            <v>774902</v>
          </cell>
          <cell r="G1127">
            <v>151693.84615384616</v>
          </cell>
          <cell r="H1127">
            <v>92086</v>
          </cell>
        </row>
        <row r="1128">
          <cell r="A1128" t="str">
            <v>RSXY5H7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G1128">
            <v>0</v>
          </cell>
          <cell r="H1128">
            <v>0</v>
          </cell>
        </row>
        <row r="1129">
          <cell r="A1129" t="str">
            <v>RSXY5K7</v>
          </cell>
          <cell r="B1129">
            <v>69</v>
          </cell>
          <cell r="C1129">
            <v>7907700</v>
          </cell>
          <cell r="D1129">
            <v>4541304</v>
          </cell>
          <cell r="E1129">
            <v>3366396</v>
          </cell>
          <cell r="G1129">
            <v>114604.34782608696</v>
          </cell>
          <cell r="H1129">
            <v>65816</v>
          </cell>
        </row>
        <row r="1130">
          <cell r="A1130" t="str">
            <v>RSXY5K7R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G1130">
            <v>0</v>
          </cell>
          <cell r="H1130">
            <v>0</v>
          </cell>
        </row>
        <row r="1131">
          <cell r="A1131" t="str">
            <v>RSXYP5K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G1131">
            <v>0</v>
          </cell>
          <cell r="H1131">
            <v>0</v>
          </cell>
        </row>
        <row r="1132">
          <cell r="A1132" t="str">
            <v>RSXY8H7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G1132">
            <v>0</v>
          </cell>
          <cell r="H1132">
            <v>0</v>
          </cell>
        </row>
        <row r="1133">
          <cell r="A1133" t="str">
            <v>RSXY8K7</v>
          </cell>
          <cell r="B1133">
            <v>175</v>
          </cell>
          <cell r="C1133">
            <v>26721800</v>
          </cell>
          <cell r="D1133">
            <v>15817900</v>
          </cell>
          <cell r="E1133">
            <v>10903900</v>
          </cell>
          <cell r="G1133">
            <v>152696</v>
          </cell>
          <cell r="H1133">
            <v>90388</v>
          </cell>
        </row>
        <row r="1134">
          <cell r="A1134" t="str">
            <v>RSXY8K7R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G1134">
            <v>0</v>
          </cell>
          <cell r="H1134">
            <v>0</v>
          </cell>
        </row>
        <row r="1135">
          <cell r="A1135" t="str">
            <v>RSXYP8K</v>
          </cell>
          <cell r="B1135">
            <v>5</v>
          </cell>
          <cell r="C1135">
            <v>953040</v>
          </cell>
          <cell r="D1135">
            <v>695956</v>
          </cell>
          <cell r="E1135">
            <v>257084</v>
          </cell>
          <cell r="G1135">
            <v>190608</v>
          </cell>
          <cell r="H1135">
            <v>139191.20000000001</v>
          </cell>
        </row>
        <row r="1136">
          <cell r="A1136" t="str">
            <v>RSXY10H7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G1136">
            <v>0</v>
          </cell>
          <cell r="H1136">
            <v>0</v>
          </cell>
        </row>
        <row r="1137">
          <cell r="A1137" t="str">
            <v>RSXY10K7</v>
          </cell>
          <cell r="B1137">
            <v>396</v>
          </cell>
          <cell r="C1137">
            <v>66738500</v>
          </cell>
          <cell r="D1137">
            <v>37339236</v>
          </cell>
          <cell r="E1137">
            <v>29399264</v>
          </cell>
          <cell r="G1137">
            <v>168531.56565656565</v>
          </cell>
          <cell r="H1137">
            <v>94291</v>
          </cell>
        </row>
        <row r="1138">
          <cell r="A1138" t="str">
            <v>RSXY10K7R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G1138">
            <v>0</v>
          </cell>
          <cell r="H1138">
            <v>0</v>
          </cell>
        </row>
        <row r="1139">
          <cell r="A1139" t="str">
            <v>RSXYP10K</v>
          </cell>
          <cell r="B1139">
            <v>11</v>
          </cell>
          <cell r="C1139">
            <v>2314840</v>
          </cell>
          <cell r="D1139">
            <v>1622016</v>
          </cell>
          <cell r="E1139">
            <v>692824</v>
          </cell>
          <cell r="G1139">
            <v>210440</v>
          </cell>
          <cell r="H1139">
            <v>147456</v>
          </cell>
        </row>
        <row r="1140">
          <cell r="A1140" t="str">
            <v>RSEY8G</v>
          </cell>
          <cell r="B1140">
            <v>2</v>
          </cell>
          <cell r="C1140">
            <v>352780</v>
          </cell>
          <cell r="D1140">
            <v>390012</v>
          </cell>
          <cell r="E1140">
            <v>-37232</v>
          </cell>
          <cell r="G1140">
            <v>176390</v>
          </cell>
          <cell r="H1140">
            <v>195006</v>
          </cell>
        </row>
        <row r="1141">
          <cell r="A1141" t="str">
            <v>RSEY8G7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G1141">
            <v>0</v>
          </cell>
          <cell r="H1141">
            <v>0</v>
          </cell>
        </row>
        <row r="1142">
          <cell r="A1142" t="str">
            <v>RSEY8K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G1142">
            <v>0</v>
          </cell>
          <cell r="H1142">
            <v>0</v>
          </cell>
        </row>
        <row r="1143">
          <cell r="A1143" t="str">
            <v>RSEY8K7</v>
          </cell>
          <cell r="B1143">
            <v>28</v>
          </cell>
          <cell r="C1143">
            <v>4920110</v>
          </cell>
          <cell r="D1143">
            <v>3920056</v>
          </cell>
          <cell r="E1143">
            <v>1000054</v>
          </cell>
          <cell r="G1143">
            <v>175718.21428571429</v>
          </cell>
          <cell r="H1143">
            <v>140002</v>
          </cell>
        </row>
        <row r="1144">
          <cell r="A1144" t="str">
            <v>RSEY10G</v>
          </cell>
          <cell r="B1144">
            <v>1</v>
          </cell>
          <cell r="C1144">
            <v>188460</v>
          </cell>
          <cell r="D1144">
            <v>205001</v>
          </cell>
          <cell r="E1144">
            <v>-16541</v>
          </cell>
          <cell r="G1144">
            <v>188460</v>
          </cell>
          <cell r="H1144">
            <v>205001</v>
          </cell>
        </row>
        <row r="1145">
          <cell r="A1145" t="str">
            <v>RSEY10G7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G1145">
            <v>0</v>
          </cell>
          <cell r="H1145">
            <v>0</v>
          </cell>
        </row>
        <row r="1146">
          <cell r="A1146" t="str">
            <v>RSEY10K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G1146">
            <v>0</v>
          </cell>
          <cell r="H1146">
            <v>0</v>
          </cell>
        </row>
        <row r="1147">
          <cell r="A1147" t="str">
            <v>RSEY10K7</v>
          </cell>
          <cell r="B1147">
            <v>136</v>
          </cell>
          <cell r="C1147">
            <v>25538370</v>
          </cell>
          <cell r="D1147">
            <v>19472072</v>
          </cell>
          <cell r="E1147">
            <v>6066298</v>
          </cell>
          <cell r="G1147">
            <v>187782.13235294117</v>
          </cell>
          <cell r="H1147">
            <v>143177</v>
          </cell>
        </row>
        <row r="1148">
          <cell r="A1148" t="str">
            <v>RXY8K7</v>
          </cell>
          <cell r="B1148">
            <v>12</v>
          </cell>
          <cell r="C1148">
            <v>1679880</v>
          </cell>
          <cell r="D1148">
            <v>1223820</v>
          </cell>
          <cell r="E1148">
            <v>456060</v>
          </cell>
          <cell r="G1148">
            <v>139990</v>
          </cell>
          <cell r="H1148">
            <v>101985</v>
          </cell>
        </row>
        <row r="1149">
          <cell r="A1149" t="str">
            <v>RXY10K7</v>
          </cell>
          <cell r="B1149">
            <v>10</v>
          </cell>
          <cell r="C1149">
            <v>1458460</v>
          </cell>
          <cell r="D1149">
            <v>1068170</v>
          </cell>
          <cell r="E1149">
            <v>390290</v>
          </cell>
          <cell r="G1149">
            <v>145846</v>
          </cell>
          <cell r="H1149">
            <v>106817</v>
          </cell>
        </row>
        <row r="1150">
          <cell r="A1150" t="str">
            <v>RNY8K7</v>
          </cell>
          <cell r="B1150">
            <v>16</v>
          </cell>
          <cell r="C1150">
            <v>1771450</v>
          </cell>
          <cell r="D1150">
            <v>1340336</v>
          </cell>
          <cell r="E1150">
            <v>431114</v>
          </cell>
          <cell r="G1150">
            <v>110715.625</v>
          </cell>
          <cell r="H1150">
            <v>83771</v>
          </cell>
        </row>
        <row r="1151">
          <cell r="A1151" t="str">
            <v>RNY10K7</v>
          </cell>
          <cell r="B1151">
            <v>17</v>
          </cell>
          <cell r="C1151">
            <v>2017900</v>
          </cell>
          <cell r="D1151">
            <v>1526906</v>
          </cell>
          <cell r="E1151">
            <v>490994</v>
          </cell>
          <cell r="G1151">
            <v>118700</v>
          </cell>
          <cell r="H1151">
            <v>89818</v>
          </cell>
        </row>
        <row r="1152">
          <cell r="A1152" t="str">
            <v>FXYA25H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G1152">
            <v>0</v>
          </cell>
          <cell r="H1152">
            <v>0</v>
          </cell>
        </row>
        <row r="1153">
          <cell r="A1153" t="str">
            <v>FXYA25K</v>
          </cell>
          <cell r="B1153">
            <v>208</v>
          </cell>
          <cell r="C1153">
            <v>4055400</v>
          </cell>
          <cell r="D1153">
            <v>3796949</v>
          </cell>
          <cell r="E1153">
            <v>258451</v>
          </cell>
          <cell r="G1153">
            <v>19497.115384615383</v>
          </cell>
          <cell r="H1153">
            <v>18254.5625</v>
          </cell>
        </row>
        <row r="1154">
          <cell r="A1154" t="str">
            <v>FXYA25K9</v>
          </cell>
          <cell r="B1154">
            <v>130</v>
          </cell>
          <cell r="C1154">
            <v>2524190</v>
          </cell>
          <cell r="D1154">
            <v>2373510</v>
          </cell>
          <cell r="E1154">
            <v>150680</v>
          </cell>
          <cell r="G1154">
            <v>19416.846153846152</v>
          </cell>
          <cell r="H1154">
            <v>18257.76923076923</v>
          </cell>
        </row>
        <row r="1155">
          <cell r="A1155" t="str">
            <v>FXYA32K</v>
          </cell>
          <cell r="B1155">
            <v>3</v>
          </cell>
          <cell r="C1155">
            <v>59990</v>
          </cell>
          <cell r="D1155">
            <v>55491</v>
          </cell>
          <cell r="E1155">
            <v>4499</v>
          </cell>
          <cell r="G1155">
            <v>19996.666666666668</v>
          </cell>
          <cell r="H1155">
            <v>18497</v>
          </cell>
        </row>
        <row r="1156">
          <cell r="A1156" t="str">
            <v>FXYA32K9</v>
          </cell>
          <cell r="B1156">
            <v>59</v>
          </cell>
          <cell r="C1156">
            <v>1174930</v>
          </cell>
          <cell r="D1156">
            <v>1091957</v>
          </cell>
          <cell r="E1156">
            <v>82973</v>
          </cell>
          <cell r="G1156">
            <v>19914.067796610168</v>
          </cell>
          <cell r="H1156">
            <v>18507.745762711864</v>
          </cell>
        </row>
        <row r="1157">
          <cell r="A1157" t="str">
            <v>FXYA40H</v>
          </cell>
          <cell r="B1157">
            <v>3</v>
          </cell>
          <cell r="C1157">
            <v>50030</v>
          </cell>
          <cell r="D1157">
            <v>56658</v>
          </cell>
          <cell r="E1157">
            <v>-6628</v>
          </cell>
          <cell r="G1157">
            <v>16676.666666666668</v>
          </cell>
          <cell r="H1157">
            <v>18886</v>
          </cell>
        </row>
        <row r="1158">
          <cell r="A1158" t="str">
            <v>FXYA40K</v>
          </cell>
          <cell r="B1158">
            <v>58</v>
          </cell>
          <cell r="C1158">
            <v>1217830</v>
          </cell>
          <cell r="D1158">
            <v>1137389</v>
          </cell>
          <cell r="E1158">
            <v>80441</v>
          </cell>
          <cell r="G1158">
            <v>20997.068965517243</v>
          </cell>
          <cell r="H1158">
            <v>19610.155172413793</v>
          </cell>
        </row>
        <row r="1159">
          <cell r="A1159" t="str">
            <v>FXYA40K9</v>
          </cell>
          <cell r="B1159">
            <v>8</v>
          </cell>
          <cell r="C1159">
            <v>167280</v>
          </cell>
          <cell r="D1159">
            <v>150494</v>
          </cell>
          <cell r="E1159">
            <v>16786</v>
          </cell>
          <cell r="G1159">
            <v>20910</v>
          </cell>
          <cell r="H1159">
            <v>18811.75</v>
          </cell>
        </row>
        <row r="1160">
          <cell r="A1160" t="str">
            <v>FXYA50K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G1160">
            <v>0</v>
          </cell>
          <cell r="H1160">
            <v>0</v>
          </cell>
        </row>
        <row r="1161">
          <cell r="A1161" t="str">
            <v>FXYA50K9</v>
          </cell>
          <cell r="B1161">
            <v>27</v>
          </cell>
          <cell r="C1161">
            <v>578000</v>
          </cell>
          <cell r="D1161">
            <v>540830</v>
          </cell>
          <cell r="E1161">
            <v>37170</v>
          </cell>
          <cell r="G1161">
            <v>21407.407407407409</v>
          </cell>
          <cell r="H1161">
            <v>20030.740740740741</v>
          </cell>
        </row>
        <row r="1162">
          <cell r="A1162" t="str">
            <v>FXYA63K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G1162">
            <v>0</v>
          </cell>
          <cell r="H1162">
            <v>0</v>
          </cell>
        </row>
        <row r="1163">
          <cell r="A1163" t="str">
            <v>FXYA63K9</v>
          </cell>
          <cell r="B1163">
            <v>23</v>
          </cell>
          <cell r="C1163">
            <v>503860</v>
          </cell>
          <cell r="D1163">
            <v>467606</v>
          </cell>
          <cell r="E1163">
            <v>36254</v>
          </cell>
          <cell r="G1163">
            <v>21906.956521739132</v>
          </cell>
          <cell r="H1163">
            <v>20330.695652173912</v>
          </cell>
        </row>
        <row r="1164">
          <cell r="A1164" t="str">
            <v>FXYL20K</v>
          </cell>
          <cell r="B1164">
            <v>26</v>
          </cell>
          <cell r="C1164">
            <v>578860</v>
          </cell>
          <cell r="D1164">
            <v>517713</v>
          </cell>
          <cell r="E1164">
            <v>61147</v>
          </cell>
          <cell r="G1164">
            <v>22263.846153846152</v>
          </cell>
          <cell r="H1164">
            <v>19912.038461538461</v>
          </cell>
        </row>
        <row r="1165">
          <cell r="A1165" t="str">
            <v>FXYL25H</v>
          </cell>
          <cell r="B1165">
            <v>2</v>
          </cell>
          <cell r="C1165">
            <v>46060</v>
          </cell>
          <cell r="D1165">
            <v>51260</v>
          </cell>
          <cell r="E1165">
            <v>-5200</v>
          </cell>
          <cell r="G1165">
            <v>23030</v>
          </cell>
          <cell r="H1165">
            <v>25630</v>
          </cell>
        </row>
        <row r="1166">
          <cell r="A1166" t="str">
            <v>FXYL25K</v>
          </cell>
          <cell r="B1166">
            <v>174</v>
          </cell>
          <cell r="C1166">
            <v>3991890</v>
          </cell>
          <cell r="D1166">
            <v>3641202</v>
          </cell>
          <cell r="E1166">
            <v>350688</v>
          </cell>
          <cell r="G1166">
            <v>22941.896551724138</v>
          </cell>
          <cell r="H1166">
            <v>20926.448275862069</v>
          </cell>
        </row>
        <row r="1167">
          <cell r="A1167" t="str">
            <v>FXYL32K</v>
          </cell>
          <cell r="B1167">
            <v>108</v>
          </cell>
          <cell r="C1167">
            <v>2579720</v>
          </cell>
          <cell r="D1167">
            <v>2398905</v>
          </cell>
          <cell r="E1167">
            <v>180815</v>
          </cell>
          <cell r="G1167">
            <v>23886.296296296296</v>
          </cell>
          <cell r="H1167">
            <v>22212.083333333332</v>
          </cell>
        </row>
        <row r="1168">
          <cell r="A1168" t="str">
            <v>FXYL40G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G1168">
            <v>0</v>
          </cell>
          <cell r="H1168">
            <v>0</v>
          </cell>
        </row>
        <row r="1169">
          <cell r="A1169" t="str">
            <v>FXYL40H</v>
          </cell>
          <cell r="B1169">
            <v>14</v>
          </cell>
          <cell r="C1169">
            <v>350610</v>
          </cell>
          <cell r="D1169">
            <v>380262</v>
          </cell>
          <cell r="E1169">
            <v>-29652</v>
          </cell>
          <cell r="G1169">
            <v>25043.571428571428</v>
          </cell>
          <cell r="H1169">
            <v>27161.571428571428</v>
          </cell>
        </row>
        <row r="1170">
          <cell r="A1170" t="str">
            <v>FXYL40HNP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G1170">
            <v>0</v>
          </cell>
          <cell r="H1170">
            <v>0</v>
          </cell>
        </row>
        <row r="1171">
          <cell r="A1171" t="str">
            <v>FXYL40K</v>
          </cell>
          <cell r="B1171">
            <v>149</v>
          </cell>
          <cell r="C1171">
            <v>3719200</v>
          </cell>
          <cell r="D1171">
            <v>3381623</v>
          </cell>
          <cell r="E1171">
            <v>337577</v>
          </cell>
          <cell r="G1171">
            <v>24961.073825503358</v>
          </cell>
          <cell r="H1171">
            <v>22695.456375838927</v>
          </cell>
        </row>
        <row r="1172">
          <cell r="A1172" t="str">
            <v>FXYL50K</v>
          </cell>
          <cell r="B1172">
            <v>62</v>
          </cell>
          <cell r="C1172">
            <v>1631310</v>
          </cell>
          <cell r="D1172">
            <v>1547598</v>
          </cell>
          <cell r="E1172">
            <v>83712</v>
          </cell>
          <cell r="G1172">
            <v>26311.451612903227</v>
          </cell>
          <cell r="H1172">
            <v>24961.258064516129</v>
          </cell>
        </row>
        <row r="1173">
          <cell r="A1173" t="str">
            <v>FXYL63G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G1173">
            <v>0</v>
          </cell>
          <cell r="H1173">
            <v>0</v>
          </cell>
        </row>
        <row r="1174">
          <cell r="A1174" t="str">
            <v>FXYL63H</v>
          </cell>
          <cell r="B1174">
            <v>1</v>
          </cell>
          <cell r="C1174">
            <v>28330</v>
          </cell>
          <cell r="D1174">
            <v>30515</v>
          </cell>
          <cell r="E1174">
            <v>-2185</v>
          </cell>
          <cell r="G1174">
            <v>28330</v>
          </cell>
          <cell r="H1174">
            <v>30515</v>
          </cell>
        </row>
        <row r="1175">
          <cell r="A1175" t="str">
            <v>FXYL63K</v>
          </cell>
          <cell r="B1175">
            <v>85</v>
          </cell>
          <cell r="C1175">
            <v>2398240</v>
          </cell>
          <cell r="D1175">
            <v>2214060</v>
          </cell>
          <cell r="E1175">
            <v>184180</v>
          </cell>
          <cell r="G1175">
            <v>28214.588235294119</v>
          </cell>
          <cell r="H1175">
            <v>26047.764705882353</v>
          </cell>
        </row>
        <row r="1176">
          <cell r="A1176" t="str">
            <v>FXYLM20K</v>
          </cell>
          <cell r="B1176">
            <v>8</v>
          </cell>
          <cell r="C1176">
            <v>149120</v>
          </cell>
          <cell r="D1176">
            <v>152816</v>
          </cell>
          <cell r="E1176">
            <v>-3696</v>
          </cell>
          <cell r="G1176">
            <v>18640</v>
          </cell>
          <cell r="H1176">
            <v>19102</v>
          </cell>
        </row>
        <row r="1177">
          <cell r="A1177" t="str">
            <v>FXYLM25H</v>
          </cell>
          <cell r="B1177">
            <v>1</v>
          </cell>
          <cell r="C1177">
            <v>19250</v>
          </cell>
          <cell r="D1177">
            <v>21397</v>
          </cell>
          <cell r="E1177">
            <v>-2147</v>
          </cell>
          <cell r="G1177">
            <v>19250</v>
          </cell>
          <cell r="H1177">
            <v>21397</v>
          </cell>
        </row>
        <row r="1178">
          <cell r="A1178" t="str">
            <v>FXYLM25K</v>
          </cell>
          <cell r="B1178">
            <v>74</v>
          </cell>
          <cell r="C1178">
            <v>1418750</v>
          </cell>
          <cell r="D1178">
            <v>1421773</v>
          </cell>
          <cell r="E1178">
            <v>-3023</v>
          </cell>
          <cell r="G1178">
            <v>19172.297297297297</v>
          </cell>
          <cell r="H1178">
            <v>19213.14864864865</v>
          </cell>
        </row>
        <row r="1179">
          <cell r="A1179" t="str">
            <v>FXYLM32K</v>
          </cell>
          <cell r="B1179">
            <v>61</v>
          </cell>
          <cell r="C1179">
            <v>1217430</v>
          </cell>
          <cell r="D1179">
            <v>1237234</v>
          </cell>
          <cell r="E1179">
            <v>-19804</v>
          </cell>
          <cell r="G1179">
            <v>19957.868852459018</v>
          </cell>
          <cell r="H1179">
            <v>20282.524590163935</v>
          </cell>
        </row>
        <row r="1180">
          <cell r="A1180" t="str">
            <v>FXYLM40H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G1180">
            <v>0</v>
          </cell>
          <cell r="H1180">
            <v>0</v>
          </cell>
        </row>
        <row r="1181">
          <cell r="A1181" t="str">
            <v>FXYLM40K</v>
          </cell>
          <cell r="B1181">
            <v>35</v>
          </cell>
          <cell r="C1181">
            <v>726700</v>
          </cell>
          <cell r="D1181">
            <v>721327</v>
          </cell>
          <cell r="E1181">
            <v>5373</v>
          </cell>
          <cell r="G1181">
            <v>20762.857142857141</v>
          </cell>
          <cell r="H1181">
            <v>20609.342857142856</v>
          </cell>
        </row>
        <row r="1182">
          <cell r="A1182" t="str">
            <v>FXYLM50K</v>
          </cell>
          <cell r="B1182">
            <v>13</v>
          </cell>
          <cell r="C1182">
            <v>285330</v>
          </cell>
          <cell r="D1182">
            <v>284546</v>
          </cell>
          <cell r="E1182">
            <v>784</v>
          </cell>
          <cell r="G1182">
            <v>21948.461538461539</v>
          </cell>
          <cell r="H1182">
            <v>21888.153846153848</v>
          </cell>
        </row>
        <row r="1183">
          <cell r="A1183" t="str">
            <v>FXYLM63H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G1183">
            <v>0</v>
          </cell>
          <cell r="H1183">
            <v>0</v>
          </cell>
        </row>
        <row r="1184">
          <cell r="A1184" t="str">
            <v>FXYLM63K</v>
          </cell>
          <cell r="B1184">
            <v>23</v>
          </cell>
          <cell r="C1184">
            <v>541420</v>
          </cell>
          <cell r="D1184">
            <v>516764</v>
          </cell>
          <cell r="E1184">
            <v>24656</v>
          </cell>
          <cell r="G1184">
            <v>23540</v>
          </cell>
          <cell r="H1184">
            <v>22468</v>
          </cell>
        </row>
        <row r="1185">
          <cell r="A1185" t="str">
            <v>FXYC20H7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G1185">
            <v>0</v>
          </cell>
          <cell r="H1185">
            <v>0</v>
          </cell>
        </row>
        <row r="1186">
          <cell r="A1186" t="str">
            <v>FXYC20K7</v>
          </cell>
          <cell r="B1186">
            <v>235</v>
          </cell>
          <cell r="C1186">
            <v>4829510</v>
          </cell>
          <cell r="D1186">
            <v>3743785</v>
          </cell>
          <cell r="E1186">
            <v>1085725</v>
          </cell>
          <cell r="G1186">
            <v>20551.106382978724</v>
          </cell>
          <cell r="H1186">
            <v>15931</v>
          </cell>
        </row>
        <row r="1187">
          <cell r="A1187" t="str">
            <v>FXYCP20K</v>
          </cell>
          <cell r="B1187">
            <v>6</v>
          </cell>
          <cell r="C1187">
            <v>123240</v>
          </cell>
          <cell r="D1187">
            <v>128364</v>
          </cell>
          <cell r="E1187">
            <v>-5124</v>
          </cell>
          <cell r="G1187">
            <v>20540</v>
          </cell>
          <cell r="H1187">
            <v>21394</v>
          </cell>
        </row>
        <row r="1188">
          <cell r="A1188" t="str">
            <v>FXYC25H7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G1188">
            <v>0</v>
          </cell>
          <cell r="H1188">
            <v>0</v>
          </cell>
        </row>
        <row r="1189">
          <cell r="A1189" t="str">
            <v>FXYC25K7</v>
          </cell>
          <cell r="B1189">
            <v>184</v>
          </cell>
          <cell r="C1189">
            <v>3827350</v>
          </cell>
          <cell r="D1189">
            <v>2939400</v>
          </cell>
          <cell r="E1189">
            <v>887950</v>
          </cell>
          <cell r="G1189">
            <v>20800.815217391304</v>
          </cell>
          <cell r="H1189">
            <v>15975</v>
          </cell>
        </row>
        <row r="1190">
          <cell r="A1190" t="str">
            <v>FXYCP25K</v>
          </cell>
          <cell r="B1190">
            <v>6</v>
          </cell>
          <cell r="C1190">
            <v>124740</v>
          </cell>
          <cell r="D1190">
            <v>128886</v>
          </cell>
          <cell r="E1190">
            <v>-4146</v>
          </cell>
          <cell r="G1190">
            <v>20790</v>
          </cell>
          <cell r="H1190">
            <v>21481</v>
          </cell>
        </row>
        <row r="1191">
          <cell r="A1191" t="str">
            <v>FXYC32H7</v>
          </cell>
          <cell r="B1191">
            <v>2</v>
          </cell>
          <cell r="C1191">
            <v>43360</v>
          </cell>
          <cell r="D1191">
            <v>36666</v>
          </cell>
          <cell r="E1191">
            <v>6694</v>
          </cell>
          <cell r="G1191">
            <v>21680</v>
          </cell>
          <cell r="H1191">
            <v>18333</v>
          </cell>
        </row>
        <row r="1192">
          <cell r="A1192" t="str">
            <v>FXYC32K7</v>
          </cell>
          <cell r="B1192">
            <v>188</v>
          </cell>
          <cell r="C1192">
            <v>4060650</v>
          </cell>
          <cell r="D1192">
            <v>3007436</v>
          </cell>
          <cell r="E1192">
            <v>1053214</v>
          </cell>
          <cell r="G1192">
            <v>21599.202127659573</v>
          </cell>
          <cell r="H1192">
            <v>15997</v>
          </cell>
        </row>
        <row r="1193">
          <cell r="A1193" t="str">
            <v>FXYCP32K</v>
          </cell>
          <cell r="B1193">
            <v>6</v>
          </cell>
          <cell r="C1193">
            <v>129540</v>
          </cell>
          <cell r="D1193">
            <v>134268</v>
          </cell>
          <cell r="E1193">
            <v>-4728</v>
          </cell>
          <cell r="G1193">
            <v>21590</v>
          </cell>
          <cell r="H1193">
            <v>22378</v>
          </cell>
        </row>
        <row r="1194">
          <cell r="A1194" t="str">
            <v>FXYC40H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G1194">
            <v>0</v>
          </cell>
          <cell r="H1194">
            <v>0</v>
          </cell>
        </row>
        <row r="1195">
          <cell r="A1195" t="str">
            <v>FXYC40H7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G1195">
            <v>0</v>
          </cell>
          <cell r="H1195">
            <v>0</v>
          </cell>
        </row>
        <row r="1196">
          <cell r="A1196" t="str">
            <v>FXYC40K7</v>
          </cell>
          <cell r="B1196">
            <v>108</v>
          </cell>
          <cell r="C1196">
            <v>2509880</v>
          </cell>
          <cell r="D1196">
            <v>1850688</v>
          </cell>
          <cell r="E1196">
            <v>659192</v>
          </cell>
          <cell r="G1196">
            <v>23239.629629629631</v>
          </cell>
          <cell r="H1196">
            <v>17136</v>
          </cell>
        </row>
        <row r="1197">
          <cell r="A1197" t="str">
            <v>FXYCP40K</v>
          </cell>
          <cell r="B1197">
            <v>3</v>
          </cell>
          <cell r="C1197">
            <v>69720</v>
          </cell>
          <cell r="D1197">
            <v>70911</v>
          </cell>
          <cell r="E1197">
            <v>-1191</v>
          </cell>
          <cell r="G1197">
            <v>23240</v>
          </cell>
          <cell r="H1197">
            <v>23637</v>
          </cell>
        </row>
        <row r="1198">
          <cell r="A1198" t="str">
            <v>FXYC50H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G1198">
            <v>0</v>
          </cell>
          <cell r="H1198">
            <v>0</v>
          </cell>
        </row>
        <row r="1199">
          <cell r="A1199" t="str">
            <v>FXYC50H7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G1199">
            <v>0</v>
          </cell>
          <cell r="H1199">
            <v>0</v>
          </cell>
        </row>
        <row r="1200">
          <cell r="A1200" t="str">
            <v>FXYC50K7</v>
          </cell>
          <cell r="B1200">
            <v>69</v>
          </cell>
          <cell r="C1200">
            <v>1660660</v>
          </cell>
          <cell r="D1200">
            <v>1185420</v>
          </cell>
          <cell r="E1200">
            <v>475240</v>
          </cell>
          <cell r="G1200">
            <v>24067.536231884056</v>
          </cell>
          <cell r="H1200">
            <v>17180</v>
          </cell>
        </row>
        <row r="1201">
          <cell r="A1201" t="str">
            <v>FXYCP50K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G1201">
            <v>0</v>
          </cell>
          <cell r="H1201">
            <v>0</v>
          </cell>
        </row>
        <row r="1202">
          <cell r="A1202" t="str">
            <v>FXYC63H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G1202">
            <v>0</v>
          </cell>
          <cell r="H1202">
            <v>0</v>
          </cell>
        </row>
        <row r="1203">
          <cell r="A1203" t="str">
            <v>FXYC63H7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G1203">
            <v>0</v>
          </cell>
          <cell r="H1203">
            <v>0</v>
          </cell>
        </row>
        <row r="1204">
          <cell r="A1204" t="str">
            <v>FXYC63K7</v>
          </cell>
          <cell r="B1204">
            <v>61</v>
          </cell>
          <cell r="C1204">
            <v>1533100</v>
          </cell>
          <cell r="D1204">
            <v>1141737</v>
          </cell>
          <cell r="E1204">
            <v>391363</v>
          </cell>
          <cell r="G1204">
            <v>25132.786885245903</v>
          </cell>
          <cell r="H1204">
            <v>18717</v>
          </cell>
        </row>
        <row r="1205">
          <cell r="A1205" t="str">
            <v>FXYCP63K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G1205">
            <v>0</v>
          </cell>
          <cell r="H1205">
            <v>0</v>
          </cell>
        </row>
        <row r="1206">
          <cell r="A1206" t="str">
            <v>FXYC80H7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G1206">
            <v>0</v>
          </cell>
          <cell r="H1206">
            <v>0</v>
          </cell>
        </row>
        <row r="1207">
          <cell r="A1207" t="str">
            <v>FXYC80K7</v>
          </cell>
          <cell r="B1207">
            <v>32</v>
          </cell>
          <cell r="C1207">
            <v>1070090</v>
          </cell>
          <cell r="D1207">
            <v>742240</v>
          </cell>
          <cell r="E1207">
            <v>327850</v>
          </cell>
          <cell r="G1207">
            <v>33440.3125</v>
          </cell>
          <cell r="H1207">
            <v>23195</v>
          </cell>
        </row>
        <row r="1208">
          <cell r="A1208" t="str">
            <v>FXYCP80K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G1208">
            <v>0</v>
          </cell>
          <cell r="H1208">
            <v>0</v>
          </cell>
        </row>
        <row r="1209">
          <cell r="A1209" t="str">
            <v>FXYC125K7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G1209">
            <v>0</v>
          </cell>
          <cell r="H1209">
            <v>0</v>
          </cell>
        </row>
        <row r="1210">
          <cell r="A1210" t="str">
            <v>FXYCP125K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G1210">
            <v>0</v>
          </cell>
          <cell r="H1210">
            <v>0</v>
          </cell>
        </row>
        <row r="1211">
          <cell r="A1211" t="str">
            <v>FXYK25H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G1211">
            <v>0</v>
          </cell>
          <cell r="H1211">
            <v>0</v>
          </cell>
        </row>
        <row r="1212">
          <cell r="A1212" t="str">
            <v>FXYK25HNP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G1212">
            <v>0</v>
          </cell>
          <cell r="H1212">
            <v>0</v>
          </cell>
        </row>
        <row r="1213">
          <cell r="A1213" t="str">
            <v>FXYK25K</v>
          </cell>
          <cell r="B1213">
            <v>45</v>
          </cell>
          <cell r="C1213">
            <v>1143260</v>
          </cell>
          <cell r="D1213">
            <v>1243768</v>
          </cell>
          <cell r="E1213">
            <v>-100508</v>
          </cell>
          <cell r="G1213">
            <v>25405.777777777777</v>
          </cell>
          <cell r="H1213">
            <v>27639.288888888888</v>
          </cell>
        </row>
        <row r="1214">
          <cell r="A1214" t="str">
            <v>FXYK32H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G1214">
            <v>0</v>
          </cell>
          <cell r="H1214">
            <v>0</v>
          </cell>
        </row>
        <row r="1215">
          <cell r="A1215" t="str">
            <v>FXYK32K</v>
          </cell>
          <cell r="B1215">
            <v>22</v>
          </cell>
          <cell r="C1215">
            <v>560910</v>
          </cell>
          <cell r="D1215">
            <v>617056</v>
          </cell>
          <cell r="E1215">
            <v>-56146</v>
          </cell>
          <cell r="G1215">
            <v>25495.909090909092</v>
          </cell>
          <cell r="H1215">
            <v>28048</v>
          </cell>
        </row>
        <row r="1216">
          <cell r="A1216" t="str">
            <v>FXYK40H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G1216">
            <v>0</v>
          </cell>
          <cell r="H1216">
            <v>0</v>
          </cell>
        </row>
        <row r="1217">
          <cell r="A1217" t="str">
            <v>FXYK40HNP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G1217">
            <v>0</v>
          </cell>
          <cell r="H1217">
            <v>0</v>
          </cell>
        </row>
        <row r="1218">
          <cell r="A1218" t="str">
            <v>FXYK40K</v>
          </cell>
          <cell r="B1218">
            <v>22</v>
          </cell>
          <cell r="C1218">
            <v>565130</v>
          </cell>
          <cell r="D1218">
            <v>636839</v>
          </cell>
          <cell r="E1218">
            <v>-71709</v>
          </cell>
          <cell r="G1218">
            <v>25687.727272727272</v>
          </cell>
          <cell r="H1218">
            <v>28947.227272727272</v>
          </cell>
        </row>
        <row r="1219">
          <cell r="A1219" t="str">
            <v>FXYK63H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G1219">
            <v>0</v>
          </cell>
          <cell r="H1219">
            <v>0</v>
          </cell>
        </row>
        <row r="1220">
          <cell r="A1220" t="str">
            <v>FXYK63HNP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G1220">
            <v>0</v>
          </cell>
          <cell r="H1220">
            <v>0</v>
          </cell>
        </row>
        <row r="1221">
          <cell r="A1221" t="str">
            <v>FXYK63K</v>
          </cell>
          <cell r="B1221">
            <v>48</v>
          </cell>
          <cell r="C1221">
            <v>1382020</v>
          </cell>
          <cell r="D1221">
            <v>1600207</v>
          </cell>
          <cell r="E1221">
            <v>-218187</v>
          </cell>
          <cell r="G1221">
            <v>28792.083333333332</v>
          </cell>
          <cell r="H1221">
            <v>33337.645833333336</v>
          </cell>
        </row>
        <row r="1222">
          <cell r="A1222" t="str">
            <v>FXYK63KNP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G1222">
            <v>0</v>
          </cell>
          <cell r="H1222">
            <v>0</v>
          </cell>
        </row>
        <row r="1223">
          <cell r="A1223" t="str">
            <v>FXYF20K7</v>
          </cell>
          <cell r="B1223">
            <v>24</v>
          </cell>
          <cell r="C1223">
            <v>526730</v>
          </cell>
          <cell r="D1223">
            <v>360840</v>
          </cell>
          <cell r="E1223">
            <v>165890</v>
          </cell>
          <cell r="G1223">
            <v>21947.083333333332</v>
          </cell>
          <cell r="H1223">
            <v>15035</v>
          </cell>
        </row>
        <row r="1224">
          <cell r="A1224" t="str">
            <v>FXYF25K7</v>
          </cell>
          <cell r="B1224">
            <v>36</v>
          </cell>
          <cell r="C1224">
            <v>803160</v>
          </cell>
          <cell r="D1224">
            <v>541260</v>
          </cell>
          <cell r="E1224">
            <v>261900</v>
          </cell>
          <cell r="G1224">
            <v>22310</v>
          </cell>
          <cell r="H1224">
            <v>15035</v>
          </cell>
        </row>
        <row r="1225">
          <cell r="A1225" t="str">
            <v>FXYF32H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G1225">
            <v>0</v>
          </cell>
          <cell r="H1225">
            <v>0</v>
          </cell>
        </row>
        <row r="1226">
          <cell r="A1226" t="str">
            <v>FXYF32K7</v>
          </cell>
          <cell r="B1226">
            <v>116</v>
          </cell>
          <cell r="C1226">
            <v>2669310</v>
          </cell>
          <cell r="D1226">
            <v>1748700</v>
          </cell>
          <cell r="E1226">
            <v>920610</v>
          </cell>
          <cell r="G1226">
            <v>23011.293103448275</v>
          </cell>
          <cell r="H1226">
            <v>15075</v>
          </cell>
        </row>
        <row r="1227">
          <cell r="A1227" t="str">
            <v>FXYFP32K</v>
          </cell>
          <cell r="B1227">
            <v>2</v>
          </cell>
          <cell r="C1227">
            <v>57400</v>
          </cell>
          <cell r="D1227">
            <v>41382</v>
          </cell>
          <cell r="E1227">
            <v>16018</v>
          </cell>
          <cell r="G1227">
            <v>28700</v>
          </cell>
          <cell r="H1227">
            <v>20691</v>
          </cell>
        </row>
        <row r="1228">
          <cell r="A1228" t="str">
            <v>FXYF40H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G1228">
            <v>0</v>
          </cell>
          <cell r="H1228">
            <v>0</v>
          </cell>
        </row>
        <row r="1229">
          <cell r="A1229" t="str">
            <v>FXYF40K7</v>
          </cell>
          <cell r="B1229">
            <v>92</v>
          </cell>
          <cell r="C1229">
            <v>2298310</v>
          </cell>
          <cell r="D1229">
            <v>1388832</v>
          </cell>
          <cell r="E1229">
            <v>909478</v>
          </cell>
          <cell r="G1229">
            <v>24981.630434782608</v>
          </cell>
          <cell r="H1229">
            <v>15096</v>
          </cell>
        </row>
        <row r="1230">
          <cell r="A1230" t="str">
            <v>FXYFP40K</v>
          </cell>
          <cell r="B1230">
            <v>3</v>
          </cell>
          <cell r="C1230">
            <v>74820</v>
          </cell>
          <cell r="D1230">
            <v>62766</v>
          </cell>
          <cell r="E1230">
            <v>12054</v>
          </cell>
          <cell r="G1230">
            <v>24940</v>
          </cell>
          <cell r="H1230">
            <v>20922</v>
          </cell>
        </row>
        <row r="1231">
          <cell r="A1231" t="str">
            <v>FXYF50H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G1231">
            <v>0</v>
          </cell>
          <cell r="H1231">
            <v>0</v>
          </cell>
        </row>
        <row r="1232">
          <cell r="A1232" t="str">
            <v>FXYF50K7</v>
          </cell>
          <cell r="B1232">
            <v>60</v>
          </cell>
          <cell r="C1232">
            <v>1552290</v>
          </cell>
          <cell r="D1232">
            <v>908460</v>
          </cell>
          <cell r="E1232">
            <v>643830</v>
          </cell>
          <cell r="G1232">
            <v>25871.5</v>
          </cell>
          <cell r="H1232">
            <v>15141</v>
          </cell>
        </row>
        <row r="1233">
          <cell r="A1233" t="str">
            <v>FXYFP50K</v>
          </cell>
          <cell r="B1233">
            <v>2</v>
          </cell>
          <cell r="C1233">
            <v>64620</v>
          </cell>
          <cell r="D1233">
            <v>42304</v>
          </cell>
          <cell r="E1233">
            <v>22316</v>
          </cell>
          <cell r="G1233">
            <v>32310</v>
          </cell>
          <cell r="H1233">
            <v>21152</v>
          </cell>
        </row>
        <row r="1234">
          <cell r="A1234" t="str">
            <v>FXYF63H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G1234">
            <v>0</v>
          </cell>
          <cell r="H1234">
            <v>0</v>
          </cell>
        </row>
        <row r="1235">
          <cell r="A1235" t="str">
            <v>FXYF63HNP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G1235">
            <v>0</v>
          </cell>
          <cell r="H1235">
            <v>0</v>
          </cell>
        </row>
        <row r="1236">
          <cell r="A1236" t="str">
            <v>FXYF63K7</v>
          </cell>
          <cell r="B1236">
            <v>63</v>
          </cell>
          <cell r="C1236">
            <v>1687050</v>
          </cell>
          <cell r="D1236">
            <v>977949</v>
          </cell>
          <cell r="E1236">
            <v>709101</v>
          </cell>
          <cell r="G1236">
            <v>26778.571428571428</v>
          </cell>
          <cell r="H1236">
            <v>15523</v>
          </cell>
        </row>
        <row r="1237">
          <cell r="A1237" t="str">
            <v>FXYFP63K</v>
          </cell>
          <cell r="B1237">
            <v>2</v>
          </cell>
          <cell r="C1237">
            <v>53520</v>
          </cell>
          <cell r="D1237">
            <v>43082</v>
          </cell>
          <cell r="E1237">
            <v>10438</v>
          </cell>
          <cell r="G1237">
            <v>26760</v>
          </cell>
          <cell r="H1237">
            <v>21541</v>
          </cell>
        </row>
        <row r="1238">
          <cell r="A1238" t="str">
            <v>FXYF80H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G1238">
            <v>0</v>
          </cell>
          <cell r="H1238">
            <v>0</v>
          </cell>
        </row>
        <row r="1239">
          <cell r="A1239" t="str">
            <v>FXYF80HNP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G1239">
            <v>0</v>
          </cell>
          <cell r="H1239">
            <v>0</v>
          </cell>
        </row>
        <row r="1240">
          <cell r="A1240" t="str">
            <v>FXYF80K7</v>
          </cell>
          <cell r="B1240">
            <v>42</v>
          </cell>
          <cell r="C1240">
            <v>1413280</v>
          </cell>
          <cell r="D1240">
            <v>770700</v>
          </cell>
          <cell r="E1240">
            <v>642580</v>
          </cell>
          <cell r="G1240">
            <v>33649.523809523809</v>
          </cell>
          <cell r="H1240">
            <v>18350</v>
          </cell>
        </row>
        <row r="1241">
          <cell r="A1241" t="str">
            <v>FXYFP80K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G1241">
            <v>0</v>
          </cell>
          <cell r="H1241">
            <v>0</v>
          </cell>
        </row>
        <row r="1242">
          <cell r="A1242" t="str">
            <v>FXYF100H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G1242">
            <v>0</v>
          </cell>
          <cell r="H1242">
            <v>0</v>
          </cell>
        </row>
        <row r="1243">
          <cell r="A1243" t="str">
            <v>FXYF100HNP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G1243">
            <v>0</v>
          </cell>
          <cell r="H1243">
            <v>0</v>
          </cell>
        </row>
        <row r="1244">
          <cell r="A1244" t="str">
            <v>FXYF100K7</v>
          </cell>
          <cell r="B1244">
            <v>28</v>
          </cell>
          <cell r="C1244">
            <v>991960</v>
          </cell>
          <cell r="D1244">
            <v>510496</v>
          </cell>
          <cell r="E1244">
            <v>481464</v>
          </cell>
          <cell r="G1244">
            <v>35427.142857142855</v>
          </cell>
          <cell r="H1244">
            <v>18232</v>
          </cell>
        </row>
        <row r="1245">
          <cell r="A1245" t="str">
            <v>FXYFP100K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G1245">
            <v>0</v>
          </cell>
          <cell r="H1245">
            <v>0</v>
          </cell>
        </row>
        <row r="1246">
          <cell r="A1246" t="str">
            <v>FXYF125H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G1246">
            <v>0</v>
          </cell>
          <cell r="H1246">
            <v>0</v>
          </cell>
        </row>
        <row r="1247">
          <cell r="A1247" t="str">
            <v>FXYF125HNP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G1247">
            <v>0</v>
          </cell>
          <cell r="H1247">
            <v>0</v>
          </cell>
        </row>
        <row r="1248">
          <cell r="A1248" t="str">
            <v>FXYF125K7</v>
          </cell>
          <cell r="B1248">
            <v>8</v>
          </cell>
          <cell r="C1248">
            <v>297200</v>
          </cell>
          <cell r="D1248">
            <v>147936</v>
          </cell>
          <cell r="E1248">
            <v>149264</v>
          </cell>
          <cell r="G1248">
            <v>37150</v>
          </cell>
          <cell r="H1248">
            <v>18492</v>
          </cell>
        </row>
        <row r="1249">
          <cell r="A1249" t="str">
            <v>FXYFP125K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G1249">
            <v>0</v>
          </cell>
          <cell r="H1249">
            <v>0</v>
          </cell>
        </row>
        <row r="1250">
          <cell r="A1250" t="str">
            <v>FXYS20H7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G1250">
            <v>0</v>
          </cell>
          <cell r="H1250">
            <v>0</v>
          </cell>
        </row>
        <row r="1251">
          <cell r="A1251" t="str">
            <v>FXYS20K</v>
          </cell>
          <cell r="B1251">
            <v>35</v>
          </cell>
          <cell r="C1251">
            <v>772130</v>
          </cell>
          <cell r="D1251">
            <v>667698</v>
          </cell>
          <cell r="E1251">
            <v>104432</v>
          </cell>
          <cell r="G1251">
            <v>22060.857142857141</v>
          </cell>
          <cell r="H1251">
            <v>19077.085714285713</v>
          </cell>
        </row>
        <row r="1252">
          <cell r="A1252" t="str">
            <v>FXYS20K7</v>
          </cell>
          <cell r="B1252">
            <v>473</v>
          </cell>
          <cell r="C1252">
            <v>10401480</v>
          </cell>
          <cell r="D1252">
            <v>7723144</v>
          </cell>
          <cell r="E1252">
            <v>2678336</v>
          </cell>
          <cell r="G1252">
            <v>21990.44397463002</v>
          </cell>
          <cell r="H1252">
            <v>16328</v>
          </cell>
        </row>
        <row r="1253">
          <cell r="A1253" t="str">
            <v>FXYSP20K</v>
          </cell>
          <cell r="B1253">
            <v>8</v>
          </cell>
          <cell r="C1253">
            <v>175760</v>
          </cell>
          <cell r="D1253">
            <v>171575</v>
          </cell>
          <cell r="E1253">
            <v>4185</v>
          </cell>
          <cell r="G1253">
            <v>21970</v>
          </cell>
          <cell r="H1253">
            <v>21446.875</v>
          </cell>
        </row>
        <row r="1254">
          <cell r="A1254" t="str">
            <v>FXYS25H7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G1254">
            <v>0</v>
          </cell>
          <cell r="H1254">
            <v>0</v>
          </cell>
        </row>
        <row r="1255">
          <cell r="A1255" t="str">
            <v>FXYS25K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G1255">
            <v>0</v>
          </cell>
          <cell r="H1255">
            <v>0</v>
          </cell>
        </row>
        <row r="1256">
          <cell r="A1256" t="str">
            <v>FXYS25K7</v>
          </cell>
          <cell r="B1256">
            <v>417</v>
          </cell>
          <cell r="C1256">
            <v>9285610</v>
          </cell>
          <cell r="D1256">
            <v>6822120</v>
          </cell>
          <cell r="E1256">
            <v>2463490</v>
          </cell>
          <cell r="G1256">
            <v>22267.649880095923</v>
          </cell>
          <cell r="H1256">
            <v>16360</v>
          </cell>
        </row>
        <row r="1257">
          <cell r="A1257" t="str">
            <v>FXYSP25K</v>
          </cell>
          <cell r="B1257">
            <v>14</v>
          </cell>
          <cell r="C1257">
            <v>311460</v>
          </cell>
          <cell r="D1257">
            <v>300804</v>
          </cell>
          <cell r="E1257">
            <v>10656</v>
          </cell>
          <cell r="G1257">
            <v>22247.142857142859</v>
          </cell>
          <cell r="H1257">
            <v>21486</v>
          </cell>
        </row>
        <row r="1258">
          <cell r="A1258" t="str">
            <v>FXYS32H7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G1258">
            <v>0</v>
          </cell>
          <cell r="H1258">
            <v>0</v>
          </cell>
        </row>
        <row r="1259">
          <cell r="A1259" t="str">
            <v>FXYS32K</v>
          </cell>
          <cell r="B1259">
            <v>3</v>
          </cell>
          <cell r="C1259">
            <v>69500</v>
          </cell>
          <cell r="D1259">
            <v>57993</v>
          </cell>
          <cell r="E1259">
            <v>11507</v>
          </cell>
          <cell r="G1259">
            <v>23166.666666666668</v>
          </cell>
          <cell r="H1259">
            <v>19331</v>
          </cell>
        </row>
        <row r="1260">
          <cell r="A1260" t="str">
            <v>FXYS32K7</v>
          </cell>
          <cell r="B1260">
            <v>345</v>
          </cell>
          <cell r="C1260">
            <v>7966260</v>
          </cell>
          <cell r="D1260">
            <v>5716995</v>
          </cell>
          <cell r="E1260">
            <v>2249265</v>
          </cell>
          <cell r="G1260">
            <v>23090.608695652172</v>
          </cell>
          <cell r="H1260">
            <v>16571</v>
          </cell>
        </row>
        <row r="1261">
          <cell r="A1261" t="str">
            <v>FXYSP32K</v>
          </cell>
          <cell r="B1261">
            <v>19</v>
          </cell>
          <cell r="C1261">
            <v>438330</v>
          </cell>
          <cell r="D1261">
            <v>414219</v>
          </cell>
          <cell r="E1261">
            <v>24111</v>
          </cell>
          <cell r="G1261">
            <v>23070</v>
          </cell>
          <cell r="H1261">
            <v>21801</v>
          </cell>
        </row>
        <row r="1262">
          <cell r="A1262" t="str">
            <v>FXYS40H7</v>
          </cell>
          <cell r="B1262">
            <v>1</v>
          </cell>
          <cell r="C1262">
            <v>24490</v>
          </cell>
          <cell r="D1262">
            <v>19206</v>
          </cell>
          <cell r="E1262">
            <v>5284</v>
          </cell>
          <cell r="G1262">
            <v>24490</v>
          </cell>
          <cell r="H1262">
            <v>19206</v>
          </cell>
        </row>
        <row r="1263">
          <cell r="A1263" t="str">
            <v>FXYS40K</v>
          </cell>
          <cell r="B1263">
            <v>2</v>
          </cell>
          <cell r="C1263">
            <v>48980</v>
          </cell>
          <cell r="D1263">
            <v>39884</v>
          </cell>
          <cell r="E1263">
            <v>9096</v>
          </cell>
          <cell r="G1263">
            <v>24490</v>
          </cell>
          <cell r="H1263">
            <v>19942</v>
          </cell>
        </row>
        <row r="1264">
          <cell r="A1264" t="str">
            <v>FXYS40K7</v>
          </cell>
          <cell r="B1264">
            <v>246</v>
          </cell>
          <cell r="C1264">
            <v>6002420</v>
          </cell>
          <cell r="D1264">
            <v>4224804</v>
          </cell>
          <cell r="E1264">
            <v>1777616</v>
          </cell>
          <cell r="G1264">
            <v>24400.08130081301</v>
          </cell>
          <cell r="H1264">
            <v>17174</v>
          </cell>
        </row>
        <row r="1265">
          <cell r="A1265" t="str">
            <v>FXYS40KV1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G1265">
            <v>0</v>
          </cell>
          <cell r="H1265">
            <v>0</v>
          </cell>
        </row>
        <row r="1266">
          <cell r="A1266" t="str">
            <v>FXYSP40K</v>
          </cell>
          <cell r="B1266">
            <v>6</v>
          </cell>
          <cell r="C1266">
            <v>146340</v>
          </cell>
          <cell r="D1266">
            <v>136032</v>
          </cell>
          <cell r="E1266">
            <v>10308</v>
          </cell>
          <cell r="G1266">
            <v>24390</v>
          </cell>
          <cell r="H1266">
            <v>22672</v>
          </cell>
        </row>
        <row r="1267">
          <cell r="A1267" t="str">
            <v>FXYS50H7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G1267">
            <v>0</v>
          </cell>
          <cell r="H1267">
            <v>0</v>
          </cell>
        </row>
        <row r="1268">
          <cell r="A1268" t="str">
            <v>FXYS50K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G1268">
            <v>0</v>
          </cell>
          <cell r="H1268">
            <v>0</v>
          </cell>
        </row>
        <row r="1269">
          <cell r="A1269" t="str">
            <v>FXYS50K7</v>
          </cell>
          <cell r="B1269">
            <v>240</v>
          </cell>
          <cell r="C1269">
            <v>6075520</v>
          </cell>
          <cell r="D1269">
            <v>4148880</v>
          </cell>
          <cell r="E1269">
            <v>1926640</v>
          </cell>
          <cell r="G1269">
            <v>25314.666666666668</v>
          </cell>
          <cell r="H1269">
            <v>17287</v>
          </cell>
        </row>
        <row r="1270">
          <cell r="A1270" t="str">
            <v>FXYSP50K</v>
          </cell>
          <cell r="B1270">
            <v>6</v>
          </cell>
          <cell r="C1270">
            <v>151800</v>
          </cell>
          <cell r="D1270">
            <v>136680</v>
          </cell>
          <cell r="E1270">
            <v>15120</v>
          </cell>
          <cell r="G1270">
            <v>25300</v>
          </cell>
          <cell r="H1270">
            <v>22780</v>
          </cell>
        </row>
        <row r="1271">
          <cell r="A1271" t="str">
            <v>FXYS63H7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G1271">
            <v>0</v>
          </cell>
          <cell r="H1271">
            <v>0</v>
          </cell>
        </row>
        <row r="1272">
          <cell r="A1272" t="str">
            <v>FXYS63K</v>
          </cell>
          <cell r="B1272">
            <v>14</v>
          </cell>
          <cell r="C1272">
            <v>363000</v>
          </cell>
          <cell r="D1272">
            <v>327021</v>
          </cell>
          <cell r="E1272">
            <v>35979</v>
          </cell>
          <cell r="G1272">
            <v>25928.571428571428</v>
          </cell>
          <cell r="H1272">
            <v>23358.642857142859</v>
          </cell>
        </row>
        <row r="1273">
          <cell r="A1273" t="str">
            <v>FXYS63K7</v>
          </cell>
          <cell r="B1273">
            <v>232</v>
          </cell>
          <cell r="C1273">
            <v>5991530</v>
          </cell>
          <cell r="D1273">
            <v>4620976</v>
          </cell>
          <cell r="E1273">
            <v>1370554</v>
          </cell>
          <cell r="G1273">
            <v>25825.560344827587</v>
          </cell>
          <cell r="H1273">
            <v>19918</v>
          </cell>
        </row>
        <row r="1274">
          <cell r="A1274" t="str">
            <v>FXYSP63K</v>
          </cell>
          <cell r="B1274">
            <v>6</v>
          </cell>
          <cell r="C1274">
            <v>154920</v>
          </cell>
          <cell r="D1274">
            <v>156294</v>
          </cell>
          <cell r="E1274">
            <v>-1374</v>
          </cell>
          <cell r="G1274">
            <v>25820</v>
          </cell>
          <cell r="H1274">
            <v>26049</v>
          </cell>
        </row>
        <row r="1275">
          <cell r="A1275" t="str">
            <v>FXYS80K</v>
          </cell>
          <cell r="B1275">
            <v>3</v>
          </cell>
          <cell r="C1275">
            <v>99080</v>
          </cell>
          <cell r="D1275">
            <v>78087</v>
          </cell>
          <cell r="E1275">
            <v>20993</v>
          </cell>
          <cell r="G1275">
            <v>33026.666666666664</v>
          </cell>
          <cell r="H1275">
            <v>26029</v>
          </cell>
        </row>
        <row r="1276">
          <cell r="A1276" t="str">
            <v>FXYS80K7</v>
          </cell>
          <cell r="B1276">
            <v>225</v>
          </cell>
          <cell r="C1276">
            <v>7410500</v>
          </cell>
          <cell r="D1276">
            <v>5096925</v>
          </cell>
          <cell r="E1276">
            <v>2313575</v>
          </cell>
          <cell r="G1276">
            <v>32935.555555555555</v>
          </cell>
          <cell r="H1276">
            <v>22653</v>
          </cell>
        </row>
        <row r="1277">
          <cell r="A1277" t="str">
            <v>FXYSP80K</v>
          </cell>
          <cell r="B1277">
            <v>4</v>
          </cell>
          <cell r="C1277">
            <v>131560</v>
          </cell>
          <cell r="D1277">
            <v>119756</v>
          </cell>
          <cell r="E1277">
            <v>11804</v>
          </cell>
          <cell r="G1277">
            <v>32890</v>
          </cell>
          <cell r="H1277">
            <v>29939</v>
          </cell>
        </row>
        <row r="1278">
          <cell r="A1278" t="str">
            <v>FXYS100K</v>
          </cell>
          <cell r="B1278">
            <v>6</v>
          </cell>
          <cell r="C1278">
            <v>205110</v>
          </cell>
          <cell r="D1278">
            <v>164203</v>
          </cell>
          <cell r="E1278">
            <v>40907</v>
          </cell>
          <cell r="G1278">
            <v>34185</v>
          </cell>
          <cell r="H1278">
            <v>27367.166666666668</v>
          </cell>
        </row>
        <row r="1279">
          <cell r="A1279" t="str">
            <v>FXYS100K7</v>
          </cell>
          <cell r="B1279">
            <v>154</v>
          </cell>
          <cell r="C1279">
            <v>5250960</v>
          </cell>
          <cell r="D1279">
            <v>3589894</v>
          </cell>
          <cell r="E1279">
            <v>1661066</v>
          </cell>
          <cell r="G1279">
            <v>34097.142857142855</v>
          </cell>
          <cell r="H1279">
            <v>23311</v>
          </cell>
        </row>
        <row r="1280">
          <cell r="A1280" t="str">
            <v>FXYSP100K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G1280">
            <v>0</v>
          </cell>
          <cell r="H1280">
            <v>0</v>
          </cell>
        </row>
        <row r="1281">
          <cell r="A1281" t="str">
            <v>FXYS125K</v>
          </cell>
          <cell r="B1281">
            <v>31</v>
          </cell>
          <cell r="C1281">
            <v>1081920</v>
          </cell>
          <cell r="D1281">
            <v>853914</v>
          </cell>
          <cell r="E1281">
            <v>228006</v>
          </cell>
          <cell r="G1281">
            <v>34900.645161290326</v>
          </cell>
          <cell r="H1281">
            <v>27545.612903225807</v>
          </cell>
        </row>
        <row r="1282">
          <cell r="A1282" t="str">
            <v>FXYS125K7</v>
          </cell>
          <cell r="B1282">
            <v>249</v>
          </cell>
          <cell r="C1282">
            <v>8661670</v>
          </cell>
          <cell r="D1282">
            <v>5871420</v>
          </cell>
          <cell r="E1282">
            <v>2790250</v>
          </cell>
          <cell r="G1282">
            <v>34785.823293172689</v>
          </cell>
          <cell r="H1282">
            <v>23580</v>
          </cell>
        </row>
        <row r="1283">
          <cell r="A1283" t="str">
            <v>FXYSP125K</v>
          </cell>
          <cell r="B1283">
            <v>6</v>
          </cell>
          <cell r="C1283">
            <v>208560</v>
          </cell>
          <cell r="D1283">
            <v>186792</v>
          </cell>
          <cell r="E1283">
            <v>21768</v>
          </cell>
          <cell r="G1283">
            <v>34760</v>
          </cell>
          <cell r="H1283">
            <v>31132</v>
          </cell>
        </row>
        <row r="1284">
          <cell r="A1284" t="str">
            <v>FXYB20K7</v>
          </cell>
          <cell r="B1284">
            <v>103</v>
          </cell>
          <cell r="C1284">
            <v>1626040</v>
          </cell>
          <cell r="D1284">
            <v>891465</v>
          </cell>
          <cell r="E1284">
            <v>734575</v>
          </cell>
          <cell r="G1284">
            <v>15786.796116504855</v>
          </cell>
          <cell r="H1284">
            <v>8655</v>
          </cell>
        </row>
        <row r="1285">
          <cell r="A1285" t="str">
            <v>FXYB25K7</v>
          </cell>
          <cell r="B1285">
            <v>151</v>
          </cell>
          <cell r="C1285">
            <v>2614480</v>
          </cell>
          <cell r="D1285">
            <v>1320344</v>
          </cell>
          <cell r="E1285">
            <v>1294136</v>
          </cell>
          <cell r="G1285">
            <v>17314.437086092716</v>
          </cell>
          <cell r="H1285">
            <v>8744</v>
          </cell>
        </row>
        <row r="1286">
          <cell r="A1286" t="str">
            <v>FXYH32H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G1286">
            <v>0</v>
          </cell>
          <cell r="H1286">
            <v>0</v>
          </cell>
        </row>
        <row r="1287">
          <cell r="A1287" t="str">
            <v>FXYH32K7</v>
          </cell>
          <cell r="B1287">
            <v>31</v>
          </cell>
          <cell r="C1287">
            <v>802830</v>
          </cell>
          <cell r="D1287">
            <v>508617</v>
          </cell>
          <cell r="E1287">
            <v>294213</v>
          </cell>
          <cell r="G1287">
            <v>25897.741935483871</v>
          </cell>
          <cell r="H1287">
            <v>16407</v>
          </cell>
        </row>
        <row r="1288">
          <cell r="A1288" t="str">
            <v>FXYHP32K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G1288">
            <v>0</v>
          </cell>
          <cell r="H1288">
            <v>0</v>
          </cell>
        </row>
        <row r="1289">
          <cell r="A1289" t="str">
            <v>FXYH63H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G1289">
            <v>0</v>
          </cell>
          <cell r="H1289">
            <v>0</v>
          </cell>
        </row>
        <row r="1290">
          <cell r="A1290" t="str">
            <v>FXYH63K7</v>
          </cell>
          <cell r="B1290">
            <v>25</v>
          </cell>
          <cell r="C1290">
            <v>706750</v>
          </cell>
          <cell r="D1290">
            <v>437700</v>
          </cell>
          <cell r="E1290">
            <v>269050</v>
          </cell>
          <cell r="G1290">
            <v>28270</v>
          </cell>
          <cell r="H1290">
            <v>17508</v>
          </cell>
        </row>
        <row r="1291">
          <cell r="A1291" t="str">
            <v>FXYHP63K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G1291">
            <v>0</v>
          </cell>
          <cell r="H1291">
            <v>0</v>
          </cell>
        </row>
        <row r="1292">
          <cell r="A1292" t="str">
            <v>FXYH100H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G1292">
            <v>0</v>
          </cell>
          <cell r="H1292">
            <v>0</v>
          </cell>
        </row>
        <row r="1293">
          <cell r="A1293" t="str">
            <v>FXYH100K7</v>
          </cell>
          <cell r="B1293">
            <v>12</v>
          </cell>
          <cell r="C1293">
            <v>390360</v>
          </cell>
          <cell r="D1293">
            <v>236436</v>
          </cell>
          <cell r="E1293">
            <v>153924</v>
          </cell>
          <cell r="G1293">
            <v>32530</v>
          </cell>
          <cell r="H1293">
            <v>19703</v>
          </cell>
        </row>
        <row r="1294">
          <cell r="A1294" t="str">
            <v>FXYHP100K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G1294">
            <v>0</v>
          </cell>
          <cell r="H1294">
            <v>0</v>
          </cell>
        </row>
        <row r="1295">
          <cell r="A1295" t="str">
            <v>FXYM40K</v>
          </cell>
          <cell r="B1295">
            <v>35</v>
          </cell>
          <cell r="C1295">
            <v>1481830</v>
          </cell>
          <cell r="D1295">
            <v>1061707</v>
          </cell>
          <cell r="E1295">
            <v>420123</v>
          </cell>
          <cell r="G1295">
            <v>42338</v>
          </cell>
          <cell r="H1295">
            <v>30334.485714285714</v>
          </cell>
        </row>
        <row r="1296">
          <cell r="A1296" t="str">
            <v>FXYM50K</v>
          </cell>
          <cell r="B1296">
            <v>49</v>
          </cell>
          <cell r="C1296">
            <v>2147750</v>
          </cell>
          <cell r="D1296">
            <v>1510594</v>
          </cell>
          <cell r="E1296">
            <v>637156</v>
          </cell>
          <cell r="G1296">
            <v>43831.632653061228</v>
          </cell>
          <cell r="H1296">
            <v>30828.448979591838</v>
          </cell>
        </row>
        <row r="1297">
          <cell r="A1297" t="str">
            <v>FXYM63K</v>
          </cell>
          <cell r="B1297">
            <v>60</v>
          </cell>
          <cell r="C1297">
            <v>2719540</v>
          </cell>
          <cell r="D1297">
            <v>1930347</v>
          </cell>
          <cell r="E1297">
            <v>789193</v>
          </cell>
          <cell r="G1297">
            <v>45325.666666666664</v>
          </cell>
          <cell r="H1297">
            <v>32172.45</v>
          </cell>
        </row>
        <row r="1298">
          <cell r="A1298" t="str">
            <v>FXYM80K</v>
          </cell>
          <cell r="B1298">
            <v>25</v>
          </cell>
          <cell r="C1298">
            <v>1245250</v>
          </cell>
          <cell r="D1298">
            <v>897249</v>
          </cell>
          <cell r="E1298">
            <v>348001</v>
          </cell>
          <cell r="G1298">
            <v>49810</v>
          </cell>
          <cell r="H1298">
            <v>35889.96</v>
          </cell>
        </row>
        <row r="1299">
          <cell r="A1299" t="str">
            <v>FXYM100K</v>
          </cell>
          <cell r="B1299">
            <v>31</v>
          </cell>
          <cell r="C1299">
            <v>1775690</v>
          </cell>
          <cell r="D1299">
            <v>1199046</v>
          </cell>
          <cell r="E1299">
            <v>576644</v>
          </cell>
          <cell r="G1299">
            <v>57280.322580645159</v>
          </cell>
          <cell r="H1299">
            <v>38678.903225806454</v>
          </cell>
        </row>
        <row r="1300">
          <cell r="A1300" t="str">
            <v>FXYM125K</v>
          </cell>
          <cell r="B1300">
            <v>30</v>
          </cell>
          <cell r="C1300">
            <v>1943370</v>
          </cell>
          <cell r="D1300">
            <v>1230711</v>
          </cell>
          <cell r="E1300">
            <v>712659</v>
          </cell>
          <cell r="G1300">
            <v>64779</v>
          </cell>
          <cell r="H1300">
            <v>41023.699999999997</v>
          </cell>
        </row>
        <row r="1301">
          <cell r="A1301" t="str">
            <v>FXYM200K</v>
          </cell>
          <cell r="B1301">
            <v>7</v>
          </cell>
          <cell r="C1301">
            <v>801930</v>
          </cell>
          <cell r="D1301">
            <v>490231</v>
          </cell>
          <cell r="E1301">
            <v>311699</v>
          </cell>
          <cell r="G1301">
            <v>114561.42857142857</v>
          </cell>
          <cell r="H1301">
            <v>70033</v>
          </cell>
        </row>
        <row r="1302">
          <cell r="A1302" t="str">
            <v>FXYM250K</v>
          </cell>
          <cell r="B1302">
            <v>7</v>
          </cell>
          <cell r="C1302">
            <v>906510</v>
          </cell>
          <cell r="D1302">
            <v>520030</v>
          </cell>
          <cell r="E1302">
            <v>386480</v>
          </cell>
          <cell r="G1302">
            <v>129501.42857142857</v>
          </cell>
          <cell r="H1302">
            <v>74290</v>
          </cell>
        </row>
        <row r="1303">
          <cell r="A1303" t="str">
            <v>R200F7</v>
          </cell>
          <cell r="B1303">
            <v>13</v>
          </cell>
          <cell r="C1303">
            <v>777030</v>
          </cell>
          <cell r="D1303">
            <v>627562</v>
          </cell>
          <cell r="E1303">
            <v>149468</v>
          </cell>
          <cell r="G1303">
            <v>59771.538461538461</v>
          </cell>
          <cell r="H1303">
            <v>48274</v>
          </cell>
        </row>
        <row r="1304">
          <cell r="A1304" t="str">
            <v>R250F7</v>
          </cell>
          <cell r="B1304">
            <v>22</v>
          </cell>
          <cell r="C1304">
            <v>1533630</v>
          </cell>
          <cell r="D1304">
            <v>1095358</v>
          </cell>
          <cell r="E1304">
            <v>438272</v>
          </cell>
          <cell r="G1304">
            <v>69710.454545454544</v>
          </cell>
          <cell r="H1304">
            <v>49789</v>
          </cell>
        </row>
        <row r="1305">
          <cell r="A1305" t="str">
            <v>RY200F7</v>
          </cell>
          <cell r="B1305">
            <v>95</v>
          </cell>
          <cell r="C1305">
            <v>6250560</v>
          </cell>
          <cell r="D1305">
            <v>4851175</v>
          </cell>
          <cell r="E1305">
            <v>1399385</v>
          </cell>
          <cell r="G1305">
            <v>65795.368421052626</v>
          </cell>
          <cell r="H1305">
            <v>51065</v>
          </cell>
        </row>
        <row r="1306">
          <cell r="A1306" t="str">
            <v>RY250F7</v>
          </cell>
          <cell r="B1306">
            <v>154</v>
          </cell>
          <cell r="C1306">
            <v>11820950</v>
          </cell>
          <cell r="D1306">
            <v>8092700</v>
          </cell>
          <cell r="E1306">
            <v>3728250</v>
          </cell>
          <cell r="G1306">
            <v>76759.41558441559</v>
          </cell>
          <cell r="H1306">
            <v>52550</v>
          </cell>
        </row>
        <row r="1307">
          <cell r="A1307" t="str">
            <v>FDY125F7</v>
          </cell>
          <cell r="B1307">
            <v>76</v>
          </cell>
          <cell r="C1307">
            <v>1666690</v>
          </cell>
          <cell r="D1307">
            <v>1238800</v>
          </cell>
          <cell r="E1307">
            <v>427890</v>
          </cell>
          <cell r="G1307">
            <v>21930.13157894737</v>
          </cell>
          <cell r="H1307">
            <v>16300</v>
          </cell>
        </row>
        <row r="1308">
          <cell r="A1308" t="str">
            <v>FDY200F7</v>
          </cell>
          <cell r="B1308">
            <v>74</v>
          </cell>
          <cell r="C1308">
            <v>2212450</v>
          </cell>
          <cell r="D1308">
            <v>1289672</v>
          </cell>
          <cell r="E1308">
            <v>922778</v>
          </cell>
          <cell r="G1308">
            <v>29897.972972972973</v>
          </cell>
          <cell r="H1308">
            <v>17428</v>
          </cell>
        </row>
        <row r="1309">
          <cell r="A1309" t="str">
            <v>FDY250F7</v>
          </cell>
          <cell r="B1309">
            <v>102</v>
          </cell>
          <cell r="C1309">
            <v>3556850</v>
          </cell>
          <cell r="D1309">
            <v>1966764</v>
          </cell>
          <cell r="E1309">
            <v>1590086</v>
          </cell>
          <cell r="G1309">
            <v>34871.078431372553</v>
          </cell>
          <cell r="H1309">
            <v>19282</v>
          </cell>
        </row>
        <row r="1312">
          <cell r="A1312" t="str">
            <v xml:space="preserve"> </v>
          </cell>
          <cell r="B1312" t="str">
            <v>Total Budg Qty</v>
          </cell>
          <cell r="C1312" t="str">
            <v>Total sales value D.C.</v>
          </cell>
          <cell r="D1312" t="str">
            <v>Total Cost value D.C.</v>
          </cell>
          <cell r="E1312" t="str">
            <v>Gross Margin</v>
          </cell>
        </row>
        <row r="1313">
          <cell r="A1313" t="str">
            <v>CORDEUSPLIT</v>
          </cell>
          <cell r="B1313">
            <v>0</v>
          </cell>
          <cell r="C1313">
            <v>-101750</v>
          </cell>
          <cell r="D1313">
            <v>0</v>
          </cell>
          <cell r="E1313">
            <v>-101750</v>
          </cell>
          <cell r="G1313">
            <v>0</v>
          </cell>
          <cell r="H1313">
            <v>0</v>
          </cell>
        </row>
        <row r="1314">
          <cell r="A1314" t="str">
            <v>CORDIUSPLIT</v>
          </cell>
          <cell r="B1314">
            <v>0</v>
          </cell>
          <cell r="C1314">
            <v>-335990</v>
          </cell>
          <cell r="D1314">
            <v>0</v>
          </cell>
          <cell r="E1314">
            <v>-335990</v>
          </cell>
          <cell r="G1314">
            <v>0</v>
          </cell>
          <cell r="H1314">
            <v>0</v>
          </cell>
        </row>
        <row r="1315">
          <cell r="A1315" t="str">
            <v>TEST</v>
          </cell>
          <cell r="B1315">
            <v>82088</v>
          </cell>
          <cell r="C1315">
            <v>1728257.96</v>
          </cell>
          <cell r="D1315">
            <v>1210663.6329999999</v>
          </cell>
          <cell r="E1315">
            <v>517594.32699999999</v>
          </cell>
          <cell r="G1315">
            <v>21.053722346749829</v>
          </cell>
          <cell r="H1315">
            <v>14.748363134684727</v>
          </cell>
        </row>
        <row r="1316">
          <cell r="A1316" t="str">
            <v>R18DB7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G1316">
            <v>0</v>
          </cell>
          <cell r="H1316">
            <v>0</v>
          </cell>
        </row>
        <row r="1317">
          <cell r="A1317" t="str">
            <v>R25DB7</v>
          </cell>
          <cell r="B1317">
            <v>111</v>
          </cell>
          <cell r="C1317">
            <v>1352330</v>
          </cell>
          <cell r="D1317">
            <v>939504</v>
          </cell>
          <cell r="E1317">
            <v>412826</v>
          </cell>
          <cell r="G1317">
            <v>12183.153153153153</v>
          </cell>
          <cell r="H1317">
            <v>8464</v>
          </cell>
        </row>
        <row r="1318">
          <cell r="A1318" t="str">
            <v>R25DB7V11</v>
          </cell>
          <cell r="B1318">
            <v>373</v>
          </cell>
          <cell r="C1318">
            <v>4544310</v>
          </cell>
          <cell r="D1318">
            <v>3264869</v>
          </cell>
          <cell r="E1318">
            <v>1279441</v>
          </cell>
          <cell r="G1318">
            <v>12183.13672922252</v>
          </cell>
          <cell r="H1318">
            <v>8753</v>
          </cell>
        </row>
        <row r="1319">
          <cell r="A1319" t="str">
            <v>R25EZ7V11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G1319">
            <v>0</v>
          </cell>
          <cell r="H1319">
            <v>0</v>
          </cell>
        </row>
        <row r="1320">
          <cell r="A1320" t="str">
            <v>R35DB7</v>
          </cell>
          <cell r="B1320">
            <v>83</v>
          </cell>
          <cell r="C1320">
            <v>1169440</v>
          </cell>
          <cell r="D1320">
            <v>817384</v>
          </cell>
          <cell r="E1320">
            <v>352056</v>
          </cell>
          <cell r="G1320">
            <v>14089.638554216868</v>
          </cell>
          <cell r="H1320">
            <v>9848</v>
          </cell>
        </row>
        <row r="1321">
          <cell r="A1321" t="str">
            <v>R35DB7V11</v>
          </cell>
          <cell r="B1321">
            <v>809</v>
          </cell>
          <cell r="C1321">
            <v>11398560</v>
          </cell>
          <cell r="D1321">
            <v>8131259</v>
          </cell>
          <cell r="E1321">
            <v>3267301</v>
          </cell>
          <cell r="G1321">
            <v>14089.690976514215</v>
          </cell>
          <cell r="H1321">
            <v>10051</v>
          </cell>
        </row>
        <row r="1322">
          <cell r="A1322" t="str">
            <v>R35EZ7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G1322">
            <v>0</v>
          </cell>
          <cell r="H1322">
            <v>0</v>
          </cell>
        </row>
        <row r="1323">
          <cell r="A1323" t="str">
            <v>R35EZ7V11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G1323">
            <v>0</v>
          </cell>
          <cell r="H1323">
            <v>0</v>
          </cell>
        </row>
        <row r="1324">
          <cell r="A1324" t="str">
            <v>R45DB7V</v>
          </cell>
          <cell r="B1324">
            <v>20</v>
          </cell>
          <cell r="C1324">
            <v>351290</v>
          </cell>
          <cell r="D1324">
            <v>211600</v>
          </cell>
          <cell r="E1324">
            <v>139690</v>
          </cell>
          <cell r="G1324">
            <v>17564.5</v>
          </cell>
          <cell r="H1324">
            <v>10580</v>
          </cell>
        </row>
        <row r="1325">
          <cell r="A1325" t="str">
            <v>R45DB7V11</v>
          </cell>
          <cell r="B1325">
            <v>476</v>
          </cell>
          <cell r="C1325">
            <v>8360660</v>
          </cell>
          <cell r="D1325">
            <v>5134612</v>
          </cell>
          <cell r="E1325">
            <v>3226048</v>
          </cell>
          <cell r="G1325">
            <v>17564.411764705881</v>
          </cell>
          <cell r="H1325">
            <v>10787</v>
          </cell>
        </row>
        <row r="1326">
          <cell r="A1326" t="str">
            <v>R45DB7W</v>
          </cell>
          <cell r="B1326">
            <v>15</v>
          </cell>
          <cell r="C1326">
            <v>263460</v>
          </cell>
          <cell r="D1326">
            <v>176100</v>
          </cell>
          <cell r="E1326">
            <v>87360</v>
          </cell>
          <cell r="G1326">
            <v>17564</v>
          </cell>
          <cell r="H1326">
            <v>11740</v>
          </cell>
        </row>
        <row r="1327">
          <cell r="A1327" t="str">
            <v>R45DB7W11</v>
          </cell>
          <cell r="B1327">
            <v>64</v>
          </cell>
          <cell r="C1327">
            <v>1174920</v>
          </cell>
          <cell r="D1327">
            <v>764352</v>
          </cell>
          <cell r="E1327">
            <v>410568</v>
          </cell>
          <cell r="G1327">
            <v>18358.125</v>
          </cell>
          <cell r="H1327">
            <v>11943</v>
          </cell>
        </row>
        <row r="1328">
          <cell r="A1328" t="str">
            <v>R45EZ7V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  <cell r="H1328">
            <v>0</v>
          </cell>
        </row>
        <row r="1329">
          <cell r="A1329" t="str">
            <v>R45EZ7V11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G1329">
            <v>0</v>
          </cell>
          <cell r="H1329">
            <v>0</v>
          </cell>
        </row>
        <row r="1330">
          <cell r="A1330" t="str">
            <v>R45EZ7W11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G1330">
            <v>0</v>
          </cell>
          <cell r="H1330">
            <v>0</v>
          </cell>
        </row>
        <row r="1331">
          <cell r="A1331" t="str">
            <v>R60D7V</v>
          </cell>
          <cell r="B1331">
            <v>57</v>
          </cell>
          <cell r="C1331">
            <v>1287230</v>
          </cell>
          <cell r="D1331">
            <v>880536</v>
          </cell>
          <cell r="E1331">
            <v>406694</v>
          </cell>
          <cell r="G1331">
            <v>22582.982456140351</v>
          </cell>
          <cell r="H1331">
            <v>15448</v>
          </cell>
        </row>
        <row r="1332">
          <cell r="A1332" t="str">
            <v>R60D7W</v>
          </cell>
          <cell r="B1332">
            <v>8</v>
          </cell>
          <cell r="C1332">
            <v>180670</v>
          </cell>
          <cell r="D1332">
            <v>122752</v>
          </cell>
          <cell r="E1332">
            <v>57918</v>
          </cell>
          <cell r="G1332">
            <v>22583.75</v>
          </cell>
          <cell r="H1332">
            <v>15344</v>
          </cell>
        </row>
        <row r="1333">
          <cell r="A1333" t="str">
            <v>R60F7V</v>
          </cell>
          <cell r="B1333">
            <v>332</v>
          </cell>
          <cell r="C1333">
            <v>7497480</v>
          </cell>
          <cell r="D1333">
            <v>5062668</v>
          </cell>
          <cell r="E1333">
            <v>2434812</v>
          </cell>
          <cell r="G1333">
            <v>22582.77108433735</v>
          </cell>
          <cell r="H1333">
            <v>15249</v>
          </cell>
        </row>
        <row r="1334">
          <cell r="A1334" t="str">
            <v>R60F7W</v>
          </cell>
          <cell r="B1334">
            <v>135</v>
          </cell>
          <cell r="C1334">
            <v>3048670</v>
          </cell>
          <cell r="D1334">
            <v>2073735</v>
          </cell>
          <cell r="E1334">
            <v>974935</v>
          </cell>
          <cell r="G1334">
            <v>22582.740740740741</v>
          </cell>
          <cell r="H1334">
            <v>15361</v>
          </cell>
        </row>
        <row r="1335">
          <cell r="A1335" t="str">
            <v>RE18B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G1335">
            <v>0</v>
          </cell>
          <cell r="H1335">
            <v>0</v>
          </cell>
        </row>
        <row r="1336">
          <cell r="A1336" t="str">
            <v>RE18G7</v>
          </cell>
          <cell r="B1336">
            <v>1165</v>
          </cell>
          <cell r="C1336">
            <v>10374560</v>
          </cell>
          <cell r="D1336">
            <v>9457470</v>
          </cell>
          <cell r="E1336">
            <v>917090</v>
          </cell>
          <cell r="G1336">
            <v>8905.2017167381982</v>
          </cell>
          <cell r="H1336">
            <v>8118</v>
          </cell>
        </row>
        <row r="1337">
          <cell r="A1337" t="str">
            <v>RE22B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G1337">
            <v>0</v>
          </cell>
          <cell r="H1337">
            <v>0</v>
          </cell>
        </row>
        <row r="1338">
          <cell r="A1338" t="str">
            <v>RE25G7</v>
          </cell>
          <cell r="B1338">
            <v>815</v>
          </cell>
          <cell r="C1338">
            <v>7723870</v>
          </cell>
          <cell r="D1338">
            <v>6734345</v>
          </cell>
          <cell r="E1338">
            <v>989525</v>
          </cell>
          <cell r="G1338">
            <v>9477.1411042944783</v>
          </cell>
          <cell r="H1338">
            <v>8263</v>
          </cell>
        </row>
        <row r="1339">
          <cell r="A1339" t="str">
            <v>RE30A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G1339">
            <v>0</v>
          </cell>
          <cell r="H1339">
            <v>0</v>
          </cell>
        </row>
        <row r="1340">
          <cell r="A1340" t="str">
            <v>RE32B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G1340">
            <v>0</v>
          </cell>
          <cell r="H1340">
            <v>0</v>
          </cell>
        </row>
        <row r="1341">
          <cell r="A1341" t="str">
            <v>RE35G7</v>
          </cell>
          <cell r="B1341">
            <v>570</v>
          </cell>
          <cell r="C1341">
            <v>5724480</v>
          </cell>
          <cell r="D1341">
            <v>5043930</v>
          </cell>
          <cell r="E1341">
            <v>680550</v>
          </cell>
          <cell r="G1341">
            <v>10042.947368421053</v>
          </cell>
          <cell r="H1341">
            <v>8849</v>
          </cell>
        </row>
        <row r="1342">
          <cell r="A1342" t="str">
            <v>RE40B</v>
          </cell>
          <cell r="B1342">
            <v>50</v>
          </cell>
          <cell r="C1342">
            <v>548890</v>
          </cell>
          <cell r="D1342">
            <v>501500</v>
          </cell>
          <cell r="E1342">
            <v>47390</v>
          </cell>
          <cell r="G1342">
            <v>10977.8</v>
          </cell>
          <cell r="H1342">
            <v>10030</v>
          </cell>
        </row>
        <row r="1343">
          <cell r="A1343" t="str">
            <v>RE40G7</v>
          </cell>
          <cell r="B1343">
            <v>289</v>
          </cell>
          <cell r="C1343">
            <v>3172610</v>
          </cell>
          <cell r="D1343">
            <v>2898670</v>
          </cell>
          <cell r="E1343">
            <v>273940</v>
          </cell>
          <cell r="G1343">
            <v>10977.889273356401</v>
          </cell>
          <cell r="H1343">
            <v>10030</v>
          </cell>
        </row>
        <row r="1344">
          <cell r="A1344" t="str">
            <v>MA28CNP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G1344">
            <v>0</v>
          </cell>
          <cell r="H1344">
            <v>0</v>
          </cell>
        </row>
        <row r="1345">
          <cell r="A1345" t="str">
            <v>MA45C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G1345">
            <v>0</v>
          </cell>
          <cell r="H1345">
            <v>0</v>
          </cell>
        </row>
        <row r="1346">
          <cell r="A1346" t="str">
            <v>MA45D7</v>
          </cell>
          <cell r="B1346">
            <v>540</v>
          </cell>
          <cell r="C1346">
            <v>11281430</v>
          </cell>
          <cell r="D1346">
            <v>8468280</v>
          </cell>
          <cell r="E1346">
            <v>2813150</v>
          </cell>
          <cell r="G1346">
            <v>20891.537037037036</v>
          </cell>
          <cell r="H1346">
            <v>15682</v>
          </cell>
        </row>
        <row r="1347">
          <cell r="A1347" t="str">
            <v>MA56CV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G1347">
            <v>0</v>
          </cell>
          <cell r="H1347">
            <v>0</v>
          </cell>
        </row>
        <row r="1348">
          <cell r="A1348" t="str">
            <v>MA56CY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G1348">
            <v>0</v>
          </cell>
          <cell r="H1348">
            <v>0</v>
          </cell>
        </row>
        <row r="1349">
          <cell r="A1349" t="str">
            <v>MA56D7V</v>
          </cell>
          <cell r="B1349">
            <v>432</v>
          </cell>
          <cell r="C1349">
            <v>12476320</v>
          </cell>
          <cell r="D1349">
            <v>8741952</v>
          </cell>
          <cell r="E1349">
            <v>3734368</v>
          </cell>
          <cell r="G1349">
            <v>28880.370370370369</v>
          </cell>
          <cell r="H1349">
            <v>20236</v>
          </cell>
        </row>
        <row r="1350">
          <cell r="A1350" t="str">
            <v>MA56D7V11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G1350">
            <v>0</v>
          </cell>
          <cell r="H1350">
            <v>0</v>
          </cell>
        </row>
        <row r="1351">
          <cell r="A1351" t="str">
            <v>MA56D7W</v>
          </cell>
          <cell r="B1351">
            <v>130</v>
          </cell>
          <cell r="C1351">
            <v>3754410</v>
          </cell>
          <cell r="D1351">
            <v>2845700</v>
          </cell>
          <cell r="E1351">
            <v>908710</v>
          </cell>
          <cell r="G1351">
            <v>28880.076923076922</v>
          </cell>
          <cell r="H1351">
            <v>21890</v>
          </cell>
        </row>
        <row r="1352">
          <cell r="A1352" t="str">
            <v>MA56D7W11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G1352">
            <v>0</v>
          </cell>
          <cell r="H1352">
            <v>0</v>
          </cell>
        </row>
        <row r="1353">
          <cell r="A1353" t="str">
            <v>MA90C7V</v>
          </cell>
          <cell r="B1353">
            <v>316</v>
          </cell>
          <cell r="C1353">
            <v>15269280</v>
          </cell>
          <cell r="D1353">
            <v>9623148</v>
          </cell>
          <cell r="E1353">
            <v>5646132</v>
          </cell>
          <cell r="G1353">
            <v>48320.506329113923</v>
          </cell>
          <cell r="H1353">
            <v>30453</v>
          </cell>
        </row>
        <row r="1354">
          <cell r="A1354" t="str">
            <v>MA90C7W</v>
          </cell>
          <cell r="B1354">
            <v>371</v>
          </cell>
          <cell r="C1354">
            <v>17926900</v>
          </cell>
          <cell r="D1354">
            <v>11485418</v>
          </cell>
          <cell r="E1354">
            <v>6441482</v>
          </cell>
          <cell r="G1354">
            <v>48320.485175202157</v>
          </cell>
          <cell r="H1354">
            <v>30958</v>
          </cell>
        </row>
        <row r="1355">
          <cell r="A1355" t="str">
            <v>MA90CJ7W11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G1355">
            <v>0</v>
          </cell>
          <cell r="H1355">
            <v>0</v>
          </cell>
        </row>
        <row r="1356">
          <cell r="A1356" t="str">
            <v>MAE25A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G1356">
            <v>0</v>
          </cell>
          <cell r="H1356">
            <v>0</v>
          </cell>
        </row>
        <row r="1357">
          <cell r="A1357" t="str">
            <v>MAE25B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G1357">
            <v>0</v>
          </cell>
          <cell r="H1357">
            <v>0</v>
          </cell>
        </row>
        <row r="1358">
          <cell r="A1358" t="str">
            <v>MAE25G7</v>
          </cell>
          <cell r="B1358">
            <v>354</v>
          </cell>
          <cell r="C1358">
            <v>6820880</v>
          </cell>
          <cell r="D1358">
            <v>4506774</v>
          </cell>
          <cell r="E1358">
            <v>2314106</v>
          </cell>
          <cell r="G1358">
            <v>19268.022598870055</v>
          </cell>
          <cell r="H1358">
            <v>12731</v>
          </cell>
        </row>
        <row r="1359">
          <cell r="A1359" t="str">
            <v>MAE32A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G1359">
            <v>0</v>
          </cell>
          <cell r="H1359">
            <v>0</v>
          </cell>
        </row>
        <row r="1360">
          <cell r="A1360" t="str">
            <v>MAE32B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G1360">
            <v>0</v>
          </cell>
          <cell r="H1360">
            <v>0</v>
          </cell>
        </row>
        <row r="1361">
          <cell r="A1361" t="str">
            <v>MAE32G7</v>
          </cell>
          <cell r="B1361">
            <v>263</v>
          </cell>
          <cell r="C1361">
            <v>5334330</v>
          </cell>
          <cell r="D1361">
            <v>3543399</v>
          </cell>
          <cell r="E1361">
            <v>1790931</v>
          </cell>
          <cell r="G1361">
            <v>20282.623574144487</v>
          </cell>
          <cell r="H1361">
            <v>13473</v>
          </cell>
        </row>
        <row r="1362">
          <cell r="A1362" t="str">
            <v>RA327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G1362">
            <v>0</v>
          </cell>
          <cell r="H1362">
            <v>0</v>
          </cell>
        </row>
        <row r="1363">
          <cell r="A1363" t="str">
            <v>RY22DA7V19</v>
          </cell>
          <cell r="B1363">
            <v>829</v>
          </cell>
          <cell r="C1363">
            <v>13729870</v>
          </cell>
          <cell r="D1363">
            <v>10483534</v>
          </cell>
          <cell r="E1363">
            <v>3246336</v>
          </cell>
          <cell r="G1363">
            <v>16561.966224366708</v>
          </cell>
          <cell r="H1363">
            <v>12646</v>
          </cell>
        </row>
        <row r="1364">
          <cell r="A1364" t="str">
            <v>RY25F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G1364">
            <v>0</v>
          </cell>
          <cell r="H1364">
            <v>0</v>
          </cell>
        </row>
        <row r="1365">
          <cell r="A1365" t="str">
            <v>RY35C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G1365">
            <v>0</v>
          </cell>
          <cell r="H1365">
            <v>0</v>
          </cell>
        </row>
        <row r="1366">
          <cell r="A1366" t="str">
            <v>RY35D7</v>
          </cell>
          <cell r="B1366">
            <v>1218</v>
          </cell>
          <cell r="C1366">
            <v>22861650</v>
          </cell>
          <cell r="D1366">
            <v>18975222</v>
          </cell>
          <cell r="E1366">
            <v>3886428</v>
          </cell>
          <cell r="G1366">
            <v>18769.827586206895</v>
          </cell>
          <cell r="H1366">
            <v>15579</v>
          </cell>
        </row>
        <row r="1367">
          <cell r="A1367" t="str">
            <v>RY35EZ7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G1367">
            <v>0</v>
          </cell>
          <cell r="H1367">
            <v>0</v>
          </cell>
        </row>
        <row r="1368">
          <cell r="A1368" t="str">
            <v>RY35F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G1368">
            <v>0</v>
          </cell>
          <cell r="H1368">
            <v>0</v>
          </cell>
        </row>
        <row r="1369">
          <cell r="A1369" t="str">
            <v>RY45D7</v>
          </cell>
          <cell r="B1369">
            <v>2627</v>
          </cell>
          <cell r="C1369">
            <v>55124410</v>
          </cell>
          <cell r="D1369">
            <v>41233392</v>
          </cell>
          <cell r="E1369">
            <v>13891018</v>
          </cell>
          <cell r="G1369">
            <v>20983.787590407308</v>
          </cell>
          <cell r="H1369">
            <v>15696</v>
          </cell>
        </row>
        <row r="1370">
          <cell r="A1370" t="str">
            <v>RY45E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G1370">
            <v>0</v>
          </cell>
          <cell r="H1370">
            <v>0</v>
          </cell>
        </row>
        <row r="1371">
          <cell r="A1371" t="str">
            <v>RY45EZ7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G1371">
            <v>0</v>
          </cell>
          <cell r="H1371">
            <v>0</v>
          </cell>
        </row>
        <row r="1372">
          <cell r="A1372" t="str">
            <v>RY60D7</v>
          </cell>
          <cell r="B1372">
            <v>46</v>
          </cell>
          <cell r="C1372">
            <v>1242210</v>
          </cell>
          <cell r="D1372">
            <v>933800</v>
          </cell>
          <cell r="E1372">
            <v>308410</v>
          </cell>
          <cell r="G1372">
            <v>27004.565217391304</v>
          </cell>
          <cell r="H1372">
            <v>20300</v>
          </cell>
        </row>
        <row r="1373">
          <cell r="A1373" t="str">
            <v>RY60E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G1373">
            <v>0</v>
          </cell>
          <cell r="H1373">
            <v>0</v>
          </cell>
        </row>
        <row r="1374">
          <cell r="A1374" t="str">
            <v>RY60F7</v>
          </cell>
          <cell r="B1374">
            <v>457</v>
          </cell>
          <cell r="C1374">
            <v>12341130</v>
          </cell>
          <cell r="D1374">
            <v>9086531</v>
          </cell>
          <cell r="E1374">
            <v>3254599</v>
          </cell>
          <cell r="G1374">
            <v>27004.660831509846</v>
          </cell>
          <cell r="H1374">
            <v>19883</v>
          </cell>
        </row>
        <row r="1375">
          <cell r="A1375" t="str">
            <v>REY18A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G1375">
            <v>0</v>
          </cell>
          <cell r="H1375">
            <v>0</v>
          </cell>
        </row>
        <row r="1376">
          <cell r="A1376" t="str">
            <v>REY18B</v>
          </cell>
          <cell r="B1376">
            <v>660</v>
          </cell>
          <cell r="C1376">
            <v>7894770</v>
          </cell>
          <cell r="D1376">
            <v>7013160</v>
          </cell>
          <cell r="E1376">
            <v>881610</v>
          </cell>
          <cell r="G1376">
            <v>11961.772727272728</v>
          </cell>
          <cell r="H1376">
            <v>10626</v>
          </cell>
        </row>
        <row r="1377">
          <cell r="A1377" t="str">
            <v>REY18G7</v>
          </cell>
          <cell r="B1377">
            <v>1335</v>
          </cell>
          <cell r="C1377">
            <v>15968960</v>
          </cell>
          <cell r="D1377">
            <v>14220420</v>
          </cell>
          <cell r="E1377">
            <v>1748540</v>
          </cell>
          <cell r="G1377">
            <v>11961.767790262173</v>
          </cell>
          <cell r="H1377">
            <v>10652</v>
          </cell>
        </row>
        <row r="1378">
          <cell r="A1378" t="str">
            <v>REY22B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G1378">
            <v>0</v>
          </cell>
          <cell r="H1378">
            <v>0</v>
          </cell>
        </row>
        <row r="1379">
          <cell r="A1379" t="str">
            <v>REY22G7</v>
          </cell>
          <cell r="B1379">
            <v>944</v>
          </cell>
          <cell r="C1379">
            <v>13161260</v>
          </cell>
          <cell r="D1379">
            <v>10155552</v>
          </cell>
          <cell r="E1379">
            <v>3005708</v>
          </cell>
          <cell r="G1379">
            <v>13942.012711864407</v>
          </cell>
          <cell r="H1379">
            <v>10758</v>
          </cell>
        </row>
        <row r="1380">
          <cell r="A1380" t="str">
            <v>REY32B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G1380">
            <v>0</v>
          </cell>
          <cell r="H1380">
            <v>0</v>
          </cell>
        </row>
        <row r="1381">
          <cell r="A1381" t="str">
            <v>REY35G7</v>
          </cell>
          <cell r="B1381">
            <v>905</v>
          </cell>
          <cell r="C1381">
            <v>14465390</v>
          </cell>
          <cell r="D1381">
            <v>10829230</v>
          </cell>
          <cell r="E1381">
            <v>3636160</v>
          </cell>
          <cell r="G1381">
            <v>15983.85635359116</v>
          </cell>
          <cell r="H1381">
            <v>11966</v>
          </cell>
        </row>
        <row r="1382">
          <cell r="A1382" t="str">
            <v>REY40B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  <cell r="H1382">
            <v>0</v>
          </cell>
        </row>
        <row r="1383">
          <cell r="A1383" t="str">
            <v>REY40G7</v>
          </cell>
          <cell r="B1383">
            <v>709</v>
          </cell>
          <cell r="C1383">
            <v>12178480</v>
          </cell>
          <cell r="D1383">
            <v>9024152</v>
          </cell>
          <cell r="E1383">
            <v>3154328</v>
          </cell>
          <cell r="G1383">
            <v>17176.981664315939</v>
          </cell>
          <cell r="H1383">
            <v>12728</v>
          </cell>
        </row>
        <row r="1384">
          <cell r="A1384" t="str">
            <v>RX25G</v>
          </cell>
          <cell r="B1384">
            <v>1133</v>
          </cell>
          <cell r="C1384">
            <v>18952830</v>
          </cell>
          <cell r="D1384">
            <v>16449820</v>
          </cell>
          <cell r="E1384">
            <v>2503010</v>
          </cell>
          <cell r="G1384">
            <v>16728.005295675197</v>
          </cell>
          <cell r="H1384">
            <v>14518.817299205648</v>
          </cell>
        </row>
        <row r="1385">
          <cell r="A1385" t="str">
            <v>RX25GZ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G1385">
            <v>0</v>
          </cell>
          <cell r="H1385">
            <v>0</v>
          </cell>
        </row>
        <row r="1386">
          <cell r="A1386" t="str">
            <v>RX35G</v>
          </cell>
          <cell r="B1386">
            <v>1181</v>
          </cell>
          <cell r="C1386">
            <v>21644200</v>
          </cell>
          <cell r="D1386">
            <v>17857807</v>
          </cell>
          <cell r="E1386">
            <v>3786393</v>
          </cell>
          <cell r="G1386">
            <v>18327.011007620662</v>
          </cell>
          <cell r="H1386">
            <v>15120.920406435225</v>
          </cell>
        </row>
        <row r="1387">
          <cell r="A1387" t="str">
            <v>MY56D7</v>
          </cell>
          <cell r="B1387">
            <v>613</v>
          </cell>
          <cell r="C1387">
            <v>25925930</v>
          </cell>
          <cell r="D1387">
            <v>17385906</v>
          </cell>
          <cell r="E1387">
            <v>8540024</v>
          </cell>
          <cell r="G1387">
            <v>42293.523654159872</v>
          </cell>
          <cell r="H1387">
            <v>28362</v>
          </cell>
        </row>
        <row r="1388">
          <cell r="A1388" t="str">
            <v>MY90C7V</v>
          </cell>
          <cell r="B1388">
            <v>425</v>
          </cell>
          <cell r="C1388">
            <v>25418740</v>
          </cell>
          <cell r="D1388">
            <v>16257525</v>
          </cell>
          <cell r="E1388">
            <v>9161215</v>
          </cell>
          <cell r="G1388">
            <v>59808.800000000003</v>
          </cell>
          <cell r="H1388">
            <v>38253</v>
          </cell>
        </row>
        <row r="1389">
          <cell r="A1389" t="str">
            <v>MY90C7W</v>
          </cell>
          <cell r="B1389">
            <v>491</v>
          </cell>
          <cell r="C1389">
            <v>29366130</v>
          </cell>
          <cell r="D1389">
            <v>18942780</v>
          </cell>
          <cell r="E1389">
            <v>10423350</v>
          </cell>
          <cell r="G1389">
            <v>59808.818737270878</v>
          </cell>
          <cell r="H1389">
            <v>38580</v>
          </cell>
        </row>
        <row r="1390">
          <cell r="A1390" t="str">
            <v>MY90CV</v>
          </cell>
          <cell r="B1390">
            <v>25</v>
          </cell>
          <cell r="C1390">
            <v>1495220</v>
          </cell>
          <cell r="D1390">
            <v>1167395</v>
          </cell>
          <cell r="E1390">
            <v>327825</v>
          </cell>
          <cell r="G1390">
            <v>59808.800000000003</v>
          </cell>
          <cell r="H1390">
            <v>46695.8</v>
          </cell>
        </row>
        <row r="1391">
          <cell r="A1391" t="str">
            <v>MY90CY</v>
          </cell>
          <cell r="B1391">
            <v>62</v>
          </cell>
          <cell r="C1391">
            <v>3708150</v>
          </cell>
          <cell r="D1391">
            <v>2883301</v>
          </cell>
          <cell r="E1391">
            <v>824849</v>
          </cell>
          <cell r="G1391">
            <v>59808.870967741932</v>
          </cell>
          <cell r="H1391">
            <v>46504.854838709674</v>
          </cell>
        </row>
        <row r="1392">
          <cell r="A1392" t="str">
            <v>MEY32B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G1392">
            <v>0</v>
          </cell>
          <cell r="H1392">
            <v>0</v>
          </cell>
        </row>
        <row r="1393">
          <cell r="A1393" t="str">
            <v>MEY32G7</v>
          </cell>
          <cell r="B1393">
            <v>684</v>
          </cell>
          <cell r="C1393">
            <v>18294520</v>
          </cell>
          <cell r="D1393">
            <v>12536352</v>
          </cell>
          <cell r="E1393">
            <v>5758168</v>
          </cell>
          <cell r="G1393">
            <v>26746.374269005846</v>
          </cell>
          <cell r="H1393">
            <v>18328</v>
          </cell>
        </row>
        <row r="1394">
          <cell r="A1394" t="str">
            <v>3MX68G</v>
          </cell>
          <cell r="B1394">
            <v>390</v>
          </cell>
          <cell r="C1394">
            <v>18972160</v>
          </cell>
          <cell r="D1394">
            <v>17348133</v>
          </cell>
          <cell r="E1394">
            <v>1624027</v>
          </cell>
          <cell r="G1394">
            <v>48646.564102564102</v>
          </cell>
          <cell r="H1394">
            <v>44482.392307692309</v>
          </cell>
        </row>
        <row r="1395">
          <cell r="A1395" t="str">
            <v>FT18G</v>
          </cell>
          <cell r="B1395">
            <v>2943</v>
          </cell>
          <cell r="C1395">
            <v>21425970</v>
          </cell>
          <cell r="D1395">
            <v>17034846</v>
          </cell>
          <cell r="E1395">
            <v>4391124</v>
          </cell>
          <cell r="G1395">
            <v>7280.3160040774719</v>
          </cell>
          <cell r="H1395">
            <v>5788.2589194699285</v>
          </cell>
        </row>
        <row r="1396">
          <cell r="A1396" t="str">
            <v>FTE18A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G1396">
            <v>0</v>
          </cell>
          <cell r="H1396">
            <v>0</v>
          </cell>
        </row>
        <row r="1397">
          <cell r="A1397" t="str">
            <v>FTE18B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G1397">
            <v>0</v>
          </cell>
          <cell r="H1397">
            <v>0</v>
          </cell>
        </row>
        <row r="1398">
          <cell r="A1398" t="str">
            <v>FTE22B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G1398">
            <v>0</v>
          </cell>
          <cell r="H1398">
            <v>0</v>
          </cell>
        </row>
        <row r="1399">
          <cell r="A1399" t="str">
            <v>FT253D7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G1399">
            <v>0</v>
          </cell>
          <cell r="H1399">
            <v>0</v>
          </cell>
        </row>
        <row r="1400">
          <cell r="A1400" t="str">
            <v>FT25EZ7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G1400">
            <v>0</v>
          </cell>
          <cell r="H1400">
            <v>0</v>
          </cell>
        </row>
        <row r="1401">
          <cell r="A1401" t="str">
            <v>FT25G</v>
          </cell>
          <cell r="B1401">
            <v>3837</v>
          </cell>
          <cell r="C1401">
            <v>31431930</v>
          </cell>
          <cell r="D1401">
            <v>23101618</v>
          </cell>
          <cell r="E1401">
            <v>8330312</v>
          </cell>
          <cell r="G1401">
            <v>8191.7982799061765</v>
          </cell>
          <cell r="H1401">
            <v>6020.750065155069</v>
          </cell>
        </row>
        <row r="1402">
          <cell r="A1402" t="str">
            <v>FTE30A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G1402">
            <v>0</v>
          </cell>
          <cell r="H1402">
            <v>0</v>
          </cell>
        </row>
        <row r="1403">
          <cell r="A1403" t="str">
            <v>FTE32B</v>
          </cell>
          <cell r="B1403">
            <v>1</v>
          </cell>
          <cell r="C1403">
            <v>8770</v>
          </cell>
          <cell r="D1403">
            <v>7399</v>
          </cell>
          <cell r="E1403">
            <v>1371</v>
          </cell>
          <cell r="G1403">
            <v>8770</v>
          </cell>
          <cell r="H1403">
            <v>7399</v>
          </cell>
        </row>
        <row r="1404">
          <cell r="A1404" t="str">
            <v>FT353D7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G1404">
            <v>0</v>
          </cell>
          <cell r="H1404">
            <v>0</v>
          </cell>
        </row>
        <row r="1405">
          <cell r="A1405" t="str">
            <v>FT35EZ7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G1405">
            <v>0</v>
          </cell>
          <cell r="H1405">
            <v>0</v>
          </cell>
        </row>
        <row r="1406">
          <cell r="A1406" t="str">
            <v>FT35G</v>
          </cell>
          <cell r="B1406">
            <v>2160</v>
          </cell>
          <cell r="C1406">
            <v>18943020</v>
          </cell>
          <cell r="D1406">
            <v>15536843</v>
          </cell>
          <cell r="E1406">
            <v>3406177</v>
          </cell>
          <cell r="G1406">
            <v>8769.9166666666661</v>
          </cell>
          <cell r="H1406">
            <v>7192.9828703703706</v>
          </cell>
        </row>
        <row r="1407">
          <cell r="A1407" t="str">
            <v>FT40G</v>
          </cell>
          <cell r="B1407">
            <v>391</v>
          </cell>
          <cell r="C1407">
            <v>3674290</v>
          </cell>
          <cell r="D1407">
            <v>2901288</v>
          </cell>
          <cell r="E1407">
            <v>773002</v>
          </cell>
          <cell r="G1407">
            <v>9397.1611253196934</v>
          </cell>
          <cell r="H1407">
            <v>7420.173913043478</v>
          </cell>
        </row>
        <row r="1408">
          <cell r="A1408" t="str">
            <v>FTE40B</v>
          </cell>
          <cell r="B1408">
            <v>50</v>
          </cell>
          <cell r="C1408">
            <v>469860</v>
          </cell>
          <cell r="D1408">
            <v>381504</v>
          </cell>
          <cell r="E1408">
            <v>88356</v>
          </cell>
          <cell r="G1408">
            <v>9397.2000000000007</v>
          </cell>
          <cell r="H1408">
            <v>7630.08</v>
          </cell>
        </row>
        <row r="1409">
          <cell r="A1409" t="str">
            <v>FT4531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G1409">
            <v>0</v>
          </cell>
          <cell r="H1409">
            <v>0</v>
          </cell>
        </row>
        <row r="1410">
          <cell r="A1410" t="str">
            <v>FT453D7</v>
          </cell>
          <cell r="B1410">
            <v>13</v>
          </cell>
          <cell r="C1410">
            <v>183170</v>
          </cell>
          <cell r="D1410">
            <v>140504</v>
          </cell>
          <cell r="E1410">
            <v>42666</v>
          </cell>
          <cell r="G1410">
            <v>14090</v>
          </cell>
          <cell r="H1410">
            <v>10808</v>
          </cell>
        </row>
        <row r="1411">
          <cell r="A1411" t="str">
            <v>FT45EZ7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G1411">
            <v>0</v>
          </cell>
          <cell r="H1411">
            <v>0</v>
          </cell>
        </row>
        <row r="1412">
          <cell r="A1412" t="str">
            <v>FT45G</v>
          </cell>
          <cell r="B1412">
            <v>923</v>
          </cell>
          <cell r="C1412">
            <v>9195860</v>
          </cell>
          <cell r="D1412">
            <v>8220602</v>
          </cell>
          <cell r="E1412">
            <v>975258</v>
          </cell>
          <cell r="G1412">
            <v>9963.0119176598055</v>
          </cell>
          <cell r="H1412">
            <v>8906.3943661971825</v>
          </cell>
        </row>
        <row r="1413">
          <cell r="A1413" t="str">
            <v>FT603D7</v>
          </cell>
          <cell r="B1413">
            <v>6</v>
          </cell>
          <cell r="C1413">
            <v>102790</v>
          </cell>
          <cell r="D1413">
            <v>65982</v>
          </cell>
          <cell r="E1413">
            <v>36808</v>
          </cell>
          <cell r="G1413">
            <v>17131.666666666668</v>
          </cell>
          <cell r="H1413">
            <v>10997</v>
          </cell>
        </row>
        <row r="1414">
          <cell r="A1414" t="str">
            <v>FT60G</v>
          </cell>
          <cell r="B1414">
            <v>424</v>
          </cell>
          <cell r="C1414">
            <v>4472040</v>
          </cell>
          <cell r="D1414">
            <v>3935093</v>
          </cell>
          <cell r="E1414">
            <v>536947</v>
          </cell>
          <cell r="G1414">
            <v>10547.264150943396</v>
          </cell>
          <cell r="H1414">
            <v>9280.8797169811314</v>
          </cell>
        </row>
        <row r="1415">
          <cell r="A1415" t="str">
            <v>FV25D7</v>
          </cell>
          <cell r="B1415">
            <v>389</v>
          </cell>
          <cell r="C1415">
            <v>4808640</v>
          </cell>
          <cell r="D1415">
            <v>3283549</v>
          </cell>
          <cell r="E1415">
            <v>1525091</v>
          </cell>
          <cell r="G1415">
            <v>12361.542416452443</v>
          </cell>
          <cell r="H1415">
            <v>8441</v>
          </cell>
        </row>
        <row r="1416">
          <cell r="A1416" t="str">
            <v>FV35D7</v>
          </cell>
          <cell r="B1416">
            <v>264</v>
          </cell>
          <cell r="C1416">
            <v>3844690</v>
          </cell>
          <cell r="D1416">
            <v>2350392</v>
          </cell>
          <cell r="E1416">
            <v>1494298</v>
          </cell>
          <cell r="G1416">
            <v>14563.219696969696</v>
          </cell>
          <cell r="H1416">
            <v>8903</v>
          </cell>
        </row>
        <row r="1417">
          <cell r="A1417" t="str">
            <v>FV45D7</v>
          </cell>
          <cell r="B1417">
            <v>174</v>
          </cell>
          <cell r="C1417">
            <v>3121530</v>
          </cell>
          <cell r="D1417">
            <v>1574700</v>
          </cell>
          <cell r="E1417">
            <v>1546830</v>
          </cell>
          <cell r="G1417">
            <v>17939.827586206895</v>
          </cell>
          <cell r="H1417">
            <v>9050</v>
          </cell>
        </row>
        <row r="1418">
          <cell r="A1418" t="str">
            <v>FV60D7</v>
          </cell>
          <cell r="B1418">
            <v>79</v>
          </cell>
          <cell r="C1418">
            <v>1623710</v>
          </cell>
          <cell r="D1418">
            <v>823180</v>
          </cell>
          <cell r="E1418">
            <v>800530</v>
          </cell>
          <cell r="G1418">
            <v>20553.291139240508</v>
          </cell>
          <cell r="H1418">
            <v>10420</v>
          </cell>
        </row>
        <row r="1419">
          <cell r="A1419" t="str">
            <v>FTEY18B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G1419">
            <v>0</v>
          </cell>
          <cell r="H1419">
            <v>0</v>
          </cell>
        </row>
        <row r="1420">
          <cell r="A1420" t="str">
            <v>FTY18G</v>
          </cell>
          <cell r="B1420">
            <v>1974</v>
          </cell>
          <cell r="C1420">
            <v>15029470</v>
          </cell>
          <cell r="D1420">
            <v>11985299</v>
          </cell>
          <cell r="E1420">
            <v>3044171</v>
          </cell>
          <cell r="G1420">
            <v>7613.7132725430602</v>
          </cell>
          <cell r="H1420">
            <v>6071.5800405268492</v>
          </cell>
        </row>
        <row r="1421">
          <cell r="A1421" t="str">
            <v>FCTY223C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G1421">
            <v>0</v>
          </cell>
          <cell r="H1421">
            <v>0</v>
          </cell>
        </row>
        <row r="1422">
          <cell r="A1422" t="str">
            <v>FCTY223D7</v>
          </cell>
          <cell r="B1422">
            <v>116</v>
          </cell>
          <cell r="C1422">
            <v>1332650</v>
          </cell>
          <cell r="D1422">
            <v>874060</v>
          </cell>
          <cell r="E1422">
            <v>458590</v>
          </cell>
          <cell r="G1422">
            <v>11488.362068965518</v>
          </cell>
          <cell r="H1422">
            <v>7535</v>
          </cell>
        </row>
        <row r="1423">
          <cell r="A1423" t="str">
            <v>FTEY22B</v>
          </cell>
          <cell r="B1423">
            <v>637</v>
          </cell>
          <cell r="C1423">
            <v>4849930</v>
          </cell>
          <cell r="D1423">
            <v>4147417</v>
          </cell>
          <cell r="E1423">
            <v>702513</v>
          </cell>
          <cell r="G1423">
            <v>7613.7048665620096</v>
          </cell>
          <cell r="H1423">
            <v>6510.8587127158553</v>
          </cell>
        </row>
        <row r="1424">
          <cell r="A1424" t="str">
            <v>FTY223D7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G1424">
            <v>0</v>
          </cell>
          <cell r="H1424">
            <v>0</v>
          </cell>
        </row>
        <row r="1425">
          <cell r="A1425" t="str">
            <v>FTY22G</v>
          </cell>
          <cell r="B1425">
            <v>4625</v>
          </cell>
          <cell r="C1425">
            <v>38370620</v>
          </cell>
          <cell r="D1425">
            <v>29352670</v>
          </cell>
          <cell r="E1425">
            <v>9017950</v>
          </cell>
          <cell r="G1425">
            <v>8296.3502702702699</v>
          </cell>
          <cell r="H1425">
            <v>6346.5232432432431</v>
          </cell>
        </row>
        <row r="1426">
          <cell r="A1426" t="str">
            <v>FTY25F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G1426">
            <v>0</v>
          </cell>
          <cell r="H1426">
            <v>0</v>
          </cell>
        </row>
        <row r="1427">
          <cell r="A1427" t="str">
            <v>FTEY32B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G1427">
            <v>0</v>
          </cell>
          <cell r="H1427">
            <v>0</v>
          </cell>
        </row>
        <row r="1428">
          <cell r="A1428" t="str">
            <v>FCTY353D7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G1428">
            <v>0</v>
          </cell>
          <cell r="H1428">
            <v>0</v>
          </cell>
        </row>
        <row r="1429">
          <cell r="A1429" t="str">
            <v>FTY353D7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G1429">
            <v>0</v>
          </cell>
          <cell r="H1429">
            <v>0</v>
          </cell>
        </row>
        <row r="1430">
          <cell r="A1430" t="str">
            <v>FTY35F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G1430">
            <v>0</v>
          </cell>
          <cell r="H1430">
            <v>0</v>
          </cell>
        </row>
        <row r="1431">
          <cell r="A1431" t="str">
            <v>FTY35G</v>
          </cell>
          <cell r="B1431">
            <v>2766</v>
          </cell>
          <cell r="C1431">
            <v>23781280</v>
          </cell>
          <cell r="D1431">
            <v>20801518</v>
          </cell>
          <cell r="E1431">
            <v>2979762</v>
          </cell>
          <cell r="G1431">
            <v>8597.7151120751987</v>
          </cell>
          <cell r="H1431">
            <v>7520.4331164135938</v>
          </cell>
        </row>
        <row r="1432">
          <cell r="A1432" t="str">
            <v>FTEY40B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G1432">
            <v>0</v>
          </cell>
          <cell r="H1432">
            <v>0</v>
          </cell>
        </row>
        <row r="1433">
          <cell r="A1433" t="str">
            <v>FTY40G</v>
          </cell>
          <cell r="B1433">
            <v>696</v>
          </cell>
          <cell r="C1433">
            <v>7353770</v>
          </cell>
          <cell r="D1433">
            <v>5402004</v>
          </cell>
          <cell r="E1433">
            <v>1951766</v>
          </cell>
          <cell r="G1433">
            <v>10565.761494252874</v>
          </cell>
          <cell r="H1433">
            <v>7761.5</v>
          </cell>
        </row>
        <row r="1434">
          <cell r="A1434" t="str">
            <v>FCTY453D7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G1434">
            <v>0</v>
          </cell>
          <cell r="H1434">
            <v>0</v>
          </cell>
        </row>
        <row r="1435">
          <cell r="A1435" t="str">
            <v>FTY453D7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G1435">
            <v>0</v>
          </cell>
          <cell r="H1435">
            <v>0</v>
          </cell>
        </row>
        <row r="1436">
          <cell r="A1436" t="str">
            <v>FTY45E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G1436">
            <v>0</v>
          </cell>
          <cell r="H1436">
            <v>0</v>
          </cell>
        </row>
        <row r="1437">
          <cell r="A1437" t="str">
            <v>FTY45G</v>
          </cell>
          <cell r="B1437">
            <v>836</v>
          </cell>
          <cell r="C1437">
            <v>9460180</v>
          </cell>
          <cell r="D1437">
            <v>7692481</v>
          </cell>
          <cell r="E1437">
            <v>1767699</v>
          </cell>
          <cell r="G1437">
            <v>11316.004784688996</v>
          </cell>
          <cell r="H1437">
            <v>9201.5322966507174</v>
          </cell>
        </row>
        <row r="1438">
          <cell r="A1438" t="str">
            <v>FTY603D7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G1438">
            <v>0</v>
          </cell>
          <cell r="H1438">
            <v>0</v>
          </cell>
        </row>
        <row r="1439">
          <cell r="A1439" t="str">
            <v>FTY60E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G1439">
            <v>0</v>
          </cell>
          <cell r="H1439">
            <v>0</v>
          </cell>
        </row>
        <row r="1440">
          <cell r="A1440" t="str">
            <v>FTY60G</v>
          </cell>
          <cell r="B1440">
            <v>265</v>
          </cell>
          <cell r="C1440">
            <v>3487690</v>
          </cell>
          <cell r="D1440">
            <v>2531679</v>
          </cell>
          <cell r="E1440">
            <v>956011</v>
          </cell>
          <cell r="G1440">
            <v>13161.094339622641</v>
          </cell>
          <cell r="H1440">
            <v>9553.5056603773592</v>
          </cell>
        </row>
        <row r="1441">
          <cell r="A1441" t="str">
            <v>FCVY223D7</v>
          </cell>
          <cell r="B1441">
            <v>740</v>
          </cell>
          <cell r="C1441">
            <v>10221540</v>
          </cell>
          <cell r="D1441">
            <v>7964620</v>
          </cell>
          <cell r="E1441">
            <v>2256920</v>
          </cell>
          <cell r="G1441">
            <v>13812.891891891892</v>
          </cell>
          <cell r="H1441">
            <v>10763</v>
          </cell>
        </row>
        <row r="1442">
          <cell r="A1442" t="str">
            <v>FVY223D7</v>
          </cell>
          <cell r="B1442">
            <v>469</v>
          </cell>
          <cell r="C1442">
            <v>6478270</v>
          </cell>
          <cell r="D1442">
            <v>4306358</v>
          </cell>
          <cell r="E1442">
            <v>2171912</v>
          </cell>
          <cell r="G1442">
            <v>13812.942430703624</v>
          </cell>
          <cell r="H1442">
            <v>9182</v>
          </cell>
        </row>
        <row r="1443">
          <cell r="A1443" t="str">
            <v>FCVY353D7</v>
          </cell>
          <cell r="B1443">
            <v>515</v>
          </cell>
          <cell r="C1443">
            <v>8713100</v>
          </cell>
          <cell r="D1443">
            <v>5531100</v>
          </cell>
          <cell r="E1443">
            <v>3182000</v>
          </cell>
          <cell r="G1443">
            <v>16918.640776699031</v>
          </cell>
          <cell r="H1443">
            <v>10740</v>
          </cell>
        </row>
        <row r="1444">
          <cell r="A1444" t="str">
            <v>FVY353D7</v>
          </cell>
          <cell r="B1444">
            <v>535</v>
          </cell>
          <cell r="C1444">
            <v>9051490</v>
          </cell>
          <cell r="D1444">
            <v>5147770</v>
          </cell>
          <cell r="E1444">
            <v>3903720</v>
          </cell>
          <cell r="G1444">
            <v>16918.672897196262</v>
          </cell>
          <cell r="H1444">
            <v>9622</v>
          </cell>
        </row>
        <row r="1445">
          <cell r="A1445" t="str">
            <v>FCVY453D7</v>
          </cell>
          <cell r="B1445">
            <v>415</v>
          </cell>
          <cell r="C1445">
            <v>7182020</v>
          </cell>
          <cell r="D1445">
            <v>4940990</v>
          </cell>
          <cell r="E1445">
            <v>2241030</v>
          </cell>
          <cell r="G1445">
            <v>17306.072289156626</v>
          </cell>
          <cell r="H1445">
            <v>11906</v>
          </cell>
        </row>
        <row r="1446">
          <cell r="A1446" t="str">
            <v>FVY453D7</v>
          </cell>
          <cell r="B1446">
            <v>1373</v>
          </cell>
          <cell r="C1446">
            <v>23761280</v>
          </cell>
          <cell r="D1446">
            <v>14930002</v>
          </cell>
          <cell r="E1446">
            <v>8831278</v>
          </cell>
          <cell r="G1446">
            <v>17306.103423160963</v>
          </cell>
          <cell r="H1446">
            <v>10874</v>
          </cell>
        </row>
        <row r="1447">
          <cell r="A1447" t="str">
            <v>CTX25G</v>
          </cell>
          <cell r="B1447">
            <v>702</v>
          </cell>
          <cell r="C1447">
            <v>6691860</v>
          </cell>
          <cell r="D1447">
            <v>5479872</v>
          </cell>
          <cell r="E1447">
            <v>1211988</v>
          </cell>
          <cell r="G1447">
            <v>9532.5641025641035</v>
          </cell>
          <cell r="H1447">
            <v>7806.0854700854698</v>
          </cell>
        </row>
        <row r="1448">
          <cell r="A1448" t="str">
            <v>CTX35G</v>
          </cell>
          <cell r="B1448">
            <v>311</v>
          </cell>
          <cell r="C1448">
            <v>3079340</v>
          </cell>
          <cell r="D1448">
            <v>2552034</v>
          </cell>
          <cell r="E1448">
            <v>527306</v>
          </cell>
          <cell r="G1448">
            <v>9901.4147909967851</v>
          </cell>
          <cell r="H1448">
            <v>8205.8971061093253</v>
          </cell>
        </row>
        <row r="1449">
          <cell r="A1449" t="str">
            <v>CTX45G</v>
          </cell>
          <cell r="B1449">
            <v>188</v>
          </cell>
          <cell r="C1449">
            <v>3734540</v>
          </cell>
          <cell r="D1449">
            <v>1604356</v>
          </cell>
          <cell r="E1449">
            <v>2130184</v>
          </cell>
          <cell r="G1449">
            <v>19864.574468085106</v>
          </cell>
          <cell r="H1449">
            <v>8533.8085106382987</v>
          </cell>
        </row>
        <row r="1450">
          <cell r="A1450" t="str">
            <v>FTX25G</v>
          </cell>
          <cell r="B1450">
            <v>1111</v>
          </cell>
          <cell r="C1450">
            <v>10590650</v>
          </cell>
          <cell r="D1450">
            <v>7283434</v>
          </cell>
          <cell r="E1450">
            <v>3307216</v>
          </cell>
          <cell r="G1450">
            <v>9532.5382538253834</v>
          </cell>
          <cell r="H1450">
            <v>6555.7461746174613</v>
          </cell>
        </row>
        <row r="1451">
          <cell r="A1451" t="str">
            <v>FTX25GZ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G1451">
            <v>0</v>
          </cell>
          <cell r="H1451">
            <v>0</v>
          </cell>
        </row>
        <row r="1452">
          <cell r="A1452" t="str">
            <v>FTX35G</v>
          </cell>
          <cell r="B1452">
            <v>1234</v>
          </cell>
          <cell r="C1452">
            <v>12218470</v>
          </cell>
          <cell r="D1452">
            <v>9575164</v>
          </cell>
          <cell r="E1452">
            <v>2643306</v>
          </cell>
          <cell r="G1452">
            <v>9901.5153970826577</v>
          </cell>
          <cell r="H1452">
            <v>7759.4521880064831</v>
          </cell>
        </row>
        <row r="1453">
          <cell r="A1453" t="str">
            <v>CORDIUSKY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G1453">
            <v>0</v>
          </cell>
          <cell r="H1453">
            <v>0</v>
          </cell>
        </row>
        <row r="1454">
          <cell r="A1454" t="str">
            <v>R71F7V</v>
          </cell>
          <cell r="B1454">
            <v>141</v>
          </cell>
          <cell r="C1454">
            <v>3818100</v>
          </cell>
          <cell r="D1454">
            <v>3341277</v>
          </cell>
          <cell r="E1454">
            <v>476823</v>
          </cell>
          <cell r="G1454">
            <v>27078.723404255321</v>
          </cell>
          <cell r="H1454">
            <v>23697</v>
          </cell>
        </row>
        <row r="1455">
          <cell r="A1455" t="str">
            <v>R71F7W</v>
          </cell>
          <cell r="B1455">
            <v>273</v>
          </cell>
          <cell r="C1455">
            <v>7392430</v>
          </cell>
          <cell r="D1455">
            <v>6105372</v>
          </cell>
          <cell r="E1455">
            <v>1287058</v>
          </cell>
          <cell r="G1455">
            <v>27078.498168498169</v>
          </cell>
          <cell r="H1455">
            <v>22364</v>
          </cell>
        </row>
        <row r="1456">
          <cell r="A1456" t="str">
            <v>R71GZ7T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G1456">
            <v>0</v>
          </cell>
          <cell r="H1456">
            <v>0</v>
          </cell>
        </row>
        <row r="1457">
          <cell r="A1457" t="str">
            <v>R71GZ7V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G1457">
            <v>0</v>
          </cell>
          <cell r="H1457">
            <v>0</v>
          </cell>
        </row>
        <row r="1458">
          <cell r="A1458" t="str">
            <v>R71GZ7W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G1458">
            <v>0</v>
          </cell>
          <cell r="H1458">
            <v>0</v>
          </cell>
        </row>
        <row r="1459">
          <cell r="A1459" t="str">
            <v>R100F7V</v>
          </cell>
          <cell r="B1459">
            <v>37</v>
          </cell>
          <cell r="C1459">
            <v>1381670</v>
          </cell>
          <cell r="D1459">
            <v>1049838</v>
          </cell>
          <cell r="E1459">
            <v>331832</v>
          </cell>
          <cell r="G1459">
            <v>37342.432432432433</v>
          </cell>
          <cell r="H1459">
            <v>28374</v>
          </cell>
        </row>
        <row r="1460">
          <cell r="A1460" t="str">
            <v>R100F7W</v>
          </cell>
          <cell r="B1460">
            <v>213</v>
          </cell>
          <cell r="C1460">
            <v>7954010</v>
          </cell>
          <cell r="D1460">
            <v>5883699</v>
          </cell>
          <cell r="E1460">
            <v>2070311</v>
          </cell>
          <cell r="G1460">
            <v>37342.76995305164</v>
          </cell>
          <cell r="H1460">
            <v>27623</v>
          </cell>
        </row>
        <row r="1461">
          <cell r="A1461" t="str">
            <v>R100GZ7T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G1461">
            <v>0</v>
          </cell>
          <cell r="H1461">
            <v>0</v>
          </cell>
        </row>
        <row r="1462">
          <cell r="A1462" t="str">
            <v>R100GZ7W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G1462">
            <v>0</v>
          </cell>
          <cell r="H1462">
            <v>0</v>
          </cell>
        </row>
        <row r="1463">
          <cell r="A1463" t="str">
            <v>R125F7</v>
          </cell>
          <cell r="B1463">
            <v>261</v>
          </cell>
          <cell r="C1463">
            <v>11303460</v>
          </cell>
          <cell r="D1463">
            <v>7550730</v>
          </cell>
          <cell r="E1463">
            <v>3752730</v>
          </cell>
          <cell r="G1463">
            <v>43308.275862068964</v>
          </cell>
          <cell r="H1463">
            <v>28930</v>
          </cell>
        </row>
        <row r="1464">
          <cell r="A1464" t="str">
            <v>R125GZ7T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G1464">
            <v>0</v>
          </cell>
          <cell r="H1464">
            <v>0</v>
          </cell>
        </row>
        <row r="1465">
          <cell r="A1465" t="str">
            <v>R125GZ7W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G1465">
            <v>0</v>
          </cell>
          <cell r="H1465">
            <v>0</v>
          </cell>
        </row>
        <row r="1466">
          <cell r="A1466" t="str">
            <v>RY71F7V</v>
          </cell>
          <cell r="B1466">
            <v>322</v>
          </cell>
          <cell r="C1466">
            <v>10315410</v>
          </cell>
          <cell r="D1466">
            <v>8666952</v>
          </cell>
          <cell r="E1466">
            <v>1648458</v>
          </cell>
          <cell r="G1466">
            <v>32035.434782608696</v>
          </cell>
          <cell r="H1466">
            <v>26916</v>
          </cell>
        </row>
        <row r="1467">
          <cell r="A1467" t="str">
            <v>RY71F7W</v>
          </cell>
          <cell r="B1467">
            <v>572</v>
          </cell>
          <cell r="C1467">
            <v>18324230</v>
          </cell>
          <cell r="D1467">
            <v>14559116</v>
          </cell>
          <cell r="E1467">
            <v>3765114</v>
          </cell>
          <cell r="G1467">
            <v>32035.367132867133</v>
          </cell>
          <cell r="H1467">
            <v>25453</v>
          </cell>
        </row>
        <row r="1468">
          <cell r="A1468" t="str">
            <v>RY71GZ7V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G1468">
            <v>0</v>
          </cell>
          <cell r="H1468">
            <v>0</v>
          </cell>
        </row>
        <row r="1469">
          <cell r="A1469" t="str">
            <v>RY71GZ7W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G1469">
            <v>0</v>
          </cell>
          <cell r="H1469">
            <v>0</v>
          </cell>
        </row>
        <row r="1470">
          <cell r="A1470" t="str">
            <v>RY100F7V</v>
          </cell>
          <cell r="B1470">
            <v>91</v>
          </cell>
          <cell r="C1470">
            <v>3914780</v>
          </cell>
          <cell r="D1470">
            <v>2919462</v>
          </cell>
          <cell r="E1470">
            <v>995318</v>
          </cell>
          <cell r="G1470">
            <v>43019.560439560439</v>
          </cell>
          <cell r="H1470">
            <v>32082</v>
          </cell>
        </row>
        <row r="1471">
          <cell r="A1471" t="str">
            <v>RY100F7W</v>
          </cell>
          <cell r="B1471">
            <v>731</v>
          </cell>
          <cell r="C1471">
            <v>31447060</v>
          </cell>
          <cell r="D1471">
            <v>22345208</v>
          </cell>
          <cell r="E1471">
            <v>9101852</v>
          </cell>
          <cell r="G1471">
            <v>43019.233926128589</v>
          </cell>
          <cell r="H1471">
            <v>30568</v>
          </cell>
        </row>
        <row r="1472">
          <cell r="A1472" t="str">
            <v>RY100GZ7W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G1472">
            <v>0</v>
          </cell>
          <cell r="H1472">
            <v>0</v>
          </cell>
        </row>
        <row r="1473">
          <cell r="A1473" t="str">
            <v>RY125F7</v>
          </cell>
          <cell r="B1473">
            <v>962</v>
          </cell>
          <cell r="C1473">
            <v>45153180</v>
          </cell>
          <cell r="D1473">
            <v>30548310</v>
          </cell>
          <cell r="E1473">
            <v>14604870</v>
          </cell>
          <cell r="G1473">
            <v>46936.77754677755</v>
          </cell>
          <cell r="H1473">
            <v>31755</v>
          </cell>
        </row>
        <row r="1474">
          <cell r="A1474" t="str">
            <v>RY125GZ7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G1474">
            <v>0</v>
          </cell>
          <cell r="H1474">
            <v>0</v>
          </cell>
        </row>
        <row r="1475">
          <cell r="A1475" t="str">
            <v>FHC35F7</v>
          </cell>
          <cell r="B1475">
            <v>353</v>
          </cell>
          <cell r="C1475">
            <v>6504200</v>
          </cell>
          <cell r="D1475">
            <v>4729847</v>
          </cell>
          <cell r="E1475">
            <v>1774353</v>
          </cell>
          <cell r="G1475">
            <v>18425.495750708214</v>
          </cell>
          <cell r="H1475">
            <v>13399</v>
          </cell>
        </row>
        <row r="1476">
          <cell r="A1476" t="str">
            <v>FHC35GZ7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G1476">
            <v>0</v>
          </cell>
          <cell r="H1476">
            <v>0</v>
          </cell>
        </row>
        <row r="1477">
          <cell r="A1477" t="str">
            <v>FHC45F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G1477">
            <v>0</v>
          </cell>
          <cell r="H1477">
            <v>0</v>
          </cell>
        </row>
        <row r="1478">
          <cell r="A1478" t="str">
            <v>FHC45F7</v>
          </cell>
          <cell r="B1478">
            <v>308</v>
          </cell>
          <cell r="C1478">
            <v>5885260</v>
          </cell>
          <cell r="D1478">
            <v>4144756</v>
          </cell>
          <cell r="E1478">
            <v>1740504</v>
          </cell>
          <cell r="G1478">
            <v>19107.987012987014</v>
          </cell>
          <cell r="H1478">
            <v>13457</v>
          </cell>
        </row>
        <row r="1479">
          <cell r="A1479" t="str">
            <v>FHC45GZ7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G1479">
            <v>0</v>
          </cell>
          <cell r="H1479">
            <v>0</v>
          </cell>
        </row>
        <row r="1480">
          <cell r="A1480" t="str">
            <v>FHC60F7</v>
          </cell>
          <cell r="B1480">
            <v>263</v>
          </cell>
          <cell r="C1480">
            <v>5572110</v>
          </cell>
          <cell r="D1480">
            <v>3543662</v>
          </cell>
          <cell r="E1480">
            <v>2028448</v>
          </cell>
          <cell r="G1480">
            <v>21186.730038022815</v>
          </cell>
          <cell r="H1480">
            <v>13474</v>
          </cell>
        </row>
        <row r="1481">
          <cell r="A1481" t="str">
            <v>FHK35F</v>
          </cell>
          <cell r="B1481">
            <v>38</v>
          </cell>
          <cell r="C1481">
            <v>793150</v>
          </cell>
          <cell r="D1481">
            <v>661144</v>
          </cell>
          <cell r="E1481">
            <v>132006</v>
          </cell>
          <cell r="G1481">
            <v>20872.36842105263</v>
          </cell>
          <cell r="H1481">
            <v>17398.526315789473</v>
          </cell>
        </row>
        <row r="1482">
          <cell r="A1482" t="str">
            <v>FHK45F</v>
          </cell>
          <cell r="B1482">
            <v>26</v>
          </cell>
          <cell r="C1482">
            <v>551690</v>
          </cell>
          <cell r="D1482">
            <v>457557</v>
          </cell>
          <cell r="E1482">
            <v>94133</v>
          </cell>
          <cell r="G1482">
            <v>21218.846153846152</v>
          </cell>
          <cell r="H1482">
            <v>17598.346153846152</v>
          </cell>
        </row>
        <row r="1483">
          <cell r="A1483" t="str">
            <v>FHK60F</v>
          </cell>
          <cell r="B1483">
            <v>17</v>
          </cell>
          <cell r="C1483">
            <v>380630</v>
          </cell>
          <cell r="D1483">
            <v>317884</v>
          </cell>
          <cell r="E1483">
            <v>62746</v>
          </cell>
          <cell r="G1483">
            <v>22390</v>
          </cell>
          <cell r="H1483">
            <v>18699.058823529413</v>
          </cell>
        </row>
        <row r="1484">
          <cell r="A1484" t="str">
            <v>FHB35F7</v>
          </cell>
          <cell r="B1484">
            <v>172</v>
          </cell>
          <cell r="C1484">
            <v>3590210</v>
          </cell>
          <cell r="D1484">
            <v>2647596</v>
          </cell>
          <cell r="E1484">
            <v>942614</v>
          </cell>
          <cell r="G1484">
            <v>20873.31395348837</v>
          </cell>
          <cell r="H1484">
            <v>15393</v>
          </cell>
        </row>
        <row r="1485">
          <cell r="A1485" t="str">
            <v>FHB45F7</v>
          </cell>
          <cell r="B1485">
            <v>81</v>
          </cell>
          <cell r="C1485">
            <v>1718670</v>
          </cell>
          <cell r="D1485">
            <v>1265706</v>
          </cell>
          <cell r="E1485">
            <v>452964</v>
          </cell>
          <cell r="G1485">
            <v>21218.14814814815</v>
          </cell>
          <cell r="H1485">
            <v>15626</v>
          </cell>
        </row>
        <row r="1486">
          <cell r="A1486" t="str">
            <v>FHB60F7</v>
          </cell>
          <cell r="B1486">
            <v>46</v>
          </cell>
          <cell r="C1486">
            <v>1030020</v>
          </cell>
          <cell r="D1486">
            <v>834072</v>
          </cell>
          <cell r="E1486">
            <v>195948</v>
          </cell>
          <cell r="G1486">
            <v>22391.739130434784</v>
          </cell>
          <cell r="H1486">
            <v>18132</v>
          </cell>
        </row>
        <row r="1487">
          <cell r="A1487" t="str">
            <v>FHEB18B7</v>
          </cell>
          <cell r="B1487">
            <v>345</v>
          </cell>
          <cell r="C1487">
            <v>2864390</v>
          </cell>
          <cell r="D1487">
            <v>2139690</v>
          </cell>
          <cell r="E1487">
            <v>724700</v>
          </cell>
          <cell r="G1487">
            <v>8302.579710144928</v>
          </cell>
          <cell r="H1487">
            <v>6202</v>
          </cell>
        </row>
        <row r="1488">
          <cell r="A1488" t="str">
            <v>FHEB25B7</v>
          </cell>
          <cell r="B1488">
            <v>317</v>
          </cell>
          <cell r="C1488">
            <v>2826870</v>
          </cell>
          <cell r="D1488">
            <v>1986639</v>
          </cell>
          <cell r="E1488">
            <v>840231</v>
          </cell>
          <cell r="G1488">
            <v>8917.5709779179815</v>
          </cell>
          <cell r="H1488">
            <v>6267</v>
          </cell>
        </row>
        <row r="1489">
          <cell r="A1489" t="str">
            <v>FH35C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G1489">
            <v>0</v>
          </cell>
          <cell r="H1489">
            <v>0</v>
          </cell>
        </row>
        <row r="1490">
          <cell r="A1490" t="str">
            <v>FH35F7</v>
          </cell>
          <cell r="B1490">
            <v>515</v>
          </cell>
          <cell r="C1490">
            <v>6074810</v>
          </cell>
          <cell r="D1490">
            <v>7511275</v>
          </cell>
          <cell r="E1490">
            <v>-1436465</v>
          </cell>
          <cell r="G1490">
            <v>11795.747572815533</v>
          </cell>
          <cell r="H1490">
            <v>14585</v>
          </cell>
        </row>
        <row r="1491">
          <cell r="A1491" t="str">
            <v>FH35GZ7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G1491">
            <v>0</v>
          </cell>
          <cell r="H1491">
            <v>0</v>
          </cell>
        </row>
        <row r="1492">
          <cell r="A1492" t="str">
            <v>FH45C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G1492">
            <v>0</v>
          </cell>
          <cell r="H1492">
            <v>0</v>
          </cell>
        </row>
        <row r="1493">
          <cell r="A1493" t="str">
            <v>FH45F7</v>
          </cell>
          <cell r="B1493">
            <v>201</v>
          </cell>
          <cell r="C1493">
            <v>2812250</v>
          </cell>
          <cell r="D1493">
            <v>2958117</v>
          </cell>
          <cell r="E1493">
            <v>-145867</v>
          </cell>
          <cell r="G1493">
            <v>13991.293532338308</v>
          </cell>
          <cell r="H1493">
            <v>14717</v>
          </cell>
        </row>
        <row r="1494">
          <cell r="A1494" t="str">
            <v>FH45GZ7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G1494">
            <v>0</v>
          </cell>
          <cell r="H1494">
            <v>0</v>
          </cell>
        </row>
        <row r="1495">
          <cell r="A1495" t="str">
            <v>FH60C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G1495">
            <v>0</v>
          </cell>
          <cell r="H1495">
            <v>0</v>
          </cell>
        </row>
        <row r="1496">
          <cell r="A1496" t="str">
            <v>FH60F7</v>
          </cell>
          <cell r="B1496">
            <v>149</v>
          </cell>
          <cell r="C1496">
            <v>2624380</v>
          </cell>
          <cell r="D1496">
            <v>2355839</v>
          </cell>
          <cell r="E1496">
            <v>268541</v>
          </cell>
          <cell r="G1496">
            <v>17613.288590604028</v>
          </cell>
          <cell r="H1496">
            <v>15811</v>
          </cell>
        </row>
        <row r="1497">
          <cell r="A1497" t="str">
            <v>FHYC35F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G1497">
            <v>0</v>
          </cell>
          <cell r="H1497">
            <v>0</v>
          </cell>
        </row>
        <row r="1498">
          <cell r="A1498" t="str">
            <v>FHYC35F7</v>
          </cell>
          <cell r="B1498">
            <v>394</v>
          </cell>
          <cell r="C1498">
            <v>8522080</v>
          </cell>
          <cell r="D1498">
            <v>5255960</v>
          </cell>
          <cell r="E1498">
            <v>3266120</v>
          </cell>
          <cell r="G1498">
            <v>21629.644670050762</v>
          </cell>
          <cell r="H1498">
            <v>13340</v>
          </cell>
        </row>
        <row r="1499">
          <cell r="A1499" t="str">
            <v>FHYC35KZ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  <cell r="H1499">
            <v>0</v>
          </cell>
        </row>
        <row r="1500">
          <cell r="A1500" t="str">
            <v>FHYC45F7</v>
          </cell>
          <cell r="B1500">
            <v>457</v>
          </cell>
          <cell r="C1500">
            <v>10011180</v>
          </cell>
          <cell r="D1500">
            <v>6149849</v>
          </cell>
          <cell r="E1500">
            <v>3861331</v>
          </cell>
          <cell r="G1500">
            <v>21906.301969365428</v>
          </cell>
          <cell r="H1500">
            <v>13457</v>
          </cell>
        </row>
        <row r="1501">
          <cell r="A1501" t="str">
            <v>FHYC45KZ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G1501">
            <v>0</v>
          </cell>
          <cell r="H1501">
            <v>0</v>
          </cell>
        </row>
        <row r="1502">
          <cell r="A1502" t="str">
            <v>FHYC60F7</v>
          </cell>
          <cell r="B1502">
            <v>570</v>
          </cell>
          <cell r="C1502">
            <v>13271840</v>
          </cell>
          <cell r="D1502">
            <v>7674480</v>
          </cell>
          <cell r="E1502">
            <v>5597360</v>
          </cell>
          <cell r="G1502">
            <v>23283.929824561405</v>
          </cell>
          <cell r="H1502">
            <v>13464</v>
          </cell>
        </row>
        <row r="1503">
          <cell r="A1503" t="str">
            <v>FHYK35F</v>
          </cell>
          <cell r="B1503">
            <v>58</v>
          </cell>
          <cell r="C1503">
            <v>1357580</v>
          </cell>
          <cell r="D1503">
            <v>1084603</v>
          </cell>
          <cell r="E1503">
            <v>272977</v>
          </cell>
          <cell r="G1503">
            <v>23406.551724137931</v>
          </cell>
          <cell r="H1503">
            <v>18700.051724137931</v>
          </cell>
        </row>
        <row r="1504">
          <cell r="A1504" t="str">
            <v>FHYK45F</v>
          </cell>
          <cell r="B1504">
            <v>36</v>
          </cell>
          <cell r="C1504">
            <v>863880</v>
          </cell>
          <cell r="D1504">
            <v>670639</v>
          </cell>
          <cell r="E1504">
            <v>193241</v>
          </cell>
          <cell r="G1504">
            <v>23996.666666666668</v>
          </cell>
          <cell r="H1504">
            <v>18628.861111111109</v>
          </cell>
        </row>
        <row r="1505">
          <cell r="A1505" t="str">
            <v>FHYK45FNP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G1505">
            <v>0</v>
          </cell>
          <cell r="H1505">
            <v>0</v>
          </cell>
        </row>
        <row r="1506">
          <cell r="A1506" t="str">
            <v>FHYK60D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G1506">
            <v>0</v>
          </cell>
          <cell r="H1506">
            <v>0</v>
          </cell>
        </row>
        <row r="1507">
          <cell r="A1507" t="str">
            <v>FHYK60F</v>
          </cell>
          <cell r="B1507">
            <v>39</v>
          </cell>
          <cell r="C1507">
            <v>1044030</v>
          </cell>
          <cell r="D1507">
            <v>761416</v>
          </cell>
          <cell r="E1507">
            <v>282614</v>
          </cell>
          <cell r="G1507">
            <v>26770</v>
          </cell>
          <cell r="H1507">
            <v>19523.48717948718</v>
          </cell>
        </row>
        <row r="1508">
          <cell r="A1508" t="str">
            <v>FHYB35F7</v>
          </cell>
          <cell r="B1508">
            <v>150</v>
          </cell>
          <cell r="C1508">
            <v>3058970</v>
          </cell>
          <cell r="D1508">
            <v>2318550</v>
          </cell>
          <cell r="E1508">
            <v>740420</v>
          </cell>
          <cell r="G1508">
            <v>20393.133333333335</v>
          </cell>
          <cell r="H1508">
            <v>15457</v>
          </cell>
        </row>
        <row r="1509">
          <cell r="A1509" t="str">
            <v>FHYB45F</v>
          </cell>
          <cell r="B1509">
            <v>2</v>
          </cell>
          <cell r="C1509">
            <v>41780</v>
          </cell>
          <cell r="D1509">
            <v>39569</v>
          </cell>
          <cell r="E1509">
            <v>2211</v>
          </cell>
          <cell r="G1509">
            <v>20890</v>
          </cell>
          <cell r="H1509">
            <v>19784.5</v>
          </cell>
        </row>
        <row r="1510">
          <cell r="A1510" t="str">
            <v>FHYB45F7</v>
          </cell>
          <cell r="B1510">
            <v>154</v>
          </cell>
          <cell r="C1510">
            <v>3217270</v>
          </cell>
          <cell r="D1510">
            <v>2393776</v>
          </cell>
          <cell r="E1510">
            <v>823494</v>
          </cell>
          <cell r="G1510">
            <v>20891.363636363636</v>
          </cell>
          <cell r="H1510">
            <v>15544</v>
          </cell>
        </row>
        <row r="1511">
          <cell r="A1511" t="str">
            <v>FHYB60F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G1511">
            <v>0</v>
          </cell>
          <cell r="H1511">
            <v>0</v>
          </cell>
        </row>
        <row r="1512">
          <cell r="A1512" t="str">
            <v>FHYB60F7</v>
          </cell>
          <cell r="B1512">
            <v>157</v>
          </cell>
          <cell r="C1512">
            <v>3552320</v>
          </cell>
          <cell r="D1512">
            <v>2846724</v>
          </cell>
          <cell r="E1512">
            <v>705596</v>
          </cell>
          <cell r="G1512">
            <v>22626.242038216562</v>
          </cell>
          <cell r="H1512">
            <v>18132</v>
          </cell>
        </row>
        <row r="1513">
          <cell r="A1513" t="str">
            <v>FHEYB18B7</v>
          </cell>
          <cell r="B1513">
            <v>626</v>
          </cell>
          <cell r="C1513">
            <v>5505380</v>
          </cell>
          <cell r="D1513">
            <v>4097796</v>
          </cell>
          <cell r="E1513">
            <v>1407584</v>
          </cell>
          <cell r="G1513">
            <v>8794.5367412140567</v>
          </cell>
          <cell r="H1513">
            <v>6546</v>
          </cell>
        </row>
        <row r="1514">
          <cell r="A1514" t="str">
            <v>FHEYB22B7</v>
          </cell>
          <cell r="B1514">
            <v>640</v>
          </cell>
          <cell r="C1514">
            <v>5864630</v>
          </cell>
          <cell r="D1514">
            <v>4206720</v>
          </cell>
          <cell r="E1514">
            <v>1657910</v>
          </cell>
          <cell r="G1514">
            <v>9163.484375</v>
          </cell>
          <cell r="H1514">
            <v>6573</v>
          </cell>
        </row>
        <row r="1515">
          <cell r="A1515" t="str">
            <v>FHY35F7</v>
          </cell>
          <cell r="B1515">
            <v>197</v>
          </cell>
          <cell r="C1515">
            <v>3357170</v>
          </cell>
          <cell r="D1515">
            <v>2976670</v>
          </cell>
          <cell r="E1515">
            <v>380500</v>
          </cell>
          <cell r="G1515">
            <v>17041.472081218275</v>
          </cell>
          <cell r="H1515">
            <v>15110</v>
          </cell>
        </row>
        <row r="1516">
          <cell r="A1516" t="str">
            <v>FHY35GZ7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G1516">
            <v>0</v>
          </cell>
          <cell r="H1516">
            <v>0</v>
          </cell>
        </row>
        <row r="1517">
          <cell r="A1517" t="str">
            <v>FHY45F7</v>
          </cell>
          <cell r="B1517">
            <v>222</v>
          </cell>
          <cell r="C1517">
            <v>4202420</v>
          </cell>
          <cell r="D1517">
            <v>3373956</v>
          </cell>
          <cell r="E1517">
            <v>828464</v>
          </cell>
          <cell r="G1517">
            <v>18929.819819819819</v>
          </cell>
          <cell r="H1517">
            <v>15198</v>
          </cell>
        </row>
        <row r="1518">
          <cell r="A1518" t="str">
            <v>FHY45GZ7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G1518">
            <v>0</v>
          </cell>
          <cell r="H1518">
            <v>0</v>
          </cell>
        </row>
        <row r="1519">
          <cell r="A1519" t="str">
            <v>FHY60F7</v>
          </cell>
          <cell r="B1519">
            <v>224</v>
          </cell>
          <cell r="C1519">
            <v>5132920</v>
          </cell>
          <cell r="D1519">
            <v>3638208</v>
          </cell>
          <cell r="E1519">
            <v>1494712</v>
          </cell>
          <cell r="G1519">
            <v>22914.821428571428</v>
          </cell>
          <cell r="H1519">
            <v>16242</v>
          </cell>
        </row>
        <row r="1520">
          <cell r="A1520" t="str">
            <v>FHC71F7P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G1520">
            <v>0</v>
          </cell>
          <cell r="H1520">
            <v>0</v>
          </cell>
        </row>
        <row r="1521">
          <cell r="A1521" t="str">
            <v>FHC100C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G1521">
            <v>0</v>
          </cell>
          <cell r="H1521">
            <v>0</v>
          </cell>
        </row>
        <row r="1522">
          <cell r="A1522" t="str">
            <v>FHC125F7P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G1522">
            <v>0</v>
          </cell>
          <cell r="H1522">
            <v>0</v>
          </cell>
        </row>
        <row r="1523">
          <cell r="A1523" t="str">
            <v>FH71F7</v>
          </cell>
          <cell r="B1523">
            <v>153</v>
          </cell>
          <cell r="C1523">
            <v>3610440</v>
          </cell>
          <cell r="D1523">
            <v>2447235</v>
          </cell>
          <cell r="E1523">
            <v>1163205</v>
          </cell>
          <cell r="G1523">
            <v>23597.647058823528</v>
          </cell>
          <cell r="H1523">
            <v>15995</v>
          </cell>
        </row>
        <row r="1524">
          <cell r="A1524" t="str">
            <v>FH71F7P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G1524">
            <v>0</v>
          </cell>
          <cell r="H1524">
            <v>0</v>
          </cell>
        </row>
        <row r="1525">
          <cell r="A1525" t="str">
            <v>FH71GZ7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G1525">
            <v>0</v>
          </cell>
          <cell r="H1525">
            <v>0</v>
          </cell>
        </row>
        <row r="1526">
          <cell r="A1526" t="str">
            <v>FH100F7</v>
          </cell>
          <cell r="B1526">
            <v>108</v>
          </cell>
          <cell r="C1526">
            <v>2856100</v>
          </cell>
          <cell r="D1526">
            <v>1929960</v>
          </cell>
          <cell r="E1526">
            <v>926140</v>
          </cell>
          <cell r="G1526">
            <v>26445.370370370369</v>
          </cell>
          <cell r="H1526">
            <v>17870</v>
          </cell>
        </row>
        <row r="1527">
          <cell r="A1527" t="str">
            <v>FH100F7P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G1527">
            <v>0</v>
          </cell>
          <cell r="H1527">
            <v>0</v>
          </cell>
        </row>
        <row r="1528">
          <cell r="A1528" t="str">
            <v>FH100GZ7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G1528">
            <v>0</v>
          </cell>
          <cell r="H1528">
            <v>0</v>
          </cell>
        </row>
        <row r="1529">
          <cell r="A1529" t="str">
            <v>FH125F7</v>
          </cell>
          <cell r="B1529">
            <v>107</v>
          </cell>
          <cell r="C1529">
            <v>2977720</v>
          </cell>
          <cell r="D1529">
            <v>2113357</v>
          </cell>
          <cell r="E1529">
            <v>864363</v>
          </cell>
          <cell r="G1529">
            <v>27829.158878504673</v>
          </cell>
          <cell r="H1529">
            <v>19751</v>
          </cell>
        </row>
        <row r="1530">
          <cell r="A1530" t="str">
            <v>FH125F7P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G1530">
            <v>0</v>
          </cell>
          <cell r="H1530">
            <v>0</v>
          </cell>
        </row>
        <row r="1531">
          <cell r="A1531" t="str">
            <v>FH125GZ7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G1531">
            <v>0</v>
          </cell>
          <cell r="H1531">
            <v>0</v>
          </cell>
        </row>
        <row r="1532">
          <cell r="A1532" t="str">
            <v>FVY125F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G1532">
            <v>0</v>
          </cell>
          <cell r="H1532">
            <v>0</v>
          </cell>
        </row>
        <row r="1533">
          <cell r="A1533" t="str">
            <v>FAY71F</v>
          </cell>
          <cell r="B1533">
            <v>110</v>
          </cell>
          <cell r="C1533">
            <v>2957660</v>
          </cell>
          <cell r="D1533">
            <v>2184371</v>
          </cell>
          <cell r="E1533">
            <v>773289</v>
          </cell>
          <cell r="G1533">
            <v>26887.81818181818</v>
          </cell>
          <cell r="H1533">
            <v>19857.918181818182</v>
          </cell>
        </row>
        <row r="1534">
          <cell r="A1534" t="str">
            <v>FAY100F</v>
          </cell>
          <cell r="B1534">
            <v>86</v>
          </cell>
          <cell r="C1534">
            <v>2668300</v>
          </cell>
          <cell r="D1534">
            <v>2013926</v>
          </cell>
          <cell r="E1534">
            <v>654374</v>
          </cell>
          <cell r="G1534">
            <v>31026.744186046511</v>
          </cell>
          <cell r="H1534">
            <v>23417.744186046511</v>
          </cell>
        </row>
        <row r="1535">
          <cell r="A1535" t="str">
            <v>FHYC71F7</v>
          </cell>
          <cell r="B1535">
            <v>775</v>
          </cell>
          <cell r="C1535">
            <v>18135590</v>
          </cell>
          <cell r="D1535">
            <v>10608975</v>
          </cell>
          <cell r="E1535">
            <v>7526615</v>
          </cell>
          <cell r="G1535">
            <v>23400.761290322582</v>
          </cell>
          <cell r="H1535">
            <v>13689</v>
          </cell>
        </row>
        <row r="1536">
          <cell r="A1536" t="str">
            <v>FHYC100F7</v>
          </cell>
          <cell r="B1536">
            <v>688</v>
          </cell>
          <cell r="C1536">
            <v>20254720</v>
          </cell>
          <cell r="D1536">
            <v>11166240</v>
          </cell>
          <cell r="E1536">
            <v>9088480</v>
          </cell>
          <cell r="G1536">
            <v>29440</v>
          </cell>
          <cell r="H1536">
            <v>16230</v>
          </cell>
        </row>
        <row r="1537">
          <cell r="A1537" t="str">
            <v>FHYC100KZ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G1537">
            <v>0</v>
          </cell>
          <cell r="H1537">
            <v>0</v>
          </cell>
        </row>
        <row r="1538">
          <cell r="A1538" t="str">
            <v>FHYC125F7</v>
          </cell>
          <cell r="B1538">
            <v>691</v>
          </cell>
          <cell r="C1538">
            <v>21923960</v>
          </cell>
          <cell r="D1538">
            <v>11294395</v>
          </cell>
          <cell r="E1538">
            <v>10629565</v>
          </cell>
          <cell r="G1538">
            <v>31727.872648335746</v>
          </cell>
          <cell r="H1538">
            <v>16345</v>
          </cell>
        </row>
        <row r="1539">
          <cell r="A1539" t="str">
            <v>FHYC125KZ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G1539">
            <v>0</v>
          </cell>
          <cell r="H1539">
            <v>0</v>
          </cell>
        </row>
        <row r="1540">
          <cell r="A1540" t="str">
            <v>FHYC71KZ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G1540">
            <v>0</v>
          </cell>
          <cell r="H1540">
            <v>0</v>
          </cell>
        </row>
        <row r="1541">
          <cell r="A1541" t="str">
            <v>FHYK71F</v>
          </cell>
          <cell r="B1541">
            <v>29</v>
          </cell>
          <cell r="C1541">
            <v>794890</v>
          </cell>
          <cell r="D1541">
            <v>602047</v>
          </cell>
          <cell r="E1541">
            <v>192843</v>
          </cell>
          <cell r="G1541">
            <v>27410</v>
          </cell>
          <cell r="H1541">
            <v>20760.241379310344</v>
          </cell>
        </row>
        <row r="1542">
          <cell r="A1542" t="str">
            <v>FHYB71F7</v>
          </cell>
          <cell r="B1542">
            <v>322</v>
          </cell>
          <cell r="C1542">
            <v>7416240</v>
          </cell>
          <cell r="D1542">
            <v>5781510</v>
          </cell>
          <cell r="E1542">
            <v>1634730</v>
          </cell>
          <cell r="G1542">
            <v>23031.801242236026</v>
          </cell>
          <cell r="H1542">
            <v>17955</v>
          </cell>
        </row>
        <row r="1543">
          <cell r="A1543" t="str">
            <v>FHYB71GZ7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G1543">
            <v>0</v>
          </cell>
          <cell r="H1543">
            <v>0</v>
          </cell>
        </row>
        <row r="1544">
          <cell r="A1544" t="str">
            <v>FHYB100F7</v>
          </cell>
          <cell r="B1544">
            <v>283</v>
          </cell>
          <cell r="C1544">
            <v>7760680</v>
          </cell>
          <cell r="D1544">
            <v>5869703</v>
          </cell>
          <cell r="E1544">
            <v>1890977</v>
          </cell>
          <cell r="G1544">
            <v>27422.897526501765</v>
          </cell>
          <cell r="H1544">
            <v>20741</v>
          </cell>
        </row>
        <row r="1545">
          <cell r="A1545" t="str">
            <v>FHYB100GZ7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G1545">
            <v>0</v>
          </cell>
          <cell r="H1545">
            <v>0</v>
          </cell>
        </row>
        <row r="1546">
          <cell r="A1546" t="str">
            <v>FHYB125F7</v>
          </cell>
          <cell r="B1546">
            <v>282</v>
          </cell>
          <cell r="C1546">
            <v>8451250</v>
          </cell>
          <cell r="D1546">
            <v>5856012</v>
          </cell>
          <cell r="E1546">
            <v>2595238</v>
          </cell>
          <cell r="G1546">
            <v>29968.971631205673</v>
          </cell>
          <cell r="H1546">
            <v>20766</v>
          </cell>
        </row>
        <row r="1547">
          <cell r="A1547" t="str">
            <v>FHYB125GZ7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G1547">
            <v>0</v>
          </cell>
          <cell r="H1547">
            <v>0</v>
          </cell>
        </row>
        <row r="1548">
          <cell r="A1548" t="str">
            <v>FHY71F7</v>
          </cell>
          <cell r="B1548">
            <v>170</v>
          </cell>
          <cell r="C1548">
            <v>4099380</v>
          </cell>
          <cell r="D1548">
            <v>2781540</v>
          </cell>
          <cell r="E1548">
            <v>1317840</v>
          </cell>
          <cell r="G1548">
            <v>24114</v>
          </cell>
          <cell r="H1548">
            <v>16362</v>
          </cell>
        </row>
        <row r="1549">
          <cell r="A1549" t="str">
            <v>FHY71GZ7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  <cell r="H1549">
            <v>0</v>
          </cell>
        </row>
        <row r="1550">
          <cell r="A1550" t="str">
            <v>FHY100F7</v>
          </cell>
          <cell r="B1550">
            <v>124</v>
          </cell>
          <cell r="C1550">
            <v>3053440</v>
          </cell>
          <cell r="D1550">
            <v>2260272</v>
          </cell>
          <cell r="E1550">
            <v>793168</v>
          </cell>
          <cell r="G1550">
            <v>24624.516129032258</v>
          </cell>
          <cell r="H1550">
            <v>18228</v>
          </cell>
        </row>
        <row r="1551">
          <cell r="A1551" t="str">
            <v>FHY100GZ7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G1551">
            <v>0</v>
          </cell>
          <cell r="H1551">
            <v>0</v>
          </cell>
        </row>
        <row r="1552">
          <cell r="A1552" t="str">
            <v>FHY125F7</v>
          </cell>
          <cell r="B1552">
            <v>223</v>
          </cell>
          <cell r="C1552">
            <v>6312850</v>
          </cell>
          <cell r="D1552">
            <v>4441491</v>
          </cell>
          <cell r="E1552">
            <v>1871359</v>
          </cell>
          <cell r="G1552">
            <v>28308.744394618832</v>
          </cell>
          <cell r="H1552">
            <v>19917</v>
          </cell>
        </row>
        <row r="1553">
          <cell r="A1553" t="str">
            <v>FHY125GZ7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  <cell r="H1553">
            <v>0</v>
          </cell>
        </row>
        <row r="1554">
          <cell r="A1554" t="str">
            <v>CORDEUVRV</v>
          </cell>
          <cell r="B1554">
            <v>0</v>
          </cell>
          <cell r="C1554">
            <v>8170860</v>
          </cell>
          <cell r="D1554">
            <v>0</v>
          </cell>
          <cell r="E1554">
            <v>8170860</v>
          </cell>
          <cell r="G1554">
            <v>0</v>
          </cell>
          <cell r="H1554">
            <v>0</v>
          </cell>
        </row>
        <row r="1555">
          <cell r="A1555" t="str">
            <v>CORDIUVRV</v>
          </cell>
          <cell r="B1555">
            <v>0</v>
          </cell>
          <cell r="C1555">
            <v>469180</v>
          </cell>
          <cell r="D1555">
            <v>0</v>
          </cell>
          <cell r="E1555">
            <v>469180</v>
          </cell>
          <cell r="G1555">
            <v>0</v>
          </cell>
          <cell r="H1555">
            <v>0</v>
          </cell>
        </row>
        <row r="1556">
          <cell r="A1556" t="str">
            <v>RSX5H</v>
          </cell>
          <cell r="B1556">
            <v>6</v>
          </cell>
          <cell r="C1556">
            <v>726550</v>
          </cell>
          <cell r="D1556">
            <v>692917</v>
          </cell>
          <cell r="E1556">
            <v>33633</v>
          </cell>
          <cell r="G1556">
            <v>121091.66666666667</v>
          </cell>
          <cell r="H1556">
            <v>115486.16666666667</v>
          </cell>
        </row>
        <row r="1557">
          <cell r="A1557" t="str">
            <v>RSX5K7</v>
          </cell>
          <cell r="B1557">
            <v>26</v>
          </cell>
          <cell r="C1557">
            <v>2668720</v>
          </cell>
          <cell r="D1557">
            <v>1706614</v>
          </cell>
          <cell r="E1557">
            <v>962106</v>
          </cell>
          <cell r="G1557">
            <v>102643.07692307692</v>
          </cell>
          <cell r="H1557">
            <v>65639</v>
          </cell>
        </row>
        <row r="1558">
          <cell r="A1558" t="str">
            <v>RSX8H7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G1558">
            <v>0</v>
          </cell>
          <cell r="H1558">
            <v>0</v>
          </cell>
        </row>
        <row r="1559">
          <cell r="A1559" t="str">
            <v>RSX8K7</v>
          </cell>
          <cell r="B1559">
            <v>54</v>
          </cell>
          <cell r="C1559">
            <v>8707700</v>
          </cell>
          <cell r="D1559">
            <v>4758102</v>
          </cell>
          <cell r="E1559">
            <v>3949598</v>
          </cell>
          <cell r="G1559">
            <v>161253.70370370371</v>
          </cell>
          <cell r="H1559">
            <v>88113</v>
          </cell>
        </row>
        <row r="1560">
          <cell r="A1560" t="str">
            <v>RSX10H7</v>
          </cell>
          <cell r="B1560">
            <v>12</v>
          </cell>
          <cell r="C1560">
            <v>2117310</v>
          </cell>
          <cell r="D1560">
            <v>1273332</v>
          </cell>
          <cell r="E1560">
            <v>843978</v>
          </cell>
          <cell r="G1560">
            <v>176442.5</v>
          </cell>
          <cell r="H1560">
            <v>106111</v>
          </cell>
        </row>
        <row r="1561">
          <cell r="A1561" t="str">
            <v>RSX10K7</v>
          </cell>
          <cell r="B1561">
            <v>123</v>
          </cell>
          <cell r="C1561">
            <v>21702530</v>
          </cell>
          <cell r="D1561">
            <v>11326578</v>
          </cell>
          <cell r="E1561">
            <v>10375952</v>
          </cell>
          <cell r="G1561">
            <v>176443.33333333334</v>
          </cell>
          <cell r="H1561">
            <v>92086</v>
          </cell>
        </row>
        <row r="1562">
          <cell r="A1562" t="str">
            <v>RSXY5H7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G1562">
            <v>0</v>
          </cell>
          <cell r="H1562">
            <v>0</v>
          </cell>
        </row>
        <row r="1563">
          <cell r="A1563" t="str">
            <v>RSXY5K7</v>
          </cell>
          <cell r="B1563">
            <v>156</v>
          </cell>
          <cell r="C1563">
            <v>20991650</v>
          </cell>
          <cell r="D1563">
            <v>10267296</v>
          </cell>
          <cell r="E1563">
            <v>10724354</v>
          </cell>
          <cell r="G1563">
            <v>134561.85897435897</v>
          </cell>
          <cell r="H1563">
            <v>65816</v>
          </cell>
        </row>
        <row r="1564">
          <cell r="A1564" t="str">
            <v>RSXY5K7R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G1564">
            <v>0</v>
          </cell>
          <cell r="H1564">
            <v>0</v>
          </cell>
        </row>
        <row r="1565">
          <cell r="A1565" t="str">
            <v>RSXYP5K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G1565">
            <v>0</v>
          </cell>
          <cell r="H1565">
            <v>0</v>
          </cell>
        </row>
        <row r="1566">
          <cell r="A1566" t="str">
            <v>RSXY8H7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G1566">
            <v>0</v>
          </cell>
          <cell r="H1566">
            <v>0</v>
          </cell>
        </row>
        <row r="1567">
          <cell r="A1567" t="str">
            <v>RSXY8K7</v>
          </cell>
          <cell r="B1567">
            <v>209</v>
          </cell>
          <cell r="C1567">
            <v>37455100</v>
          </cell>
          <cell r="D1567">
            <v>18891092</v>
          </cell>
          <cell r="E1567">
            <v>18564008</v>
          </cell>
          <cell r="G1567">
            <v>179211.00478468899</v>
          </cell>
          <cell r="H1567">
            <v>90388</v>
          </cell>
        </row>
        <row r="1568">
          <cell r="A1568" t="str">
            <v>RSXY8K7R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G1568">
            <v>0</v>
          </cell>
          <cell r="H1568">
            <v>0</v>
          </cell>
        </row>
        <row r="1569">
          <cell r="A1569" t="str">
            <v>RSXYP8K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G1569">
            <v>0</v>
          </cell>
          <cell r="H1569">
            <v>0</v>
          </cell>
        </row>
        <row r="1570">
          <cell r="A1570" t="str">
            <v>RSXY10H7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G1570">
            <v>0</v>
          </cell>
          <cell r="H1570">
            <v>0</v>
          </cell>
        </row>
        <row r="1571">
          <cell r="A1571" t="str">
            <v>RSXY10K7</v>
          </cell>
          <cell r="B1571">
            <v>460</v>
          </cell>
          <cell r="C1571">
            <v>90188510</v>
          </cell>
          <cell r="D1571">
            <v>43373860</v>
          </cell>
          <cell r="E1571">
            <v>46814650</v>
          </cell>
          <cell r="G1571">
            <v>196061.97826086957</v>
          </cell>
          <cell r="H1571">
            <v>94291</v>
          </cell>
        </row>
        <row r="1572">
          <cell r="A1572" t="str">
            <v>RSXY10K7R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G1572">
            <v>0</v>
          </cell>
          <cell r="H1572">
            <v>0</v>
          </cell>
        </row>
        <row r="1573">
          <cell r="A1573" t="str">
            <v>RSXYP10K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G1573">
            <v>0</v>
          </cell>
          <cell r="H1573">
            <v>0</v>
          </cell>
        </row>
        <row r="1574">
          <cell r="A1574" t="str">
            <v>RSEY8G</v>
          </cell>
          <cell r="B1574">
            <v>4</v>
          </cell>
          <cell r="C1574">
            <v>975190</v>
          </cell>
          <cell r="D1574">
            <v>780024</v>
          </cell>
          <cell r="E1574">
            <v>195166</v>
          </cell>
          <cell r="G1574">
            <v>243797.5</v>
          </cell>
          <cell r="H1574">
            <v>195006</v>
          </cell>
        </row>
        <row r="1575">
          <cell r="A1575" t="str">
            <v>RSEY8G7</v>
          </cell>
          <cell r="B1575">
            <v>5</v>
          </cell>
          <cell r="C1575">
            <v>984450</v>
          </cell>
          <cell r="D1575">
            <v>721850</v>
          </cell>
          <cell r="E1575">
            <v>262600</v>
          </cell>
          <cell r="G1575">
            <v>196890</v>
          </cell>
          <cell r="H1575">
            <v>144370</v>
          </cell>
        </row>
        <row r="1576">
          <cell r="A1576" t="str">
            <v>RSEY8K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G1576">
            <v>0</v>
          </cell>
          <cell r="H1576">
            <v>0</v>
          </cell>
        </row>
        <row r="1577">
          <cell r="A1577" t="str">
            <v>RSEY8K7</v>
          </cell>
          <cell r="B1577">
            <v>67</v>
          </cell>
          <cell r="C1577">
            <v>13191800</v>
          </cell>
          <cell r="D1577">
            <v>9380134</v>
          </cell>
          <cell r="E1577">
            <v>3811666</v>
          </cell>
          <cell r="G1577">
            <v>196892.53731343284</v>
          </cell>
          <cell r="H1577">
            <v>140002</v>
          </cell>
        </row>
        <row r="1578">
          <cell r="A1578" t="str">
            <v>RSEY10G</v>
          </cell>
          <cell r="B1578">
            <v>10</v>
          </cell>
          <cell r="C1578">
            <v>2578330</v>
          </cell>
          <cell r="D1578">
            <v>2050009</v>
          </cell>
          <cell r="E1578">
            <v>528321</v>
          </cell>
          <cell r="G1578">
            <v>257833</v>
          </cell>
          <cell r="H1578">
            <v>205000.9</v>
          </cell>
        </row>
        <row r="1579">
          <cell r="A1579" t="str">
            <v>RSEY10G7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G1579">
            <v>0</v>
          </cell>
          <cell r="H1579">
            <v>0</v>
          </cell>
        </row>
        <row r="1580">
          <cell r="A1580" t="str">
            <v>RSEY10K</v>
          </cell>
          <cell r="B1580">
            <v>2</v>
          </cell>
          <cell r="C1580">
            <v>416450</v>
          </cell>
          <cell r="D1580">
            <v>395498</v>
          </cell>
          <cell r="E1580">
            <v>20952</v>
          </cell>
          <cell r="G1580">
            <v>208225</v>
          </cell>
          <cell r="H1580">
            <v>197749</v>
          </cell>
        </row>
        <row r="1581">
          <cell r="A1581" t="str">
            <v>RSEY10K7</v>
          </cell>
          <cell r="B1581">
            <v>70</v>
          </cell>
          <cell r="C1581">
            <v>14575880</v>
          </cell>
          <cell r="D1581">
            <v>10022390</v>
          </cell>
          <cell r="E1581">
            <v>4553490</v>
          </cell>
          <cell r="G1581">
            <v>208226.85714285713</v>
          </cell>
          <cell r="H1581">
            <v>143177</v>
          </cell>
        </row>
        <row r="1582">
          <cell r="A1582" t="str">
            <v>RXY8K7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G1582">
            <v>0</v>
          </cell>
          <cell r="H1582">
            <v>0</v>
          </cell>
        </row>
        <row r="1583">
          <cell r="A1583" t="str">
            <v>RXY10K7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G1583">
            <v>0</v>
          </cell>
          <cell r="H1583">
            <v>0</v>
          </cell>
        </row>
        <row r="1584">
          <cell r="A1584" t="str">
            <v>RNY8K7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G1584">
            <v>0</v>
          </cell>
          <cell r="H1584">
            <v>0</v>
          </cell>
        </row>
        <row r="1585">
          <cell r="A1585" t="str">
            <v>RNY10K7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G1585">
            <v>0</v>
          </cell>
          <cell r="H1585">
            <v>0</v>
          </cell>
        </row>
        <row r="1586">
          <cell r="A1586" t="str">
            <v>FXYA25H</v>
          </cell>
          <cell r="B1586">
            <v>21</v>
          </cell>
          <cell r="C1586">
            <v>409350</v>
          </cell>
          <cell r="D1586">
            <v>394143</v>
          </cell>
          <cell r="E1586">
            <v>15207</v>
          </cell>
          <cell r="G1586">
            <v>19492.857142857141</v>
          </cell>
          <cell r="H1586">
            <v>18768.714285714286</v>
          </cell>
        </row>
        <row r="1587">
          <cell r="A1587" t="str">
            <v>FXYA25K</v>
          </cell>
          <cell r="B1587">
            <v>342</v>
          </cell>
          <cell r="C1587">
            <v>6778910</v>
          </cell>
          <cell r="D1587">
            <v>6242300</v>
          </cell>
          <cell r="E1587">
            <v>536610</v>
          </cell>
          <cell r="G1587">
            <v>19821.374269005846</v>
          </cell>
          <cell r="H1587">
            <v>18252.339181286548</v>
          </cell>
        </row>
        <row r="1588">
          <cell r="A1588" t="str">
            <v>FXYA25K9</v>
          </cell>
          <cell r="B1588">
            <v>695</v>
          </cell>
          <cell r="C1588">
            <v>13775600</v>
          </cell>
          <cell r="D1588">
            <v>12689142</v>
          </cell>
          <cell r="E1588">
            <v>1086458</v>
          </cell>
          <cell r="G1588">
            <v>19821.007194244605</v>
          </cell>
          <cell r="H1588">
            <v>18257.758273381296</v>
          </cell>
        </row>
        <row r="1589">
          <cell r="A1589" t="str">
            <v>FXYA32K</v>
          </cell>
          <cell r="B1589">
            <v>84</v>
          </cell>
          <cell r="C1589">
            <v>1707840</v>
          </cell>
          <cell r="D1589">
            <v>1553783</v>
          </cell>
          <cell r="E1589">
            <v>154057</v>
          </cell>
          <cell r="G1589">
            <v>20331.428571428572</v>
          </cell>
          <cell r="H1589">
            <v>18497.416666666668</v>
          </cell>
        </row>
        <row r="1590">
          <cell r="A1590" t="str">
            <v>FXYA32K9</v>
          </cell>
          <cell r="B1590">
            <v>220</v>
          </cell>
          <cell r="C1590">
            <v>4473040</v>
          </cell>
          <cell r="D1590">
            <v>4071707</v>
          </cell>
          <cell r="E1590">
            <v>401333</v>
          </cell>
          <cell r="G1590">
            <v>20332</v>
          </cell>
          <cell r="H1590">
            <v>18507.75909090909</v>
          </cell>
        </row>
        <row r="1591">
          <cell r="A1591" t="str">
            <v>FXYA40H</v>
          </cell>
          <cell r="B1591">
            <v>2</v>
          </cell>
          <cell r="C1591">
            <v>38770</v>
          </cell>
          <cell r="D1591">
            <v>37762</v>
          </cell>
          <cell r="E1591">
            <v>1008</v>
          </cell>
          <cell r="G1591">
            <v>19385</v>
          </cell>
          <cell r="H1591">
            <v>18881</v>
          </cell>
        </row>
        <row r="1592">
          <cell r="A1592" t="str">
            <v>FXYA40K</v>
          </cell>
          <cell r="B1592">
            <v>51</v>
          </cell>
          <cell r="C1592">
            <v>1088690</v>
          </cell>
          <cell r="D1592">
            <v>1004514</v>
          </cell>
          <cell r="E1592">
            <v>84176</v>
          </cell>
          <cell r="G1592">
            <v>21346.862745098038</v>
          </cell>
          <cell r="H1592">
            <v>19696.352941176472</v>
          </cell>
        </row>
        <row r="1593">
          <cell r="A1593" t="str">
            <v>FXYA40K9</v>
          </cell>
          <cell r="B1593">
            <v>122</v>
          </cell>
          <cell r="C1593">
            <v>2604350</v>
          </cell>
          <cell r="D1593">
            <v>2295034</v>
          </cell>
          <cell r="E1593">
            <v>309316</v>
          </cell>
          <cell r="G1593">
            <v>21347.131147540982</v>
          </cell>
          <cell r="H1593">
            <v>18811.754098360656</v>
          </cell>
        </row>
        <row r="1594">
          <cell r="A1594" t="str">
            <v>FXYA50K</v>
          </cell>
          <cell r="B1594">
            <v>18</v>
          </cell>
          <cell r="C1594">
            <v>393430</v>
          </cell>
          <cell r="D1594">
            <v>395447</v>
          </cell>
          <cell r="E1594">
            <v>-2017</v>
          </cell>
          <cell r="G1594">
            <v>21857.222222222223</v>
          </cell>
          <cell r="H1594">
            <v>21969.277777777777</v>
          </cell>
        </row>
        <row r="1595">
          <cell r="A1595" t="str">
            <v>FXYA50K9</v>
          </cell>
          <cell r="B1595">
            <v>52</v>
          </cell>
          <cell r="C1595">
            <v>1136570</v>
          </cell>
          <cell r="D1595">
            <v>1041594</v>
          </cell>
          <cell r="E1595">
            <v>94976</v>
          </cell>
          <cell r="G1595">
            <v>21857.115384615383</v>
          </cell>
          <cell r="H1595">
            <v>20030.653846153848</v>
          </cell>
        </row>
        <row r="1596">
          <cell r="A1596" t="str">
            <v>FXYA63K</v>
          </cell>
          <cell r="B1596">
            <v>19</v>
          </cell>
          <cell r="C1596">
            <v>424850</v>
          </cell>
          <cell r="D1596">
            <v>442883</v>
          </cell>
          <cell r="E1596">
            <v>-18033</v>
          </cell>
          <cell r="G1596">
            <v>22360.526315789473</v>
          </cell>
          <cell r="H1596">
            <v>23309.63157894737</v>
          </cell>
        </row>
        <row r="1597">
          <cell r="A1597" t="str">
            <v>FXYA63K9</v>
          </cell>
          <cell r="B1597">
            <v>50</v>
          </cell>
          <cell r="C1597">
            <v>1118060</v>
          </cell>
          <cell r="D1597">
            <v>1016532</v>
          </cell>
          <cell r="E1597">
            <v>101528</v>
          </cell>
          <cell r="G1597">
            <v>22361.200000000001</v>
          </cell>
          <cell r="H1597">
            <v>20330.64</v>
          </cell>
        </row>
        <row r="1598">
          <cell r="A1598" t="str">
            <v>FXYL20K</v>
          </cell>
          <cell r="B1598">
            <v>445</v>
          </cell>
          <cell r="C1598">
            <v>11111220</v>
          </cell>
          <cell r="D1598">
            <v>8860874</v>
          </cell>
          <cell r="E1598">
            <v>2250346</v>
          </cell>
          <cell r="G1598">
            <v>24969.033707865168</v>
          </cell>
          <cell r="H1598">
            <v>19912.076404494383</v>
          </cell>
        </row>
        <row r="1599">
          <cell r="A1599" t="str">
            <v>FXYL25H</v>
          </cell>
          <cell r="B1599">
            <v>18</v>
          </cell>
          <cell r="C1599">
            <v>486720</v>
          </cell>
          <cell r="D1599">
            <v>458708</v>
          </cell>
          <cell r="E1599">
            <v>28012</v>
          </cell>
          <cell r="G1599">
            <v>27040</v>
          </cell>
          <cell r="H1599">
            <v>25483.777777777777</v>
          </cell>
        </row>
        <row r="1600">
          <cell r="A1600" t="str">
            <v>FXYL25K</v>
          </cell>
          <cell r="B1600">
            <v>493</v>
          </cell>
          <cell r="C1600">
            <v>12976750</v>
          </cell>
          <cell r="D1600">
            <v>10338301</v>
          </cell>
          <cell r="E1600">
            <v>2638449</v>
          </cell>
          <cell r="G1600">
            <v>26322.008113590262</v>
          </cell>
          <cell r="H1600">
            <v>20970.1845841785</v>
          </cell>
        </row>
        <row r="1601">
          <cell r="A1601" t="str">
            <v>FXYL32K</v>
          </cell>
          <cell r="B1601">
            <v>105</v>
          </cell>
          <cell r="C1601">
            <v>2847770</v>
          </cell>
          <cell r="D1601">
            <v>2333756</v>
          </cell>
          <cell r="E1601">
            <v>514014</v>
          </cell>
          <cell r="G1601">
            <v>27121.619047619046</v>
          </cell>
          <cell r="H1601">
            <v>22226.247619047619</v>
          </cell>
        </row>
        <row r="1602">
          <cell r="A1602" t="str">
            <v>FXYL40G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G1602">
            <v>0</v>
          </cell>
          <cell r="H1602">
            <v>0</v>
          </cell>
        </row>
        <row r="1603">
          <cell r="A1603" t="str">
            <v>FXYL40H</v>
          </cell>
          <cell r="B1603">
            <v>2</v>
          </cell>
          <cell r="C1603">
            <v>57020</v>
          </cell>
          <cell r="D1603">
            <v>54318</v>
          </cell>
          <cell r="E1603">
            <v>2702</v>
          </cell>
          <cell r="G1603">
            <v>28510</v>
          </cell>
          <cell r="H1603">
            <v>27159</v>
          </cell>
        </row>
        <row r="1604">
          <cell r="A1604" t="str">
            <v>FXYL40HNP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G1604">
            <v>0</v>
          </cell>
          <cell r="H1604">
            <v>0</v>
          </cell>
        </row>
        <row r="1605">
          <cell r="A1605" t="str">
            <v>FXYL40K</v>
          </cell>
          <cell r="B1605">
            <v>133</v>
          </cell>
          <cell r="C1605">
            <v>3713510</v>
          </cell>
          <cell r="D1605">
            <v>3021437</v>
          </cell>
          <cell r="E1605">
            <v>692073</v>
          </cell>
          <cell r="G1605">
            <v>27921.127819548874</v>
          </cell>
          <cell r="H1605">
            <v>22717.571428571428</v>
          </cell>
        </row>
        <row r="1606">
          <cell r="A1606" t="str">
            <v>FXYL50K</v>
          </cell>
          <cell r="B1606">
            <v>65</v>
          </cell>
          <cell r="C1606">
            <v>2070700</v>
          </cell>
          <cell r="D1606">
            <v>1622484</v>
          </cell>
          <cell r="E1606">
            <v>448216</v>
          </cell>
          <cell r="G1606">
            <v>31856.923076923078</v>
          </cell>
          <cell r="H1606">
            <v>24961.292307692307</v>
          </cell>
        </row>
        <row r="1607">
          <cell r="A1607" t="str">
            <v>FXYL63G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G1607">
            <v>0</v>
          </cell>
          <cell r="H1607">
            <v>0</v>
          </cell>
        </row>
        <row r="1608">
          <cell r="A1608" t="str">
            <v>FXYL63H</v>
          </cell>
          <cell r="B1608">
            <v>6</v>
          </cell>
          <cell r="C1608">
            <v>194830</v>
          </cell>
          <cell r="D1608">
            <v>182993</v>
          </cell>
          <cell r="E1608">
            <v>11837</v>
          </cell>
          <cell r="G1608">
            <v>32471.666666666668</v>
          </cell>
          <cell r="H1608">
            <v>30498.833333333332</v>
          </cell>
        </row>
        <row r="1609">
          <cell r="A1609" t="str">
            <v>FXYL63K</v>
          </cell>
          <cell r="B1609">
            <v>30</v>
          </cell>
          <cell r="C1609">
            <v>974150</v>
          </cell>
          <cell r="D1609">
            <v>781432</v>
          </cell>
          <cell r="E1609">
            <v>192718</v>
          </cell>
          <cell r="G1609">
            <v>32471.666666666668</v>
          </cell>
          <cell r="H1609">
            <v>26047.733333333334</v>
          </cell>
        </row>
        <row r="1610">
          <cell r="A1610" t="str">
            <v>FXYLM20K</v>
          </cell>
          <cell r="B1610">
            <v>49</v>
          </cell>
          <cell r="C1610">
            <v>1039690</v>
          </cell>
          <cell r="D1610">
            <v>936001</v>
          </cell>
          <cell r="E1610">
            <v>103689</v>
          </cell>
          <cell r="G1610">
            <v>21218.163265306124</v>
          </cell>
          <cell r="H1610">
            <v>19102.061224489797</v>
          </cell>
        </row>
        <row r="1611">
          <cell r="A1611" t="str">
            <v>FXYLM25H</v>
          </cell>
          <cell r="B1611">
            <v>11</v>
          </cell>
          <cell r="C1611">
            <v>243440</v>
          </cell>
          <cell r="D1611">
            <v>235363</v>
          </cell>
          <cell r="E1611">
            <v>8077</v>
          </cell>
          <cell r="G1611">
            <v>22130.909090909092</v>
          </cell>
          <cell r="H1611">
            <v>21396.636363636364</v>
          </cell>
        </row>
        <row r="1612">
          <cell r="A1612" t="str">
            <v>FXYLM25K</v>
          </cell>
          <cell r="B1612">
            <v>44</v>
          </cell>
          <cell r="C1612">
            <v>966050</v>
          </cell>
          <cell r="D1612">
            <v>845256</v>
          </cell>
          <cell r="E1612">
            <v>120794</v>
          </cell>
          <cell r="G1612">
            <v>21955.68181818182</v>
          </cell>
          <cell r="H1612">
            <v>19210.363636363636</v>
          </cell>
        </row>
        <row r="1613">
          <cell r="A1613" t="str">
            <v>FXYLM32K</v>
          </cell>
          <cell r="B1613">
            <v>18</v>
          </cell>
          <cell r="C1613">
            <v>404080</v>
          </cell>
          <cell r="D1613">
            <v>365087</v>
          </cell>
          <cell r="E1613">
            <v>38993</v>
          </cell>
          <cell r="G1613">
            <v>22448.888888888891</v>
          </cell>
          <cell r="H1613">
            <v>20282.611111111109</v>
          </cell>
        </row>
        <row r="1614">
          <cell r="A1614" t="str">
            <v>FXYLM40H</v>
          </cell>
          <cell r="B1614">
            <v>27</v>
          </cell>
          <cell r="C1614">
            <v>650980</v>
          </cell>
          <cell r="D1614">
            <v>609459</v>
          </cell>
          <cell r="E1614">
            <v>41521</v>
          </cell>
          <cell r="G1614">
            <v>24110.370370370369</v>
          </cell>
          <cell r="H1614">
            <v>22572.555555555555</v>
          </cell>
        </row>
        <row r="1615">
          <cell r="A1615" t="str">
            <v>FXYLM40K</v>
          </cell>
          <cell r="B1615">
            <v>15</v>
          </cell>
          <cell r="C1615">
            <v>350550</v>
          </cell>
          <cell r="D1615">
            <v>309140</v>
          </cell>
          <cell r="E1615">
            <v>41410</v>
          </cell>
          <cell r="G1615">
            <v>23370</v>
          </cell>
          <cell r="H1615">
            <v>20609.333333333332</v>
          </cell>
        </row>
        <row r="1616">
          <cell r="A1616" t="str">
            <v>FXYLM50K</v>
          </cell>
          <cell r="B1616">
            <v>12</v>
          </cell>
          <cell r="C1616">
            <v>317380</v>
          </cell>
          <cell r="D1616">
            <v>262658</v>
          </cell>
          <cell r="E1616">
            <v>54722</v>
          </cell>
          <cell r="G1616">
            <v>26448.333333333332</v>
          </cell>
          <cell r="H1616">
            <v>21888.166666666668</v>
          </cell>
        </row>
        <row r="1617">
          <cell r="A1617" t="str">
            <v>FXYLM63H</v>
          </cell>
          <cell r="B1617">
            <v>2</v>
          </cell>
          <cell r="C1617">
            <v>57470</v>
          </cell>
          <cell r="D1617">
            <v>50313</v>
          </cell>
          <cell r="E1617">
            <v>7157</v>
          </cell>
          <cell r="G1617">
            <v>28735</v>
          </cell>
          <cell r="H1617">
            <v>25156.5</v>
          </cell>
        </row>
        <row r="1618">
          <cell r="A1618" t="str">
            <v>FXYLM63K</v>
          </cell>
          <cell r="B1618">
            <v>12</v>
          </cell>
          <cell r="C1618">
            <v>356430</v>
          </cell>
          <cell r="D1618">
            <v>269616</v>
          </cell>
          <cell r="E1618">
            <v>86814</v>
          </cell>
          <cell r="G1618">
            <v>29702.5</v>
          </cell>
          <cell r="H1618">
            <v>22468</v>
          </cell>
        </row>
        <row r="1619">
          <cell r="A1619" t="str">
            <v>FXYC20H7</v>
          </cell>
          <cell r="B1619">
            <v>30</v>
          </cell>
          <cell r="C1619">
            <v>665120</v>
          </cell>
          <cell r="D1619">
            <v>548250</v>
          </cell>
          <cell r="E1619">
            <v>116870</v>
          </cell>
          <cell r="G1619">
            <v>22170.666666666668</v>
          </cell>
          <cell r="H1619">
            <v>18275</v>
          </cell>
        </row>
        <row r="1620">
          <cell r="A1620" t="str">
            <v>FXYC20K7</v>
          </cell>
          <cell r="B1620">
            <v>757</v>
          </cell>
          <cell r="C1620">
            <v>17454310</v>
          </cell>
          <cell r="D1620">
            <v>12059767</v>
          </cell>
          <cell r="E1620">
            <v>5394543</v>
          </cell>
          <cell r="G1620">
            <v>23057.212681638044</v>
          </cell>
          <cell r="H1620">
            <v>15931</v>
          </cell>
        </row>
        <row r="1621">
          <cell r="A1621" t="str">
            <v>FXYCP20K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G1621">
            <v>0</v>
          </cell>
          <cell r="H1621">
            <v>0</v>
          </cell>
        </row>
        <row r="1622">
          <cell r="A1622" t="str">
            <v>FXYC25H7</v>
          </cell>
          <cell r="B1622">
            <v>34</v>
          </cell>
          <cell r="C1622">
            <v>758550</v>
          </cell>
          <cell r="D1622">
            <v>623900</v>
          </cell>
          <cell r="E1622">
            <v>134650</v>
          </cell>
          <cell r="G1622">
            <v>22310.294117647059</v>
          </cell>
          <cell r="H1622">
            <v>18350</v>
          </cell>
        </row>
        <row r="1623">
          <cell r="A1623" t="str">
            <v>FXYC25K7</v>
          </cell>
          <cell r="B1623">
            <v>504</v>
          </cell>
          <cell r="C1623">
            <v>11933510</v>
          </cell>
          <cell r="D1623">
            <v>8051400</v>
          </cell>
          <cell r="E1623">
            <v>3882110</v>
          </cell>
          <cell r="G1623">
            <v>23677.599206349205</v>
          </cell>
          <cell r="H1623">
            <v>15975</v>
          </cell>
        </row>
        <row r="1624">
          <cell r="A1624" t="str">
            <v>FXYCP25K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G1624">
            <v>0</v>
          </cell>
          <cell r="H1624">
            <v>0</v>
          </cell>
        </row>
        <row r="1625">
          <cell r="A1625" t="str">
            <v>FXYC32H7</v>
          </cell>
          <cell r="B1625">
            <v>7</v>
          </cell>
          <cell r="C1625">
            <v>153140</v>
          </cell>
          <cell r="D1625">
            <v>128331</v>
          </cell>
          <cell r="E1625">
            <v>24809</v>
          </cell>
          <cell r="G1625">
            <v>21877.142857142859</v>
          </cell>
          <cell r="H1625">
            <v>18333</v>
          </cell>
        </row>
        <row r="1626">
          <cell r="A1626" t="str">
            <v>FXYC32K7</v>
          </cell>
          <cell r="B1626">
            <v>298</v>
          </cell>
          <cell r="C1626">
            <v>7289250</v>
          </cell>
          <cell r="D1626">
            <v>4767106</v>
          </cell>
          <cell r="E1626">
            <v>2522144</v>
          </cell>
          <cell r="G1626">
            <v>24460.570469798658</v>
          </cell>
          <cell r="H1626">
            <v>15997</v>
          </cell>
        </row>
        <row r="1627">
          <cell r="A1627" t="str">
            <v>FXYCP32K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G1627">
            <v>0</v>
          </cell>
          <cell r="H1627">
            <v>0</v>
          </cell>
        </row>
        <row r="1628">
          <cell r="A1628" t="str">
            <v>FXYC40H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G1628">
            <v>0</v>
          </cell>
          <cell r="H1628">
            <v>0</v>
          </cell>
        </row>
        <row r="1629">
          <cell r="A1629" t="str">
            <v>FXYC40H7</v>
          </cell>
          <cell r="B1629">
            <v>8</v>
          </cell>
          <cell r="C1629">
            <v>191570</v>
          </cell>
          <cell r="D1629">
            <v>161192</v>
          </cell>
          <cell r="E1629">
            <v>30378</v>
          </cell>
          <cell r="G1629">
            <v>23946.25</v>
          </cell>
          <cell r="H1629">
            <v>20149</v>
          </cell>
        </row>
        <row r="1630">
          <cell r="A1630" t="str">
            <v>FXYC40K7</v>
          </cell>
          <cell r="B1630">
            <v>190</v>
          </cell>
          <cell r="C1630">
            <v>5071290</v>
          </cell>
          <cell r="D1630">
            <v>3255840</v>
          </cell>
          <cell r="E1630">
            <v>1815450</v>
          </cell>
          <cell r="G1630">
            <v>26691</v>
          </cell>
          <cell r="H1630">
            <v>17136</v>
          </cell>
        </row>
        <row r="1631">
          <cell r="A1631" t="str">
            <v>FXYCP40K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G1631">
            <v>0</v>
          </cell>
          <cell r="H1631">
            <v>0</v>
          </cell>
        </row>
        <row r="1632">
          <cell r="A1632" t="str">
            <v>FXYC50H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G1632">
            <v>0</v>
          </cell>
          <cell r="H1632">
            <v>0</v>
          </cell>
        </row>
        <row r="1633">
          <cell r="A1633" t="str">
            <v>FXYC50H7</v>
          </cell>
          <cell r="B1633">
            <v>5</v>
          </cell>
          <cell r="C1633">
            <v>118850</v>
          </cell>
          <cell r="D1633">
            <v>101560</v>
          </cell>
          <cell r="E1633">
            <v>17290</v>
          </cell>
          <cell r="G1633">
            <v>23770</v>
          </cell>
          <cell r="H1633">
            <v>20312</v>
          </cell>
        </row>
        <row r="1634">
          <cell r="A1634" t="str">
            <v>FXYC50K7</v>
          </cell>
          <cell r="B1634">
            <v>67</v>
          </cell>
          <cell r="C1634">
            <v>1817150</v>
          </cell>
          <cell r="D1634">
            <v>1151060</v>
          </cell>
          <cell r="E1634">
            <v>666090</v>
          </cell>
          <cell r="G1634">
            <v>27121.641791044774</v>
          </cell>
          <cell r="H1634">
            <v>17180</v>
          </cell>
        </row>
        <row r="1635">
          <cell r="A1635" t="str">
            <v>FXYCP50K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G1635">
            <v>0</v>
          </cell>
          <cell r="H1635">
            <v>0</v>
          </cell>
        </row>
        <row r="1636">
          <cell r="A1636" t="str">
            <v>FXYC63H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G1636">
            <v>0</v>
          </cell>
          <cell r="H1636">
            <v>0</v>
          </cell>
        </row>
        <row r="1637">
          <cell r="A1637" t="str">
            <v>FXYC63H7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G1637">
            <v>0</v>
          </cell>
          <cell r="H1637">
            <v>0</v>
          </cell>
        </row>
        <row r="1638">
          <cell r="A1638" t="str">
            <v>FXYC63K7</v>
          </cell>
          <cell r="B1638">
            <v>40</v>
          </cell>
          <cell r="C1638">
            <v>1156230</v>
          </cell>
          <cell r="D1638">
            <v>748680</v>
          </cell>
          <cell r="E1638">
            <v>407550</v>
          </cell>
          <cell r="G1638">
            <v>28905.75</v>
          </cell>
          <cell r="H1638">
            <v>18717</v>
          </cell>
        </row>
        <row r="1639">
          <cell r="A1639" t="str">
            <v>FXYCP63K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G1639">
            <v>0</v>
          </cell>
          <cell r="H1639">
            <v>0</v>
          </cell>
        </row>
        <row r="1640">
          <cell r="A1640" t="str">
            <v>FXYC80H7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G1640">
            <v>0</v>
          </cell>
          <cell r="H1640">
            <v>0</v>
          </cell>
        </row>
        <row r="1641">
          <cell r="A1641" t="str">
            <v>FXYC80K7</v>
          </cell>
          <cell r="B1641">
            <v>17</v>
          </cell>
          <cell r="C1641">
            <v>629400</v>
          </cell>
          <cell r="D1641">
            <v>394315</v>
          </cell>
          <cell r="E1641">
            <v>235085</v>
          </cell>
          <cell r="G1641">
            <v>37023.529411764706</v>
          </cell>
          <cell r="H1641">
            <v>23195</v>
          </cell>
        </row>
        <row r="1642">
          <cell r="A1642" t="str">
            <v>FXYCP80K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G1642">
            <v>0</v>
          </cell>
          <cell r="H1642">
            <v>0</v>
          </cell>
        </row>
        <row r="1643">
          <cell r="A1643" t="str">
            <v>FXYC125K7</v>
          </cell>
          <cell r="B1643">
            <v>17</v>
          </cell>
          <cell r="C1643">
            <v>786240</v>
          </cell>
          <cell r="D1643">
            <v>395641</v>
          </cell>
          <cell r="E1643">
            <v>390599</v>
          </cell>
          <cell r="G1643">
            <v>46249.411764705881</v>
          </cell>
          <cell r="H1643">
            <v>23273</v>
          </cell>
        </row>
        <row r="1644">
          <cell r="A1644" t="str">
            <v>FXYCP125K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G1644">
            <v>0</v>
          </cell>
          <cell r="H1644">
            <v>0</v>
          </cell>
        </row>
        <row r="1645">
          <cell r="A1645" t="str">
            <v>FXYK25H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G1645">
            <v>0</v>
          </cell>
          <cell r="H1645">
            <v>0</v>
          </cell>
        </row>
        <row r="1646">
          <cell r="A1646" t="str">
            <v>FXYK25HNP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G1646">
            <v>0</v>
          </cell>
          <cell r="H1646">
            <v>0</v>
          </cell>
        </row>
        <row r="1647">
          <cell r="A1647" t="str">
            <v>FXYK25K</v>
          </cell>
          <cell r="B1647">
            <v>259</v>
          </cell>
          <cell r="C1647">
            <v>8826450</v>
          </cell>
          <cell r="D1647">
            <v>7156387</v>
          </cell>
          <cell r="E1647">
            <v>1670063</v>
          </cell>
          <cell r="G1647">
            <v>34078.95752895753</v>
          </cell>
          <cell r="H1647">
            <v>27630.837837837837</v>
          </cell>
        </row>
        <row r="1648">
          <cell r="A1648" t="str">
            <v>FXYK32H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G1648">
            <v>0</v>
          </cell>
          <cell r="H1648">
            <v>0</v>
          </cell>
        </row>
        <row r="1649">
          <cell r="A1649" t="str">
            <v>FXYK32K</v>
          </cell>
          <cell r="B1649">
            <v>105</v>
          </cell>
          <cell r="C1649">
            <v>3594890</v>
          </cell>
          <cell r="D1649">
            <v>2943253</v>
          </cell>
          <cell r="E1649">
            <v>651637</v>
          </cell>
          <cell r="G1649">
            <v>34237.047619047618</v>
          </cell>
          <cell r="H1649">
            <v>28030.980952380953</v>
          </cell>
        </row>
        <row r="1650">
          <cell r="A1650" t="str">
            <v>FXYK40H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G1650">
            <v>0</v>
          </cell>
          <cell r="H1650">
            <v>0</v>
          </cell>
        </row>
        <row r="1651">
          <cell r="A1651" t="str">
            <v>FXYK40HNP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G1651">
            <v>0</v>
          </cell>
          <cell r="H1651">
            <v>0</v>
          </cell>
        </row>
        <row r="1652">
          <cell r="A1652" t="str">
            <v>FXYK40K</v>
          </cell>
          <cell r="B1652">
            <v>27</v>
          </cell>
          <cell r="C1652">
            <v>932760</v>
          </cell>
          <cell r="D1652">
            <v>781054</v>
          </cell>
          <cell r="E1652">
            <v>151706</v>
          </cell>
          <cell r="G1652">
            <v>34546.666666666664</v>
          </cell>
          <cell r="H1652">
            <v>28927.925925925927</v>
          </cell>
        </row>
        <row r="1653">
          <cell r="A1653" t="str">
            <v>FXYK63H</v>
          </cell>
          <cell r="B1653">
            <v>4</v>
          </cell>
          <cell r="C1653">
            <v>128410</v>
          </cell>
          <cell r="D1653">
            <v>137834</v>
          </cell>
          <cell r="E1653">
            <v>-9424</v>
          </cell>
          <cell r="G1653">
            <v>32102.5</v>
          </cell>
          <cell r="H1653">
            <v>34458.5</v>
          </cell>
        </row>
        <row r="1654">
          <cell r="A1654" t="str">
            <v>FXYK63HNP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G1654">
            <v>0</v>
          </cell>
          <cell r="H1654">
            <v>0</v>
          </cell>
        </row>
        <row r="1655">
          <cell r="A1655" t="str">
            <v>FXYK63K</v>
          </cell>
          <cell r="B1655">
            <v>25</v>
          </cell>
          <cell r="C1655">
            <v>968440</v>
          </cell>
          <cell r="D1655">
            <v>832664</v>
          </cell>
          <cell r="E1655">
            <v>135776</v>
          </cell>
          <cell r="G1655">
            <v>38737.599999999999</v>
          </cell>
          <cell r="H1655">
            <v>33306.559999999998</v>
          </cell>
        </row>
        <row r="1656">
          <cell r="A1656" t="str">
            <v>FXYK63KNP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G1656">
            <v>0</v>
          </cell>
          <cell r="H1656">
            <v>0</v>
          </cell>
        </row>
        <row r="1657">
          <cell r="A1657" t="str">
            <v>FXYF20K7</v>
          </cell>
          <cell r="B1657">
            <v>705</v>
          </cell>
          <cell r="C1657">
            <v>16150990</v>
          </cell>
          <cell r="D1657">
            <v>10599675</v>
          </cell>
          <cell r="E1657">
            <v>5551315</v>
          </cell>
          <cell r="G1657">
            <v>22909.205673758865</v>
          </cell>
          <cell r="H1657">
            <v>15035</v>
          </cell>
        </row>
        <row r="1658">
          <cell r="A1658" t="str">
            <v>FXYF25K7</v>
          </cell>
          <cell r="B1658">
            <v>534</v>
          </cell>
          <cell r="C1658">
            <v>12554160</v>
          </cell>
          <cell r="D1658">
            <v>8028690</v>
          </cell>
          <cell r="E1658">
            <v>4525470</v>
          </cell>
          <cell r="G1658">
            <v>23509.662921348314</v>
          </cell>
          <cell r="H1658">
            <v>15035</v>
          </cell>
        </row>
        <row r="1659">
          <cell r="A1659" t="str">
            <v>FXYF32H</v>
          </cell>
          <cell r="B1659">
            <v>4</v>
          </cell>
          <cell r="C1659">
            <v>102330</v>
          </cell>
          <cell r="D1659">
            <v>99424</v>
          </cell>
          <cell r="E1659">
            <v>2906</v>
          </cell>
          <cell r="G1659">
            <v>25582.5</v>
          </cell>
          <cell r="H1659">
            <v>24856</v>
          </cell>
        </row>
        <row r="1660">
          <cell r="A1660" t="str">
            <v>FXYF32K7</v>
          </cell>
          <cell r="B1660">
            <v>335</v>
          </cell>
          <cell r="C1660">
            <v>8332640</v>
          </cell>
          <cell r="D1660">
            <v>5050125</v>
          </cell>
          <cell r="E1660">
            <v>3282515</v>
          </cell>
          <cell r="G1660">
            <v>24873.552238805969</v>
          </cell>
          <cell r="H1660">
            <v>15075</v>
          </cell>
        </row>
        <row r="1661">
          <cell r="A1661" t="str">
            <v>FXYFP32K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G1661">
            <v>0</v>
          </cell>
          <cell r="H1661">
            <v>0</v>
          </cell>
        </row>
        <row r="1662">
          <cell r="A1662" t="str">
            <v>FXYF40H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G1662">
            <v>0</v>
          </cell>
          <cell r="H1662">
            <v>0</v>
          </cell>
        </row>
        <row r="1663">
          <cell r="A1663" t="str">
            <v>FXYF40K7</v>
          </cell>
          <cell r="B1663">
            <v>185</v>
          </cell>
          <cell r="C1663">
            <v>4890500</v>
          </cell>
          <cell r="D1663">
            <v>2792760</v>
          </cell>
          <cell r="E1663">
            <v>2097740</v>
          </cell>
          <cell r="G1663">
            <v>26435.135135135137</v>
          </cell>
          <cell r="H1663">
            <v>15096</v>
          </cell>
        </row>
        <row r="1664">
          <cell r="A1664" t="str">
            <v>FXYFP40K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G1664">
            <v>0</v>
          </cell>
          <cell r="H1664">
            <v>0</v>
          </cell>
        </row>
        <row r="1665">
          <cell r="A1665" t="str">
            <v>FXYF50H</v>
          </cell>
          <cell r="B1665">
            <v>3</v>
          </cell>
          <cell r="C1665">
            <v>84330</v>
          </cell>
          <cell r="D1665">
            <v>76251</v>
          </cell>
          <cell r="E1665">
            <v>8079</v>
          </cell>
          <cell r="G1665">
            <v>28110</v>
          </cell>
          <cell r="H1665">
            <v>25417</v>
          </cell>
        </row>
        <row r="1666">
          <cell r="A1666" t="str">
            <v>FXYF50K7</v>
          </cell>
          <cell r="B1666">
            <v>95</v>
          </cell>
          <cell r="C1666">
            <v>2565520</v>
          </cell>
          <cell r="D1666">
            <v>1438395</v>
          </cell>
          <cell r="E1666">
            <v>1127125</v>
          </cell>
          <cell r="G1666">
            <v>27005.473684210527</v>
          </cell>
          <cell r="H1666">
            <v>15141</v>
          </cell>
        </row>
        <row r="1667">
          <cell r="A1667" t="str">
            <v>FXYFP50K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G1667">
            <v>0</v>
          </cell>
          <cell r="H1667">
            <v>0</v>
          </cell>
        </row>
        <row r="1668">
          <cell r="A1668" t="str">
            <v>FXYF63H</v>
          </cell>
          <cell r="B1668">
            <v>4</v>
          </cell>
          <cell r="C1668">
            <v>122750</v>
          </cell>
          <cell r="D1668">
            <v>103191</v>
          </cell>
          <cell r="E1668">
            <v>19559</v>
          </cell>
          <cell r="G1668">
            <v>30687.5</v>
          </cell>
          <cell r="H1668">
            <v>25797.75</v>
          </cell>
        </row>
        <row r="1669">
          <cell r="A1669" t="str">
            <v>FXYF63HNP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G1669">
            <v>0</v>
          </cell>
          <cell r="H1669">
            <v>0</v>
          </cell>
        </row>
        <row r="1670">
          <cell r="A1670" t="str">
            <v>FXYF63K7</v>
          </cell>
          <cell r="B1670">
            <v>56</v>
          </cell>
          <cell r="C1670">
            <v>1368150</v>
          </cell>
          <cell r="D1670">
            <v>869288</v>
          </cell>
          <cell r="E1670">
            <v>498862</v>
          </cell>
          <cell r="G1670">
            <v>24431.25</v>
          </cell>
          <cell r="H1670">
            <v>15523</v>
          </cell>
        </row>
        <row r="1671">
          <cell r="A1671" t="str">
            <v>FXYFP63K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G1671">
            <v>0</v>
          </cell>
          <cell r="H1671">
            <v>0</v>
          </cell>
        </row>
        <row r="1672">
          <cell r="A1672" t="str">
            <v>FXYF80H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G1672">
            <v>0</v>
          </cell>
          <cell r="H1672">
            <v>0</v>
          </cell>
        </row>
        <row r="1673">
          <cell r="A1673" t="str">
            <v>FXYF80HNP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G1673">
            <v>0</v>
          </cell>
          <cell r="H1673">
            <v>0</v>
          </cell>
        </row>
        <row r="1674">
          <cell r="A1674" t="str">
            <v>FXYF80K7</v>
          </cell>
          <cell r="B1674">
            <v>37</v>
          </cell>
          <cell r="C1674">
            <v>1299640</v>
          </cell>
          <cell r="D1674">
            <v>678950</v>
          </cell>
          <cell r="E1674">
            <v>620690</v>
          </cell>
          <cell r="G1674">
            <v>35125.405405405407</v>
          </cell>
          <cell r="H1674">
            <v>18350</v>
          </cell>
        </row>
        <row r="1675">
          <cell r="A1675" t="str">
            <v>FXYFP80K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G1675">
            <v>0</v>
          </cell>
          <cell r="H1675">
            <v>0</v>
          </cell>
        </row>
        <row r="1676">
          <cell r="A1676" t="str">
            <v>FXYF100H</v>
          </cell>
          <cell r="B1676">
            <v>1</v>
          </cell>
          <cell r="C1676">
            <v>40280</v>
          </cell>
          <cell r="D1676">
            <v>34398</v>
          </cell>
          <cell r="E1676">
            <v>5882</v>
          </cell>
          <cell r="G1676">
            <v>40280</v>
          </cell>
          <cell r="H1676">
            <v>34398</v>
          </cell>
        </row>
        <row r="1677">
          <cell r="A1677" t="str">
            <v>FXYF100HNP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G1677">
            <v>0</v>
          </cell>
          <cell r="H1677">
            <v>0</v>
          </cell>
        </row>
        <row r="1678">
          <cell r="A1678" t="str">
            <v>FXYF100K7</v>
          </cell>
          <cell r="B1678">
            <v>30</v>
          </cell>
          <cell r="C1678">
            <v>1170620</v>
          </cell>
          <cell r="D1678">
            <v>546960</v>
          </cell>
          <cell r="E1678">
            <v>623660</v>
          </cell>
          <cell r="G1678">
            <v>39020.666666666664</v>
          </cell>
          <cell r="H1678">
            <v>18232</v>
          </cell>
        </row>
        <row r="1679">
          <cell r="A1679" t="str">
            <v>FXYFP100K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G1679">
            <v>0</v>
          </cell>
          <cell r="H1679">
            <v>0</v>
          </cell>
        </row>
        <row r="1680">
          <cell r="A1680" t="str">
            <v>FXYF125H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G1680">
            <v>0</v>
          </cell>
          <cell r="H1680">
            <v>0</v>
          </cell>
        </row>
        <row r="1681">
          <cell r="A1681" t="str">
            <v>FXYF125HNP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G1681">
            <v>0</v>
          </cell>
          <cell r="H1681">
            <v>0</v>
          </cell>
        </row>
        <row r="1682">
          <cell r="A1682" t="str">
            <v>FXYF125K7</v>
          </cell>
          <cell r="B1682">
            <v>21</v>
          </cell>
          <cell r="C1682">
            <v>804850</v>
          </cell>
          <cell r="D1682">
            <v>388332</v>
          </cell>
          <cell r="E1682">
            <v>416518</v>
          </cell>
          <cell r="G1682">
            <v>38326.190476190473</v>
          </cell>
          <cell r="H1682">
            <v>18492</v>
          </cell>
        </row>
        <row r="1683">
          <cell r="A1683" t="str">
            <v>FXYFP125K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G1683">
            <v>0</v>
          </cell>
          <cell r="H1683">
            <v>0</v>
          </cell>
        </row>
        <row r="1684">
          <cell r="A1684" t="str">
            <v>FXYS20H7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G1684">
            <v>0</v>
          </cell>
          <cell r="H1684">
            <v>0</v>
          </cell>
        </row>
        <row r="1685">
          <cell r="A1685" t="str">
            <v>FXYS20K</v>
          </cell>
          <cell r="B1685">
            <v>10</v>
          </cell>
          <cell r="C1685">
            <v>191260</v>
          </cell>
          <cell r="D1685">
            <v>191713</v>
          </cell>
          <cell r="E1685">
            <v>-453</v>
          </cell>
          <cell r="G1685">
            <v>19126</v>
          </cell>
          <cell r="H1685">
            <v>19171.3</v>
          </cell>
        </row>
        <row r="1686">
          <cell r="A1686" t="str">
            <v>FXYS20K7</v>
          </cell>
          <cell r="B1686">
            <v>851</v>
          </cell>
          <cell r="C1686">
            <v>20434850</v>
          </cell>
          <cell r="D1686">
            <v>13895128</v>
          </cell>
          <cell r="E1686">
            <v>6539722</v>
          </cell>
          <cell r="G1686">
            <v>24012.749706227965</v>
          </cell>
          <cell r="H1686">
            <v>16328</v>
          </cell>
        </row>
        <row r="1687">
          <cell r="A1687" t="str">
            <v>FXYSP20K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G1687">
            <v>0</v>
          </cell>
          <cell r="H1687">
            <v>0</v>
          </cell>
        </row>
        <row r="1688">
          <cell r="A1688" t="str">
            <v>FXYS25H7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G1688">
            <v>0</v>
          </cell>
          <cell r="H1688">
            <v>0</v>
          </cell>
        </row>
        <row r="1689">
          <cell r="A1689" t="str">
            <v>FXYS25K</v>
          </cell>
          <cell r="B1689">
            <v>107</v>
          </cell>
          <cell r="C1689">
            <v>2046530</v>
          </cell>
          <cell r="D1689">
            <v>2054387</v>
          </cell>
          <cell r="E1689">
            <v>-7857</v>
          </cell>
          <cell r="G1689">
            <v>19126.448598130843</v>
          </cell>
          <cell r="H1689">
            <v>19199.878504672899</v>
          </cell>
        </row>
        <row r="1690">
          <cell r="A1690" t="str">
            <v>FXYS25K7</v>
          </cell>
          <cell r="B1690">
            <v>594</v>
          </cell>
          <cell r="C1690">
            <v>15041360</v>
          </cell>
          <cell r="D1690">
            <v>9717840</v>
          </cell>
          <cell r="E1690">
            <v>5323520</v>
          </cell>
          <cell r="G1690">
            <v>25322.154882154882</v>
          </cell>
          <cell r="H1690">
            <v>16360</v>
          </cell>
        </row>
        <row r="1691">
          <cell r="A1691" t="str">
            <v>FXYSP25K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G1691">
            <v>0</v>
          </cell>
          <cell r="H1691">
            <v>0</v>
          </cell>
        </row>
        <row r="1692">
          <cell r="A1692" t="str">
            <v>FXYS32H7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G1692">
            <v>0</v>
          </cell>
          <cell r="H1692">
            <v>0</v>
          </cell>
        </row>
        <row r="1693">
          <cell r="A1693" t="str">
            <v>FXYS32K</v>
          </cell>
          <cell r="B1693">
            <v>28</v>
          </cell>
          <cell r="C1693">
            <v>542430</v>
          </cell>
          <cell r="D1693">
            <v>546276</v>
          </cell>
          <cell r="E1693">
            <v>-3846</v>
          </cell>
          <cell r="G1693">
            <v>19372.5</v>
          </cell>
          <cell r="H1693">
            <v>19509.857142857141</v>
          </cell>
        </row>
        <row r="1694">
          <cell r="A1694" t="str">
            <v>FXYS32K7</v>
          </cell>
          <cell r="B1694">
            <v>188</v>
          </cell>
          <cell r="C1694">
            <v>4724470</v>
          </cell>
          <cell r="D1694">
            <v>3115348</v>
          </cell>
          <cell r="E1694">
            <v>1609122</v>
          </cell>
          <cell r="G1694">
            <v>25130.159574468085</v>
          </cell>
          <cell r="H1694">
            <v>16571</v>
          </cell>
        </row>
        <row r="1695">
          <cell r="A1695" t="str">
            <v>FXYSP32K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G1695">
            <v>0</v>
          </cell>
          <cell r="H1695">
            <v>0</v>
          </cell>
        </row>
        <row r="1696">
          <cell r="A1696" t="str">
            <v>FXYS40H7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G1696">
            <v>0</v>
          </cell>
          <cell r="H1696">
            <v>0</v>
          </cell>
        </row>
        <row r="1697">
          <cell r="A1697" t="str">
            <v>FXYS40K</v>
          </cell>
          <cell r="B1697">
            <v>22</v>
          </cell>
          <cell r="C1697">
            <v>600740</v>
          </cell>
          <cell r="D1697">
            <v>439168</v>
          </cell>
          <cell r="E1697">
            <v>161572</v>
          </cell>
          <cell r="G1697">
            <v>27306.363636363636</v>
          </cell>
          <cell r="H1697">
            <v>19962.18181818182</v>
          </cell>
        </row>
        <row r="1698">
          <cell r="A1698" t="str">
            <v>FXYS40K7</v>
          </cell>
          <cell r="B1698">
            <v>106</v>
          </cell>
          <cell r="C1698">
            <v>2911500</v>
          </cell>
          <cell r="D1698">
            <v>1820444</v>
          </cell>
          <cell r="E1698">
            <v>1091056</v>
          </cell>
          <cell r="G1698">
            <v>27466.981132075471</v>
          </cell>
          <cell r="H1698">
            <v>17174</v>
          </cell>
        </row>
        <row r="1699">
          <cell r="A1699" t="str">
            <v>FXYS40KV1</v>
          </cell>
          <cell r="B1699">
            <v>4</v>
          </cell>
          <cell r="C1699">
            <v>109220</v>
          </cell>
          <cell r="D1699">
            <v>102441</v>
          </cell>
          <cell r="E1699">
            <v>6779</v>
          </cell>
          <cell r="G1699">
            <v>27305</v>
          </cell>
          <cell r="H1699">
            <v>25610.25</v>
          </cell>
        </row>
        <row r="1700">
          <cell r="A1700" t="str">
            <v>FXYSP40K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G1700">
            <v>0</v>
          </cell>
          <cell r="H1700">
            <v>0</v>
          </cell>
        </row>
        <row r="1701">
          <cell r="A1701" t="str">
            <v>FXYS50H7</v>
          </cell>
          <cell r="B1701">
            <v>1</v>
          </cell>
          <cell r="C1701">
            <v>28350</v>
          </cell>
          <cell r="D1701">
            <v>19300</v>
          </cell>
          <cell r="E1701">
            <v>9050</v>
          </cell>
          <cell r="G1701">
            <v>28350</v>
          </cell>
          <cell r="H1701">
            <v>19300</v>
          </cell>
        </row>
        <row r="1702">
          <cell r="A1702" t="str">
            <v>FXYS50K</v>
          </cell>
          <cell r="B1702">
            <v>22</v>
          </cell>
          <cell r="C1702">
            <v>445140</v>
          </cell>
          <cell r="D1702">
            <v>443263</v>
          </cell>
          <cell r="E1702">
            <v>1877</v>
          </cell>
          <cell r="G1702">
            <v>20233.636363636364</v>
          </cell>
          <cell r="H1702">
            <v>20148.31818181818</v>
          </cell>
        </row>
        <row r="1703">
          <cell r="A1703" t="str">
            <v>FXYS50K7</v>
          </cell>
          <cell r="B1703">
            <v>98</v>
          </cell>
          <cell r="C1703">
            <v>2754120</v>
          </cell>
          <cell r="D1703">
            <v>1694126</v>
          </cell>
          <cell r="E1703">
            <v>1059994</v>
          </cell>
          <cell r="G1703">
            <v>28103.265306122448</v>
          </cell>
          <cell r="H1703">
            <v>17287</v>
          </cell>
        </row>
        <row r="1704">
          <cell r="A1704" t="str">
            <v>FXYSP50K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G1704">
            <v>0</v>
          </cell>
          <cell r="H1704">
            <v>0</v>
          </cell>
        </row>
        <row r="1705">
          <cell r="A1705" t="str">
            <v>FXYS63H7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G1705">
            <v>0</v>
          </cell>
          <cell r="H1705">
            <v>0</v>
          </cell>
        </row>
        <row r="1706">
          <cell r="A1706" t="str">
            <v>FXYS63K</v>
          </cell>
          <cell r="B1706">
            <v>5</v>
          </cell>
          <cell r="C1706">
            <v>116540</v>
          </cell>
          <cell r="D1706">
            <v>116550</v>
          </cell>
          <cell r="E1706">
            <v>-10</v>
          </cell>
          <cell r="G1706">
            <v>23308</v>
          </cell>
          <cell r="H1706">
            <v>23310</v>
          </cell>
        </row>
        <row r="1707">
          <cell r="A1707" t="str">
            <v>FXYS63K7</v>
          </cell>
          <cell r="B1707">
            <v>130</v>
          </cell>
          <cell r="C1707">
            <v>3775490</v>
          </cell>
          <cell r="D1707">
            <v>2589340</v>
          </cell>
          <cell r="E1707">
            <v>1186150</v>
          </cell>
          <cell r="G1707">
            <v>29042.23076923077</v>
          </cell>
          <cell r="H1707">
            <v>19918</v>
          </cell>
        </row>
        <row r="1708">
          <cell r="A1708" t="str">
            <v>FXYSP63K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G1708">
            <v>0</v>
          </cell>
          <cell r="H1708">
            <v>0</v>
          </cell>
        </row>
        <row r="1709">
          <cell r="A1709" t="str">
            <v>FXYS80K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G1709">
            <v>0</v>
          </cell>
          <cell r="H1709">
            <v>0</v>
          </cell>
        </row>
        <row r="1710">
          <cell r="A1710" t="str">
            <v>FXYS80K7</v>
          </cell>
          <cell r="B1710">
            <v>85</v>
          </cell>
          <cell r="C1710">
            <v>2875810</v>
          </cell>
          <cell r="D1710">
            <v>1925505</v>
          </cell>
          <cell r="E1710">
            <v>950305</v>
          </cell>
          <cell r="G1710">
            <v>33833.058823529413</v>
          </cell>
          <cell r="H1710">
            <v>22653</v>
          </cell>
        </row>
        <row r="1711">
          <cell r="A1711" t="str">
            <v>FXYSP80K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G1711">
            <v>0</v>
          </cell>
          <cell r="H1711">
            <v>0</v>
          </cell>
        </row>
        <row r="1712">
          <cell r="A1712" t="str">
            <v>FXYS100K</v>
          </cell>
          <cell r="B1712">
            <v>1</v>
          </cell>
          <cell r="C1712">
            <v>27280</v>
          </cell>
          <cell r="D1712">
            <v>27367</v>
          </cell>
          <cell r="E1712">
            <v>-87</v>
          </cell>
          <cell r="G1712">
            <v>27280</v>
          </cell>
          <cell r="H1712">
            <v>27367</v>
          </cell>
        </row>
        <row r="1713">
          <cell r="A1713" t="str">
            <v>FXYS100K7</v>
          </cell>
          <cell r="B1713">
            <v>60</v>
          </cell>
          <cell r="C1713">
            <v>2162400</v>
          </cell>
          <cell r="D1713">
            <v>1398660</v>
          </cell>
          <cell r="E1713">
            <v>763740</v>
          </cell>
          <cell r="G1713">
            <v>36040</v>
          </cell>
          <cell r="H1713">
            <v>23311</v>
          </cell>
        </row>
        <row r="1714">
          <cell r="A1714" t="str">
            <v>FXYSP100K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G1714">
            <v>0</v>
          </cell>
          <cell r="H1714">
            <v>0</v>
          </cell>
        </row>
        <row r="1715">
          <cell r="A1715" t="str">
            <v>FXYS125K</v>
          </cell>
          <cell r="B1715">
            <v>1</v>
          </cell>
          <cell r="C1715">
            <v>27580</v>
          </cell>
          <cell r="D1715">
            <v>28991</v>
          </cell>
          <cell r="E1715">
            <v>-1411</v>
          </cell>
          <cell r="G1715">
            <v>27580</v>
          </cell>
          <cell r="H1715">
            <v>28991</v>
          </cell>
        </row>
        <row r="1716">
          <cell r="A1716" t="str">
            <v>FXYS125K7</v>
          </cell>
          <cell r="B1716">
            <v>54</v>
          </cell>
          <cell r="C1716">
            <v>2027740</v>
          </cell>
          <cell r="D1716">
            <v>1273320</v>
          </cell>
          <cell r="E1716">
            <v>754420</v>
          </cell>
          <cell r="G1716">
            <v>37550.740740740737</v>
          </cell>
          <cell r="H1716">
            <v>23580</v>
          </cell>
        </row>
        <row r="1717">
          <cell r="A1717" t="str">
            <v>FXYSP125K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G1717">
            <v>0</v>
          </cell>
          <cell r="H1717">
            <v>0</v>
          </cell>
        </row>
        <row r="1718">
          <cell r="A1718" t="str">
            <v>FXYB20K7</v>
          </cell>
          <cell r="B1718">
            <v>515</v>
          </cell>
          <cell r="C1718">
            <v>7616750</v>
          </cell>
          <cell r="D1718">
            <v>4457325</v>
          </cell>
          <cell r="E1718">
            <v>3159425</v>
          </cell>
          <cell r="G1718">
            <v>14789.805825242718</v>
          </cell>
          <cell r="H1718">
            <v>8655</v>
          </cell>
        </row>
        <row r="1719">
          <cell r="A1719" t="str">
            <v>FXYB25K7</v>
          </cell>
          <cell r="B1719">
            <v>271</v>
          </cell>
          <cell r="C1719">
            <v>4437210</v>
          </cell>
          <cell r="D1719">
            <v>2369624</v>
          </cell>
          <cell r="E1719">
            <v>2067586</v>
          </cell>
          <cell r="G1719">
            <v>16373.468634686347</v>
          </cell>
          <cell r="H1719">
            <v>8744</v>
          </cell>
        </row>
        <row r="1720">
          <cell r="A1720" t="str">
            <v>FXYH32H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G1720">
            <v>0</v>
          </cell>
          <cell r="H1720">
            <v>0</v>
          </cell>
        </row>
        <row r="1721">
          <cell r="A1721" t="str">
            <v>FXYH32K7</v>
          </cell>
          <cell r="B1721">
            <v>338</v>
          </cell>
          <cell r="C1721">
            <v>9188660</v>
          </cell>
          <cell r="D1721">
            <v>5545566</v>
          </cell>
          <cell r="E1721">
            <v>3643094</v>
          </cell>
          <cell r="G1721">
            <v>27185.384615384617</v>
          </cell>
          <cell r="H1721">
            <v>16407</v>
          </cell>
        </row>
        <row r="1722">
          <cell r="A1722" t="str">
            <v>FXYHP32K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G1722">
            <v>0</v>
          </cell>
          <cell r="H1722">
            <v>0</v>
          </cell>
        </row>
        <row r="1723">
          <cell r="A1723" t="str">
            <v>FXYH63H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G1723">
            <v>0</v>
          </cell>
          <cell r="H1723">
            <v>0</v>
          </cell>
        </row>
        <row r="1724">
          <cell r="A1724" t="str">
            <v>FXYH63K7</v>
          </cell>
          <cell r="B1724">
            <v>136</v>
          </cell>
          <cell r="C1724">
            <v>3877500</v>
          </cell>
          <cell r="D1724">
            <v>2381088</v>
          </cell>
          <cell r="E1724">
            <v>1496412</v>
          </cell>
          <cell r="G1724">
            <v>28511.029411764706</v>
          </cell>
          <cell r="H1724">
            <v>17508</v>
          </cell>
        </row>
        <row r="1725">
          <cell r="A1725" t="str">
            <v>FXYHP63K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G1725">
            <v>0</v>
          </cell>
          <cell r="H1725">
            <v>0</v>
          </cell>
        </row>
        <row r="1726">
          <cell r="A1726" t="str">
            <v>FXYH100H</v>
          </cell>
          <cell r="B1726">
            <v>1</v>
          </cell>
          <cell r="C1726">
            <v>37210</v>
          </cell>
          <cell r="D1726">
            <v>35081</v>
          </cell>
          <cell r="E1726">
            <v>2129</v>
          </cell>
          <cell r="G1726">
            <v>37210</v>
          </cell>
          <cell r="H1726">
            <v>35081</v>
          </cell>
        </row>
        <row r="1727">
          <cell r="A1727" t="str">
            <v>FXYH100K7</v>
          </cell>
          <cell r="B1727">
            <v>20</v>
          </cell>
          <cell r="C1727">
            <v>677730</v>
          </cell>
          <cell r="D1727">
            <v>394060</v>
          </cell>
          <cell r="E1727">
            <v>283670</v>
          </cell>
          <cell r="G1727">
            <v>33886.5</v>
          </cell>
          <cell r="H1727">
            <v>19703</v>
          </cell>
        </row>
        <row r="1728">
          <cell r="A1728" t="str">
            <v>FXYHP100K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G1728">
            <v>0</v>
          </cell>
          <cell r="H1728">
            <v>0</v>
          </cell>
        </row>
        <row r="1729">
          <cell r="A1729" t="str">
            <v>FXYM40K</v>
          </cell>
          <cell r="B1729">
            <v>23</v>
          </cell>
          <cell r="C1729">
            <v>891170</v>
          </cell>
          <cell r="D1729">
            <v>697690</v>
          </cell>
          <cell r="E1729">
            <v>193480</v>
          </cell>
          <cell r="G1729">
            <v>38746.521739130432</v>
          </cell>
          <cell r="H1729">
            <v>30334.347826086956</v>
          </cell>
        </row>
        <row r="1730">
          <cell r="A1730" t="str">
            <v>FXYM50K</v>
          </cell>
          <cell r="B1730">
            <v>13</v>
          </cell>
          <cell r="C1730">
            <v>510380</v>
          </cell>
          <cell r="D1730">
            <v>400768</v>
          </cell>
          <cell r="E1730">
            <v>109612</v>
          </cell>
          <cell r="G1730">
            <v>39260</v>
          </cell>
          <cell r="H1730">
            <v>30828.307692307691</v>
          </cell>
        </row>
        <row r="1731">
          <cell r="A1731" t="str">
            <v>FXYM63K</v>
          </cell>
          <cell r="B1731">
            <v>11</v>
          </cell>
          <cell r="C1731">
            <v>446160</v>
          </cell>
          <cell r="D1731">
            <v>353895</v>
          </cell>
          <cell r="E1731">
            <v>92265</v>
          </cell>
          <cell r="G1731">
            <v>40560</v>
          </cell>
          <cell r="H1731">
            <v>32172.272727272728</v>
          </cell>
        </row>
        <row r="1732">
          <cell r="A1732" t="str">
            <v>FXYM80K</v>
          </cell>
          <cell r="B1732">
            <v>8</v>
          </cell>
          <cell r="C1732">
            <v>356720</v>
          </cell>
          <cell r="D1732">
            <v>287120</v>
          </cell>
          <cell r="E1732">
            <v>69600</v>
          </cell>
          <cell r="G1732">
            <v>44590</v>
          </cell>
          <cell r="H1732">
            <v>35890</v>
          </cell>
        </row>
        <row r="1733">
          <cell r="A1733" t="str">
            <v>FXYM100K</v>
          </cell>
          <cell r="B1733">
            <v>8</v>
          </cell>
          <cell r="C1733">
            <v>381680</v>
          </cell>
          <cell r="D1733">
            <v>309432</v>
          </cell>
          <cell r="E1733">
            <v>72248</v>
          </cell>
          <cell r="G1733">
            <v>47710</v>
          </cell>
          <cell r="H1733">
            <v>38679</v>
          </cell>
        </row>
        <row r="1734">
          <cell r="A1734" t="str">
            <v>FXYM125K</v>
          </cell>
          <cell r="B1734">
            <v>9</v>
          </cell>
          <cell r="C1734">
            <v>457470</v>
          </cell>
          <cell r="D1734">
            <v>369396</v>
          </cell>
          <cell r="E1734">
            <v>88074</v>
          </cell>
          <cell r="G1734">
            <v>50830</v>
          </cell>
          <cell r="H1734">
            <v>41044</v>
          </cell>
        </row>
        <row r="1735">
          <cell r="A1735" t="str">
            <v>FXYM200K</v>
          </cell>
          <cell r="B1735">
            <v>6</v>
          </cell>
          <cell r="C1735">
            <v>642720</v>
          </cell>
          <cell r="D1735">
            <v>420198</v>
          </cell>
          <cell r="E1735">
            <v>222522</v>
          </cell>
          <cell r="G1735">
            <v>107120</v>
          </cell>
          <cell r="H1735">
            <v>70033</v>
          </cell>
        </row>
        <row r="1736">
          <cell r="A1736" t="str">
            <v>FXYM250K</v>
          </cell>
          <cell r="B1736">
            <v>4</v>
          </cell>
          <cell r="C1736">
            <v>436800</v>
          </cell>
          <cell r="D1736">
            <v>297160</v>
          </cell>
          <cell r="E1736">
            <v>139640</v>
          </cell>
          <cell r="G1736">
            <v>109200</v>
          </cell>
          <cell r="H1736">
            <v>74290</v>
          </cell>
        </row>
        <row r="1737">
          <cell r="A1737" t="str">
            <v>R200F7</v>
          </cell>
          <cell r="B1737">
            <v>94</v>
          </cell>
          <cell r="C1737">
            <v>5642200</v>
          </cell>
          <cell r="D1737">
            <v>4537756</v>
          </cell>
          <cell r="E1737">
            <v>1104444</v>
          </cell>
          <cell r="G1737">
            <v>60023.404255319147</v>
          </cell>
          <cell r="H1737">
            <v>48274</v>
          </cell>
        </row>
        <row r="1738">
          <cell r="A1738" t="str">
            <v>R250F7</v>
          </cell>
          <cell r="B1738">
            <v>102</v>
          </cell>
          <cell r="C1738">
            <v>7141840</v>
          </cell>
          <cell r="D1738">
            <v>5078478</v>
          </cell>
          <cell r="E1738">
            <v>2063362</v>
          </cell>
          <cell r="G1738">
            <v>70018.03921568628</v>
          </cell>
          <cell r="H1738">
            <v>49789</v>
          </cell>
        </row>
        <row r="1739">
          <cell r="A1739" t="str">
            <v>RY200F7</v>
          </cell>
          <cell r="B1739">
            <v>334</v>
          </cell>
          <cell r="C1739">
            <v>22050730</v>
          </cell>
          <cell r="D1739">
            <v>17055710</v>
          </cell>
          <cell r="E1739">
            <v>4995020</v>
          </cell>
          <cell r="G1739">
            <v>66020.149700598806</v>
          </cell>
          <cell r="H1739">
            <v>51065</v>
          </cell>
        </row>
        <row r="1740">
          <cell r="A1740" t="str">
            <v>RY250F7</v>
          </cell>
          <cell r="B1740">
            <v>361</v>
          </cell>
          <cell r="C1740">
            <v>27807440</v>
          </cell>
          <cell r="D1740">
            <v>18970550</v>
          </cell>
          <cell r="E1740">
            <v>8836890</v>
          </cell>
          <cell r="G1740">
            <v>77028.919667590031</v>
          </cell>
          <cell r="H1740">
            <v>52550</v>
          </cell>
        </row>
        <row r="1741">
          <cell r="A1741" t="str">
            <v>FDY125F7</v>
          </cell>
          <cell r="B1741">
            <v>186</v>
          </cell>
          <cell r="C1741">
            <v>4558440</v>
          </cell>
          <cell r="D1741">
            <v>3031800</v>
          </cell>
          <cell r="E1741">
            <v>1526640</v>
          </cell>
          <cell r="G1741">
            <v>24507.741935483871</v>
          </cell>
          <cell r="H1741">
            <v>16300</v>
          </cell>
        </row>
        <row r="1742">
          <cell r="A1742" t="str">
            <v>FDY200F7</v>
          </cell>
          <cell r="B1742">
            <v>183</v>
          </cell>
          <cell r="C1742">
            <v>5531600</v>
          </cell>
          <cell r="D1742">
            <v>3189324</v>
          </cell>
          <cell r="E1742">
            <v>2342276</v>
          </cell>
          <cell r="G1742">
            <v>30227.322404371585</v>
          </cell>
          <cell r="H1742">
            <v>17428</v>
          </cell>
        </row>
        <row r="1743">
          <cell r="A1743" t="str">
            <v>FDY250F7</v>
          </cell>
          <cell r="B1743">
            <v>142</v>
          </cell>
          <cell r="C1743">
            <v>5086960</v>
          </cell>
          <cell r="D1743">
            <v>2738044</v>
          </cell>
          <cell r="E1743">
            <v>2348916</v>
          </cell>
          <cell r="G1743">
            <v>35823.661971830988</v>
          </cell>
          <cell r="H1743">
            <v>19282</v>
          </cell>
        </row>
        <row r="1746">
          <cell r="A1746" t="str">
            <v xml:space="preserve"> </v>
          </cell>
          <cell r="B1746" t="str">
            <v>Total Budg Qty</v>
          </cell>
          <cell r="C1746" t="str">
            <v>Total sales value D.C.</v>
          </cell>
          <cell r="D1746" t="str">
            <v>Total Cost value D.C.</v>
          </cell>
          <cell r="E1746" t="str">
            <v>Gross Margin</v>
          </cell>
        </row>
        <row r="1747">
          <cell r="A1747" t="str">
            <v>CORDEUSPLIT</v>
          </cell>
          <cell r="B1747">
            <v>0</v>
          </cell>
          <cell r="C1747">
            <v>-123310</v>
          </cell>
          <cell r="D1747">
            <v>0</v>
          </cell>
          <cell r="E1747">
            <v>-123310</v>
          </cell>
          <cell r="G1747">
            <v>0</v>
          </cell>
          <cell r="H1747">
            <v>0</v>
          </cell>
        </row>
        <row r="1748">
          <cell r="A1748" t="str">
            <v>CORDIUSPLIT</v>
          </cell>
          <cell r="B1748">
            <v>0</v>
          </cell>
          <cell r="C1748">
            <v>-642680</v>
          </cell>
          <cell r="D1748">
            <v>0</v>
          </cell>
          <cell r="E1748">
            <v>-642680</v>
          </cell>
          <cell r="G1748">
            <v>0</v>
          </cell>
          <cell r="H1748">
            <v>0</v>
          </cell>
        </row>
        <row r="1749">
          <cell r="A1749" t="str">
            <v>TEST</v>
          </cell>
          <cell r="B1749">
            <v>74852</v>
          </cell>
          <cell r="C1749">
            <v>1360350.87</v>
          </cell>
          <cell r="D1749">
            <v>916072.152</v>
          </cell>
          <cell r="E1749">
            <v>444278.71799999999</v>
          </cell>
          <cell r="G1749">
            <v>18.173874712766526</v>
          </cell>
          <cell r="H1749">
            <v>12.238445893229306</v>
          </cell>
        </row>
        <row r="1750">
          <cell r="A1750" t="str">
            <v>R18DB7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G1750">
            <v>0</v>
          </cell>
          <cell r="H1750">
            <v>0</v>
          </cell>
        </row>
        <row r="1751">
          <cell r="A1751" t="str">
            <v>R25DB7</v>
          </cell>
          <cell r="B1751">
            <v>158</v>
          </cell>
          <cell r="C1751">
            <v>1814650</v>
          </cell>
          <cell r="D1751">
            <v>1337312</v>
          </cell>
          <cell r="E1751">
            <v>477338</v>
          </cell>
          <cell r="G1751">
            <v>11485.126582278481</v>
          </cell>
          <cell r="H1751">
            <v>8464</v>
          </cell>
        </row>
        <row r="1752">
          <cell r="A1752" t="str">
            <v>R25DB7V11</v>
          </cell>
          <cell r="B1752">
            <v>173</v>
          </cell>
          <cell r="C1752">
            <v>1979120</v>
          </cell>
          <cell r="D1752">
            <v>1514269</v>
          </cell>
          <cell r="E1752">
            <v>464851</v>
          </cell>
          <cell r="G1752">
            <v>11440</v>
          </cell>
          <cell r="H1752">
            <v>8753</v>
          </cell>
        </row>
        <row r="1753">
          <cell r="A1753" t="str">
            <v>R25EZ7V11</v>
          </cell>
          <cell r="B1753">
            <v>-1</v>
          </cell>
          <cell r="C1753">
            <v>-14380</v>
          </cell>
          <cell r="D1753">
            <v>-19577</v>
          </cell>
          <cell r="E1753">
            <v>5197</v>
          </cell>
          <cell r="G1753">
            <v>14380</v>
          </cell>
          <cell r="H1753">
            <v>19577</v>
          </cell>
        </row>
        <row r="1754">
          <cell r="A1754" t="str">
            <v>R35DB7</v>
          </cell>
          <cell r="B1754">
            <v>309</v>
          </cell>
          <cell r="C1754">
            <v>5044090</v>
          </cell>
          <cell r="D1754">
            <v>3043032</v>
          </cell>
          <cell r="E1754">
            <v>2001058</v>
          </cell>
          <cell r="G1754">
            <v>16323.915857605178</v>
          </cell>
          <cell r="H1754">
            <v>9848</v>
          </cell>
        </row>
        <row r="1755">
          <cell r="A1755" t="str">
            <v>R35DB7V11</v>
          </cell>
          <cell r="B1755">
            <v>134</v>
          </cell>
          <cell r="C1755">
            <v>2179600</v>
          </cell>
          <cell r="D1755">
            <v>1346834</v>
          </cell>
          <cell r="E1755">
            <v>832766</v>
          </cell>
          <cell r="G1755">
            <v>16265.671641791045</v>
          </cell>
          <cell r="H1755">
            <v>10051</v>
          </cell>
        </row>
        <row r="1756">
          <cell r="A1756" t="str">
            <v>R35EZ7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G1756">
            <v>0</v>
          </cell>
          <cell r="H1756">
            <v>0</v>
          </cell>
        </row>
        <row r="1757">
          <cell r="A1757" t="str">
            <v>R35EZ7V11</v>
          </cell>
          <cell r="B1757">
            <v>-1</v>
          </cell>
          <cell r="C1757">
            <v>-20420</v>
          </cell>
          <cell r="D1757">
            <v>-24212</v>
          </cell>
          <cell r="E1757">
            <v>3792</v>
          </cell>
          <cell r="G1757">
            <v>20420</v>
          </cell>
          <cell r="H1757">
            <v>24212</v>
          </cell>
        </row>
        <row r="1758">
          <cell r="A1758" t="str">
            <v>R45DB7V</v>
          </cell>
          <cell r="B1758">
            <v>213</v>
          </cell>
          <cell r="C1758">
            <v>4418960</v>
          </cell>
          <cell r="D1758">
            <v>2253540</v>
          </cell>
          <cell r="E1758">
            <v>2165420</v>
          </cell>
          <cell r="G1758">
            <v>20746.291079812207</v>
          </cell>
          <cell r="H1758">
            <v>10580</v>
          </cell>
        </row>
        <row r="1759">
          <cell r="A1759" t="str">
            <v>R45DB7V11</v>
          </cell>
          <cell r="B1759">
            <v>148</v>
          </cell>
          <cell r="C1759">
            <v>3062720</v>
          </cell>
          <cell r="D1759">
            <v>1596476</v>
          </cell>
          <cell r="E1759">
            <v>1466244</v>
          </cell>
          <cell r="G1759">
            <v>20694.054054054053</v>
          </cell>
          <cell r="H1759">
            <v>10787</v>
          </cell>
        </row>
        <row r="1760">
          <cell r="A1760" t="str">
            <v>R45DB7W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G1760">
            <v>0</v>
          </cell>
          <cell r="H1760">
            <v>0</v>
          </cell>
        </row>
        <row r="1761">
          <cell r="A1761" t="str">
            <v>R45DB7W11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  <cell r="H1761">
            <v>0</v>
          </cell>
        </row>
        <row r="1762">
          <cell r="A1762" t="str">
            <v>R45EZ7V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  <cell r="H1762">
            <v>0</v>
          </cell>
        </row>
        <row r="1763">
          <cell r="A1763" t="str">
            <v>R45EZ7V11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G1763">
            <v>0</v>
          </cell>
          <cell r="H1763">
            <v>0</v>
          </cell>
        </row>
        <row r="1764">
          <cell r="A1764" t="str">
            <v>R45EZ7W11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G1764">
            <v>0</v>
          </cell>
          <cell r="H1764">
            <v>0</v>
          </cell>
        </row>
        <row r="1765">
          <cell r="A1765" t="str">
            <v>R60D7V</v>
          </cell>
          <cell r="B1765">
            <v>48</v>
          </cell>
          <cell r="C1765">
            <v>1202830</v>
          </cell>
          <cell r="D1765">
            <v>741504</v>
          </cell>
          <cell r="E1765">
            <v>461326</v>
          </cell>
          <cell r="G1765">
            <v>25058.958333333332</v>
          </cell>
          <cell r="H1765">
            <v>15448</v>
          </cell>
        </row>
        <row r="1766">
          <cell r="A1766" t="str">
            <v>R60D7W</v>
          </cell>
          <cell r="B1766">
            <v>14</v>
          </cell>
          <cell r="C1766">
            <v>350840</v>
          </cell>
          <cell r="D1766">
            <v>214816</v>
          </cell>
          <cell r="E1766">
            <v>136024</v>
          </cell>
          <cell r="G1766">
            <v>25060</v>
          </cell>
          <cell r="H1766">
            <v>15344</v>
          </cell>
        </row>
        <row r="1767">
          <cell r="A1767" t="str">
            <v>R60F7V</v>
          </cell>
          <cell r="B1767">
            <v>193</v>
          </cell>
          <cell r="C1767">
            <v>4818430</v>
          </cell>
          <cell r="D1767">
            <v>2943057</v>
          </cell>
          <cell r="E1767">
            <v>1875373</v>
          </cell>
          <cell r="G1767">
            <v>24965.958549222796</v>
          </cell>
          <cell r="H1767">
            <v>15249</v>
          </cell>
        </row>
        <row r="1768">
          <cell r="A1768" t="str">
            <v>R60F7W</v>
          </cell>
          <cell r="B1768">
            <v>61</v>
          </cell>
          <cell r="C1768">
            <v>1523720</v>
          </cell>
          <cell r="D1768">
            <v>937021</v>
          </cell>
          <cell r="E1768">
            <v>586699</v>
          </cell>
          <cell r="G1768">
            <v>24979.016393442624</v>
          </cell>
          <cell r="H1768">
            <v>15361</v>
          </cell>
        </row>
        <row r="1769">
          <cell r="A1769" t="str">
            <v>RE18B</v>
          </cell>
          <cell r="B1769">
            <v>64</v>
          </cell>
          <cell r="C1769">
            <v>597910</v>
          </cell>
          <cell r="D1769">
            <v>523072</v>
          </cell>
          <cell r="E1769">
            <v>74838</v>
          </cell>
          <cell r="G1769">
            <v>9342.34375</v>
          </cell>
          <cell r="H1769">
            <v>8173</v>
          </cell>
        </row>
        <row r="1770">
          <cell r="A1770" t="str">
            <v>RE18G7</v>
          </cell>
          <cell r="B1770">
            <v>2219</v>
          </cell>
          <cell r="C1770">
            <v>20676520</v>
          </cell>
          <cell r="D1770">
            <v>18013842</v>
          </cell>
          <cell r="E1770">
            <v>2662678</v>
          </cell>
          <cell r="G1770">
            <v>9317.9450202794051</v>
          </cell>
          <cell r="H1770">
            <v>8118</v>
          </cell>
        </row>
        <row r="1771">
          <cell r="A1771" t="str">
            <v>RE22B</v>
          </cell>
          <cell r="B1771">
            <v>376</v>
          </cell>
          <cell r="C1771">
            <v>4243540</v>
          </cell>
          <cell r="D1771">
            <v>3106888</v>
          </cell>
          <cell r="E1771">
            <v>1136652</v>
          </cell>
          <cell r="G1771">
            <v>11286.010638297872</v>
          </cell>
          <cell r="H1771">
            <v>8263</v>
          </cell>
        </row>
        <row r="1772">
          <cell r="A1772" t="str">
            <v>RE25G7</v>
          </cell>
          <cell r="B1772">
            <v>1312</v>
          </cell>
          <cell r="C1772">
            <v>14766630</v>
          </cell>
          <cell r="D1772">
            <v>10841056</v>
          </cell>
          <cell r="E1772">
            <v>3925574</v>
          </cell>
          <cell r="G1772">
            <v>11255.053353658537</v>
          </cell>
          <cell r="H1772">
            <v>8263</v>
          </cell>
        </row>
        <row r="1773">
          <cell r="A1773" t="str">
            <v>RE30A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  <cell r="H1773">
            <v>0</v>
          </cell>
        </row>
        <row r="1774">
          <cell r="A1774" t="str">
            <v>RE32B</v>
          </cell>
          <cell r="B1774">
            <v>242</v>
          </cell>
          <cell r="C1774">
            <v>3469650</v>
          </cell>
          <cell r="D1774">
            <v>2141458</v>
          </cell>
          <cell r="E1774">
            <v>1328192</v>
          </cell>
          <cell r="G1774">
            <v>14337.396694214876</v>
          </cell>
          <cell r="H1774">
            <v>8849</v>
          </cell>
        </row>
        <row r="1775">
          <cell r="A1775" t="str">
            <v>RE35G7</v>
          </cell>
          <cell r="B1775">
            <v>1499</v>
          </cell>
          <cell r="C1775">
            <v>21442920</v>
          </cell>
          <cell r="D1775">
            <v>13264651</v>
          </cell>
          <cell r="E1775">
            <v>8178269</v>
          </cell>
          <cell r="G1775">
            <v>14304.816544362908</v>
          </cell>
          <cell r="H1775">
            <v>8849</v>
          </cell>
        </row>
        <row r="1776">
          <cell r="A1776" t="str">
            <v>RE40B</v>
          </cell>
          <cell r="B1776">
            <v>135</v>
          </cell>
          <cell r="C1776">
            <v>2341850</v>
          </cell>
          <cell r="D1776">
            <v>1354050</v>
          </cell>
          <cell r="E1776">
            <v>987800</v>
          </cell>
          <cell r="G1776">
            <v>17347.037037037036</v>
          </cell>
          <cell r="H1776">
            <v>10030</v>
          </cell>
        </row>
        <row r="1777">
          <cell r="A1777" t="str">
            <v>RE40G7</v>
          </cell>
          <cell r="B1777">
            <v>197</v>
          </cell>
          <cell r="C1777">
            <v>3411560</v>
          </cell>
          <cell r="D1777">
            <v>1975910</v>
          </cell>
          <cell r="E1777">
            <v>1435650</v>
          </cell>
          <cell r="G1777">
            <v>17317.563451776648</v>
          </cell>
          <cell r="H1777">
            <v>10030</v>
          </cell>
        </row>
        <row r="1778">
          <cell r="A1778" t="str">
            <v>MA28CNP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G1778">
            <v>0</v>
          </cell>
          <cell r="H1778">
            <v>0</v>
          </cell>
        </row>
        <row r="1779">
          <cell r="A1779" t="str">
            <v>MA45C</v>
          </cell>
          <cell r="B1779">
            <v>12</v>
          </cell>
          <cell r="C1779">
            <v>319520</v>
          </cell>
          <cell r="D1779">
            <v>234820</v>
          </cell>
          <cell r="E1779">
            <v>84700</v>
          </cell>
          <cell r="G1779">
            <v>26626.666666666668</v>
          </cell>
          <cell r="H1779">
            <v>19568.333333333332</v>
          </cell>
        </row>
        <row r="1780">
          <cell r="A1780" t="str">
            <v>MA45D7</v>
          </cell>
          <cell r="B1780">
            <v>1361</v>
          </cell>
          <cell r="C1780">
            <v>36158670</v>
          </cell>
          <cell r="D1780">
            <v>21343202</v>
          </cell>
          <cell r="E1780">
            <v>14815468</v>
          </cell>
          <cell r="G1780">
            <v>26567.72226304188</v>
          </cell>
          <cell r="H1780">
            <v>15682</v>
          </cell>
        </row>
        <row r="1781">
          <cell r="A1781" t="str">
            <v>MA56CV</v>
          </cell>
          <cell r="B1781">
            <v>3</v>
          </cell>
          <cell r="C1781">
            <v>97440</v>
          </cell>
          <cell r="D1781">
            <v>73586</v>
          </cell>
          <cell r="E1781">
            <v>23854</v>
          </cell>
          <cell r="G1781">
            <v>32480</v>
          </cell>
          <cell r="H1781">
            <v>24528.666666666668</v>
          </cell>
        </row>
        <row r="1782">
          <cell r="A1782" t="str">
            <v>MA56CY</v>
          </cell>
          <cell r="B1782">
            <v>20</v>
          </cell>
          <cell r="C1782">
            <v>649570</v>
          </cell>
          <cell r="D1782">
            <v>509799</v>
          </cell>
          <cell r="E1782">
            <v>139771</v>
          </cell>
          <cell r="G1782">
            <v>32478.5</v>
          </cell>
          <cell r="H1782">
            <v>25489.95</v>
          </cell>
        </row>
        <row r="1783">
          <cell r="A1783" t="str">
            <v>MA56D7V</v>
          </cell>
          <cell r="B1783">
            <v>1214</v>
          </cell>
          <cell r="C1783">
            <v>39334700</v>
          </cell>
          <cell r="D1783">
            <v>24566504</v>
          </cell>
          <cell r="E1783">
            <v>14768196</v>
          </cell>
          <cell r="G1783">
            <v>32400.906095551894</v>
          </cell>
          <cell r="H1783">
            <v>20236</v>
          </cell>
        </row>
        <row r="1784">
          <cell r="A1784" t="str">
            <v>MA56D7V11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G1784">
            <v>0</v>
          </cell>
          <cell r="H1784">
            <v>0</v>
          </cell>
        </row>
        <row r="1785">
          <cell r="A1785" t="str">
            <v>MA56D7W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G1785">
            <v>0</v>
          </cell>
          <cell r="H1785">
            <v>0</v>
          </cell>
        </row>
        <row r="1786">
          <cell r="A1786" t="str">
            <v>MA56D7W11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G1786">
            <v>0</v>
          </cell>
          <cell r="H1786">
            <v>0</v>
          </cell>
        </row>
        <row r="1787">
          <cell r="A1787" t="str">
            <v>MA90C7V</v>
          </cell>
          <cell r="B1787">
            <v>573</v>
          </cell>
          <cell r="C1787">
            <v>31268580</v>
          </cell>
          <cell r="D1787">
            <v>17449569</v>
          </cell>
          <cell r="E1787">
            <v>13819011</v>
          </cell>
          <cell r="G1787">
            <v>54569.94764397906</v>
          </cell>
          <cell r="H1787">
            <v>30453</v>
          </cell>
        </row>
        <row r="1788">
          <cell r="A1788" t="str">
            <v>MA90C7W</v>
          </cell>
          <cell r="B1788">
            <v>126</v>
          </cell>
          <cell r="C1788">
            <v>6884800</v>
          </cell>
          <cell r="D1788">
            <v>3900708</v>
          </cell>
          <cell r="E1788">
            <v>2984092</v>
          </cell>
          <cell r="G1788">
            <v>54641.269841269845</v>
          </cell>
          <cell r="H1788">
            <v>30958</v>
          </cell>
        </row>
        <row r="1789">
          <cell r="A1789" t="str">
            <v>MA90CJ7W11</v>
          </cell>
          <cell r="B1789">
            <v>80</v>
          </cell>
          <cell r="C1789">
            <v>4356350</v>
          </cell>
          <cell r="D1789">
            <v>2499680</v>
          </cell>
          <cell r="E1789">
            <v>1856670</v>
          </cell>
          <cell r="G1789">
            <v>54454.375</v>
          </cell>
          <cell r="H1789">
            <v>31246</v>
          </cell>
        </row>
        <row r="1790">
          <cell r="A1790" t="str">
            <v>MAE25A</v>
          </cell>
          <cell r="B1790">
            <v>187</v>
          </cell>
          <cell r="C1790">
            <v>3556560</v>
          </cell>
          <cell r="D1790">
            <v>2170135</v>
          </cell>
          <cell r="E1790">
            <v>1386425</v>
          </cell>
          <cell r="G1790">
            <v>19019.037433155081</v>
          </cell>
          <cell r="H1790">
            <v>11605</v>
          </cell>
        </row>
        <row r="1791">
          <cell r="A1791" t="str">
            <v>MAE25B</v>
          </cell>
          <cell r="B1791">
            <v>45</v>
          </cell>
          <cell r="C1791">
            <v>855860</v>
          </cell>
          <cell r="D1791">
            <v>522225</v>
          </cell>
          <cell r="E1791">
            <v>333635</v>
          </cell>
          <cell r="G1791">
            <v>19019.111111111109</v>
          </cell>
          <cell r="H1791">
            <v>11605</v>
          </cell>
        </row>
        <row r="1792">
          <cell r="A1792" t="str">
            <v>MAE25G7</v>
          </cell>
          <cell r="B1792">
            <v>504</v>
          </cell>
          <cell r="C1792">
            <v>9558950</v>
          </cell>
          <cell r="D1792">
            <v>6416424</v>
          </cell>
          <cell r="E1792">
            <v>3142526</v>
          </cell>
          <cell r="G1792">
            <v>18966.170634920636</v>
          </cell>
          <cell r="H1792">
            <v>12731</v>
          </cell>
        </row>
        <row r="1793">
          <cell r="A1793" t="str">
            <v>MAE32A</v>
          </cell>
          <cell r="B1793">
            <v>156</v>
          </cell>
          <cell r="C1793">
            <v>3129980</v>
          </cell>
          <cell r="D1793">
            <v>1889784</v>
          </cell>
          <cell r="E1793">
            <v>1240196</v>
          </cell>
          <cell r="G1793">
            <v>20063.974358974359</v>
          </cell>
          <cell r="H1793">
            <v>12114</v>
          </cell>
        </row>
        <row r="1794">
          <cell r="A1794" t="str">
            <v>MAE32B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G1794">
            <v>0</v>
          </cell>
          <cell r="H1794">
            <v>0</v>
          </cell>
        </row>
        <row r="1795">
          <cell r="A1795" t="str">
            <v>MAE32G7</v>
          </cell>
          <cell r="B1795">
            <v>808</v>
          </cell>
          <cell r="C1795">
            <v>16175810</v>
          </cell>
          <cell r="D1795">
            <v>10886184</v>
          </cell>
          <cell r="E1795">
            <v>5289626</v>
          </cell>
          <cell r="G1795">
            <v>20019.566831683169</v>
          </cell>
          <cell r="H1795">
            <v>13473</v>
          </cell>
        </row>
        <row r="1796">
          <cell r="A1796" t="str">
            <v>RA327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G1796">
            <v>0</v>
          </cell>
          <cell r="H1796">
            <v>0</v>
          </cell>
        </row>
        <row r="1797">
          <cell r="A1797" t="str">
            <v>RY22DA7V19</v>
          </cell>
          <cell r="B1797">
            <v>687</v>
          </cell>
          <cell r="C1797">
            <v>11066920</v>
          </cell>
          <cell r="D1797">
            <v>8687802</v>
          </cell>
          <cell r="E1797">
            <v>2379118</v>
          </cell>
          <cell r="G1797">
            <v>16109.0538573508</v>
          </cell>
          <cell r="H1797">
            <v>12646</v>
          </cell>
        </row>
        <row r="1798">
          <cell r="A1798" t="str">
            <v>RY25F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G1798">
            <v>0</v>
          </cell>
          <cell r="H1798">
            <v>0</v>
          </cell>
        </row>
        <row r="1799">
          <cell r="A1799" t="str">
            <v>RY35C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G1799">
            <v>0</v>
          </cell>
          <cell r="H1799">
            <v>0</v>
          </cell>
        </row>
        <row r="1800">
          <cell r="A1800" t="str">
            <v>RY35D7</v>
          </cell>
          <cell r="B1800">
            <v>601</v>
          </cell>
          <cell r="C1800">
            <v>12127460</v>
          </cell>
          <cell r="D1800">
            <v>9362979</v>
          </cell>
          <cell r="E1800">
            <v>2764481</v>
          </cell>
          <cell r="G1800">
            <v>20178.801996672213</v>
          </cell>
          <cell r="H1800">
            <v>15579</v>
          </cell>
        </row>
        <row r="1801">
          <cell r="A1801" t="str">
            <v>RY35EZ7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G1801">
            <v>0</v>
          </cell>
          <cell r="H1801">
            <v>0</v>
          </cell>
        </row>
        <row r="1802">
          <cell r="A1802" t="str">
            <v>RY35F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G1802">
            <v>0</v>
          </cell>
          <cell r="H1802">
            <v>0</v>
          </cell>
        </row>
        <row r="1803">
          <cell r="A1803" t="str">
            <v>RY45D7</v>
          </cell>
          <cell r="B1803">
            <v>533</v>
          </cell>
          <cell r="C1803">
            <v>12357310</v>
          </cell>
          <cell r="D1803">
            <v>8365968</v>
          </cell>
          <cell r="E1803">
            <v>3991342</v>
          </cell>
          <cell r="G1803">
            <v>23184.446529080677</v>
          </cell>
          <cell r="H1803">
            <v>15696</v>
          </cell>
        </row>
        <row r="1804">
          <cell r="A1804" t="str">
            <v>RY45E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G1804">
            <v>0</v>
          </cell>
          <cell r="H1804">
            <v>0</v>
          </cell>
        </row>
        <row r="1805">
          <cell r="A1805" t="str">
            <v>RY45EZ7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G1805">
            <v>0</v>
          </cell>
          <cell r="H1805">
            <v>0</v>
          </cell>
        </row>
        <row r="1806">
          <cell r="A1806" t="str">
            <v>RY60D7</v>
          </cell>
          <cell r="B1806">
            <v>26</v>
          </cell>
          <cell r="C1806">
            <v>836830</v>
          </cell>
          <cell r="D1806">
            <v>527800</v>
          </cell>
          <cell r="E1806">
            <v>309030</v>
          </cell>
          <cell r="G1806">
            <v>32185.76923076923</v>
          </cell>
          <cell r="H1806">
            <v>20300</v>
          </cell>
        </row>
        <row r="1807">
          <cell r="A1807" t="str">
            <v>RY60E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G1807">
            <v>0</v>
          </cell>
          <cell r="H1807">
            <v>0</v>
          </cell>
        </row>
        <row r="1808">
          <cell r="A1808" t="str">
            <v>RY60F7</v>
          </cell>
          <cell r="B1808">
            <v>311</v>
          </cell>
          <cell r="C1808">
            <v>9975220</v>
          </cell>
          <cell r="D1808">
            <v>6183613</v>
          </cell>
          <cell r="E1808">
            <v>3791607</v>
          </cell>
          <cell r="G1808">
            <v>32074.662379421221</v>
          </cell>
          <cell r="H1808">
            <v>19883</v>
          </cell>
        </row>
        <row r="1809">
          <cell r="A1809" t="str">
            <v>REY18A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G1809">
            <v>0</v>
          </cell>
          <cell r="H1809">
            <v>0</v>
          </cell>
        </row>
        <row r="1810">
          <cell r="A1810" t="str">
            <v>REY18B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G1810">
            <v>0</v>
          </cell>
          <cell r="H1810">
            <v>0</v>
          </cell>
        </row>
        <row r="1811">
          <cell r="A1811" t="str">
            <v>REY18G7</v>
          </cell>
          <cell r="B1811">
            <v>2515</v>
          </cell>
          <cell r="C1811">
            <v>29268890</v>
          </cell>
          <cell r="D1811">
            <v>26789780</v>
          </cell>
          <cell r="E1811">
            <v>2479110</v>
          </cell>
          <cell r="G1811">
            <v>11637.729622266401</v>
          </cell>
          <cell r="H1811">
            <v>10652</v>
          </cell>
        </row>
        <row r="1812">
          <cell r="A1812" t="str">
            <v>REY22B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G1812">
            <v>0</v>
          </cell>
          <cell r="H1812">
            <v>0</v>
          </cell>
        </row>
        <row r="1813">
          <cell r="A1813" t="str">
            <v>REY22G7</v>
          </cell>
          <cell r="B1813">
            <v>1092</v>
          </cell>
          <cell r="C1813">
            <v>15968330</v>
          </cell>
          <cell r="D1813">
            <v>11747736</v>
          </cell>
          <cell r="E1813">
            <v>4220594</v>
          </cell>
          <cell r="G1813">
            <v>14623.01282051282</v>
          </cell>
          <cell r="H1813">
            <v>10758</v>
          </cell>
        </row>
        <row r="1814">
          <cell r="A1814" t="str">
            <v>REY32B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G1814">
            <v>0</v>
          </cell>
          <cell r="H1814">
            <v>0</v>
          </cell>
        </row>
        <row r="1815">
          <cell r="A1815" t="str">
            <v>REY35G7</v>
          </cell>
          <cell r="B1815">
            <v>749</v>
          </cell>
          <cell r="C1815">
            <v>12270710</v>
          </cell>
          <cell r="D1815">
            <v>8962534</v>
          </cell>
          <cell r="E1815">
            <v>3308176</v>
          </cell>
          <cell r="G1815">
            <v>16382.790387182911</v>
          </cell>
          <cell r="H1815">
            <v>11966</v>
          </cell>
        </row>
        <row r="1816">
          <cell r="A1816" t="str">
            <v>REY40B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G1816">
            <v>0</v>
          </cell>
          <cell r="H1816">
            <v>0</v>
          </cell>
        </row>
        <row r="1817">
          <cell r="A1817" t="str">
            <v>REY40G7</v>
          </cell>
          <cell r="B1817">
            <v>330</v>
          </cell>
          <cell r="C1817">
            <v>6615180</v>
          </cell>
          <cell r="D1817">
            <v>4200240</v>
          </cell>
          <cell r="E1817">
            <v>2414940</v>
          </cell>
          <cell r="G1817">
            <v>20046</v>
          </cell>
          <cell r="H1817">
            <v>12728</v>
          </cell>
        </row>
        <row r="1818">
          <cell r="A1818" t="str">
            <v>RX25G</v>
          </cell>
          <cell r="B1818">
            <v>744</v>
          </cell>
          <cell r="C1818">
            <v>13070090</v>
          </cell>
          <cell r="D1818">
            <v>10781904</v>
          </cell>
          <cell r="E1818">
            <v>2288186</v>
          </cell>
          <cell r="G1818">
            <v>17567.325268817203</v>
          </cell>
          <cell r="H1818">
            <v>14491.806451612903</v>
          </cell>
        </row>
        <row r="1819">
          <cell r="A1819" t="str">
            <v>RX25GZ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G1819">
            <v>0</v>
          </cell>
          <cell r="H1819">
            <v>0</v>
          </cell>
        </row>
        <row r="1820">
          <cell r="A1820" t="str">
            <v>RX35G</v>
          </cell>
          <cell r="B1820">
            <v>597</v>
          </cell>
          <cell r="C1820">
            <v>11258770</v>
          </cell>
          <cell r="D1820">
            <v>9011926</v>
          </cell>
          <cell r="E1820">
            <v>2246844</v>
          </cell>
          <cell r="G1820">
            <v>18858.911222780571</v>
          </cell>
          <cell r="H1820">
            <v>15095.353433835846</v>
          </cell>
        </row>
        <row r="1821">
          <cell r="A1821" t="str">
            <v>MY56D7</v>
          </cell>
          <cell r="B1821">
            <v>903</v>
          </cell>
          <cell r="C1821">
            <v>39546190</v>
          </cell>
          <cell r="D1821">
            <v>25610886</v>
          </cell>
          <cell r="E1821">
            <v>13935304</v>
          </cell>
          <cell r="G1821">
            <v>43794.230343300114</v>
          </cell>
          <cell r="H1821">
            <v>28362</v>
          </cell>
        </row>
        <row r="1822">
          <cell r="A1822" t="str">
            <v>MY90C7V</v>
          </cell>
          <cell r="B1822">
            <v>618</v>
          </cell>
          <cell r="C1822">
            <v>39268050</v>
          </cell>
          <cell r="D1822">
            <v>23640354</v>
          </cell>
          <cell r="E1822">
            <v>15627696</v>
          </cell>
          <cell r="G1822">
            <v>63540.533980582528</v>
          </cell>
          <cell r="H1822">
            <v>38253</v>
          </cell>
        </row>
        <row r="1823">
          <cell r="A1823" t="str">
            <v>MY90C7W</v>
          </cell>
          <cell r="B1823">
            <v>338</v>
          </cell>
          <cell r="C1823">
            <v>21474110</v>
          </cell>
          <cell r="D1823">
            <v>13040040</v>
          </cell>
          <cell r="E1823">
            <v>8434070</v>
          </cell>
          <cell r="G1823">
            <v>63532.869822485205</v>
          </cell>
          <cell r="H1823">
            <v>38580</v>
          </cell>
        </row>
        <row r="1824">
          <cell r="A1824" t="str">
            <v>MY90CV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G1824">
            <v>0</v>
          </cell>
          <cell r="H1824">
            <v>0</v>
          </cell>
        </row>
        <row r="1825">
          <cell r="A1825" t="str">
            <v>MY90CY</v>
          </cell>
          <cell r="B1825">
            <v>20</v>
          </cell>
          <cell r="C1825">
            <v>1274480</v>
          </cell>
          <cell r="D1825">
            <v>930097</v>
          </cell>
          <cell r="E1825">
            <v>344383</v>
          </cell>
          <cell r="G1825">
            <v>63724</v>
          </cell>
          <cell r="H1825">
            <v>46504.85</v>
          </cell>
        </row>
        <row r="1826">
          <cell r="A1826" t="str">
            <v>MEY32B</v>
          </cell>
          <cell r="B1826">
            <v>2</v>
          </cell>
          <cell r="C1826">
            <v>56560</v>
          </cell>
          <cell r="D1826">
            <v>36918</v>
          </cell>
          <cell r="E1826">
            <v>19642</v>
          </cell>
          <cell r="G1826">
            <v>28280</v>
          </cell>
          <cell r="H1826">
            <v>18459</v>
          </cell>
        </row>
        <row r="1827">
          <cell r="A1827" t="str">
            <v>MEY32G7</v>
          </cell>
          <cell r="B1827">
            <v>773</v>
          </cell>
          <cell r="C1827">
            <v>21784110</v>
          </cell>
          <cell r="D1827">
            <v>14167544</v>
          </cell>
          <cell r="E1827">
            <v>7616566</v>
          </cell>
          <cell r="G1827">
            <v>28181.25485122898</v>
          </cell>
          <cell r="H1827">
            <v>18328</v>
          </cell>
        </row>
        <row r="1828">
          <cell r="A1828" t="str">
            <v>3MX68G</v>
          </cell>
          <cell r="B1828">
            <v>630</v>
          </cell>
          <cell r="C1828">
            <v>31730370</v>
          </cell>
          <cell r="D1828">
            <v>28024030</v>
          </cell>
          <cell r="E1828">
            <v>3706340</v>
          </cell>
          <cell r="G1828">
            <v>50365.666666666664</v>
          </cell>
          <cell r="H1828">
            <v>44482.5873015873</v>
          </cell>
        </row>
        <row r="1829">
          <cell r="A1829" t="str">
            <v>FT18G</v>
          </cell>
          <cell r="B1829">
            <v>4992</v>
          </cell>
          <cell r="C1829">
            <v>33941200</v>
          </cell>
          <cell r="D1829">
            <v>28896219</v>
          </cell>
          <cell r="E1829">
            <v>5044981</v>
          </cell>
          <cell r="G1829">
            <v>6799.1185897435898</v>
          </cell>
          <cell r="H1829">
            <v>5788.5054086538457</v>
          </cell>
        </row>
        <row r="1830">
          <cell r="A1830" t="str">
            <v>FTE18A</v>
          </cell>
          <cell r="B1830">
            <v>148</v>
          </cell>
          <cell r="C1830">
            <v>1008380</v>
          </cell>
          <cell r="D1830">
            <v>1063232</v>
          </cell>
          <cell r="E1830">
            <v>-54852</v>
          </cell>
          <cell r="G1830">
            <v>6813.3783783783783</v>
          </cell>
          <cell r="H1830">
            <v>7184</v>
          </cell>
        </row>
        <row r="1831">
          <cell r="A1831" t="str">
            <v>FTE18B</v>
          </cell>
          <cell r="B1831">
            <v>760</v>
          </cell>
          <cell r="C1831">
            <v>5178200</v>
          </cell>
          <cell r="D1831">
            <v>4560037</v>
          </cell>
          <cell r="E1831">
            <v>618163</v>
          </cell>
          <cell r="G1831">
            <v>6813.4210526315792</v>
          </cell>
          <cell r="H1831">
            <v>6000.0486842105265</v>
          </cell>
        </row>
        <row r="1832">
          <cell r="A1832" t="str">
            <v>FTE22B</v>
          </cell>
          <cell r="B1832">
            <v>399</v>
          </cell>
          <cell r="C1832">
            <v>3193890</v>
          </cell>
          <cell r="D1832">
            <v>2463785</v>
          </cell>
          <cell r="E1832">
            <v>730105</v>
          </cell>
          <cell r="G1832">
            <v>8004.7368421052633</v>
          </cell>
          <cell r="H1832">
            <v>6174.8997493734332</v>
          </cell>
        </row>
        <row r="1833">
          <cell r="A1833" t="str">
            <v>FT253D7</v>
          </cell>
          <cell r="B1833">
            <v>11</v>
          </cell>
          <cell r="C1833">
            <v>98630</v>
          </cell>
          <cell r="D1833">
            <v>81268</v>
          </cell>
          <cell r="E1833">
            <v>17362</v>
          </cell>
          <cell r="G1833">
            <v>8966.363636363636</v>
          </cell>
          <cell r="H1833">
            <v>7388</v>
          </cell>
        </row>
        <row r="1834">
          <cell r="A1834" t="str">
            <v>FT25EZ7</v>
          </cell>
          <cell r="B1834">
            <v>-1</v>
          </cell>
          <cell r="C1834">
            <v>-11200</v>
          </cell>
          <cell r="D1834">
            <v>-7497</v>
          </cell>
          <cell r="E1834">
            <v>-3703</v>
          </cell>
          <cell r="G1834">
            <v>11200</v>
          </cell>
          <cell r="H1834">
            <v>7497</v>
          </cell>
        </row>
        <row r="1835">
          <cell r="A1835" t="str">
            <v>FT25G</v>
          </cell>
          <cell r="B1835">
            <v>7126</v>
          </cell>
          <cell r="C1835">
            <v>56906020</v>
          </cell>
          <cell r="D1835">
            <v>42905569</v>
          </cell>
          <cell r="E1835">
            <v>14000451</v>
          </cell>
          <cell r="G1835">
            <v>7985.6890261015997</v>
          </cell>
          <cell r="H1835">
            <v>6020.9891944990177</v>
          </cell>
        </row>
        <row r="1836">
          <cell r="A1836" t="str">
            <v>FTE30A</v>
          </cell>
          <cell r="B1836">
            <v>156</v>
          </cell>
          <cell r="C1836">
            <v>1525870</v>
          </cell>
          <cell r="D1836">
            <v>1128036</v>
          </cell>
          <cell r="E1836">
            <v>397834</v>
          </cell>
          <cell r="G1836">
            <v>9781.2179487179492</v>
          </cell>
          <cell r="H1836">
            <v>7231</v>
          </cell>
        </row>
        <row r="1837">
          <cell r="A1837" t="str">
            <v>FTE32B</v>
          </cell>
          <cell r="B1837">
            <v>253</v>
          </cell>
          <cell r="C1837">
            <v>2474640</v>
          </cell>
          <cell r="D1837">
            <v>1871847</v>
          </cell>
          <cell r="E1837">
            <v>602793</v>
          </cell>
          <cell r="G1837">
            <v>9781.185770750988</v>
          </cell>
          <cell r="H1837">
            <v>7398.604743083004</v>
          </cell>
        </row>
        <row r="1838">
          <cell r="A1838" t="str">
            <v>FT353D7</v>
          </cell>
          <cell r="B1838">
            <v>43</v>
          </cell>
          <cell r="C1838">
            <v>461930</v>
          </cell>
          <cell r="D1838">
            <v>327101</v>
          </cell>
          <cell r="E1838">
            <v>134829</v>
          </cell>
          <cell r="G1838">
            <v>10742.558139534884</v>
          </cell>
          <cell r="H1838">
            <v>7607</v>
          </cell>
        </row>
        <row r="1839">
          <cell r="A1839" t="str">
            <v>FT35EZ7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G1839">
            <v>0</v>
          </cell>
          <cell r="H1839">
            <v>0</v>
          </cell>
        </row>
        <row r="1840">
          <cell r="A1840" t="str">
            <v>FT35G</v>
          </cell>
          <cell r="B1840">
            <v>5524</v>
          </cell>
          <cell r="C1840">
            <v>53908420</v>
          </cell>
          <cell r="D1840">
            <v>39734355</v>
          </cell>
          <cell r="E1840">
            <v>14174065</v>
          </cell>
          <cell r="G1840">
            <v>9758.9464156408394</v>
          </cell>
          <cell r="H1840">
            <v>7193.0403692976106</v>
          </cell>
        </row>
        <row r="1841">
          <cell r="A1841" t="str">
            <v>FT40G</v>
          </cell>
          <cell r="B1841">
            <v>299</v>
          </cell>
          <cell r="C1841">
            <v>3407430</v>
          </cell>
          <cell r="D1841">
            <v>2218145</v>
          </cell>
          <cell r="E1841">
            <v>1189285</v>
          </cell>
          <cell r="G1841">
            <v>11396.08695652174</v>
          </cell>
          <cell r="H1841">
            <v>7418.5451505016727</v>
          </cell>
        </row>
        <row r="1842">
          <cell r="A1842" t="str">
            <v>FTE40B</v>
          </cell>
          <cell r="B1842">
            <v>184</v>
          </cell>
          <cell r="C1842">
            <v>2099690</v>
          </cell>
          <cell r="D1842">
            <v>1403934</v>
          </cell>
          <cell r="E1842">
            <v>695756</v>
          </cell>
          <cell r="G1842">
            <v>11411.358695652174</v>
          </cell>
          <cell r="H1842">
            <v>7630.076086956522</v>
          </cell>
        </row>
        <row r="1843">
          <cell r="A1843" t="str">
            <v>FT4531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G1843">
            <v>0</v>
          </cell>
          <cell r="H1843">
            <v>0</v>
          </cell>
        </row>
        <row r="1844">
          <cell r="A1844" t="str">
            <v>FT453D7</v>
          </cell>
          <cell r="B1844">
            <v>19</v>
          </cell>
          <cell r="C1844">
            <v>288690</v>
          </cell>
          <cell r="D1844">
            <v>205352</v>
          </cell>
          <cell r="E1844">
            <v>83338</v>
          </cell>
          <cell r="G1844">
            <v>15194.21052631579</v>
          </cell>
          <cell r="H1844">
            <v>10808</v>
          </cell>
        </row>
        <row r="1845">
          <cell r="A1845" t="str">
            <v>FT45EZ7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G1845">
            <v>0</v>
          </cell>
          <cell r="H1845">
            <v>0</v>
          </cell>
        </row>
        <row r="1846">
          <cell r="A1846" t="str">
            <v>FT45G</v>
          </cell>
          <cell r="B1846">
            <v>449</v>
          </cell>
          <cell r="C1846">
            <v>6806450</v>
          </cell>
          <cell r="D1846">
            <v>4000794</v>
          </cell>
          <cell r="E1846">
            <v>2805656</v>
          </cell>
          <cell r="G1846">
            <v>15159.131403118041</v>
          </cell>
          <cell r="H1846">
            <v>8910.4543429844107</v>
          </cell>
        </row>
        <row r="1847">
          <cell r="A1847" t="str">
            <v>FT603D7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G1847">
            <v>0</v>
          </cell>
          <cell r="H1847">
            <v>0</v>
          </cell>
        </row>
        <row r="1848">
          <cell r="A1848" t="str">
            <v>FT60G</v>
          </cell>
          <cell r="B1848">
            <v>282</v>
          </cell>
          <cell r="C1848">
            <v>5074770</v>
          </cell>
          <cell r="D1848">
            <v>2616248</v>
          </cell>
          <cell r="E1848">
            <v>2458522</v>
          </cell>
          <cell r="G1848">
            <v>17995.638297872341</v>
          </cell>
          <cell r="H1848">
            <v>9277.4751773049647</v>
          </cell>
        </row>
        <row r="1849">
          <cell r="A1849" t="str">
            <v>FV25D7</v>
          </cell>
          <cell r="B1849">
            <v>418</v>
          </cell>
          <cell r="C1849">
            <v>4741450</v>
          </cell>
          <cell r="D1849">
            <v>3528338</v>
          </cell>
          <cell r="E1849">
            <v>1213112</v>
          </cell>
          <cell r="G1849">
            <v>11343.181818181818</v>
          </cell>
          <cell r="H1849">
            <v>8441</v>
          </cell>
        </row>
        <row r="1850">
          <cell r="A1850" t="str">
            <v>FV35D7</v>
          </cell>
          <cell r="B1850">
            <v>254</v>
          </cell>
          <cell r="C1850">
            <v>3218680</v>
          </cell>
          <cell r="D1850">
            <v>2261362</v>
          </cell>
          <cell r="E1850">
            <v>957318</v>
          </cell>
          <cell r="G1850">
            <v>12671.968503937007</v>
          </cell>
          <cell r="H1850">
            <v>8903</v>
          </cell>
        </row>
        <row r="1851">
          <cell r="A1851" t="str">
            <v>FV45D7</v>
          </cell>
          <cell r="B1851">
            <v>204</v>
          </cell>
          <cell r="C1851">
            <v>2653720</v>
          </cell>
          <cell r="D1851">
            <v>1846200</v>
          </cell>
          <cell r="E1851">
            <v>807520</v>
          </cell>
          <cell r="G1851">
            <v>13008.431372549019</v>
          </cell>
          <cell r="H1851">
            <v>9050</v>
          </cell>
        </row>
        <row r="1852">
          <cell r="A1852" t="str">
            <v>FV60D7</v>
          </cell>
          <cell r="B1852">
            <v>73</v>
          </cell>
          <cell r="C1852">
            <v>1126330</v>
          </cell>
          <cell r="D1852">
            <v>760660</v>
          </cell>
          <cell r="E1852">
            <v>365670</v>
          </cell>
          <cell r="G1852">
            <v>15429.17808219178</v>
          </cell>
          <cell r="H1852">
            <v>10420</v>
          </cell>
        </row>
        <row r="1853">
          <cell r="A1853" t="str">
            <v>FTEY18B</v>
          </cell>
          <cell r="B1853">
            <v>200</v>
          </cell>
          <cell r="C1853">
            <v>1717980</v>
          </cell>
          <cell r="D1853">
            <v>1261297</v>
          </cell>
          <cell r="E1853">
            <v>456683</v>
          </cell>
          <cell r="G1853">
            <v>8589.9</v>
          </cell>
          <cell r="H1853">
            <v>6306.4849999999997</v>
          </cell>
        </row>
        <row r="1854">
          <cell r="A1854" t="str">
            <v>FTY18G</v>
          </cell>
          <cell r="B1854">
            <v>4024</v>
          </cell>
          <cell r="C1854">
            <v>31983130</v>
          </cell>
          <cell r="D1854">
            <v>24433407</v>
          </cell>
          <cell r="E1854">
            <v>7549723</v>
          </cell>
          <cell r="G1854">
            <v>7948.0939363817097</v>
          </cell>
          <cell r="H1854">
            <v>6071.9202286282307</v>
          </cell>
        </row>
        <row r="1855">
          <cell r="A1855" t="str">
            <v>FCTY223C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G1855">
            <v>0</v>
          </cell>
          <cell r="H1855">
            <v>0</v>
          </cell>
        </row>
        <row r="1856">
          <cell r="A1856" t="str">
            <v>FCTY223D7</v>
          </cell>
          <cell r="B1856">
            <v>64</v>
          </cell>
          <cell r="C1856">
            <v>659430</v>
          </cell>
          <cell r="D1856">
            <v>482240</v>
          </cell>
          <cell r="E1856">
            <v>177190</v>
          </cell>
          <cell r="G1856">
            <v>10303.59375</v>
          </cell>
          <cell r="H1856">
            <v>7535</v>
          </cell>
        </row>
        <row r="1857">
          <cell r="A1857" t="str">
            <v>FTEY22B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G1857">
            <v>0</v>
          </cell>
          <cell r="H1857">
            <v>0</v>
          </cell>
        </row>
        <row r="1858">
          <cell r="A1858" t="str">
            <v>FTY223D7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G1858">
            <v>0</v>
          </cell>
          <cell r="H1858">
            <v>0</v>
          </cell>
        </row>
        <row r="1859">
          <cell r="A1859" t="str">
            <v>FTY22G</v>
          </cell>
          <cell r="B1859">
            <v>3232</v>
          </cell>
          <cell r="C1859">
            <v>33533390</v>
          </cell>
          <cell r="D1859">
            <v>20532976</v>
          </cell>
          <cell r="E1859">
            <v>13000414</v>
          </cell>
          <cell r="G1859">
            <v>10375.430074257425</v>
          </cell>
          <cell r="H1859">
            <v>6353.0247524752476</v>
          </cell>
        </row>
        <row r="1860">
          <cell r="A1860" t="str">
            <v>FTY25F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G1860">
            <v>0</v>
          </cell>
          <cell r="H1860">
            <v>0</v>
          </cell>
        </row>
        <row r="1861">
          <cell r="A1861" t="str">
            <v>FTEY32B</v>
          </cell>
          <cell r="B1861">
            <v>40</v>
          </cell>
          <cell r="C1861">
            <v>501600</v>
          </cell>
          <cell r="D1861">
            <v>309398</v>
          </cell>
          <cell r="E1861">
            <v>192202</v>
          </cell>
          <cell r="G1861">
            <v>12540</v>
          </cell>
          <cell r="H1861">
            <v>7734.95</v>
          </cell>
        </row>
        <row r="1862">
          <cell r="A1862" t="str">
            <v>FCTY353D7</v>
          </cell>
          <cell r="B1862">
            <v>1</v>
          </cell>
          <cell r="C1862">
            <v>12540</v>
          </cell>
          <cell r="D1862">
            <v>7849</v>
          </cell>
          <cell r="E1862">
            <v>4691</v>
          </cell>
          <cell r="G1862">
            <v>12540</v>
          </cell>
          <cell r="H1862">
            <v>7849</v>
          </cell>
        </row>
        <row r="1863">
          <cell r="A1863" t="str">
            <v>FTY353D7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G1863">
            <v>0</v>
          </cell>
          <cell r="H1863">
            <v>0</v>
          </cell>
        </row>
        <row r="1864">
          <cell r="A1864" t="str">
            <v>FTY35F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G1864">
            <v>0</v>
          </cell>
          <cell r="H1864">
            <v>0</v>
          </cell>
        </row>
        <row r="1865">
          <cell r="A1865" t="str">
            <v>FTY35G</v>
          </cell>
          <cell r="B1865">
            <v>2384</v>
          </cell>
          <cell r="C1865">
            <v>29809800</v>
          </cell>
          <cell r="D1865">
            <v>17931523</v>
          </cell>
          <cell r="E1865">
            <v>11878277</v>
          </cell>
          <cell r="G1865">
            <v>12504.110738255034</v>
          </cell>
          <cell r="H1865">
            <v>7521.6119966442957</v>
          </cell>
        </row>
        <row r="1866">
          <cell r="A1866" t="str">
            <v>FTEY40B</v>
          </cell>
          <cell r="B1866">
            <v>27</v>
          </cell>
          <cell r="C1866">
            <v>423790</v>
          </cell>
          <cell r="D1866">
            <v>215542</v>
          </cell>
          <cell r="E1866">
            <v>208248</v>
          </cell>
          <cell r="G1866">
            <v>15695.925925925925</v>
          </cell>
          <cell r="H1866">
            <v>7983.0370370370374</v>
          </cell>
        </row>
        <row r="1867">
          <cell r="A1867" t="str">
            <v>FTY40G</v>
          </cell>
          <cell r="B1867">
            <v>324</v>
          </cell>
          <cell r="C1867">
            <v>5070430</v>
          </cell>
          <cell r="D1867">
            <v>2514702</v>
          </cell>
          <cell r="E1867">
            <v>2555728</v>
          </cell>
          <cell r="G1867">
            <v>15649.475308641975</v>
          </cell>
          <cell r="H1867">
            <v>7761.4259259259261</v>
          </cell>
        </row>
        <row r="1868">
          <cell r="A1868" t="str">
            <v>FCTY453D7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G1868">
            <v>0</v>
          </cell>
          <cell r="H1868">
            <v>0</v>
          </cell>
        </row>
        <row r="1869">
          <cell r="A1869" t="str">
            <v>FTY453D7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G1869">
            <v>0</v>
          </cell>
          <cell r="H1869">
            <v>0</v>
          </cell>
        </row>
        <row r="1870">
          <cell r="A1870" t="str">
            <v>FTY45E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G1870">
            <v>0</v>
          </cell>
          <cell r="H1870">
            <v>0</v>
          </cell>
        </row>
        <row r="1871">
          <cell r="A1871" t="str">
            <v>FTY45G</v>
          </cell>
          <cell r="B1871">
            <v>477</v>
          </cell>
          <cell r="C1871">
            <v>8427510</v>
          </cell>
          <cell r="D1871">
            <v>4388294</v>
          </cell>
          <cell r="E1871">
            <v>4039216</v>
          </cell>
          <cell r="G1871">
            <v>17667.735849056604</v>
          </cell>
          <cell r="H1871">
            <v>9199.7777777777774</v>
          </cell>
        </row>
        <row r="1872">
          <cell r="A1872" t="str">
            <v>FTY603D7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G1872">
            <v>0</v>
          </cell>
          <cell r="H1872">
            <v>0</v>
          </cell>
        </row>
        <row r="1873">
          <cell r="A1873" t="str">
            <v>FTY60E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G1873">
            <v>0</v>
          </cell>
          <cell r="H1873">
            <v>0</v>
          </cell>
        </row>
        <row r="1874">
          <cell r="A1874" t="str">
            <v>FTY60G</v>
          </cell>
          <cell r="B1874">
            <v>166</v>
          </cell>
          <cell r="C1874">
            <v>3381140</v>
          </cell>
          <cell r="D1874">
            <v>1586820</v>
          </cell>
          <cell r="E1874">
            <v>1794320</v>
          </cell>
          <cell r="G1874">
            <v>20368.313253012049</v>
          </cell>
          <cell r="H1874">
            <v>9559.1566265060246</v>
          </cell>
        </row>
        <row r="1875">
          <cell r="A1875" t="str">
            <v>FCVY223D7</v>
          </cell>
          <cell r="B1875">
            <v>751</v>
          </cell>
          <cell r="C1875">
            <v>11029880</v>
          </cell>
          <cell r="D1875">
            <v>8083013</v>
          </cell>
          <cell r="E1875">
            <v>2946867</v>
          </cell>
          <cell r="G1875">
            <v>14686.924101198401</v>
          </cell>
          <cell r="H1875">
            <v>10763</v>
          </cell>
        </row>
        <row r="1876">
          <cell r="A1876" t="str">
            <v>FVY223D7</v>
          </cell>
          <cell r="B1876">
            <v>384</v>
          </cell>
          <cell r="C1876">
            <v>5368220</v>
          </cell>
          <cell r="D1876">
            <v>3525888</v>
          </cell>
          <cell r="E1876">
            <v>1842332</v>
          </cell>
          <cell r="G1876">
            <v>13979.739583333334</v>
          </cell>
          <cell r="H1876">
            <v>9182</v>
          </cell>
        </row>
        <row r="1877">
          <cell r="A1877" t="str">
            <v>FCVY353D7</v>
          </cell>
          <cell r="B1877">
            <v>500</v>
          </cell>
          <cell r="C1877">
            <v>7659540</v>
          </cell>
          <cell r="D1877">
            <v>5370000</v>
          </cell>
          <cell r="E1877">
            <v>2289540</v>
          </cell>
          <cell r="G1877">
            <v>15319.08</v>
          </cell>
          <cell r="H1877">
            <v>10740</v>
          </cell>
        </row>
        <row r="1878">
          <cell r="A1878" t="str">
            <v>FVY353D7</v>
          </cell>
          <cell r="B1878">
            <v>266</v>
          </cell>
          <cell r="C1878">
            <v>3879960</v>
          </cell>
          <cell r="D1878">
            <v>2559452</v>
          </cell>
          <cell r="E1878">
            <v>1320508</v>
          </cell>
          <cell r="G1878">
            <v>14586.315789473685</v>
          </cell>
          <cell r="H1878">
            <v>9622</v>
          </cell>
        </row>
        <row r="1879">
          <cell r="A1879" t="str">
            <v>FCVY453D7</v>
          </cell>
          <cell r="B1879">
            <v>299</v>
          </cell>
          <cell r="C1879">
            <v>5375870</v>
          </cell>
          <cell r="D1879">
            <v>3559894</v>
          </cell>
          <cell r="E1879">
            <v>1815976</v>
          </cell>
          <cell r="G1879">
            <v>17979.498327759196</v>
          </cell>
          <cell r="H1879">
            <v>11906</v>
          </cell>
        </row>
        <row r="1880">
          <cell r="A1880" t="str">
            <v>FVY453D7</v>
          </cell>
          <cell r="B1880">
            <v>197</v>
          </cell>
          <cell r="C1880">
            <v>3374070</v>
          </cell>
          <cell r="D1880">
            <v>2142178</v>
          </cell>
          <cell r="E1880">
            <v>1231892</v>
          </cell>
          <cell r="G1880">
            <v>17127.258883248731</v>
          </cell>
          <cell r="H1880">
            <v>10874</v>
          </cell>
        </row>
        <row r="1881">
          <cell r="A1881" t="str">
            <v>CTX25G</v>
          </cell>
          <cell r="B1881">
            <v>1298</v>
          </cell>
          <cell r="C1881">
            <v>16180550</v>
          </cell>
          <cell r="D1881">
            <v>10132407</v>
          </cell>
          <cell r="E1881">
            <v>6048143</v>
          </cell>
          <cell r="G1881">
            <v>12465.75500770416</v>
          </cell>
          <cell r="H1881">
            <v>7806.1687211093995</v>
          </cell>
        </row>
        <row r="1882">
          <cell r="A1882" t="str">
            <v>CTX35G</v>
          </cell>
          <cell r="B1882">
            <v>399</v>
          </cell>
          <cell r="C1882">
            <v>5735820</v>
          </cell>
          <cell r="D1882">
            <v>3273969</v>
          </cell>
          <cell r="E1882">
            <v>2461851</v>
          </cell>
          <cell r="G1882">
            <v>14375.488721804511</v>
          </cell>
          <cell r="H1882">
            <v>8205.436090225563</v>
          </cell>
        </row>
        <row r="1883">
          <cell r="A1883" t="str">
            <v>CTX45G</v>
          </cell>
          <cell r="B1883">
            <v>177</v>
          </cell>
          <cell r="C1883">
            <v>3594630</v>
          </cell>
          <cell r="D1883">
            <v>1510363</v>
          </cell>
          <cell r="E1883">
            <v>2084267</v>
          </cell>
          <cell r="G1883">
            <v>20308.644067796609</v>
          </cell>
          <cell r="H1883">
            <v>8533.1242937853112</v>
          </cell>
        </row>
        <row r="1884">
          <cell r="A1884" t="str">
            <v>FTX25G</v>
          </cell>
          <cell r="B1884">
            <v>754</v>
          </cell>
          <cell r="C1884">
            <v>9407070</v>
          </cell>
          <cell r="D1884">
            <v>4931041</v>
          </cell>
          <cell r="E1884">
            <v>4476029</v>
          </cell>
          <cell r="G1884">
            <v>12476.220159151193</v>
          </cell>
          <cell r="H1884">
            <v>6539.8421750663128</v>
          </cell>
        </row>
        <row r="1885">
          <cell r="A1885" t="str">
            <v>FTX25GZ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G1885">
            <v>0</v>
          </cell>
          <cell r="H1885">
            <v>0</v>
          </cell>
        </row>
        <row r="1886">
          <cell r="A1886" t="str">
            <v>FTX35G</v>
          </cell>
          <cell r="B1886">
            <v>603</v>
          </cell>
          <cell r="C1886">
            <v>8679650</v>
          </cell>
          <cell r="D1886">
            <v>4668361</v>
          </cell>
          <cell r="E1886">
            <v>4011289</v>
          </cell>
          <cell r="G1886">
            <v>14394.112769485904</v>
          </cell>
          <cell r="H1886">
            <v>7741.8922056384745</v>
          </cell>
        </row>
        <row r="1887">
          <cell r="A1887" t="str">
            <v>CORDIUSKY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G1887">
            <v>0</v>
          </cell>
          <cell r="H1887">
            <v>0</v>
          </cell>
        </row>
        <row r="1888">
          <cell r="A1888" t="str">
            <v>R71F7V</v>
          </cell>
          <cell r="B1888">
            <v>152</v>
          </cell>
          <cell r="C1888">
            <v>4905530</v>
          </cell>
          <cell r="D1888">
            <v>3601944</v>
          </cell>
          <cell r="E1888">
            <v>1303586</v>
          </cell>
          <cell r="G1888">
            <v>32273.223684210527</v>
          </cell>
          <cell r="H1888">
            <v>23697</v>
          </cell>
        </row>
        <row r="1889">
          <cell r="A1889" t="str">
            <v>R71F7W</v>
          </cell>
          <cell r="B1889">
            <v>106</v>
          </cell>
          <cell r="C1889">
            <v>3423440</v>
          </cell>
          <cell r="D1889">
            <v>2370584</v>
          </cell>
          <cell r="E1889">
            <v>1052856</v>
          </cell>
          <cell r="G1889">
            <v>32296.603773584906</v>
          </cell>
          <cell r="H1889">
            <v>22364</v>
          </cell>
        </row>
        <row r="1890">
          <cell r="A1890" t="str">
            <v>R71GZ7T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G1890">
            <v>0</v>
          </cell>
          <cell r="H1890">
            <v>0</v>
          </cell>
        </row>
        <row r="1891">
          <cell r="A1891" t="str">
            <v>R71GZ7V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G1891">
            <v>0</v>
          </cell>
          <cell r="H1891">
            <v>0</v>
          </cell>
        </row>
        <row r="1892">
          <cell r="A1892" t="str">
            <v>R71GZ7W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G1892">
            <v>0</v>
          </cell>
          <cell r="H1892">
            <v>0</v>
          </cell>
        </row>
        <row r="1893">
          <cell r="A1893" t="str">
            <v>R100F7V</v>
          </cell>
          <cell r="B1893">
            <v>61</v>
          </cell>
          <cell r="C1893">
            <v>2499390</v>
          </cell>
          <cell r="D1893">
            <v>1730814</v>
          </cell>
          <cell r="E1893">
            <v>768576</v>
          </cell>
          <cell r="G1893">
            <v>40973.606557377047</v>
          </cell>
          <cell r="H1893">
            <v>28374</v>
          </cell>
        </row>
        <row r="1894">
          <cell r="A1894" t="str">
            <v>R100F7W</v>
          </cell>
          <cell r="B1894">
            <v>136</v>
          </cell>
          <cell r="C1894">
            <v>5572470</v>
          </cell>
          <cell r="D1894">
            <v>3756728</v>
          </cell>
          <cell r="E1894">
            <v>1815742</v>
          </cell>
          <cell r="G1894">
            <v>40974.044117647056</v>
          </cell>
          <cell r="H1894">
            <v>27623</v>
          </cell>
        </row>
        <row r="1895">
          <cell r="A1895" t="str">
            <v>R100GZ7T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G1895">
            <v>0</v>
          </cell>
          <cell r="H1895">
            <v>0</v>
          </cell>
        </row>
        <row r="1896">
          <cell r="A1896" t="str">
            <v>R100GZ7W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G1896">
            <v>0</v>
          </cell>
          <cell r="H1896">
            <v>0</v>
          </cell>
        </row>
        <row r="1897">
          <cell r="A1897" t="str">
            <v>R125F7</v>
          </cell>
          <cell r="B1897">
            <v>221</v>
          </cell>
          <cell r="C1897">
            <v>10276210</v>
          </cell>
          <cell r="D1897">
            <v>6393530</v>
          </cell>
          <cell r="E1897">
            <v>3882680</v>
          </cell>
          <cell r="G1897">
            <v>46498.687782805428</v>
          </cell>
          <cell r="H1897">
            <v>28930</v>
          </cell>
        </row>
        <row r="1898">
          <cell r="A1898" t="str">
            <v>R125GZ7T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G1898">
            <v>0</v>
          </cell>
          <cell r="H1898">
            <v>0</v>
          </cell>
        </row>
        <row r="1899">
          <cell r="A1899" t="str">
            <v>R125GZ7W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G1899">
            <v>0</v>
          </cell>
          <cell r="H1899">
            <v>0</v>
          </cell>
        </row>
        <row r="1900">
          <cell r="A1900" t="str">
            <v>RY71F7V</v>
          </cell>
          <cell r="B1900">
            <v>213</v>
          </cell>
          <cell r="C1900">
            <v>8221050</v>
          </cell>
          <cell r="D1900">
            <v>5733108</v>
          </cell>
          <cell r="E1900">
            <v>2487942</v>
          </cell>
          <cell r="G1900">
            <v>38596.478873239437</v>
          </cell>
          <cell r="H1900">
            <v>26916</v>
          </cell>
        </row>
        <row r="1901">
          <cell r="A1901" t="str">
            <v>RY71F7W</v>
          </cell>
          <cell r="B1901">
            <v>245</v>
          </cell>
          <cell r="C1901">
            <v>9462560</v>
          </cell>
          <cell r="D1901">
            <v>6235985</v>
          </cell>
          <cell r="E1901">
            <v>3226575</v>
          </cell>
          <cell r="G1901">
            <v>38622.693877551021</v>
          </cell>
          <cell r="H1901">
            <v>25453</v>
          </cell>
        </row>
        <row r="1902">
          <cell r="A1902" t="str">
            <v>RY71GZ7V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G1902">
            <v>0</v>
          </cell>
          <cell r="H1902">
            <v>0</v>
          </cell>
        </row>
        <row r="1903">
          <cell r="A1903" t="str">
            <v>RY71GZ7W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G1903">
            <v>0</v>
          </cell>
          <cell r="H1903">
            <v>0</v>
          </cell>
        </row>
        <row r="1904">
          <cell r="A1904" t="str">
            <v>RY100F7V</v>
          </cell>
          <cell r="B1904">
            <v>121</v>
          </cell>
          <cell r="C1904">
            <v>5876890</v>
          </cell>
          <cell r="D1904">
            <v>3881922</v>
          </cell>
          <cell r="E1904">
            <v>1994968</v>
          </cell>
          <cell r="G1904">
            <v>48569.338842975209</v>
          </cell>
          <cell r="H1904">
            <v>32082</v>
          </cell>
        </row>
        <row r="1905">
          <cell r="A1905" t="str">
            <v>RY100F7W</v>
          </cell>
          <cell r="B1905">
            <v>319</v>
          </cell>
          <cell r="C1905">
            <v>15506170</v>
          </cell>
          <cell r="D1905">
            <v>9751192</v>
          </cell>
          <cell r="E1905">
            <v>5754978</v>
          </cell>
          <cell r="G1905">
            <v>48608.683385579934</v>
          </cell>
          <cell r="H1905">
            <v>30568</v>
          </cell>
        </row>
        <row r="1906">
          <cell r="A1906" t="str">
            <v>RY100GZ7W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  <cell r="H1906">
            <v>0</v>
          </cell>
        </row>
        <row r="1907">
          <cell r="A1907" t="str">
            <v>RY125F7</v>
          </cell>
          <cell r="B1907">
            <v>547</v>
          </cell>
          <cell r="C1907">
            <v>29712500</v>
          </cell>
          <cell r="D1907">
            <v>17369985</v>
          </cell>
          <cell r="E1907">
            <v>12342515</v>
          </cell>
          <cell r="G1907">
            <v>54319.012797074953</v>
          </cell>
          <cell r="H1907">
            <v>31755</v>
          </cell>
        </row>
        <row r="1908">
          <cell r="A1908" t="str">
            <v>RY125GZ7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G1908">
            <v>0</v>
          </cell>
          <cell r="H1908">
            <v>0</v>
          </cell>
        </row>
        <row r="1909">
          <cell r="A1909" t="str">
            <v>FHC35F7</v>
          </cell>
          <cell r="B1909">
            <v>36</v>
          </cell>
          <cell r="C1909">
            <v>736110</v>
          </cell>
          <cell r="D1909">
            <v>482364</v>
          </cell>
          <cell r="E1909">
            <v>253746</v>
          </cell>
          <cell r="G1909">
            <v>20447.5</v>
          </cell>
          <cell r="H1909">
            <v>13399</v>
          </cell>
        </row>
        <row r="1910">
          <cell r="A1910" t="str">
            <v>FHC35GZ7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G1910">
            <v>0</v>
          </cell>
          <cell r="H1910">
            <v>0</v>
          </cell>
        </row>
        <row r="1911">
          <cell r="A1911" t="str">
            <v>FHC45F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G1911">
            <v>0</v>
          </cell>
          <cell r="H1911">
            <v>0</v>
          </cell>
        </row>
        <row r="1912">
          <cell r="A1912" t="str">
            <v>FHC45F7</v>
          </cell>
          <cell r="B1912">
            <v>50</v>
          </cell>
          <cell r="C1912">
            <v>1043610</v>
          </cell>
          <cell r="D1912">
            <v>672850</v>
          </cell>
          <cell r="E1912">
            <v>370760</v>
          </cell>
          <cell r="G1912">
            <v>20872.2</v>
          </cell>
          <cell r="H1912">
            <v>13457</v>
          </cell>
        </row>
        <row r="1913">
          <cell r="A1913" t="str">
            <v>FHC45GZ7</v>
          </cell>
          <cell r="B1913">
            <v>-1</v>
          </cell>
          <cell r="C1913">
            <v>-27190</v>
          </cell>
          <cell r="D1913">
            <v>-13809</v>
          </cell>
          <cell r="E1913">
            <v>-13381</v>
          </cell>
          <cell r="G1913">
            <v>27190</v>
          </cell>
          <cell r="H1913">
            <v>13809</v>
          </cell>
        </row>
        <row r="1914">
          <cell r="A1914" t="str">
            <v>FHC60F7</v>
          </cell>
          <cell r="B1914">
            <v>48</v>
          </cell>
          <cell r="C1914">
            <v>1147120</v>
          </cell>
          <cell r="D1914">
            <v>646752</v>
          </cell>
          <cell r="E1914">
            <v>500368</v>
          </cell>
          <cell r="G1914">
            <v>23898.333333333332</v>
          </cell>
          <cell r="H1914">
            <v>13474</v>
          </cell>
        </row>
        <row r="1915">
          <cell r="A1915" t="str">
            <v>FHK35F</v>
          </cell>
          <cell r="B1915">
            <v>41</v>
          </cell>
          <cell r="C1915">
            <v>910480</v>
          </cell>
          <cell r="D1915">
            <v>721034</v>
          </cell>
          <cell r="E1915">
            <v>189446</v>
          </cell>
          <cell r="G1915">
            <v>22206.829268292684</v>
          </cell>
          <cell r="H1915">
            <v>17586.195121951219</v>
          </cell>
        </row>
        <row r="1916">
          <cell r="A1916" t="str">
            <v>FHK45F</v>
          </cell>
          <cell r="B1916">
            <v>51</v>
          </cell>
          <cell r="C1916">
            <v>1148980</v>
          </cell>
          <cell r="D1916">
            <v>873745</v>
          </cell>
          <cell r="E1916">
            <v>275235</v>
          </cell>
          <cell r="G1916">
            <v>22529.019607843136</v>
          </cell>
          <cell r="H1916">
            <v>17132.254901960783</v>
          </cell>
        </row>
        <row r="1917">
          <cell r="A1917" t="str">
            <v>FHK60F</v>
          </cell>
          <cell r="B1917">
            <v>9</v>
          </cell>
          <cell r="C1917">
            <v>215880</v>
          </cell>
          <cell r="D1917">
            <v>162952</v>
          </cell>
          <cell r="E1917">
            <v>52928</v>
          </cell>
          <cell r="G1917">
            <v>23986.666666666668</v>
          </cell>
          <cell r="H1917">
            <v>18105.777777777777</v>
          </cell>
        </row>
        <row r="1918">
          <cell r="A1918" t="str">
            <v>FHB35F7</v>
          </cell>
          <cell r="B1918">
            <v>119</v>
          </cell>
          <cell r="C1918">
            <v>2948300</v>
          </cell>
          <cell r="D1918">
            <v>1831767</v>
          </cell>
          <cell r="E1918">
            <v>1116533</v>
          </cell>
          <cell r="G1918">
            <v>24775.63025210084</v>
          </cell>
          <cell r="H1918">
            <v>15393</v>
          </cell>
        </row>
        <row r="1919">
          <cell r="A1919" t="str">
            <v>FHB45F7</v>
          </cell>
          <cell r="B1919">
            <v>213</v>
          </cell>
          <cell r="C1919">
            <v>5397830</v>
          </cell>
          <cell r="D1919">
            <v>3328338</v>
          </cell>
          <cell r="E1919">
            <v>2069492</v>
          </cell>
          <cell r="G1919">
            <v>25341.924882629108</v>
          </cell>
          <cell r="H1919">
            <v>15626</v>
          </cell>
        </row>
        <row r="1920">
          <cell r="A1920" t="str">
            <v>FHB60F7</v>
          </cell>
          <cell r="B1920">
            <v>61</v>
          </cell>
          <cell r="C1920">
            <v>1874180</v>
          </cell>
          <cell r="D1920">
            <v>1106052</v>
          </cell>
          <cell r="E1920">
            <v>768128</v>
          </cell>
          <cell r="G1920">
            <v>30724.262295081968</v>
          </cell>
          <cell r="H1920">
            <v>18132</v>
          </cell>
        </row>
        <row r="1921">
          <cell r="A1921" t="str">
            <v>FHEB18B7</v>
          </cell>
          <cell r="B1921">
            <v>154</v>
          </cell>
          <cell r="C1921">
            <v>1284520</v>
          </cell>
          <cell r="D1921">
            <v>955108</v>
          </cell>
          <cell r="E1921">
            <v>329412</v>
          </cell>
          <cell r="G1921">
            <v>8341.0389610389611</v>
          </cell>
          <cell r="H1921">
            <v>6202</v>
          </cell>
        </row>
        <row r="1922">
          <cell r="A1922" t="str">
            <v>FHEB25B7</v>
          </cell>
          <cell r="B1922">
            <v>207</v>
          </cell>
          <cell r="C1922">
            <v>1853480</v>
          </cell>
          <cell r="D1922">
            <v>1297269</v>
          </cell>
          <cell r="E1922">
            <v>556211</v>
          </cell>
          <cell r="G1922">
            <v>8954.0096618357493</v>
          </cell>
          <cell r="H1922">
            <v>6267</v>
          </cell>
        </row>
        <row r="1923">
          <cell r="A1923" t="str">
            <v>FH35C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G1923">
            <v>0</v>
          </cell>
          <cell r="H1923">
            <v>0</v>
          </cell>
        </row>
        <row r="1924">
          <cell r="A1924" t="str">
            <v>FH35F7</v>
          </cell>
          <cell r="B1924">
            <v>123</v>
          </cell>
          <cell r="C1924">
            <v>1949000</v>
          </cell>
          <cell r="D1924">
            <v>1793955</v>
          </cell>
          <cell r="E1924">
            <v>155045</v>
          </cell>
          <cell r="G1924">
            <v>15845.528455284553</v>
          </cell>
          <cell r="H1924">
            <v>14585</v>
          </cell>
        </row>
        <row r="1925">
          <cell r="A1925" t="str">
            <v>FH35GZ7</v>
          </cell>
          <cell r="B1925">
            <v>-1</v>
          </cell>
          <cell r="C1925">
            <v>-20650</v>
          </cell>
          <cell r="D1925">
            <v>-14877</v>
          </cell>
          <cell r="E1925">
            <v>-5773</v>
          </cell>
          <cell r="G1925">
            <v>20650</v>
          </cell>
          <cell r="H1925">
            <v>14877</v>
          </cell>
        </row>
        <row r="1926">
          <cell r="A1926" t="str">
            <v>FH45C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G1926">
            <v>0</v>
          </cell>
          <cell r="H1926">
            <v>0</v>
          </cell>
        </row>
        <row r="1927">
          <cell r="A1927" t="str">
            <v>FH45F7</v>
          </cell>
          <cell r="B1927">
            <v>173</v>
          </cell>
          <cell r="C1927">
            <v>2783810</v>
          </cell>
          <cell r="D1927">
            <v>2546041</v>
          </cell>
          <cell r="E1927">
            <v>237769</v>
          </cell>
          <cell r="G1927">
            <v>16091.387283236994</v>
          </cell>
          <cell r="H1927">
            <v>14717</v>
          </cell>
        </row>
        <row r="1928">
          <cell r="A1928" t="str">
            <v>FH45GZ7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G1928">
            <v>0</v>
          </cell>
          <cell r="H1928">
            <v>0</v>
          </cell>
        </row>
        <row r="1929">
          <cell r="A1929" t="str">
            <v>FH60C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G1929">
            <v>0</v>
          </cell>
          <cell r="H1929">
            <v>0</v>
          </cell>
        </row>
        <row r="1930">
          <cell r="A1930" t="str">
            <v>FH60F7</v>
          </cell>
          <cell r="B1930">
            <v>61</v>
          </cell>
          <cell r="C1930">
            <v>1258570</v>
          </cell>
          <cell r="D1930">
            <v>964471</v>
          </cell>
          <cell r="E1930">
            <v>294099</v>
          </cell>
          <cell r="G1930">
            <v>20632.295081967211</v>
          </cell>
          <cell r="H1930">
            <v>15811</v>
          </cell>
        </row>
        <row r="1931">
          <cell r="A1931" t="str">
            <v>FHYC35F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G1931">
            <v>0</v>
          </cell>
          <cell r="H1931">
            <v>0</v>
          </cell>
        </row>
        <row r="1932">
          <cell r="A1932" t="str">
            <v>FHYC35F7</v>
          </cell>
          <cell r="B1932">
            <v>89</v>
          </cell>
          <cell r="C1932">
            <v>2082580</v>
          </cell>
          <cell r="D1932">
            <v>1187260</v>
          </cell>
          <cell r="E1932">
            <v>895320</v>
          </cell>
          <cell r="G1932">
            <v>23399.775280898877</v>
          </cell>
          <cell r="H1932">
            <v>13340</v>
          </cell>
        </row>
        <row r="1933">
          <cell r="A1933" t="str">
            <v>FHYC35KZ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G1933">
            <v>0</v>
          </cell>
          <cell r="H1933">
            <v>0</v>
          </cell>
        </row>
        <row r="1934">
          <cell r="A1934" t="str">
            <v>FHYC45F7</v>
          </cell>
          <cell r="B1934">
            <v>87</v>
          </cell>
          <cell r="C1934">
            <v>2172970</v>
          </cell>
          <cell r="D1934">
            <v>1170759</v>
          </cell>
          <cell r="E1934">
            <v>1002211</v>
          </cell>
          <cell r="G1934">
            <v>24976.666666666668</v>
          </cell>
          <cell r="H1934">
            <v>13457</v>
          </cell>
        </row>
        <row r="1935">
          <cell r="A1935" t="str">
            <v>FHYC45KZ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G1935">
            <v>0</v>
          </cell>
          <cell r="H1935">
            <v>0</v>
          </cell>
        </row>
        <row r="1936">
          <cell r="A1936" t="str">
            <v>FHYC60F7</v>
          </cell>
          <cell r="B1936">
            <v>220</v>
          </cell>
          <cell r="C1936">
            <v>6183960</v>
          </cell>
          <cell r="D1936">
            <v>2962080</v>
          </cell>
          <cell r="E1936">
            <v>3221880</v>
          </cell>
          <cell r="G1936">
            <v>28108.909090909092</v>
          </cell>
          <cell r="H1936">
            <v>13464</v>
          </cell>
        </row>
        <row r="1937">
          <cell r="A1937" t="str">
            <v>FHYK35F</v>
          </cell>
          <cell r="B1937">
            <v>13</v>
          </cell>
          <cell r="C1937">
            <v>315980</v>
          </cell>
          <cell r="D1937">
            <v>250833</v>
          </cell>
          <cell r="E1937">
            <v>65147</v>
          </cell>
          <cell r="G1937">
            <v>24306.153846153848</v>
          </cell>
          <cell r="H1937">
            <v>19294.846153846152</v>
          </cell>
        </row>
        <row r="1938">
          <cell r="A1938" t="str">
            <v>FHYK45F</v>
          </cell>
          <cell r="B1938">
            <v>20</v>
          </cell>
          <cell r="C1938">
            <v>504520</v>
          </cell>
          <cell r="D1938">
            <v>385022</v>
          </cell>
          <cell r="E1938">
            <v>119498</v>
          </cell>
          <cell r="G1938">
            <v>25226</v>
          </cell>
          <cell r="H1938">
            <v>19251.099999999999</v>
          </cell>
        </row>
        <row r="1939">
          <cell r="A1939" t="str">
            <v>FHYK45FNP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G1939">
            <v>0</v>
          </cell>
          <cell r="H1939">
            <v>0</v>
          </cell>
        </row>
        <row r="1940">
          <cell r="A1940" t="str">
            <v>FHYK60D</v>
          </cell>
          <cell r="B1940">
            <v>3</v>
          </cell>
          <cell r="C1940">
            <v>80510</v>
          </cell>
          <cell r="D1940">
            <v>70572</v>
          </cell>
          <cell r="E1940">
            <v>9938</v>
          </cell>
          <cell r="G1940">
            <v>26836.666666666668</v>
          </cell>
          <cell r="H1940">
            <v>23524</v>
          </cell>
        </row>
        <row r="1941">
          <cell r="A1941" t="str">
            <v>FHYK60F</v>
          </cell>
          <cell r="B1941">
            <v>19</v>
          </cell>
          <cell r="C1941">
            <v>508370</v>
          </cell>
          <cell r="D1941">
            <v>369620</v>
          </cell>
          <cell r="E1941">
            <v>138750</v>
          </cell>
          <cell r="G1941">
            <v>26756.315789473683</v>
          </cell>
          <cell r="H1941">
            <v>19453.684210526317</v>
          </cell>
        </row>
        <row r="1942">
          <cell r="A1942" t="str">
            <v>FHYB35F7</v>
          </cell>
          <cell r="B1942">
            <v>78</v>
          </cell>
          <cell r="C1942">
            <v>1975000</v>
          </cell>
          <cell r="D1942">
            <v>1205646</v>
          </cell>
          <cell r="E1942">
            <v>769354</v>
          </cell>
          <cell r="G1942">
            <v>25320.51282051282</v>
          </cell>
          <cell r="H1942">
            <v>15457</v>
          </cell>
        </row>
        <row r="1943">
          <cell r="A1943" t="str">
            <v>FHYB45F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G1943">
            <v>0</v>
          </cell>
          <cell r="H1943">
            <v>0</v>
          </cell>
        </row>
        <row r="1944">
          <cell r="A1944" t="str">
            <v>FHYB45F7</v>
          </cell>
          <cell r="B1944">
            <v>126</v>
          </cell>
          <cell r="C1944">
            <v>3276870</v>
          </cell>
          <cell r="D1944">
            <v>1958544</v>
          </cell>
          <cell r="E1944">
            <v>1318326</v>
          </cell>
          <cell r="G1944">
            <v>26006.904761904763</v>
          </cell>
          <cell r="H1944">
            <v>15544</v>
          </cell>
        </row>
        <row r="1945">
          <cell r="A1945" t="str">
            <v>FHYB60F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G1945">
            <v>0</v>
          </cell>
          <cell r="H1945">
            <v>0</v>
          </cell>
        </row>
        <row r="1946">
          <cell r="A1946" t="str">
            <v>FHYB60F7</v>
          </cell>
          <cell r="B1946">
            <v>112</v>
          </cell>
          <cell r="C1946">
            <v>3320110</v>
          </cell>
          <cell r="D1946">
            <v>2030784</v>
          </cell>
          <cell r="E1946">
            <v>1289326</v>
          </cell>
          <cell r="G1946">
            <v>29643.839285714286</v>
          </cell>
          <cell r="H1946">
            <v>18132</v>
          </cell>
        </row>
        <row r="1947">
          <cell r="A1947" t="str">
            <v>FHEYB18B7</v>
          </cell>
          <cell r="B1947">
            <v>498</v>
          </cell>
          <cell r="C1947">
            <v>4376530</v>
          </cell>
          <cell r="D1947">
            <v>3259908</v>
          </cell>
          <cell r="E1947">
            <v>1116622</v>
          </cell>
          <cell r="G1947">
            <v>8788.2128514056221</v>
          </cell>
          <cell r="H1947">
            <v>6546</v>
          </cell>
        </row>
        <row r="1948">
          <cell r="A1948" t="str">
            <v>FHEYB22B7</v>
          </cell>
          <cell r="B1948">
            <v>668</v>
          </cell>
          <cell r="C1948">
            <v>6151380</v>
          </cell>
          <cell r="D1948">
            <v>4390764</v>
          </cell>
          <cell r="E1948">
            <v>1760616</v>
          </cell>
          <cell r="G1948">
            <v>9208.6526946107788</v>
          </cell>
          <cell r="H1948">
            <v>6573</v>
          </cell>
        </row>
        <row r="1949">
          <cell r="A1949" t="str">
            <v>FHY35F7</v>
          </cell>
          <cell r="B1949">
            <v>68</v>
          </cell>
          <cell r="C1949">
            <v>1283540</v>
          </cell>
          <cell r="D1949">
            <v>1027480</v>
          </cell>
          <cell r="E1949">
            <v>256060</v>
          </cell>
          <cell r="G1949">
            <v>18875.588235294119</v>
          </cell>
          <cell r="H1949">
            <v>15110</v>
          </cell>
        </row>
        <row r="1950">
          <cell r="A1950" t="str">
            <v>FHY35GZ7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G1950">
            <v>0</v>
          </cell>
          <cell r="H1950">
            <v>0</v>
          </cell>
        </row>
        <row r="1951">
          <cell r="A1951" t="str">
            <v>FHY45F7</v>
          </cell>
          <cell r="B1951">
            <v>103</v>
          </cell>
          <cell r="C1951">
            <v>1969850</v>
          </cell>
          <cell r="D1951">
            <v>1565394</v>
          </cell>
          <cell r="E1951">
            <v>404456</v>
          </cell>
          <cell r="G1951">
            <v>19124.757281553397</v>
          </cell>
          <cell r="H1951">
            <v>15198</v>
          </cell>
        </row>
        <row r="1952">
          <cell r="A1952" t="str">
            <v>FHY45GZ7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G1952">
            <v>0</v>
          </cell>
          <cell r="H1952">
            <v>0</v>
          </cell>
        </row>
        <row r="1953">
          <cell r="A1953" t="str">
            <v>FHY60F7</v>
          </cell>
          <cell r="B1953">
            <v>120</v>
          </cell>
          <cell r="C1953">
            <v>2878660</v>
          </cell>
          <cell r="D1953">
            <v>1949040</v>
          </cell>
          <cell r="E1953">
            <v>929620</v>
          </cell>
          <cell r="G1953">
            <v>23988.833333333332</v>
          </cell>
          <cell r="H1953">
            <v>16242</v>
          </cell>
        </row>
        <row r="1954">
          <cell r="A1954" t="str">
            <v>FHC71F7P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G1954">
            <v>0</v>
          </cell>
          <cell r="H1954">
            <v>0</v>
          </cell>
        </row>
        <row r="1955">
          <cell r="A1955" t="str">
            <v>FHC100C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G1955">
            <v>0</v>
          </cell>
          <cell r="H1955">
            <v>0</v>
          </cell>
        </row>
        <row r="1956">
          <cell r="A1956" t="str">
            <v>FHC125F7P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G1956">
            <v>0</v>
          </cell>
          <cell r="H1956">
            <v>0</v>
          </cell>
        </row>
        <row r="1957">
          <cell r="A1957" t="str">
            <v>FH71F7</v>
          </cell>
          <cell r="B1957">
            <v>88</v>
          </cell>
          <cell r="C1957">
            <v>1646270</v>
          </cell>
          <cell r="D1957">
            <v>1407560</v>
          </cell>
          <cell r="E1957">
            <v>238710</v>
          </cell>
          <cell r="G1957">
            <v>18707.613636363636</v>
          </cell>
          <cell r="H1957">
            <v>15995</v>
          </cell>
        </row>
        <row r="1958">
          <cell r="A1958" t="str">
            <v>FH71F7P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  <cell r="H1958">
            <v>0</v>
          </cell>
        </row>
        <row r="1959">
          <cell r="A1959" t="str">
            <v>FH71GZ7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G1959">
            <v>0</v>
          </cell>
          <cell r="H1959">
            <v>0</v>
          </cell>
        </row>
        <row r="1960">
          <cell r="A1960" t="str">
            <v>FH100F7</v>
          </cell>
          <cell r="B1960">
            <v>82</v>
          </cell>
          <cell r="C1960">
            <v>1786200</v>
          </cell>
          <cell r="D1960">
            <v>1465340</v>
          </cell>
          <cell r="E1960">
            <v>320860</v>
          </cell>
          <cell r="G1960">
            <v>21782.926829268294</v>
          </cell>
          <cell r="H1960">
            <v>17870</v>
          </cell>
        </row>
        <row r="1961">
          <cell r="A1961" t="str">
            <v>FH100F7P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G1961">
            <v>0</v>
          </cell>
          <cell r="H1961">
            <v>0</v>
          </cell>
        </row>
        <row r="1962">
          <cell r="A1962" t="str">
            <v>FH100GZ7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G1962">
            <v>0</v>
          </cell>
          <cell r="H1962">
            <v>0</v>
          </cell>
        </row>
        <row r="1963">
          <cell r="A1963" t="str">
            <v>FH125F7</v>
          </cell>
          <cell r="B1963">
            <v>90</v>
          </cell>
          <cell r="C1963">
            <v>2323190</v>
          </cell>
          <cell r="D1963">
            <v>1777590</v>
          </cell>
          <cell r="E1963">
            <v>545600</v>
          </cell>
          <cell r="G1963">
            <v>25813.222222222223</v>
          </cell>
          <cell r="H1963">
            <v>19751</v>
          </cell>
        </row>
        <row r="1964">
          <cell r="A1964" t="str">
            <v>FH125F7P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G1964">
            <v>0</v>
          </cell>
          <cell r="H1964">
            <v>0</v>
          </cell>
        </row>
        <row r="1965">
          <cell r="A1965" t="str">
            <v>FH125GZ7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G1965">
            <v>0</v>
          </cell>
          <cell r="H1965">
            <v>0</v>
          </cell>
        </row>
        <row r="1966">
          <cell r="A1966" t="str">
            <v>FVY125F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  <cell r="H1966">
            <v>0</v>
          </cell>
        </row>
        <row r="1967">
          <cell r="A1967" t="str">
            <v>FAY71F</v>
          </cell>
          <cell r="B1967">
            <v>57</v>
          </cell>
          <cell r="C1967">
            <v>1365450</v>
          </cell>
          <cell r="D1967">
            <v>1155510</v>
          </cell>
          <cell r="E1967">
            <v>209940</v>
          </cell>
          <cell r="G1967">
            <v>23955.263157894737</v>
          </cell>
          <cell r="H1967">
            <v>20272.105263157893</v>
          </cell>
        </row>
        <row r="1968">
          <cell r="A1968" t="str">
            <v>FAY100F</v>
          </cell>
          <cell r="B1968">
            <v>68</v>
          </cell>
          <cell r="C1968">
            <v>1866650</v>
          </cell>
          <cell r="D1968">
            <v>1600402</v>
          </cell>
          <cell r="E1968">
            <v>266248</v>
          </cell>
          <cell r="G1968">
            <v>27450.735294117647</v>
          </cell>
          <cell r="H1968">
            <v>23535.323529411766</v>
          </cell>
        </row>
        <row r="1969">
          <cell r="A1969" t="str">
            <v>FHYC71F7</v>
          </cell>
          <cell r="B1969">
            <v>150</v>
          </cell>
          <cell r="C1969">
            <v>3003390</v>
          </cell>
          <cell r="D1969">
            <v>2053350</v>
          </cell>
          <cell r="E1969">
            <v>950040</v>
          </cell>
          <cell r="G1969">
            <v>20022.599999999999</v>
          </cell>
          <cell r="H1969">
            <v>13689</v>
          </cell>
        </row>
        <row r="1970">
          <cell r="A1970" t="str">
            <v>FHYC100F7</v>
          </cell>
          <cell r="B1970">
            <v>152</v>
          </cell>
          <cell r="C1970">
            <v>4160270</v>
          </cell>
          <cell r="D1970">
            <v>2466960</v>
          </cell>
          <cell r="E1970">
            <v>1693310</v>
          </cell>
          <cell r="G1970">
            <v>27370.197368421053</v>
          </cell>
          <cell r="H1970">
            <v>16230</v>
          </cell>
        </row>
        <row r="1971">
          <cell r="A1971" t="str">
            <v>FHYC100KZ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G1971">
            <v>0</v>
          </cell>
          <cell r="H1971">
            <v>0</v>
          </cell>
        </row>
        <row r="1972">
          <cell r="A1972" t="str">
            <v>FHYC125F7</v>
          </cell>
          <cell r="B1972">
            <v>155</v>
          </cell>
          <cell r="C1972">
            <v>4993560</v>
          </cell>
          <cell r="D1972">
            <v>2533475</v>
          </cell>
          <cell r="E1972">
            <v>2460085</v>
          </cell>
          <cell r="G1972">
            <v>32216.516129032258</v>
          </cell>
          <cell r="H1972">
            <v>16345</v>
          </cell>
        </row>
        <row r="1973">
          <cell r="A1973" t="str">
            <v>FHYC125KZ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G1973">
            <v>0</v>
          </cell>
          <cell r="H1973">
            <v>0</v>
          </cell>
        </row>
        <row r="1974">
          <cell r="A1974" t="str">
            <v>FHYC71KZ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G1974">
            <v>0</v>
          </cell>
          <cell r="H1974">
            <v>0</v>
          </cell>
        </row>
        <row r="1975">
          <cell r="A1975" t="str">
            <v>FHYK71F</v>
          </cell>
          <cell r="B1975">
            <v>16</v>
          </cell>
          <cell r="C1975">
            <v>442060</v>
          </cell>
          <cell r="D1975">
            <v>333819</v>
          </cell>
          <cell r="E1975">
            <v>108241</v>
          </cell>
          <cell r="G1975">
            <v>27628.75</v>
          </cell>
          <cell r="H1975">
            <v>20863.6875</v>
          </cell>
        </row>
        <row r="1976">
          <cell r="A1976" t="str">
            <v>FHYB71F7</v>
          </cell>
          <cell r="B1976">
            <v>298</v>
          </cell>
          <cell r="C1976">
            <v>7089080</v>
          </cell>
          <cell r="D1976">
            <v>5350590</v>
          </cell>
          <cell r="E1976">
            <v>1738490</v>
          </cell>
          <cell r="G1976">
            <v>23788.859060402683</v>
          </cell>
          <cell r="H1976">
            <v>17955</v>
          </cell>
        </row>
        <row r="1977">
          <cell r="A1977" t="str">
            <v>FHYB71GZ7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G1977">
            <v>0</v>
          </cell>
          <cell r="H1977">
            <v>0</v>
          </cell>
        </row>
        <row r="1978">
          <cell r="A1978" t="str">
            <v>FHYB100F7</v>
          </cell>
          <cell r="B1978">
            <v>223</v>
          </cell>
          <cell r="C1978">
            <v>6265970</v>
          </cell>
          <cell r="D1978">
            <v>4625243</v>
          </cell>
          <cell r="E1978">
            <v>1640727</v>
          </cell>
          <cell r="G1978">
            <v>28098.520179372197</v>
          </cell>
          <cell r="H1978">
            <v>20741</v>
          </cell>
        </row>
        <row r="1979">
          <cell r="A1979" t="str">
            <v>FHYB100GZ7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G1979">
            <v>0</v>
          </cell>
          <cell r="H1979">
            <v>0</v>
          </cell>
        </row>
        <row r="1980">
          <cell r="A1980" t="str">
            <v>FHYB125F7</v>
          </cell>
          <cell r="B1980">
            <v>338</v>
          </cell>
          <cell r="C1980">
            <v>11532830</v>
          </cell>
          <cell r="D1980">
            <v>7018908</v>
          </cell>
          <cell r="E1980">
            <v>4513922</v>
          </cell>
          <cell r="G1980">
            <v>34120.798816568051</v>
          </cell>
          <cell r="H1980">
            <v>20766</v>
          </cell>
        </row>
        <row r="1981">
          <cell r="A1981" t="str">
            <v>FHYB125GZ7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G1981">
            <v>0</v>
          </cell>
          <cell r="H1981">
            <v>0</v>
          </cell>
        </row>
        <row r="1982">
          <cell r="A1982" t="str">
            <v>FHY71F7</v>
          </cell>
          <cell r="B1982">
            <v>134</v>
          </cell>
          <cell r="C1982">
            <v>2851240</v>
          </cell>
          <cell r="D1982">
            <v>2192508</v>
          </cell>
          <cell r="E1982">
            <v>658732</v>
          </cell>
          <cell r="G1982">
            <v>21277.910447761195</v>
          </cell>
          <cell r="H1982">
            <v>16362</v>
          </cell>
        </row>
        <row r="1983">
          <cell r="A1983" t="str">
            <v>FHY71GZ7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G1983">
            <v>0</v>
          </cell>
          <cell r="H1983">
            <v>0</v>
          </cell>
        </row>
        <row r="1984">
          <cell r="A1984" t="str">
            <v>FHY100F7</v>
          </cell>
          <cell r="B1984">
            <v>99</v>
          </cell>
          <cell r="C1984">
            <v>2424080</v>
          </cell>
          <cell r="D1984">
            <v>1804572</v>
          </cell>
          <cell r="E1984">
            <v>619508</v>
          </cell>
          <cell r="G1984">
            <v>24485.656565656565</v>
          </cell>
          <cell r="H1984">
            <v>18228</v>
          </cell>
        </row>
        <row r="1985">
          <cell r="A1985" t="str">
            <v>FHY100GZ7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G1985">
            <v>0</v>
          </cell>
          <cell r="H1985">
            <v>0</v>
          </cell>
        </row>
        <row r="1986">
          <cell r="A1986" t="str">
            <v>FHY125F7</v>
          </cell>
          <cell r="B1986">
            <v>155</v>
          </cell>
          <cell r="C1986">
            <v>4666900</v>
          </cell>
          <cell r="D1986">
            <v>3087135</v>
          </cell>
          <cell r="E1986">
            <v>1579765</v>
          </cell>
          <cell r="G1986">
            <v>30109.032258064515</v>
          </cell>
          <cell r="H1986">
            <v>19917</v>
          </cell>
        </row>
        <row r="1987">
          <cell r="A1987" t="str">
            <v>FHY125GZ7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G1987">
            <v>0</v>
          </cell>
          <cell r="H1987">
            <v>0</v>
          </cell>
        </row>
        <row r="1988">
          <cell r="A1988" t="str">
            <v>CORDEUVRV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G1988">
            <v>0</v>
          </cell>
          <cell r="H1988">
            <v>0</v>
          </cell>
        </row>
        <row r="1989">
          <cell r="A1989" t="str">
            <v>CORDIUVRV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G1989">
            <v>0</v>
          </cell>
          <cell r="H1989">
            <v>0</v>
          </cell>
        </row>
        <row r="1990">
          <cell r="A1990" t="str">
            <v>RSX5H</v>
          </cell>
          <cell r="B1990">
            <v>1</v>
          </cell>
          <cell r="C1990">
            <v>140450</v>
          </cell>
          <cell r="D1990">
            <v>115486</v>
          </cell>
          <cell r="E1990">
            <v>24964</v>
          </cell>
          <cell r="G1990">
            <v>140450</v>
          </cell>
          <cell r="H1990">
            <v>115486</v>
          </cell>
        </row>
        <row r="1991">
          <cell r="A1991" t="str">
            <v>RSX5K7</v>
          </cell>
          <cell r="B1991">
            <v>11</v>
          </cell>
          <cell r="C1991">
            <v>1538910</v>
          </cell>
          <cell r="D1991">
            <v>722029</v>
          </cell>
          <cell r="E1991">
            <v>816881</v>
          </cell>
          <cell r="G1991">
            <v>139900.90909090909</v>
          </cell>
          <cell r="H1991">
            <v>65639</v>
          </cell>
        </row>
        <row r="1992">
          <cell r="A1992" t="str">
            <v>RSX8H7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G1992">
            <v>0</v>
          </cell>
          <cell r="H1992">
            <v>0</v>
          </cell>
        </row>
        <row r="1993">
          <cell r="A1993" t="str">
            <v>RSX8K7</v>
          </cell>
          <cell r="B1993">
            <v>10</v>
          </cell>
          <cell r="C1993">
            <v>1797100</v>
          </cell>
          <cell r="D1993">
            <v>881130</v>
          </cell>
          <cell r="E1993">
            <v>915970</v>
          </cell>
          <cell r="G1993">
            <v>179710</v>
          </cell>
          <cell r="H1993">
            <v>88113</v>
          </cell>
        </row>
        <row r="1994">
          <cell r="A1994" t="str">
            <v>RSX10H7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G1994">
            <v>0</v>
          </cell>
          <cell r="H1994">
            <v>0</v>
          </cell>
        </row>
        <row r="1995">
          <cell r="A1995" t="str">
            <v>RSX10K7</v>
          </cell>
          <cell r="B1995">
            <v>10</v>
          </cell>
          <cell r="C1995">
            <v>1904880</v>
          </cell>
          <cell r="D1995">
            <v>920860</v>
          </cell>
          <cell r="E1995">
            <v>984020</v>
          </cell>
          <cell r="G1995">
            <v>190488</v>
          </cell>
          <cell r="H1995">
            <v>92086</v>
          </cell>
        </row>
        <row r="1996">
          <cell r="A1996" t="str">
            <v>RSXY5H7</v>
          </cell>
          <cell r="B1996">
            <v>1</v>
          </cell>
          <cell r="C1996">
            <v>156060</v>
          </cell>
          <cell r="D1996">
            <v>65816</v>
          </cell>
          <cell r="E1996">
            <v>90244</v>
          </cell>
          <cell r="G1996">
            <v>156060</v>
          </cell>
          <cell r="H1996">
            <v>65816</v>
          </cell>
        </row>
        <row r="1997">
          <cell r="A1997" t="str">
            <v>RSXY5K7</v>
          </cell>
          <cell r="B1997">
            <v>63</v>
          </cell>
          <cell r="C1997">
            <v>9795210</v>
          </cell>
          <cell r="D1997">
            <v>4146408</v>
          </cell>
          <cell r="E1997">
            <v>5648802</v>
          </cell>
          <cell r="G1997">
            <v>155479.52380952382</v>
          </cell>
          <cell r="H1997">
            <v>65816</v>
          </cell>
        </row>
        <row r="1998">
          <cell r="A1998" t="str">
            <v>RSXY5K7R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G1998">
            <v>0</v>
          </cell>
          <cell r="H1998">
            <v>0</v>
          </cell>
        </row>
        <row r="1999">
          <cell r="A1999" t="str">
            <v>RSXYP5K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  <cell r="H1999">
            <v>0</v>
          </cell>
        </row>
        <row r="2000">
          <cell r="A2000" t="str">
            <v>RSXY8H7</v>
          </cell>
          <cell r="B2000">
            <v>1</v>
          </cell>
          <cell r="C2000">
            <v>192410</v>
          </cell>
          <cell r="D2000">
            <v>90388</v>
          </cell>
          <cell r="E2000">
            <v>102022</v>
          </cell>
          <cell r="G2000">
            <v>192410</v>
          </cell>
          <cell r="H2000">
            <v>90388</v>
          </cell>
        </row>
        <row r="2001">
          <cell r="A2001" t="str">
            <v>RSXY8K7</v>
          </cell>
          <cell r="B2001">
            <v>108</v>
          </cell>
          <cell r="C2001">
            <v>20707130</v>
          </cell>
          <cell r="D2001">
            <v>9761904</v>
          </cell>
          <cell r="E2001">
            <v>10945226</v>
          </cell>
          <cell r="G2001">
            <v>191732.6851851852</v>
          </cell>
          <cell r="H2001">
            <v>90388</v>
          </cell>
        </row>
        <row r="2002">
          <cell r="A2002" t="str">
            <v>RSXY8K7R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G2002">
            <v>0</v>
          </cell>
          <cell r="H2002">
            <v>0</v>
          </cell>
        </row>
        <row r="2003">
          <cell r="A2003" t="str">
            <v>RSXYP8K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G2003">
            <v>0</v>
          </cell>
          <cell r="H2003">
            <v>0</v>
          </cell>
        </row>
        <row r="2004">
          <cell r="A2004" t="str">
            <v>RSXY10H7</v>
          </cell>
          <cell r="B2004">
            <v>4</v>
          </cell>
          <cell r="C2004">
            <v>815520</v>
          </cell>
          <cell r="D2004">
            <v>377164</v>
          </cell>
          <cell r="E2004">
            <v>438356</v>
          </cell>
          <cell r="G2004">
            <v>203880</v>
          </cell>
          <cell r="H2004">
            <v>94291</v>
          </cell>
        </row>
        <row r="2005">
          <cell r="A2005" t="str">
            <v>RSXY10K7</v>
          </cell>
          <cell r="B2005">
            <v>206</v>
          </cell>
          <cell r="C2005">
            <v>41840190</v>
          </cell>
          <cell r="D2005">
            <v>19423946</v>
          </cell>
          <cell r="E2005">
            <v>22416244</v>
          </cell>
          <cell r="G2005">
            <v>203107.71844660194</v>
          </cell>
          <cell r="H2005">
            <v>94291</v>
          </cell>
        </row>
        <row r="2006">
          <cell r="A2006" t="str">
            <v>RSXY10K7R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G2006">
            <v>0</v>
          </cell>
          <cell r="H2006">
            <v>0</v>
          </cell>
        </row>
        <row r="2007">
          <cell r="A2007" t="str">
            <v>RSXYP10K</v>
          </cell>
          <cell r="B2007">
            <v>8</v>
          </cell>
          <cell r="C2007">
            <v>2029120</v>
          </cell>
          <cell r="D2007">
            <v>1179648</v>
          </cell>
          <cell r="E2007">
            <v>849472</v>
          </cell>
          <cell r="G2007">
            <v>253640</v>
          </cell>
          <cell r="H2007">
            <v>147456</v>
          </cell>
        </row>
        <row r="2008">
          <cell r="A2008" t="str">
            <v>RSEY8G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G2008">
            <v>0</v>
          </cell>
          <cell r="H2008">
            <v>0</v>
          </cell>
        </row>
        <row r="2009">
          <cell r="A2009" t="str">
            <v>RSEY8G7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G2009">
            <v>0</v>
          </cell>
          <cell r="H2009">
            <v>0</v>
          </cell>
        </row>
        <row r="2010">
          <cell r="A2010" t="str">
            <v>RSEY8K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G2010">
            <v>0</v>
          </cell>
          <cell r="H2010">
            <v>0</v>
          </cell>
        </row>
        <row r="2011">
          <cell r="A2011" t="str">
            <v>RSEY8K7</v>
          </cell>
          <cell r="B2011">
            <v>8</v>
          </cell>
          <cell r="C2011">
            <v>1668000</v>
          </cell>
          <cell r="D2011">
            <v>1120016</v>
          </cell>
          <cell r="E2011">
            <v>547984</v>
          </cell>
          <cell r="G2011">
            <v>208500</v>
          </cell>
          <cell r="H2011">
            <v>140002</v>
          </cell>
        </row>
        <row r="2012">
          <cell r="A2012" t="str">
            <v>RSEY10G</v>
          </cell>
          <cell r="B2012">
            <v>7</v>
          </cell>
          <cell r="C2012">
            <v>1629710</v>
          </cell>
          <cell r="D2012">
            <v>1435006</v>
          </cell>
          <cell r="E2012">
            <v>194704</v>
          </cell>
          <cell r="G2012">
            <v>232815.71428571429</v>
          </cell>
          <cell r="H2012">
            <v>205000.85714285713</v>
          </cell>
        </row>
        <row r="2013">
          <cell r="A2013" t="str">
            <v>RSEY10G7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G2013">
            <v>0</v>
          </cell>
          <cell r="H2013">
            <v>0</v>
          </cell>
        </row>
        <row r="2014">
          <cell r="A2014" t="str">
            <v>RSEY10K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G2014">
            <v>0</v>
          </cell>
          <cell r="H2014">
            <v>0</v>
          </cell>
        </row>
        <row r="2015">
          <cell r="A2015" t="str">
            <v>RSEY10K7</v>
          </cell>
          <cell r="B2015">
            <v>62</v>
          </cell>
          <cell r="C2015">
            <v>14064170</v>
          </cell>
          <cell r="D2015">
            <v>8876974</v>
          </cell>
          <cell r="E2015">
            <v>5187196</v>
          </cell>
          <cell r="G2015">
            <v>226841.45161290321</v>
          </cell>
          <cell r="H2015">
            <v>143177</v>
          </cell>
        </row>
        <row r="2016">
          <cell r="A2016" t="str">
            <v>RXY8K7</v>
          </cell>
          <cell r="B2016">
            <v>4</v>
          </cell>
          <cell r="C2016">
            <v>559960</v>
          </cell>
          <cell r="D2016">
            <v>407940</v>
          </cell>
          <cell r="E2016">
            <v>152020</v>
          </cell>
          <cell r="G2016">
            <v>139990</v>
          </cell>
          <cell r="H2016">
            <v>101985</v>
          </cell>
        </row>
        <row r="2017">
          <cell r="A2017" t="str">
            <v>RXY10K7</v>
          </cell>
          <cell r="B2017">
            <v>13</v>
          </cell>
          <cell r="C2017">
            <v>1896000</v>
          </cell>
          <cell r="D2017">
            <v>1388621</v>
          </cell>
          <cell r="E2017">
            <v>507379</v>
          </cell>
          <cell r="G2017">
            <v>145846.15384615384</v>
          </cell>
          <cell r="H2017">
            <v>106817</v>
          </cell>
        </row>
        <row r="2018">
          <cell r="A2018" t="str">
            <v>RNY8K7</v>
          </cell>
          <cell r="B2018">
            <v>18</v>
          </cell>
          <cell r="C2018">
            <v>1992880</v>
          </cell>
          <cell r="D2018">
            <v>1507878</v>
          </cell>
          <cell r="E2018">
            <v>485002</v>
          </cell>
          <cell r="G2018">
            <v>110715.55555555556</v>
          </cell>
          <cell r="H2018">
            <v>83771</v>
          </cell>
        </row>
        <row r="2019">
          <cell r="A2019" t="str">
            <v>RNY10K7</v>
          </cell>
          <cell r="B2019">
            <v>10</v>
          </cell>
          <cell r="C2019">
            <v>1187000</v>
          </cell>
          <cell r="D2019">
            <v>898180</v>
          </cell>
          <cell r="E2019">
            <v>288820</v>
          </cell>
          <cell r="G2019">
            <v>118700</v>
          </cell>
          <cell r="H2019">
            <v>89818</v>
          </cell>
        </row>
        <row r="2020">
          <cell r="A2020" t="str">
            <v>FXYA25H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G2020">
            <v>0</v>
          </cell>
          <cell r="H2020">
            <v>0</v>
          </cell>
        </row>
        <row r="2021">
          <cell r="A2021" t="str">
            <v>FXYA25K</v>
          </cell>
          <cell r="B2021">
            <v>162</v>
          </cell>
          <cell r="C2021">
            <v>3158960</v>
          </cell>
          <cell r="D2021">
            <v>2957197</v>
          </cell>
          <cell r="E2021">
            <v>201763</v>
          </cell>
          <cell r="G2021">
            <v>19499.753086419754</v>
          </cell>
          <cell r="H2021">
            <v>18254.302469135804</v>
          </cell>
        </row>
        <row r="2022">
          <cell r="A2022" t="str">
            <v>FXYA25K9</v>
          </cell>
          <cell r="B2022">
            <v>314</v>
          </cell>
          <cell r="C2022">
            <v>6093630</v>
          </cell>
          <cell r="D2022">
            <v>5732937</v>
          </cell>
          <cell r="E2022">
            <v>360693</v>
          </cell>
          <cell r="G2022">
            <v>19406.464968152864</v>
          </cell>
          <cell r="H2022">
            <v>18257.761146496814</v>
          </cell>
        </row>
        <row r="2023">
          <cell r="A2023" t="str">
            <v>FXYA32K</v>
          </cell>
          <cell r="B2023">
            <v>18</v>
          </cell>
          <cell r="C2023">
            <v>360000</v>
          </cell>
          <cell r="D2023">
            <v>332926</v>
          </cell>
          <cell r="E2023">
            <v>27074</v>
          </cell>
          <cell r="G2023">
            <v>20000</v>
          </cell>
          <cell r="H2023">
            <v>18495.888888888891</v>
          </cell>
        </row>
        <row r="2024">
          <cell r="A2024" t="str">
            <v>FXYA32K9</v>
          </cell>
          <cell r="B2024">
            <v>84</v>
          </cell>
          <cell r="C2024">
            <v>1671900</v>
          </cell>
          <cell r="D2024">
            <v>1554652</v>
          </cell>
          <cell r="E2024">
            <v>117248</v>
          </cell>
          <cell r="G2024">
            <v>19903.571428571428</v>
          </cell>
          <cell r="H2024">
            <v>18507.761904761905</v>
          </cell>
        </row>
        <row r="2025">
          <cell r="A2025" t="str">
            <v>FXYA40H</v>
          </cell>
          <cell r="B2025">
            <v>10</v>
          </cell>
          <cell r="C2025">
            <v>161350</v>
          </cell>
          <cell r="D2025">
            <v>188856</v>
          </cell>
          <cell r="E2025">
            <v>-27506</v>
          </cell>
          <cell r="G2025">
            <v>16135</v>
          </cell>
          <cell r="H2025">
            <v>18885.599999999999</v>
          </cell>
        </row>
        <row r="2026">
          <cell r="A2026" t="str">
            <v>FXYA40K</v>
          </cell>
          <cell r="B2026">
            <v>31</v>
          </cell>
          <cell r="C2026">
            <v>651120</v>
          </cell>
          <cell r="D2026">
            <v>597927</v>
          </cell>
          <cell r="E2026">
            <v>53193</v>
          </cell>
          <cell r="G2026">
            <v>21003.870967741936</v>
          </cell>
          <cell r="H2026">
            <v>19287.967741935485</v>
          </cell>
        </row>
        <row r="2027">
          <cell r="A2027" t="str">
            <v>FXYA40K9</v>
          </cell>
          <cell r="B2027">
            <v>105</v>
          </cell>
          <cell r="C2027">
            <v>2194930</v>
          </cell>
          <cell r="D2027">
            <v>1975235</v>
          </cell>
          <cell r="E2027">
            <v>219695</v>
          </cell>
          <cell r="G2027">
            <v>20904.095238095237</v>
          </cell>
          <cell r="H2027">
            <v>18811.761904761905</v>
          </cell>
        </row>
        <row r="2028">
          <cell r="A2028" t="str">
            <v>FXYA50K</v>
          </cell>
          <cell r="B2028">
            <v>7</v>
          </cell>
          <cell r="C2028">
            <v>150540</v>
          </cell>
          <cell r="D2028">
            <v>142462</v>
          </cell>
          <cell r="E2028">
            <v>8078</v>
          </cell>
          <cell r="G2028">
            <v>21505.714285714286</v>
          </cell>
          <cell r="H2028">
            <v>20351.714285714286</v>
          </cell>
        </row>
        <row r="2029">
          <cell r="A2029" t="str">
            <v>FXYA50K9</v>
          </cell>
          <cell r="B2029">
            <v>29</v>
          </cell>
          <cell r="C2029">
            <v>620700</v>
          </cell>
          <cell r="D2029">
            <v>580889</v>
          </cell>
          <cell r="E2029">
            <v>39811</v>
          </cell>
          <cell r="G2029">
            <v>21403.448275862069</v>
          </cell>
          <cell r="H2029">
            <v>20030.655172413793</v>
          </cell>
        </row>
        <row r="2030">
          <cell r="A2030" t="str">
            <v>FXYA63K</v>
          </cell>
          <cell r="B2030">
            <v>6</v>
          </cell>
          <cell r="C2030">
            <v>132000</v>
          </cell>
          <cell r="D2030">
            <v>129031</v>
          </cell>
          <cell r="E2030">
            <v>2969</v>
          </cell>
          <cell r="G2030">
            <v>22000</v>
          </cell>
          <cell r="H2030">
            <v>21505.166666666668</v>
          </cell>
        </row>
        <row r="2031">
          <cell r="A2031" t="str">
            <v>FXYA63K9</v>
          </cell>
          <cell r="B2031">
            <v>17</v>
          </cell>
          <cell r="C2031">
            <v>372210</v>
          </cell>
          <cell r="D2031">
            <v>345620</v>
          </cell>
          <cell r="E2031">
            <v>26590</v>
          </cell>
          <cell r="G2031">
            <v>21894.705882352941</v>
          </cell>
          <cell r="H2031">
            <v>20330.588235294119</v>
          </cell>
        </row>
        <row r="2032">
          <cell r="A2032" t="str">
            <v>FXYL20K</v>
          </cell>
          <cell r="B2032">
            <v>175</v>
          </cell>
          <cell r="C2032">
            <v>4543210</v>
          </cell>
          <cell r="D2032">
            <v>3485454</v>
          </cell>
          <cell r="E2032">
            <v>1057756</v>
          </cell>
          <cell r="G2032">
            <v>25961.200000000001</v>
          </cell>
          <cell r="H2032">
            <v>19916.88</v>
          </cell>
        </row>
        <row r="2033">
          <cell r="A2033" t="str">
            <v>FXYL25H</v>
          </cell>
          <cell r="B2033">
            <v>36</v>
          </cell>
          <cell r="C2033">
            <v>966830</v>
          </cell>
          <cell r="D2033">
            <v>923507</v>
          </cell>
          <cell r="E2033">
            <v>43323</v>
          </cell>
          <cell r="G2033">
            <v>26856.388888888891</v>
          </cell>
          <cell r="H2033">
            <v>25652.972222222223</v>
          </cell>
        </row>
        <row r="2034">
          <cell r="A2034" t="str">
            <v>FXYL25K</v>
          </cell>
          <cell r="B2034">
            <v>164</v>
          </cell>
          <cell r="C2034">
            <v>4386600</v>
          </cell>
          <cell r="D2034">
            <v>3433478</v>
          </cell>
          <cell r="E2034">
            <v>953122</v>
          </cell>
          <cell r="G2034">
            <v>26747.560975609755</v>
          </cell>
          <cell r="H2034">
            <v>20935.841463414636</v>
          </cell>
        </row>
        <row r="2035">
          <cell r="A2035" t="str">
            <v>FXYL32K</v>
          </cell>
          <cell r="B2035">
            <v>80</v>
          </cell>
          <cell r="C2035">
            <v>2201860</v>
          </cell>
          <cell r="D2035">
            <v>1777713</v>
          </cell>
          <cell r="E2035">
            <v>424147</v>
          </cell>
          <cell r="G2035">
            <v>27523.25</v>
          </cell>
          <cell r="H2035">
            <v>22221.412499999999</v>
          </cell>
        </row>
        <row r="2036">
          <cell r="A2036" t="str">
            <v>FXYL40G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G2036">
            <v>0</v>
          </cell>
          <cell r="H2036">
            <v>0</v>
          </cell>
        </row>
        <row r="2037">
          <cell r="A2037" t="str">
            <v>FXYL40H</v>
          </cell>
          <cell r="B2037">
            <v>17</v>
          </cell>
          <cell r="C2037">
            <v>483550</v>
          </cell>
          <cell r="D2037">
            <v>461684</v>
          </cell>
          <cell r="E2037">
            <v>21866</v>
          </cell>
          <cell r="G2037">
            <v>28444.117647058825</v>
          </cell>
          <cell r="H2037">
            <v>27157.882352941175</v>
          </cell>
        </row>
        <row r="2038">
          <cell r="A2038" t="str">
            <v>FXYL40HNP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G2038">
            <v>0</v>
          </cell>
          <cell r="H2038">
            <v>0</v>
          </cell>
        </row>
        <row r="2039">
          <cell r="A2039" t="str">
            <v>FXYL40K</v>
          </cell>
          <cell r="B2039">
            <v>113</v>
          </cell>
          <cell r="C2039">
            <v>3201080</v>
          </cell>
          <cell r="D2039">
            <v>2563611</v>
          </cell>
          <cell r="E2039">
            <v>637469</v>
          </cell>
          <cell r="G2039">
            <v>28328.141592920354</v>
          </cell>
          <cell r="H2039">
            <v>22686.823008849558</v>
          </cell>
        </row>
        <row r="2040">
          <cell r="A2040" t="str">
            <v>FXYL50K</v>
          </cell>
          <cell r="B2040">
            <v>64</v>
          </cell>
          <cell r="C2040">
            <v>1922250</v>
          </cell>
          <cell r="D2040">
            <v>1597522</v>
          </cell>
          <cell r="E2040">
            <v>324728</v>
          </cell>
          <cell r="G2040">
            <v>30035.15625</v>
          </cell>
          <cell r="H2040">
            <v>24961.28125</v>
          </cell>
        </row>
        <row r="2041">
          <cell r="A2041" t="str">
            <v>FXYL63G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G2041">
            <v>0</v>
          </cell>
          <cell r="H2041">
            <v>0</v>
          </cell>
        </row>
        <row r="2042">
          <cell r="A2042" t="str">
            <v>FXYL63H</v>
          </cell>
          <cell r="B2042">
            <v>3</v>
          </cell>
          <cell r="C2042">
            <v>95740</v>
          </cell>
          <cell r="D2042">
            <v>91528</v>
          </cell>
          <cell r="E2042">
            <v>4212</v>
          </cell>
          <cell r="G2042">
            <v>31913.333333333332</v>
          </cell>
          <cell r="H2042">
            <v>30509.333333333332</v>
          </cell>
        </row>
        <row r="2043">
          <cell r="A2043" t="str">
            <v>FXYL63K</v>
          </cell>
          <cell r="B2043">
            <v>43</v>
          </cell>
          <cell r="C2043">
            <v>1365760</v>
          </cell>
          <cell r="D2043">
            <v>1120052</v>
          </cell>
          <cell r="E2043">
            <v>245708</v>
          </cell>
          <cell r="G2043">
            <v>31761.860465116279</v>
          </cell>
          <cell r="H2043">
            <v>26047.720930232557</v>
          </cell>
        </row>
        <row r="2044">
          <cell r="A2044" t="str">
            <v>FXYLM20K</v>
          </cell>
          <cell r="B2044">
            <v>49</v>
          </cell>
          <cell r="C2044">
            <v>1069050</v>
          </cell>
          <cell r="D2044">
            <v>935916</v>
          </cell>
          <cell r="E2044">
            <v>133134</v>
          </cell>
          <cell r="G2044">
            <v>21817.34693877551</v>
          </cell>
          <cell r="H2044">
            <v>19100.326530612245</v>
          </cell>
        </row>
        <row r="2045">
          <cell r="A2045" t="str">
            <v>FXYLM25H</v>
          </cell>
          <cell r="B2045">
            <v>2</v>
          </cell>
          <cell r="C2045">
            <v>44940</v>
          </cell>
          <cell r="D2045">
            <v>42770</v>
          </cell>
          <cell r="E2045">
            <v>2170</v>
          </cell>
          <cell r="G2045">
            <v>22470</v>
          </cell>
          <cell r="H2045">
            <v>21385</v>
          </cell>
        </row>
        <row r="2046">
          <cell r="A2046" t="str">
            <v>FXYLM25K</v>
          </cell>
          <cell r="B2046">
            <v>35</v>
          </cell>
          <cell r="C2046">
            <v>782820</v>
          </cell>
          <cell r="D2046">
            <v>672414</v>
          </cell>
          <cell r="E2046">
            <v>110406</v>
          </cell>
          <cell r="G2046">
            <v>22366.285714285714</v>
          </cell>
          <cell r="H2046">
            <v>19211.82857142857</v>
          </cell>
        </row>
        <row r="2047">
          <cell r="A2047" t="str">
            <v>FXYLM32K</v>
          </cell>
          <cell r="B2047">
            <v>31</v>
          </cell>
          <cell r="C2047">
            <v>711450</v>
          </cell>
          <cell r="D2047">
            <v>628993</v>
          </cell>
          <cell r="E2047">
            <v>82457</v>
          </cell>
          <cell r="G2047">
            <v>22950</v>
          </cell>
          <cell r="H2047">
            <v>20290.096774193549</v>
          </cell>
        </row>
        <row r="2048">
          <cell r="A2048" t="str">
            <v>FXYLM40H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G2048">
            <v>0</v>
          </cell>
          <cell r="H2048">
            <v>0</v>
          </cell>
        </row>
        <row r="2049">
          <cell r="A2049" t="str">
            <v>FXYLM40K</v>
          </cell>
          <cell r="B2049">
            <v>31</v>
          </cell>
          <cell r="C2049">
            <v>729480</v>
          </cell>
          <cell r="D2049">
            <v>639041</v>
          </cell>
          <cell r="E2049">
            <v>90439</v>
          </cell>
          <cell r="G2049">
            <v>23531.612903225807</v>
          </cell>
          <cell r="H2049">
            <v>20614.225806451614</v>
          </cell>
        </row>
        <row r="2050">
          <cell r="A2050" t="str">
            <v>FXYLM50K</v>
          </cell>
          <cell r="B2050">
            <v>19</v>
          </cell>
          <cell r="C2050">
            <v>475000</v>
          </cell>
          <cell r="D2050">
            <v>415880</v>
          </cell>
          <cell r="E2050">
            <v>59120</v>
          </cell>
          <cell r="G2050">
            <v>25000</v>
          </cell>
          <cell r="H2050">
            <v>21888.42105263158</v>
          </cell>
        </row>
        <row r="2051">
          <cell r="A2051" t="str">
            <v>FXYLM63H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G2051">
            <v>0</v>
          </cell>
          <cell r="H2051">
            <v>0</v>
          </cell>
        </row>
        <row r="2052">
          <cell r="A2052" t="str">
            <v>FXYLM63K</v>
          </cell>
          <cell r="B2052">
            <v>18</v>
          </cell>
          <cell r="C2052">
            <v>476250</v>
          </cell>
          <cell r="D2052">
            <v>404424</v>
          </cell>
          <cell r="E2052">
            <v>71826</v>
          </cell>
          <cell r="G2052">
            <v>26458.333333333332</v>
          </cell>
          <cell r="H2052">
            <v>22468</v>
          </cell>
        </row>
        <row r="2053">
          <cell r="A2053" t="str">
            <v>FXYC20H7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G2053">
            <v>0</v>
          </cell>
          <cell r="H2053">
            <v>0</v>
          </cell>
        </row>
        <row r="2054">
          <cell r="A2054" t="str">
            <v>FXYC20K7</v>
          </cell>
          <cell r="B2054">
            <v>45</v>
          </cell>
          <cell r="C2054">
            <v>1015420</v>
          </cell>
          <cell r="D2054">
            <v>716895</v>
          </cell>
          <cell r="E2054">
            <v>298525</v>
          </cell>
          <cell r="G2054">
            <v>22564.888888888891</v>
          </cell>
          <cell r="H2054">
            <v>15931</v>
          </cell>
        </row>
        <row r="2055">
          <cell r="A2055" t="str">
            <v>FXYCP20K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G2055">
            <v>0</v>
          </cell>
          <cell r="H2055">
            <v>0</v>
          </cell>
        </row>
        <row r="2056">
          <cell r="A2056" t="str">
            <v>FXYC25H7</v>
          </cell>
          <cell r="B2056">
            <v>5</v>
          </cell>
          <cell r="C2056">
            <v>114640</v>
          </cell>
          <cell r="D2056">
            <v>91750</v>
          </cell>
          <cell r="E2056">
            <v>22890</v>
          </cell>
          <cell r="G2056">
            <v>22928</v>
          </cell>
          <cell r="H2056">
            <v>18350</v>
          </cell>
        </row>
        <row r="2057">
          <cell r="A2057" t="str">
            <v>FXYC25K7</v>
          </cell>
          <cell r="B2057">
            <v>32</v>
          </cell>
          <cell r="C2057">
            <v>731040</v>
          </cell>
          <cell r="D2057">
            <v>511200</v>
          </cell>
          <cell r="E2057">
            <v>219840</v>
          </cell>
          <cell r="G2057">
            <v>22845</v>
          </cell>
          <cell r="H2057">
            <v>15975</v>
          </cell>
        </row>
        <row r="2058">
          <cell r="A2058" t="str">
            <v>FXYCP25K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G2058">
            <v>0</v>
          </cell>
          <cell r="H2058">
            <v>0</v>
          </cell>
        </row>
        <row r="2059">
          <cell r="A2059" t="str">
            <v>FXYC32H7</v>
          </cell>
          <cell r="B2059">
            <v>1</v>
          </cell>
          <cell r="C2059">
            <v>23260</v>
          </cell>
          <cell r="D2059">
            <v>18333</v>
          </cell>
          <cell r="E2059">
            <v>4927</v>
          </cell>
          <cell r="G2059">
            <v>23260</v>
          </cell>
          <cell r="H2059">
            <v>18333</v>
          </cell>
        </row>
        <row r="2060">
          <cell r="A2060" t="str">
            <v>FXYC32K7</v>
          </cell>
          <cell r="B2060">
            <v>47</v>
          </cell>
          <cell r="C2060">
            <v>1089280</v>
          </cell>
          <cell r="D2060">
            <v>751859</v>
          </cell>
          <cell r="E2060">
            <v>337421</v>
          </cell>
          <cell r="G2060">
            <v>23176.170212765959</v>
          </cell>
          <cell r="H2060">
            <v>15997</v>
          </cell>
        </row>
        <row r="2061">
          <cell r="A2061" t="str">
            <v>FXYCP32K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G2061">
            <v>0</v>
          </cell>
          <cell r="H2061">
            <v>0</v>
          </cell>
        </row>
        <row r="2062">
          <cell r="A2062" t="str">
            <v>FXYC40H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G2062">
            <v>0</v>
          </cell>
          <cell r="H2062">
            <v>0</v>
          </cell>
        </row>
        <row r="2063">
          <cell r="A2063" t="str">
            <v>FXYC40H7</v>
          </cell>
          <cell r="B2063">
            <v>2</v>
          </cell>
          <cell r="C2063">
            <v>49660</v>
          </cell>
          <cell r="D2063">
            <v>40298</v>
          </cell>
          <cell r="E2063">
            <v>9362</v>
          </cell>
          <cell r="G2063">
            <v>24830</v>
          </cell>
          <cell r="H2063">
            <v>20149</v>
          </cell>
        </row>
        <row r="2064">
          <cell r="A2064" t="str">
            <v>FXYC40K7</v>
          </cell>
          <cell r="B2064">
            <v>17</v>
          </cell>
          <cell r="C2064">
            <v>420550</v>
          </cell>
          <cell r="D2064">
            <v>291312</v>
          </cell>
          <cell r="E2064">
            <v>129238</v>
          </cell>
          <cell r="G2064">
            <v>24738.235294117647</v>
          </cell>
          <cell r="H2064">
            <v>17136</v>
          </cell>
        </row>
        <row r="2065">
          <cell r="A2065" t="str">
            <v>FXYCP40K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G2065">
            <v>0</v>
          </cell>
          <cell r="H2065">
            <v>0</v>
          </cell>
        </row>
        <row r="2066">
          <cell r="A2066" t="str">
            <v>FXYC50H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G2066">
            <v>0</v>
          </cell>
          <cell r="H2066">
            <v>0</v>
          </cell>
        </row>
        <row r="2067">
          <cell r="A2067" t="str">
            <v>FXYC50H7</v>
          </cell>
          <cell r="B2067">
            <v>3</v>
          </cell>
          <cell r="C2067">
            <v>76870</v>
          </cell>
          <cell r="D2067">
            <v>60936</v>
          </cell>
          <cell r="E2067">
            <v>15934</v>
          </cell>
          <cell r="G2067">
            <v>25623.333333333332</v>
          </cell>
          <cell r="H2067">
            <v>20312</v>
          </cell>
        </row>
        <row r="2068">
          <cell r="A2068" t="str">
            <v>FXYC50K7</v>
          </cell>
          <cell r="B2068">
            <v>22</v>
          </cell>
          <cell r="C2068">
            <v>561240</v>
          </cell>
          <cell r="D2068">
            <v>377960</v>
          </cell>
          <cell r="E2068">
            <v>183280</v>
          </cell>
          <cell r="G2068">
            <v>25510.909090909092</v>
          </cell>
          <cell r="H2068">
            <v>17180</v>
          </cell>
        </row>
        <row r="2069">
          <cell r="A2069" t="str">
            <v>FXYCP50K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G2069">
            <v>0</v>
          </cell>
          <cell r="H2069">
            <v>0</v>
          </cell>
        </row>
        <row r="2070">
          <cell r="A2070" t="str">
            <v>FXYC63H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G2070">
            <v>0</v>
          </cell>
          <cell r="H2070">
            <v>0</v>
          </cell>
        </row>
        <row r="2071">
          <cell r="A2071" t="str">
            <v>FXYC63H7</v>
          </cell>
          <cell r="B2071">
            <v>3</v>
          </cell>
          <cell r="C2071">
            <v>80260</v>
          </cell>
          <cell r="D2071">
            <v>67701</v>
          </cell>
          <cell r="E2071">
            <v>12559</v>
          </cell>
          <cell r="G2071">
            <v>26753.333333333332</v>
          </cell>
          <cell r="H2071">
            <v>22567</v>
          </cell>
        </row>
        <row r="2072">
          <cell r="A2072" t="str">
            <v>FXYC63K7</v>
          </cell>
          <cell r="B2072">
            <v>11</v>
          </cell>
          <cell r="C2072">
            <v>292840</v>
          </cell>
          <cell r="D2072">
            <v>205887</v>
          </cell>
          <cell r="E2072">
            <v>86953</v>
          </cell>
          <cell r="G2072">
            <v>26621.81818181818</v>
          </cell>
          <cell r="H2072">
            <v>18717</v>
          </cell>
        </row>
        <row r="2073">
          <cell r="A2073" t="str">
            <v>FXYCP63K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G2073">
            <v>0</v>
          </cell>
          <cell r="H2073">
            <v>0</v>
          </cell>
        </row>
        <row r="2074">
          <cell r="A2074" t="str">
            <v>FXYC80H7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G2074">
            <v>0</v>
          </cell>
          <cell r="H2074">
            <v>0</v>
          </cell>
        </row>
        <row r="2075">
          <cell r="A2075" t="str">
            <v>FXYC80K7</v>
          </cell>
          <cell r="B2075">
            <v>7</v>
          </cell>
          <cell r="C2075">
            <v>243450</v>
          </cell>
          <cell r="D2075">
            <v>162365</v>
          </cell>
          <cell r="E2075">
            <v>81085</v>
          </cell>
          <cell r="G2075">
            <v>34778.571428571428</v>
          </cell>
          <cell r="H2075">
            <v>23195</v>
          </cell>
        </row>
        <row r="2076">
          <cell r="A2076" t="str">
            <v>FXYCP80K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G2076">
            <v>0</v>
          </cell>
          <cell r="H2076">
            <v>0</v>
          </cell>
        </row>
        <row r="2077">
          <cell r="A2077" t="str">
            <v>FXYC125K7</v>
          </cell>
          <cell r="B2077">
            <v>5</v>
          </cell>
          <cell r="C2077">
            <v>213000</v>
          </cell>
          <cell r="D2077">
            <v>116365</v>
          </cell>
          <cell r="E2077">
            <v>96635</v>
          </cell>
          <cell r="G2077">
            <v>42600</v>
          </cell>
          <cell r="H2077">
            <v>23273</v>
          </cell>
        </row>
        <row r="2078">
          <cell r="A2078" t="str">
            <v>FXYCP125K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G2078">
            <v>0</v>
          </cell>
          <cell r="H2078">
            <v>0</v>
          </cell>
        </row>
        <row r="2079">
          <cell r="A2079" t="str">
            <v>FXYK25H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G2079">
            <v>0</v>
          </cell>
          <cell r="H2079">
            <v>0</v>
          </cell>
        </row>
        <row r="2080">
          <cell r="A2080" t="str">
            <v>FXYK25HNP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G2080">
            <v>0</v>
          </cell>
          <cell r="H2080">
            <v>0</v>
          </cell>
        </row>
        <row r="2081">
          <cell r="A2081" t="str">
            <v>FXYK25K</v>
          </cell>
          <cell r="B2081">
            <v>31</v>
          </cell>
          <cell r="C2081">
            <v>941140</v>
          </cell>
          <cell r="D2081">
            <v>856918</v>
          </cell>
          <cell r="E2081">
            <v>84222</v>
          </cell>
          <cell r="G2081">
            <v>30359.354838709678</v>
          </cell>
          <cell r="H2081">
            <v>27642.516129032258</v>
          </cell>
        </row>
        <row r="2082">
          <cell r="A2082" t="str">
            <v>FXYK32H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G2082">
            <v>0</v>
          </cell>
          <cell r="H2082">
            <v>0</v>
          </cell>
        </row>
        <row r="2083">
          <cell r="A2083" t="str">
            <v>FXYK32K</v>
          </cell>
          <cell r="B2083">
            <v>6</v>
          </cell>
          <cell r="C2083">
            <v>183660</v>
          </cell>
          <cell r="D2083">
            <v>168208</v>
          </cell>
          <cell r="E2083">
            <v>15452</v>
          </cell>
          <cell r="G2083">
            <v>30610</v>
          </cell>
          <cell r="H2083">
            <v>28034.666666666668</v>
          </cell>
        </row>
        <row r="2084">
          <cell r="A2084" t="str">
            <v>FXYK40H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G2084">
            <v>0</v>
          </cell>
          <cell r="H2084">
            <v>0</v>
          </cell>
        </row>
        <row r="2085">
          <cell r="A2085" t="str">
            <v>FXYK40HNP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G2085">
            <v>0</v>
          </cell>
          <cell r="H2085">
            <v>0</v>
          </cell>
        </row>
        <row r="2086">
          <cell r="A2086" t="str">
            <v>FXYK40K</v>
          </cell>
          <cell r="B2086">
            <v>24</v>
          </cell>
          <cell r="C2086">
            <v>739380</v>
          </cell>
          <cell r="D2086">
            <v>694448</v>
          </cell>
          <cell r="E2086">
            <v>44932</v>
          </cell>
          <cell r="G2086">
            <v>30807.5</v>
          </cell>
          <cell r="H2086">
            <v>28935.333333333332</v>
          </cell>
        </row>
        <row r="2087">
          <cell r="A2087" t="str">
            <v>FXYK63H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G2087">
            <v>0</v>
          </cell>
          <cell r="H2087">
            <v>0</v>
          </cell>
        </row>
        <row r="2088">
          <cell r="A2088" t="str">
            <v>FXYK63HNP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G2088">
            <v>0</v>
          </cell>
          <cell r="H2088">
            <v>0</v>
          </cell>
        </row>
        <row r="2089">
          <cell r="A2089" t="str">
            <v>FXYK63K</v>
          </cell>
          <cell r="B2089">
            <v>24</v>
          </cell>
          <cell r="C2089">
            <v>829470</v>
          </cell>
          <cell r="D2089">
            <v>799271</v>
          </cell>
          <cell r="E2089">
            <v>30199</v>
          </cell>
          <cell r="G2089">
            <v>34561.25</v>
          </cell>
          <cell r="H2089">
            <v>33302.958333333336</v>
          </cell>
        </row>
        <row r="2090">
          <cell r="A2090" t="str">
            <v>FXYK63KNP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G2090">
            <v>0</v>
          </cell>
          <cell r="H2090">
            <v>0</v>
          </cell>
        </row>
        <row r="2091">
          <cell r="A2091" t="str">
            <v>FXYF20K7</v>
          </cell>
          <cell r="B2091">
            <v>29</v>
          </cell>
          <cell r="C2091">
            <v>666150</v>
          </cell>
          <cell r="D2091">
            <v>436015</v>
          </cell>
          <cell r="E2091">
            <v>230135</v>
          </cell>
          <cell r="G2091">
            <v>22970.689655172413</v>
          </cell>
          <cell r="H2091">
            <v>15035</v>
          </cell>
        </row>
        <row r="2092">
          <cell r="A2092" t="str">
            <v>FXYF25K7</v>
          </cell>
          <cell r="B2092">
            <v>26</v>
          </cell>
          <cell r="C2092">
            <v>628650</v>
          </cell>
          <cell r="D2092">
            <v>390910</v>
          </cell>
          <cell r="E2092">
            <v>237740</v>
          </cell>
          <cell r="G2092">
            <v>24178.846153846152</v>
          </cell>
          <cell r="H2092">
            <v>15035</v>
          </cell>
        </row>
        <row r="2093">
          <cell r="A2093" t="str">
            <v>FXYF32H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G2093">
            <v>0</v>
          </cell>
          <cell r="H2093">
            <v>0</v>
          </cell>
        </row>
        <row r="2094">
          <cell r="A2094" t="str">
            <v>FXYF32K7</v>
          </cell>
          <cell r="B2094">
            <v>29</v>
          </cell>
          <cell r="C2094">
            <v>737840</v>
          </cell>
          <cell r="D2094">
            <v>437175</v>
          </cell>
          <cell r="E2094">
            <v>300665</v>
          </cell>
          <cell r="G2094">
            <v>25442.758620689656</v>
          </cell>
          <cell r="H2094">
            <v>15075</v>
          </cell>
        </row>
        <row r="2095">
          <cell r="A2095" t="str">
            <v>FXYFP32K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G2095">
            <v>0</v>
          </cell>
          <cell r="H2095">
            <v>0</v>
          </cell>
        </row>
        <row r="2096">
          <cell r="A2096" t="str">
            <v>FXYF40H</v>
          </cell>
          <cell r="B2096">
            <v>4</v>
          </cell>
          <cell r="C2096">
            <v>111520</v>
          </cell>
          <cell r="D2096">
            <v>99870</v>
          </cell>
          <cell r="E2096">
            <v>11650</v>
          </cell>
          <cell r="G2096">
            <v>27880</v>
          </cell>
          <cell r="H2096">
            <v>24967.5</v>
          </cell>
        </row>
        <row r="2097">
          <cell r="A2097" t="str">
            <v>FXYF40K7</v>
          </cell>
          <cell r="B2097">
            <v>36</v>
          </cell>
          <cell r="C2097">
            <v>1000090</v>
          </cell>
          <cell r="D2097">
            <v>543456</v>
          </cell>
          <cell r="E2097">
            <v>456634</v>
          </cell>
          <cell r="G2097">
            <v>27780.277777777777</v>
          </cell>
          <cell r="H2097">
            <v>15096</v>
          </cell>
        </row>
        <row r="2098">
          <cell r="A2098" t="str">
            <v>FXYFP40K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G2098">
            <v>0</v>
          </cell>
          <cell r="H2098">
            <v>0</v>
          </cell>
        </row>
        <row r="2099">
          <cell r="A2099" t="str">
            <v>FXYF50H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G2099">
            <v>0</v>
          </cell>
          <cell r="H2099">
            <v>0</v>
          </cell>
        </row>
        <row r="2100">
          <cell r="A2100" t="str">
            <v>FXYF50K7</v>
          </cell>
          <cell r="B2100">
            <v>19</v>
          </cell>
          <cell r="C2100">
            <v>546730</v>
          </cell>
          <cell r="D2100">
            <v>287679</v>
          </cell>
          <cell r="E2100">
            <v>259051</v>
          </cell>
          <cell r="G2100">
            <v>28775.263157894737</v>
          </cell>
          <cell r="H2100">
            <v>15141</v>
          </cell>
        </row>
        <row r="2101">
          <cell r="A2101" t="str">
            <v>FXYFP50K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G2101">
            <v>0</v>
          </cell>
          <cell r="H2101">
            <v>0</v>
          </cell>
        </row>
        <row r="2102">
          <cell r="A2102" t="str">
            <v>FXYF63H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G2102">
            <v>0</v>
          </cell>
          <cell r="H2102">
            <v>0</v>
          </cell>
        </row>
        <row r="2103">
          <cell r="A2103" t="str">
            <v>FXYF63HNP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G2103">
            <v>0</v>
          </cell>
          <cell r="H2103">
            <v>0</v>
          </cell>
        </row>
        <row r="2104">
          <cell r="A2104" t="str">
            <v>FXYF63K7</v>
          </cell>
          <cell r="B2104">
            <v>31</v>
          </cell>
          <cell r="C2104">
            <v>924000</v>
          </cell>
          <cell r="D2104">
            <v>481213</v>
          </cell>
          <cell r="E2104">
            <v>442787</v>
          </cell>
          <cell r="G2104">
            <v>29806.451612903227</v>
          </cell>
          <cell r="H2104">
            <v>15523</v>
          </cell>
        </row>
        <row r="2105">
          <cell r="A2105" t="str">
            <v>FXYFP63K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G2105">
            <v>0</v>
          </cell>
          <cell r="H2105">
            <v>0</v>
          </cell>
        </row>
        <row r="2106">
          <cell r="A2106" t="str">
            <v>FXYF80H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G2106">
            <v>0</v>
          </cell>
          <cell r="H2106">
            <v>0</v>
          </cell>
        </row>
        <row r="2107">
          <cell r="A2107" t="str">
            <v>FXYF80HNP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G2107">
            <v>0</v>
          </cell>
          <cell r="H2107">
            <v>0</v>
          </cell>
        </row>
        <row r="2108">
          <cell r="A2108" t="str">
            <v>FXYF80K7</v>
          </cell>
          <cell r="B2108">
            <v>25</v>
          </cell>
          <cell r="C2108">
            <v>932760</v>
          </cell>
          <cell r="D2108">
            <v>458750</v>
          </cell>
          <cell r="E2108">
            <v>474010</v>
          </cell>
          <cell r="G2108">
            <v>37310.400000000001</v>
          </cell>
          <cell r="H2108">
            <v>18350</v>
          </cell>
        </row>
        <row r="2109">
          <cell r="A2109" t="str">
            <v>FXYFP80K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G2109">
            <v>0</v>
          </cell>
          <cell r="H2109">
            <v>0</v>
          </cell>
        </row>
        <row r="2110">
          <cell r="A2110" t="str">
            <v>FXYF100H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G2110">
            <v>0</v>
          </cell>
          <cell r="H2110">
            <v>0</v>
          </cell>
        </row>
        <row r="2111">
          <cell r="A2111" t="str">
            <v>FXYF100HNP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G2111">
            <v>0</v>
          </cell>
          <cell r="H2111">
            <v>0</v>
          </cell>
        </row>
        <row r="2112">
          <cell r="A2112" t="str">
            <v>FXYF100K7</v>
          </cell>
          <cell r="B2112">
            <v>9</v>
          </cell>
          <cell r="C2112">
            <v>351930</v>
          </cell>
          <cell r="D2112">
            <v>164088</v>
          </cell>
          <cell r="E2112">
            <v>187842</v>
          </cell>
          <cell r="G2112">
            <v>39103.333333333336</v>
          </cell>
          <cell r="H2112">
            <v>18232</v>
          </cell>
        </row>
        <row r="2113">
          <cell r="A2113" t="str">
            <v>FXYFP100K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G2113">
            <v>0</v>
          </cell>
          <cell r="H2113">
            <v>0</v>
          </cell>
        </row>
        <row r="2114">
          <cell r="A2114" t="str">
            <v>FXYF125H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G2114">
            <v>0</v>
          </cell>
          <cell r="H2114">
            <v>0</v>
          </cell>
        </row>
        <row r="2115">
          <cell r="A2115" t="str">
            <v>FXYF125HNP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G2115">
            <v>0</v>
          </cell>
          <cell r="H2115">
            <v>0</v>
          </cell>
        </row>
        <row r="2116">
          <cell r="A2116" t="str">
            <v>FXYF125K7</v>
          </cell>
          <cell r="B2116">
            <v>6</v>
          </cell>
          <cell r="C2116">
            <v>246240</v>
          </cell>
          <cell r="D2116">
            <v>110952</v>
          </cell>
          <cell r="E2116">
            <v>135288</v>
          </cell>
          <cell r="G2116">
            <v>41040</v>
          </cell>
          <cell r="H2116">
            <v>18492</v>
          </cell>
        </row>
        <row r="2117">
          <cell r="A2117" t="str">
            <v>FXYFP125K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G2117">
            <v>0</v>
          </cell>
          <cell r="H2117">
            <v>0</v>
          </cell>
        </row>
        <row r="2118">
          <cell r="A2118" t="str">
            <v>FXYS20H7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G2118">
            <v>0</v>
          </cell>
          <cell r="H2118">
            <v>0</v>
          </cell>
        </row>
        <row r="2119">
          <cell r="A2119" t="str">
            <v>FXYS20K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G2119">
            <v>0</v>
          </cell>
          <cell r="H2119">
            <v>0</v>
          </cell>
        </row>
        <row r="2120">
          <cell r="A2120" t="str">
            <v>FXYS20K7</v>
          </cell>
          <cell r="B2120">
            <v>400</v>
          </cell>
          <cell r="C2120">
            <v>9161400</v>
          </cell>
          <cell r="D2120">
            <v>6531200</v>
          </cell>
          <cell r="E2120">
            <v>2630200</v>
          </cell>
          <cell r="G2120">
            <v>22903.5</v>
          </cell>
          <cell r="H2120">
            <v>16328</v>
          </cell>
        </row>
        <row r="2121">
          <cell r="A2121" t="str">
            <v>FXYSP20K</v>
          </cell>
          <cell r="B2121">
            <v>13</v>
          </cell>
          <cell r="C2121">
            <v>372060</v>
          </cell>
          <cell r="D2121">
            <v>278806</v>
          </cell>
          <cell r="E2121">
            <v>93254</v>
          </cell>
          <cell r="G2121">
            <v>28620</v>
          </cell>
          <cell r="H2121">
            <v>21446.615384615383</v>
          </cell>
        </row>
        <row r="2122">
          <cell r="A2122" t="str">
            <v>FXYS25H7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G2122">
            <v>0</v>
          </cell>
          <cell r="H2122">
            <v>0</v>
          </cell>
        </row>
        <row r="2123">
          <cell r="A2123" t="str">
            <v>FXYS25K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G2123">
            <v>0</v>
          </cell>
          <cell r="H2123">
            <v>0</v>
          </cell>
        </row>
        <row r="2124">
          <cell r="A2124" t="str">
            <v>FXYS25K7</v>
          </cell>
          <cell r="B2124">
            <v>298</v>
          </cell>
          <cell r="C2124">
            <v>7219730</v>
          </cell>
          <cell r="D2124">
            <v>4875280</v>
          </cell>
          <cell r="E2124">
            <v>2344450</v>
          </cell>
          <cell r="G2124">
            <v>24227.28187919463</v>
          </cell>
          <cell r="H2124">
            <v>16360</v>
          </cell>
        </row>
        <row r="2125">
          <cell r="A2125" t="str">
            <v>FXYSP25K</v>
          </cell>
          <cell r="B2125">
            <v>8</v>
          </cell>
          <cell r="C2125">
            <v>242080</v>
          </cell>
          <cell r="D2125">
            <v>171888</v>
          </cell>
          <cell r="E2125">
            <v>70192</v>
          </cell>
          <cell r="G2125">
            <v>30260</v>
          </cell>
          <cell r="H2125">
            <v>21486</v>
          </cell>
        </row>
        <row r="2126">
          <cell r="A2126" t="str">
            <v>FXYS32H7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G2126">
            <v>0</v>
          </cell>
          <cell r="H2126">
            <v>0</v>
          </cell>
        </row>
        <row r="2127">
          <cell r="A2127" t="str">
            <v>FXYS32K</v>
          </cell>
          <cell r="B2127">
            <v>6</v>
          </cell>
          <cell r="C2127">
            <v>153990</v>
          </cell>
          <cell r="D2127">
            <v>115986</v>
          </cell>
          <cell r="E2127">
            <v>38004</v>
          </cell>
          <cell r="G2127">
            <v>25665</v>
          </cell>
          <cell r="H2127">
            <v>19331</v>
          </cell>
        </row>
        <row r="2128">
          <cell r="A2128" t="str">
            <v>FXYS32K7</v>
          </cell>
          <cell r="B2128">
            <v>161</v>
          </cell>
          <cell r="C2128">
            <v>4113830</v>
          </cell>
          <cell r="D2128">
            <v>2667931</v>
          </cell>
          <cell r="E2128">
            <v>1445899</v>
          </cell>
          <cell r="G2128">
            <v>25551.739130434784</v>
          </cell>
          <cell r="H2128">
            <v>16571</v>
          </cell>
        </row>
        <row r="2129">
          <cell r="A2129" t="str">
            <v>FXYSP32K</v>
          </cell>
          <cell r="B2129">
            <v>2</v>
          </cell>
          <cell r="C2129">
            <v>63860</v>
          </cell>
          <cell r="D2129">
            <v>43602</v>
          </cell>
          <cell r="E2129">
            <v>20258</v>
          </cell>
          <cell r="G2129">
            <v>31930</v>
          </cell>
          <cell r="H2129">
            <v>21801</v>
          </cell>
        </row>
        <row r="2130">
          <cell r="A2130" t="str">
            <v>FXYS40H7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G2130">
            <v>0</v>
          </cell>
          <cell r="H2130">
            <v>0</v>
          </cell>
        </row>
        <row r="2131">
          <cell r="A2131" t="str">
            <v>FXYS40K</v>
          </cell>
          <cell r="B2131">
            <v>13</v>
          </cell>
          <cell r="C2131">
            <v>350770</v>
          </cell>
          <cell r="D2131">
            <v>259692</v>
          </cell>
          <cell r="E2131">
            <v>91078</v>
          </cell>
          <cell r="G2131">
            <v>26982.307692307691</v>
          </cell>
          <cell r="H2131">
            <v>19976.307692307691</v>
          </cell>
        </row>
        <row r="2132">
          <cell r="A2132" t="str">
            <v>FXYS40K7</v>
          </cell>
          <cell r="B2132">
            <v>123</v>
          </cell>
          <cell r="C2132">
            <v>3304580</v>
          </cell>
          <cell r="D2132">
            <v>2112402</v>
          </cell>
          <cell r="E2132">
            <v>1192178</v>
          </cell>
          <cell r="G2132">
            <v>26866.504065040652</v>
          </cell>
          <cell r="H2132">
            <v>17174</v>
          </cell>
        </row>
        <row r="2133">
          <cell r="A2133" t="str">
            <v>FXYS40KV1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G2133">
            <v>0</v>
          </cell>
          <cell r="H2133">
            <v>0</v>
          </cell>
        </row>
        <row r="2134">
          <cell r="A2134" t="str">
            <v>FXYSP40K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G2134">
            <v>0</v>
          </cell>
          <cell r="H2134">
            <v>0</v>
          </cell>
        </row>
        <row r="2135">
          <cell r="A2135" t="str">
            <v>FXYS50H7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G2135">
            <v>0</v>
          </cell>
          <cell r="H2135">
            <v>0</v>
          </cell>
        </row>
        <row r="2136">
          <cell r="A2136" t="str">
            <v>FXYS50K</v>
          </cell>
          <cell r="B2136">
            <v>1</v>
          </cell>
          <cell r="C2136">
            <v>28010</v>
          </cell>
          <cell r="D2136">
            <v>20115</v>
          </cell>
          <cell r="E2136">
            <v>7895</v>
          </cell>
          <cell r="G2136">
            <v>28010</v>
          </cell>
          <cell r="H2136">
            <v>20115</v>
          </cell>
        </row>
        <row r="2137">
          <cell r="A2137" t="str">
            <v>FXYS50K7</v>
          </cell>
          <cell r="B2137">
            <v>103</v>
          </cell>
          <cell r="C2137">
            <v>2871900</v>
          </cell>
          <cell r="D2137">
            <v>1780561</v>
          </cell>
          <cell r="E2137">
            <v>1091339</v>
          </cell>
          <cell r="G2137">
            <v>27882.524271844661</v>
          </cell>
          <cell r="H2137">
            <v>17287</v>
          </cell>
        </row>
        <row r="2138">
          <cell r="A2138" t="str">
            <v>FXYSP50K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G2138">
            <v>0</v>
          </cell>
          <cell r="H2138">
            <v>0</v>
          </cell>
        </row>
        <row r="2139">
          <cell r="A2139" t="str">
            <v>FXYS63H7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G2139">
            <v>0</v>
          </cell>
          <cell r="H2139">
            <v>0</v>
          </cell>
        </row>
        <row r="2140">
          <cell r="A2140" t="str">
            <v>FXYS63K</v>
          </cell>
          <cell r="B2140">
            <v>3</v>
          </cell>
          <cell r="C2140">
            <v>85770</v>
          </cell>
          <cell r="D2140">
            <v>70314</v>
          </cell>
          <cell r="E2140">
            <v>15456</v>
          </cell>
          <cell r="G2140">
            <v>28590</v>
          </cell>
          <cell r="H2140">
            <v>23438</v>
          </cell>
        </row>
        <row r="2141">
          <cell r="A2141" t="str">
            <v>FXYS63K7</v>
          </cell>
          <cell r="B2141">
            <v>113</v>
          </cell>
          <cell r="C2141">
            <v>3215480</v>
          </cell>
          <cell r="D2141">
            <v>2250734</v>
          </cell>
          <cell r="E2141">
            <v>964746</v>
          </cell>
          <cell r="G2141">
            <v>28455.575221238938</v>
          </cell>
          <cell r="H2141">
            <v>19918</v>
          </cell>
        </row>
        <row r="2142">
          <cell r="A2142" t="str">
            <v>FXYSP63K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G2142">
            <v>0</v>
          </cell>
          <cell r="H2142">
            <v>0</v>
          </cell>
        </row>
        <row r="2143">
          <cell r="A2143" t="str">
            <v>FXYS80K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G2143">
            <v>0</v>
          </cell>
          <cell r="H2143">
            <v>0</v>
          </cell>
        </row>
        <row r="2144">
          <cell r="A2144" t="str">
            <v>FXYS80K7</v>
          </cell>
          <cell r="B2144">
            <v>73</v>
          </cell>
          <cell r="C2144">
            <v>2611520</v>
          </cell>
          <cell r="D2144">
            <v>1653669</v>
          </cell>
          <cell r="E2144">
            <v>957851</v>
          </cell>
          <cell r="G2144">
            <v>35774.246575342462</v>
          </cell>
          <cell r="H2144">
            <v>22653</v>
          </cell>
        </row>
        <row r="2145">
          <cell r="A2145" t="str">
            <v>FXYSP80K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G2145">
            <v>0</v>
          </cell>
          <cell r="H2145">
            <v>0</v>
          </cell>
        </row>
        <row r="2146">
          <cell r="A2146" t="str">
            <v>FXYS100K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G2146">
            <v>0</v>
          </cell>
          <cell r="H2146">
            <v>0</v>
          </cell>
        </row>
        <row r="2147">
          <cell r="A2147" t="str">
            <v>FXYS100K7</v>
          </cell>
          <cell r="B2147">
            <v>50</v>
          </cell>
          <cell r="C2147">
            <v>1854870</v>
          </cell>
          <cell r="D2147">
            <v>1165550</v>
          </cell>
          <cell r="E2147">
            <v>689320</v>
          </cell>
          <cell r="G2147">
            <v>37097.4</v>
          </cell>
          <cell r="H2147">
            <v>23311</v>
          </cell>
        </row>
        <row r="2148">
          <cell r="A2148" t="str">
            <v>FXYSP100K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G2148">
            <v>0</v>
          </cell>
          <cell r="H2148">
            <v>0</v>
          </cell>
        </row>
        <row r="2149">
          <cell r="A2149" t="str">
            <v>FXYS125K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G2149">
            <v>0</v>
          </cell>
          <cell r="H2149">
            <v>0</v>
          </cell>
        </row>
        <row r="2150">
          <cell r="A2150" t="str">
            <v>FXYS125K7</v>
          </cell>
          <cell r="B2150">
            <v>46</v>
          </cell>
          <cell r="C2150">
            <v>1737840</v>
          </cell>
          <cell r="D2150">
            <v>1084680</v>
          </cell>
          <cell r="E2150">
            <v>653160</v>
          </cell>
          <cell r="G2150">
            <v>37779.130434782608</v>
          </cell>
          <cell r="H2150">
            <v>23580</v>
          </cell>
        </row>
        <row r="2151">
          <cell r="A2151" t="str">
            <v>FXYSP125K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G2151">
            <v>0</v>
          </cell>
          <cell r="H2151">
            <v>0</v>
          </cell>
        </row>
        <row r="2152">
          <cell r="A2152" t="str">
            <v>FXYB20K7</v>
          </cell>
          <cell r="B2152">
            <v>125</v>
          </cell>
          <cell r="C2152">
            <v>2003170</v>
          </cell>
          <cell r="D2152">
            <v>1081875</v>
          </cell>
          <cell r="E2152">
            <v>921295</v>
          </cell>
          <cell r="G2152">
            <v>16025.36</v>
          </cell>
          <cell r="H2152">
            <v>8655</v>
          </cell>
        </row>
        <row r="2153">
          <cell r="A2153" t="str">
            <v>FXYB25K7</v>
          </cell>
          <cell r="B2153">
            <v>85</v>
          </cell>
          <cell r="C2153">
            <v>1493130</v>
          </cell>
          <cell r="D2153">
            <v>743240</v>
          </cell>
          <cell r="E2153">
            <v>749890</v>
          </cell>
          <cell r="G2153">
            <v>17566.235294117647</v>
          </cell>
          <cell r="H2153">
            <v>8744</v>
          </cell>
        </row>
        <row r="2154">
          <cell r="A2154" t="str">
            <v>FXYH32H</v>
          </cell>
          <cell r="B2154">
            <v>1</v>
          </cell>
          <cell r="C2154">
            <v>31500</v>
          </cell>
          <cell r="D2154">
            <v>28339</v>
          </cell>
          <cell r="E2154">
            <v>3161</v>
          </cell>
          <cell r="G2154">
            <v>31500</v>
          </cell>
          <cell r="H2154">
            <v>28339</v>
          </cell>
        </row>
        <row r="2155">
          <cell r="A2155" t="str">
            <v>FXYH32K7</v>
          </cell>
          <cell r="B2155">
            <v>45</v>
          </cell>
          <cell r="C2155">
            <v>1411150</v>
          </cell>
          <cell r="D2155">
            <v>738315</v>
          </cell>
          <cell r="E2155">
            <v>672835</v>
          </cell>
          <cell r="G2155">
            <v>31358.888888888891</v>
          </cell>
          <cell r="H2155">
            <v>16407</v>
          </cell>
        </row>
        <row r="2156">
          <cell r="A2156" t="str">
            <v>FXYHP32K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G2156">
            <v>0</v>
          </cell>
          <cell r="H2156">
            <v>0</v>
          </cell>
        </row>
        <row r="2157">
          <cell r="A2157" t="str">
            <v>FXYH63H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G2157">
            <v>0</v>
          </cell>
          <cell r="H2157">
            <v>0</v>
          </cell>
        </row>
        <row r="2158">
          <cell r="A2158" t="str">
            <v>FXYH63K7</v>
          </cell>
          <cell r="B2158">
            <v>23</v>
          </cell>
          <cell r="C2158">
            <v>786340</v>
          </cell>
          <cell r="D2158">
            <v>402684</v>
          </cell>
          <cell r="E2158">
            <v>383656</v>
          </cell>
          <cell r="G2158">
            <v>34188.695652173912</v>
          </cell>
          <cell r="H2158">
            <v>17508</v>
          </cell>
        </row>
        <row r="2159">
          <cell r="A2159" t="str">
            <v>FXYHP63K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G2159">
            <v>0</v>
          </cell>
          <cell r="H2159">
            <v>0</v>
          </cell>
        </row>
        <row r="2160">
          <cell r="A2160" t="str">
            <v>FXYH100H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G2160">
            <v>0</v>
          </cell>
          <cell r="H2160">
            <v>0</v>
          </cell>
        </row>
        <row r="2161">
          <cell r="A2161" t="str">
            <v>FXYH100K7</v>
          </cell>
          <cell r="B2161">
            <v>6</v>
          </cell>
          <cell r="C2161">
            <v>235860</v>
          </cell>
          <cell r="D2161">
            <v>118218</v>
          </cell>
          <cell r="E2161">
            <v>117642</v>
          </cell>
          <cell r="G2161">
            <v>39310</v>
          </cell>
          <cell r="H2161">
            <v>19703</v>
          </cell>
        </row>
        <row r="2162">
          <cell r="A2162" t="str">
            <v>FXYHP100K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G2162">
            <v>0</v>
          </cell>
          <cell r="H2162">
            <v>0</v>
          </cell>
        </row>
        <row r="2163">
          <cell r="A2163" t="str">
            <v>FXYM40K</v>
          </cell>
          <cell r="B2163">
            <v>10</v>
          </cell>
          <cell r="C2163">
            <v>429100</v>
          </cell>
          <cell r="D2163">
            <v>303342</v>
          </cell>
          <cell r="E2163">
            <v>125758</v>
          </cell>
          <cell r="G2163">
            <v>42910</v>
          </cell>
          <cell r="H2163">
            <v>30334.2</v>
          </cell>
        </row>
        <row r="2164">
          <cell r="A2164" t="str">
            <v>FXYM50K</v>
          </cell>
          <cell r="B2164">
            <v>8</v>
          </cell>
          <cell r="C2164">
            <v>355440</v>
          </cell>
          <cell r="D2164">
            <v>246624</v>
          </cell>
          <cell r="E2164">
            <v>108816</v>
          </cell>
          <cell r="G2164">
            <v>44430</v>
          </cell>
          <cell r="H2164">
            <v>30828</v>
          </cell>
        </row>
        <row r="2165">
          <cell r="A2165" t="str">
            <v>FXYM63K</v>
          </cell>
          <cell r="B2165">
            <v>9</v>
          </cell>
          <cell r="C2165">
            <v>413530</v>
          </cell>
          <cell r="D2165">
            <v>289550</v>
          </cell>
          <cell r="E2165">
            <v>123980</v>
          </cell>
          <cell r="G2165">
            <v>45947.777777777781</v>
          </cell>
          <cell r="H2165">
            <v>32172.222222222223</v>
          </cell>
        </row>
        <row r="2166">
          <cell r="A2166" t="str">
            <v>FXYM80K</v>
          </cell>
          <cell r="B2166">
            <v>1</v>
          </cell>
          <cell r="C2166">
            <v>50480</v>
          </cell>
          <cell r="D2166">
            <v>35890</v>
          </cell>
          <cell r="E2166">
            <v>14590</v>
          </cell>
          <cell r="G2166">
            <v>50480</v>
          </cell>
          <cell r="H2166">
            <v>35890</v>
          </cell>
        </row>
        <row r="2167">
          <cell r="A2167" t="str">
            <v>FXYM100K</v>
          </cell>
          <cell r="B2167">
            <v>5</v>
          </cell>
          <cell r="C2167">
            <v>290260</v>
          </cell>
          <cell r="D2167">
            <v>193395</v>
          </cell>
          <cell r="E2167">
            <v>96865</v>
          </cell>
          <cell r="G2167">
            <v>58052</v>
          </cell>
          <cell r="H2167">
            <v>38679</v>
          </cell>
        </row>
        <row r="2168">
          <cell r="A2168" t="str">
            <v>FXYM125K</v>
          </cell>
          <cell r="B2168">
            <v>2</v>
          </cell>
          <cell r="C2168">
            <v>131280</v>
          </cell>
          <cell r="D2168">
            <v>82088</v>
          </cell>
          <cell r="E2168">
            <v>49192</v>
          </cell>
          <cell r="G2168">
            <v>65640</v>
          </cell>
          <cell r="H2168">
            <v>41044</v>
          </cell>
        </row>
        <row r="2169">
          <cell r="A2169" t="str">
            <v>FXYM200K</v>
          </cell>
          <cell r="B2169">
            <v>1</v>
          </cell>
          <cell r="C2169">
            <v>116130</v>
          </cell>
          <cell r="D2169">
            <v>70033</v>
          </cell>
          <cell r="E2169">
            <v>46097</v>
          </cell>
          <cell r="G2169">
            <v>116130</v>
          </cell>
          <cell r="H2169">
            <v>70033</v>
          </cell>
        </row>
        <row r="2170">
          <cell r="A2170" t="str">
            <v>FXYM250K</v>
          </cell>
          <cell r="B2170">
            <v>1</v>
          </cell>
          <cell r="C2170">
            <v>131270</v>
          </cell>
          <cell r="D2170">
            <v>74290</v>
          </cell>
          <cell r="E2170">
            <v>56980</v>
          </cell>
          <cell r="G2170">
            <v>131270</v>
          </cell>
          <cell r="H2170">
            <v>74290</v>
          </cell>
        </row>
        <row r="2171">
          <cell r="A2171" t="str">
            <v>R200F7</v>
          </cell>
          <cell r="B2171">
            <v>15</v>
          </cell>
          <cell r="C2171">
            <v>897970</v>
          </cell>
          <cell r="D2171">
            <v>724110</v>
          </cell>
          <cell r="E2171">
            <v>173860</v>
          </cell>
          <cell r="G2171">
            <v>59864.666666666664</v>
          </cell>
          <cell r="H2171">
            <v>48274</v>
          </cell>
        </row>
        <row r="2172">
          <cell r="A2172" t="str">
            <v>R250F7</v>
          </cell>
          <cell r="B2172">
            <v>31</v>
          </cell>
          <cell r="C2172">
            <v>2164120</v>
          </cell>
          <cell r="D2172">
            <v>1543459</v>
          </cell>
          <cell r="E2172">
            <v>620661</v>
          </cell>
          <cell r="G2172">
            <v>69810.322580645166</v>
          </cell>
          <cell r="H2172">
            <v>49789</v>
          </cell>
        </row>
        <row r="2173">
          <cell r="A2173" t="str">
            <v>RY200F7</v>
          </cell>
          <cell r="B2173">
            <v>46</v>
          </cell>
          <cell r="C2173">
            <v>3026940</v>
          </cell>
          <cell r="D2173">
            <v>2348990</v>
          </cell>
          <cell r="E2173">
            <v>677950</v>
          </cell>
          <cell r="G2173">
            <v>65803.043478260865</v>
          </cell>
          <cell r="H2173">
            <v>51065</v>
          </cell>
        </row>
        <row r="2174">
          <cell r="A2174" t="str">
            <v>RY250F7</v>
          </cell>
          <cell r="B2174">
            <v>120</v>
          </cell>
          <cell r="C2174">
            <v>9205530</v>
          </cell>
          <cell r="D2174">
            <v>6306000</v>
          </cell>
          <cell r="E2174">
            <v>2899530</v>
          </cell>
          <cell r="G2174">
            <v>76712.75</v>
          </cell>
          <cell r="H2174">
            <v>52550</v>
          </cell>
        </row>
        <row r="2175">
          <cell r="A2175" t="str">
            <v>FDY125F7</v>
          </cell>
          <cell r="B2175">
            <v>46</v>
          </cell>
          <cell r="C2175">
            <v>1123590</v>
          </cell>
          <cell r="D2175">
            <v>749800</v>
          </cell>
          <cell r="E2175">
            <v>373790</v>
          </cell>
          <cell r="G2175">
            <v>24425.869565217392</v>
          </cell>
          <cell r="H2175">
            <v>16300</v>
          </cell>
        </row>
        <row r="2176">
          <cell r="A2176" t="str">
            <v>FDY200F7</v>
          </cell>
          <cell r="B2176">
            <v>43</v>
          </cell>
          <cell r="C2176">
            <v>1295160</v>
          </cell>
          <cell r="D2176">
            <v>749404</v>
          </cell>
          <cell r="E2176">
            <v>545756</v>
          </cell>
          <cell r="G2176">
            <v>30120</v>
          </cell>
          <cell r="H2176">
            <v>17428</v>
          </cell>
        </row>
        <row r="2177">
          <cell r="A2177" t="str">
            <v>FDY250F7</v>
          </cell>
          <cell r="B2177">
            <v>104</v>
          </cell>
          <cell r="C2177">
            <v>3707740</v>
          </cell>
          <cell r="D2177">
            <v>2005328</v>
          </cell>
          <cell r="E2177">
            <v>1702412</v>
          </cell>
          <cell r="G2177">
            <v>35651.346153846156</v>
          </cell>
          <cell r="H2177">
            <v>19282</v>
          </cell>
        </row>
        <row r="2180">
          <cell r="A2180" t="str">
            <v xml:space="preserve"> </v>
          </cell>
          <cell r="B2180" t="str">
            <v>Total Budg Qty</v>
          </cell>
          <cell r="C2180" t="str">
            <v>Total sales value D.C.</v>
          </cell>
          <cell r="D2180" t="str">
            <v>Total Cost value D.C.</v>
          </cell>
          <cell r="E2180" t="str">
            <v>Gross Margin</v>
          </cell>
        </row>
        <row r="2181">
          <cell r="A2181" t="str">
            <v>CORDEUSPLIT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G2181">
            <v>0</v>
          </cell>
          <cell r="H2181">
            <v>0</v>
          </cell>
        </row>
        <row r="2182">
          <cell r="A2182" t="str">
            <v>CORDIUSPLIT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G2182">
            <v>0</v>
          </cell>
          <cell r="H2182">
            <v>0</v>
          </cell>
        </row>
        <row r="2183">
          <cell r="A2183" t="str">
            <v>TEST</v>
          </cell>
          <cell r="B2183">
            <v>25339</v>
          </cell>
          <cell r="C2183">
            <v>661441.69999999995</v>
          </cell>
          <cell r="D2183">
            <v>441737.85200000001</v>
          </cell>
          <cell r="E2183">
            <v>219703.848</v>
          </cell>
          <cell r="G2183">
            <v>26.103701803543942</v>
          </cell>
          <cell r="H2183">
            <v>17.433120959785313</v>
          </cell>
        </row>
        <row r="2184">
          <cell r="A2184" t="str">
            <v>R18DB7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G2184">
            <v>0</v>
          </cell>
          <cell r="H2184">
            <v>0</v>
          </cell>
        </row>
        <row r="2185">
          <cell r="A2185" t="str">
            <v>R25DB7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G2185">
            <v>0</v>
          </cell>
          <cell r="H2185">
            <v>0</v>
          </cell>
        </row>
        <row r="2186">
          <cell r="A2186" t="str">
            <v>R25DB7V11</v>
          </cell>
          <cell r="B2186">
            <v>216</v>
          </cell>
          <cell r="C2186">
            <v>2811360</v>
          </cell>
          <cell r="D2186">
            <v>1890648</v>
          </cell>
          <cell r="E2186">
            <v>920712</v>
          </cell>
          <cell r="G2186">
            <v>13015.555555555555</v>
          </cell>
          <cell r="H2186">
            <v>8753</v>
          </cell>
        </row>
        <row r="2187">
          <cell r="A2187" t="str">
            <v>R25EZ7V11</v>
          </cell>
          <cell r="B2187">
            <v>81</v>
          </cell>
          <cell r="C2187">
            <v>1213090</v>
          </cell>
          <cell r="D2187">
            <v>1585737</v>
          </cell>
          <cell r="E2187">
            <v>-372647</v>
          </cell>
          <cell r="G2187">
            <v>14976.41975308642</v>
          </cell>
          <cell r="H2187">
            <v>19577</v>
          </cell>
        </row>
        <row r="2188">
          <cell r="A2188" t="str">
            <v>R35DB7</v>
          </cell>
          <cell r="B2188">
            <v>34</v>
          </cell>
          <cell r="C2188">
            <v>539830</v>
          </cell>
          <cell r="D2188">
            <v>334832</v>
          </cell>
          <cell r="E2188">
            <v>204998</v>
          </cell>
          <cell r="G2188">
            <v>15877.35294117647</v>
          </cell>
          <cell r="H2188">
            <v>9848</v>
          </cell>
        </row>
        <row r="2189">
          <cell r="A2189" t="str">
            <v>R35DB7V11</v>
          </cell>
          <cell r="B2189">
            <v>1030</v>
          </cell>
          <cell r="C2189">
            <v>16359980</v>
          </cell>
          <cell r="D2189">
            <v>10352530</v>
          </cell>
          <cell r="E2189">
            <v>6007450</v>
          </cell>
          <cell r="G2189">
            <v>15883.475728155339</v>
          </cell>
          <cell r="H2189">
            <v>10051</v>
          </cell>
        </row>
        <row r="2190">
          <cell r="A2190" t="str">
            <v>R35EZ7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G2190">
            <v>0</v>
          </cell>
          <cell r="H2190">
            <v>0</v>
          </cell>
        </row>
        <row r="2191">
          <cell r="A2191" t="str">
            <v>R35EZ7V11</v>
          </cell>
          <cell r="B2191">
            <v>344</v>
          </cell>
          <cell r="C2191">
            <v>6287190</v>
          </cell>
          <cell r="D2191">
            <v>8328928</v>
          </cell>
          <cell r="E2191">
            <v>-2041738</v>
          </cell>
          <cell r="G2191">
            <v>18276.715116279069</v>
          </cell>
          <cell r="H2191">
            <v>24212</v>
          </cell>
        </row>
        <row r="2192">
          <cell r="A2192" t="str">
            <v>R45DB7V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G2192">
            <v>0</v>
          </cell>
          <cell r="H2192">
            <v>0</v>
          </cell>
        </row>
        <row r="2193">
          <cell r="A2193" t="str">
            <v>R45DB7V11</v>
          </cell>
          <cell r="B2193">
            <v>507</v>
          </cell>
          <cell r="C2193">
            <v>9516920</v>
          </cell>
          <cell r="D2193">
            <v>5469009</v>
          </cell>
          <cell r="E2193">
            <v>4047911</v>
          </cell>
          <cell r="G2193">
            <v>18771.045364891517</v>
          </cell>
          <cell r="H2193">
            <v>10787</v>
          </cell>
        </row>
        <row r="2194">
          <cell r="A2194" t="str">
            <v>R45DB7W</v>
          </cell>
          <cell r="B2194">
            <v>52</v>
          </cell>
          <cell r="C2194">
            <v>975740</v>
          </cell>
          <cell r="D2194">
            <v>610480</v>
          </cell>
          <cell r="E2194">
            <v>365260</v>
          </cell>
          <cell r="G2194">
            <v>18764.23076923077</v>
          </cell>
          <cell r="H2194">
            <v>11740</v>
          </cell>
        </row>
        <row r="2195">
          <cell r="A2195" t="str">
            <v>R45DB7W11</v>
          </cell>
          <cell r="B2195">
            <v>710</v>
          </cell>
          <cell r="C2195">
            <v>13328300</v>
          </cell>
          <cell r="D2195">
            <v>8479530</v>
          </cell>
          <cell r="E2195">
            <v>4848770</v>
          </cell>
          <cell r="G2195">
            <v>18772.25352112676</v>
          </cell>
          <cell r="H2195">
            <v>11943</v>
          </cell>
        </row>
        <row r="2196">
          <cell r="A2196" t="str">
            <v>R45EZ7V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G2196">
            <v>0</v>
          </cell>
          <cell r="H2196">
            <v>0</v>
          </cell>
        </row>
        <row r="2197">
          <cell r="A2197" t="str">
            <v>R45EZ7V11</v>
          </cell>
          <cell r="B2197">
            <v>203</v>
          </cell>
          <cell r="C2197">
            <v>4384090</v>
          </cell>
          <cell r="D2197">
            <v>5197815</v>
          </cell>
          <cell r="E2197">
            <v>-813725</v>
          </cell>
          <cell r="G2197">
            <v>21596.502463054188</v>
          </cell>
          <cell r="H2197">
            <v>25605</v>
          </cell>
        </row>
        <row r="2198">
          <cell r="A2198" t="str">
            <v>R45EZ7W11</v>
          </cell>
          <cell r="B2198">
            <v>234</v>
          </cell>
          <cell r="C2198">
            <v>5053870</v>
          </cell>
          <cell r="D2198">
            <v>6050070</v>
          </cell>
          <cell r="E2198">
            <v>-996200</v>
          </cell>
          <cell r="G2198">
            <v>21597.735042735043</v>
          </cell>
          <cell r="H2198">
            <v>25855</v>
          </cell>
        </row>
        <row r="2199">
          <cell r="A2199" t="str">
            <v>R60D7V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G2199">
            <v>0</v>
          </cell>
          <cell r="H2199">
            <v>0</v>
          </cell>
        </row>
        <row r="2200">
          <cell r="A2200" t="str">
            <v>R60D7W</v>
          </cell>
          <cell r="B2200">
            <v>40</v>
          </cell>
          <cell r="C2200">
            <v>948530</v>
          </cell>
          <cell r="D2200">
            <v>613760</v>
          </cell>
          <cell r="E2200">
            <v>334770</v>
          </cell>
          <cell r="G2200">
            <v>23713.25</v>
          </cell>
          <cell r="H2200">
            <v>15344</v>
          </cell>
        </row>
        <row r="2201">
          <cell r="A2201" t="str">
            <v>R60F7V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G2201">
            <v>0</v>
          </cell>
          <cell r="H2201">
            <v>0</v>
          </cell>
        </row>
        <row r="2202">
          <cell r="A2202" t="str">
            <v>R60F7W</v>
          </cell>
          <cell r="B2202">
            <v>663</v>
          </cell>
          <cell r="C2202">
            <v>15728620</v>
          </cell>
          <cell r="D2202">
            <v>10184343</v>
          </cell>
          <cell r="E2202">
            <v>5544277</v>
          </cell>
          <cell r="G2202">
            <v>23723.408748114631</v>
          </cell>
          <cell r="H2202">
            <v>15361</v>
          </cell>
        </row>
        <row r="2203">
          <cell r="A2203" t="str">
            <v>RE18B</v>
          </cell>
          <cell r="B2203">
            <v>9</v>
          </cell>
          <cell r="C2203">
            <v>82020</v>
          </cell>
          <cell r="D2203">
            <v>73557</v>
          </cell>
          <cell r="E2203">
            <v>8463</v>
          </cell>
          <cell r="G2203">
            <v>9113.3333333333339</v>
          </cell>
          <cell r="H2203">
            <v>8173</v>
          </cell>
        </row>
        <row r="2204">
          <cell r="A2204" t="str">
            <v>RE18G7</v>
          </cell>
          <cell r="B2204">
            <v>663</v>
          </cell>
          <cell r="C2204">
            <v>6045060</v>
          </cell>
          <cell r="D2204">
            <v>5382234</v>
          </cell>
          <cell r="E2204">
            <v>662826</v>
          </cell>
          <cell r="G2204">
            <v>9117.7375565610855</v>
          </cell>
          <cell r="H2204">
            <v>8118</v>
          </cell>
        </row>
        <row r="2205">
          <cell r="A2205" t="str">
            <v>RE22B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G2205">
            <v>0</v>
          </cell>
          <cell r="H2205">
            <v>0</v>
          </cell>
        </row>
        <row r="2206">
          <cell r="A2206" t="str">
            <v>RE25G7</v>
          </cell>
          <cell r="B2206">
            <v>344</v>
          </cell>
          <cell r="C2206">
            <v>3483820</v>
          </cell>
          <cell r="D2206">
            <v>2842472</v>
          </cell>
          <cell r="E2206">
            <v>641348</v>
          </cell>
          <cell r="G2206">
            <v>10127.383720930233</v>
          </cell>
          <cell r="H2206">
            <v>8263</v>
          </cell>
        </row>
        <row r="2207">
          <cell r="A2207" t="str">
            <v>RE30A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G2207">
            <v>0</v>
          </cell>
          <cell r="H2207">
            <v>0</v>
          </cell>
        </row>
        <row r="2208">
          <cell r="A2208" t="str">
            <v>RE32B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G2208">
            <v>0</v>
          </cell>
          <cell r="H2208">
            <v>0</v>
          </cell>
        </row>
        <row r="2209">
          <cell r="A2209" t="str">
            <v>RE35G7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G2209">
            <v>0</v>
          </cell>
          <cell r="H2209">
            <v>0</v>
          </cell>
        </row>
        <row r="2210">
          <cell r="A2210" t="str">
            <v>RE40B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G2210">
            <v>0</v>
          </cell>
          <cell r="H2210">
            <v>0</v>
          </cell>
        </row>
        <row r="2211">
          <cell r="A2211" t="str">
            <v>RE40G7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G2211">
            <v>0</v>
          </cell>
          <cell r="H2211">
            <v>0</v>
          </cell>
        </row>
        <row r="2212">
          <cell r="A2212" t="str">
            <v>MA28CNP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G2212">
            <v>0</v>
          </cell>
          <cell r="H2212">
            <v>0</v>
          </cell>
        </row>
        <row r="2213">
          <cell r="A2213" t="str">
            <v>MA45C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G2213">
            <v>0</v>
          </cell>
          <cell r="H2213">
            <v>0</v>
          </cell>
        </row>
        <row r="2214">
          <cell r="A2214" t="str">
            <v>MA45D7</v>
          </cell>
          <cell r="B2214">
            <v>151</v>
          </cell>
          <cell r="C2214">
            <v>3488250</v>
          </cell>
          <cell r="D2214">
            <v>2367982</v>
          </cell>
          <cell r="E2214">
            <v>1120268</v>
          </cell>
          <cell r="G2214">
            <v>23100.993377483443</v>
          </cell>
          <cell r="H2214">
            <v>15682</v>
          </cell>
        </row>
        <row r="2215">
          <cell r="A2215" t="str">
            <v>MA56CV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G2215">
            <v>0</v>
          </cell>
          <cell r="H2215">
            <v>0</v>
          </cell>
        </row>
        <row r="2216">
          <cell r="A2216" t="str">
            <v>MA56CY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G2216">
            <v>0</v>
          </cell>
          <cell r="H2216">
            <v>0</v>
          </cell>
        </row>
        <row r="2217">
          <cell r="A2217" t="str">
            <v>MA56D7V</v>
          </cell>
          <cell r="B2217">
            <v>22</v>
          </cell>
          <cell r="C2217">
            <v>646440</v>
          </cell>
          <cell r="D2217">
            <v>445192</v>
          </cell>
          <cell r="E2217">
            <v>201248</v>
          </cell>
          <cell r="G2217">
            <v>29383.636363636364</v>
          </cell>
          <cell r="H2217">
            <v>20236</v>
          </cell>
        </row>
        <row r="2218">
          <cell r="A2218" t="str">
            <v>MA56D7V11</v>
          </cell>
          <cell r="B2218">
            <v>107</v>
          </cell>
          <cell r="C2218">
            <v>3145230</v>
          </cell>
          <cell r="D2218">
            <v>2194249</v>
          </cell>
          <cell r="E2218">
            <v>950981</v>
          </cell>
          <cell r="G2218">
            <v>29394.672897196262</v>
          </cell>
          <cell r="H2218">
            <v>20507</v>
          </cell>
        </row>
        <row r="2219">
          <cell r="A2219" t="str">
            <v>MA56D7W</v>
          </cell>
          <cell r="B2219">
            <v>80</v>
          </cell>
          <cell r="C2219">
            <v>2350960</v>
          </cell>
          <cell r="D2219">
            <v>1751200</v>
          </cell>
          <cell r="E2219">
            <v>599760</v>
          </cell>
          <cell r="G2219">
            <v>29387</v>
          </cell>
          <cell r="H2219">
            <v>21890</v>
          </cell>
        </row>
        <row r="2220">
          <cell r="A2220" t="str">
            <v>MA56D7W11</v>
          </cell>
          <cell r="B2220">
            <v>209</v>
          </cell>
          <cell r="C2220">
            <v>6143630</v>
          </cell>
          <cell r="D2220">
            <v>4629977</v>
          </cell>
          <cell r="E2220">
            <v>1513653</v>
          </cell>
          <cell r="G2220">
            <v>29395.358851674642</v>
          </cell>
          <cell r="H2220">
            <v>22153</v>
          </cell>
        </row>
        <row r="2221">
          <cell r="A2221" t="str">
            <v>MA90C7V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G2221">
            <v>0</v>
          </cell>
          <cell r="H2221">
            <v>0</v>
          </cell>
        </row>
        <row r="2222">
          <cell r="A2222" t="str">
            <v>MA90C7W</v>
          </cell>
          <cell r="B2222">
            <v>88</v>
          </cell>
          <cell r="C2222">
            <v>4215460</v>
          </cell>
          <cell r="D2222">
            <v>2724304</v>
          </cell>
          <cell r="E2222">
            <v>1491156</v>
          </cell>
          <cell r="G2222">
            <v>47902.954545454544</v>
          </cell>
          <cell r="H2222">
            <v>30958</v>
          </cell>
        </row>
        <row r="2223">
          <cell r="A2223" t="str">
            <v>MA90CJ7W11</v>
          </cell>
          <cell r="B2223">
            <v>398</v>
          </cell>
          <cell r="C2223">
            <v>19072230</v>
          </cell>
          <cell r="D2223">
            <v>12435908</v>
          </cell>
          <cell r="E2223">
            <v>6636322</v>
          </cell>
          <cell r="G2223">
            <v>47920.175879396986</v>
          </cell>
          <cell r="H2223">
            <v>31246</v>
          </cell>
        </row>
        <row r="2224">
          <cell r="A2224" t="str">
            <v>MAE25A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G2224">
            <v>0</v>
          </cell>
          <cell r="H2224">
            <v>0</v>
          </cell>
        </row>
        <row r="2225">
          <cell r="A2225" t="str">
            <v>MAE25B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G2225">
            <v>0</v>
          </cell>
          <cell r="H2225">
            <v>0</v>
          </cell>
        </row>
        <row r="2226">
          <cell r="A2226" t="str">
            <v>MAE25G7</v>
          </cell>
          <cell r="B2226">
            <v>59</v>
          </cell>
          <cell r="C2226">
            <v>949220</v>
          </cell>
          <cell r="D2226">
            <v>751129</v>
          </cell>
          <cell r="E2226">
            <v>198091</v>
          </cell>
          <cell r="G2226">
            <v>16088.474576271186</v>
          </cell>
          <cell r="H2226">
            <v>12731</v>
          </cell>
        </row>
        <row r="2227">
          <cell r="A2227" t="str">
            <v>MAE32A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G2227">
            <v>0</v>
          </cell>
          <cell r="H2227">
            <v>0</v>
          </cell>
        </row>
        <row r="2228">
          <cell r="A2228" t="str">
            <v>MAE32B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G2228">
            <v>0</v>
          </cell>
          <cell r="H2228">
            <v>0</v>
          </cell>
        </row>
        <row r="2229">
          <cell r="A2229" t="str">
            <v>MAE32G7</v>
          </cell>
          <cell r="B2229">
            <v>42</v>
          </cell>
          <cell r="C2229">
            <v>710330</v>
          </cell>
          <cell r="D2229">
            <v>565866</v>
          </cell>
          <cell r="E2229">
            <v>144464</v>
          </cell>
          <cell r="G2229">
            <v>16912.619047619046</v>
          </cell>
          <cell r="H2229">
            <v>13473</v>
          </cell>
        </row>
        <row r="2230">
          <cell r="A2230" t="str">
            <v>RA327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G2230">
            <v>0</v>
          </cell>
          <cell r="H2230">
            <v>0</v>
          </cell>
        </row>
        <row r="2231">
          <cell r="A2231" t="str">
            <v>RY22DA7V19</v>
          </cell>
          <cell r="B2231">
            <v>37</v>
          </cell>
          <cell r="C2231">
            <v>565310</v>
          </cell>
          <cell r="D2231">
            <v>467902</v>
          </cell>
          <cell r="E2231">
            <v>97408</v>
          </cell>
          <cell r="G2231">
            <v>15278.648648648648</v>
          </cell>
          <cell r="H2231">
            <v>12646</v>
          </cell>
        </row>
        <row r="2232">
          <cell r="A2232" t="str">
            <v>RY25F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G2232">
            <v>0</v>
          </cell>
          <cell r="H2232">
            <v>0</v>
          </cell>
        </row>
        <row r="2233">
          <cell r="A2233" t="str">
            <v>RY35C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G2233">
            <v>0</v>
          </cell>
          <cell r="H2233">
            <v>0</v>
          </cell>
        </row>
        <row r="2234">
          <cell r="A2234" t="str">
            <v>RY35D7</v>
          </cell>
          <cell r="B2234">
            <v>80</v>
          </cell>
          <cell r="C2234">
            <v>1461990</v>
          </cell>
          <cell r="D2234">
            <v>1246320</v>
          </cell>
          <cell r="E2234">
            <v>215670</v>
          </cell>
          <cell r="G2234">
            <v>18274.875</v>
          </cell>
          <cell r="H2234">
            <v>15579</v>
          </cell>
        </row>
        <row r="2235">
          <cell r="A2235" t="str">
            <v>RY35EZ7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G2235">
            <v>0</v>
          </cell>
          <cell r="H2235">
            <v>0</v>
          </cell>
        </row>
        <row r="2236">
          <cell r="A2236" t="str">
            <v>RY35F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G2236">
            <v>0</v>
          </cell>
          <cell r="H2236">
            <v>0</v>
          </cell>
        </row>
        <row r="2237">
          <cell r="A2237" t="str">
            <v>RY45D7</v>
          </cell>
          <cell r="B2237">
            <v>72</v>
          </cell>
          <cell r="C2237">
            <v>1556980</v>
          </cell>
          <cell r="D2237">
            <v>1131086</v>
          </cell>
          <cell r="E2237">
            <v>425894</v>
          </cell>
          <cell r="G2237">
            <v>21624.722222222223</v>
          </cell>
          <cell r="H2237">
            <v>15709.527777777777</v>
          </cell>
        </row>
        <row r="2238">
          <cell r="A2238" t="str">
            <v>RY45E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G2238">
            <v>0</v>
          </cell>
          <cell r="H2238">
            <v>0</v>
          </cell>
        </row>
        <row r="2239">
          <cell r="A2239" t="str">
            <v>RY45EZ7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G2239">
            <v>0</v>
          </cell>
          <cell r="H2239">
            <v>0</v>
          </cell>
        </row>
        <row r="2240">
          <cell r="A2240" t="str">
            <v>RY60D7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G2240">
            <v>0</v>
          </cell>
          <cell r="H2240">
            <v>0</v>
          </cell>
        </row>
        <row r="2241">
          <cell r="A2241" t="str">
            <v>RY60E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G2241">
            <v>0</v>
          </cell>
          <cell r="H2241">
            <v>0</v>
          </cell>
        </row>
        <row r="2242">
          <cell r="A2242" t="str">
            <v>RY60F7</v>
          </cell>
          <cell r="B2242">
            <v>22</v>
          </cell>
          <cell r="C2242">
            <v>600390</v>
          </cell>
          <cell r="D2242">
            <v>437426</v>
          </cell>
          <cell r="E2242">
            <v>162964</v>
          </cell>
          <cell r="G2242">
            <v>27290.454545454544</v>
          </cell>
          <cell r="H2242">
            <v>19883</v>
          </cell>
        </row>
        <row r="2243">
          <cell r="A2243" t="str">
            <v>REY18A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G2243">
            <v>0</v>
          </cell>
          <cell r="H2243">
            <v>0</v>
          </cell>
        </row>
        <row r="2244">
          <cell r="A2244" t="str">
            <v>REY18B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G2244">
            <v>0</v>
          </cell>
          <cell r="H2244">
            <v>0</v>
          </cell>
        </row>
        <row r="2245">
          <cell r="A2245" t="str">
            <v>REY18G7</v>
          </cell>
          <cell r="B2245">
            <v>5</v>
          </cell>
          <cell r="C2245">
            <v>52370</v>
          </cell>
          <cell r="D2245">
            <v>53260</v>
          </cell>
          <cell r="E2245">
            <v>-890</v>
          </cell>
          <cell r="G2245">
            <v>10474</v>
          </cell>
          <cell r="H2245">
            <v>10652</v>
          </cell>
        </row>
        <row r="2246">
          <cell r="A2246" t="str">
            <v>REY22B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G2246">
            <v>0</v>
          </cell>
          <cell r="H2246">
            <v>0</v>
          </cell>
        </row>
        <row r="2247">
          <cell r="A2247" t="str">
            <v>REY22G7</v>
          </cell>
          <cell r="B2247">
            <v>5</v>
          </cell>
          <cell r="C2247">
            <v>58250</v>
          </cell>
          <cell r="D2247">
            <v>53790</v>
          </cell>
          <cell r="E2247">
            <v>4460</v>
          </cell>
          <cell r="G2247">
            <v>11650</v>
          </cell>
          <cell r="H2247">
            <v>10758</v>
          </cell>
        </row>
        <row r="2248">
          <cell r="A2248" t="str">
            <v>REY32B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G2248">
            <v>0</v>
          </cell>
          <cell r="H2248">
            <v>0</v>
          </cell>
        </row>
        <row r="2249">
          <cell r="A2249" t="str">
            <v>REY35G7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G2249">
            <v>0</v>
          </cell>
          <cell r="H2249">
            <v>0</v>
          </cell>
        </row>
        <row r="2250">
          <cell r="A2250" t="str">
            <v>REY40B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G2250">
            <v>0</v>
          </cell>
          <cell r="H2250">
            <v>0</v>
          </cell>
        </row>
        <row r="2251">
          <cell r="A2251" t="str">
            <v>REY40G7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G2251">
            <v>0</v>
          </cell>
          <cell r="H2251">
            <v>0</v>
          </cell>
        </row>
        <row r="2252">
          <cell r="A2252" t="str">
            <v>RX25G</v>
          </cell>
          <cell r="B2252">
            <v>113</v>
          </cell>
          <cell r="C2252">
            <v>1946120</v>
          </cell>
          <cell r="D2252">
            <v>1639793</v>
          </cell>
          <cell r="E2252">
            <v>306327</v>
          </cell>
          <cell r="G2252">
            <v>17222.300884955752</v>
          </cell>
          <cell r="H2252">
            <v>14511.442477876106</v>
          </cell>
        </row>
        <row r="2253">
          <cell r="A2253" t="str">
            <v>RX25GZ</v>
          </cell>
          <cell r="B2253">
            <v>22</v>
          </cell>
          <cell r="C2253">
            <v>624270</v>
          </cell>
          <cell r="D2253">
            <v>505406</v>
          </cell>
          <cell r="E2253">
            <v>118864</v>
          </cell>
          <cell r="G2253">
            <v>28375.909090909092</v>
          </cell>
          <cell r="H2253">
            <v>22973</v>
          </cell>
        </row>
        <row r="2254">
          <cell r="A2254" t="str">
            <v>RX35G</v>
          </cell>
          <cell r="B2254">
            <v>165</v>
          </cell>
          <cell r="C2254">
            <v>3467070</v>
          </cell>
          <cell r="D2254">
            <v>2485311</v>
          </cell>
          <cell r="E2254">
            <v>981759</v>
          </cell>
          <cell r="G2254">
            <v>21012.545454545456</v>
          </cell>
          <cell r="H2254">
            <v>15062.49090909091</v>
          </cell>
        </row>
        <row r="2255">
          <cell r="A2255" t="str">
            <v>MY56D7</v>
          </cell>
          <cell r="B2255">
            <v>12</v>
          </cell>
          <cell r="C2255">
            <v>405650</v>
          </cell>
          <cell r="D2255">
            <v>340344</v>
          </cell>
          <cell r="E2255">
            <v>65306</v>
          </cell>
          <cell r="G2255">
            <v>33804.166666666664</v>
          </cell>
          <cell r="H2255">
            <v>28362</v>
          </cell>
        </row>
        <row r="2256">
          <cell r="A2256" t="str">
            <v>MY90C7V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G2256">
            <v>0</v>
          </cell>
          <cell r="H2256">
            <v>0</v>
          </cell>
        </row>
        <row r="2257">
          <cell r="A2257" t="str">
            <v>MY90C7W</v>
          </cell>
          <cell r="B2257">
            <v>8</v>
          </cell>
          <cell r="C2257">
            <v>440790</v>
          </cell>
          <cell r="D2257">
            <v>308640</v>
          </cell>
          <cell r="E2257">
            <v>132150</v>
          </cell>
          <cell r="G2257">
            <v>55098.75</v>
          </cell>
          <cell r="H2257">
            <v>38580</v>
          </cell>
        </row>
        <row r="2258">
          <cell r="A2258" t="str">
            <v>MY90CV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G2258">
            <v>0</v>
          </cell>
          <cell r="H2258">
            <v>0</v>
          </cell>
        </row>
        <row r="2259">
          <cell r="A2259" t="str">
            <v>MY90CY</v>
          </cell>
          <cell r="B2259">
            <v>2</v>
          </cell>
          <cell r="C2259">
            <v>110160</v>
          </cell>
          <cell r="D2259">
            <v>93010</v>
          </cell>
          <cell r="E2259">
            <v>17150</v>
          </cell>
          <cell r="G2259">
            <v>55080</v>
          </cell>
          <cell r="H2259">
            <v>46505</v>
          </cell>
        </row>
        <row r="2260">
          <cell r="A2260" t="str">
            <v>MEY32B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G2260">
            <v>0</v>
          </cell>
          <cell r="H2260">
            <v>0</v>
          </cell>
        </row>
        <row r="2261">
          <cell r="A2261" t="str">
            <v>MEY32G7</v>
          </cell>
          <cell r="B2261">
            <v>15</v>
          </cell>
          <cell r="C2261">
            <v>469610</v>
          </cell>
          <cell r="D2261">
            <v>274920</v>
          </cell>
          <cell r="E2261">
            <v>194690</v>
          </cell>
          <cell r="G2261">
            <v>31307.333333333332</v>
          </cell>
          <cell r="H2261">
            <v>18328</v>
          </cell>
        </row>
        <row r="2262">
          <cell r="A2262" t="str">
            <v>3MX68G</v>
          </cell>
          <cell r="B2262">
            <v>157</v>
          </cell>
          <cell r="C2262">
            <v>6503940</v>
          </cell>
          <cell r="D2262">
            <v>6982296</v>
          </cell>
          <cell r="E2262">
            <v>-478356</v>
          </cell>
          <cell r="G2262">
            <v>41426.369426751589</v>
          </cell>
          <cell r="H2262">
            <v>44473.222929936303</v>
          </cell>
        </row>
        <row r="2263">
          <cell r="A2263" t="str">
            <v>FT18G</v>
          </cell>
          <cell r="B2263">
            <v>789</v>
          </cell>
          <cell r="C2263">
            <v>6900840</v>
          </cell>
          <cell r="D2263">
            <v>4568894</v>
          </cell>
          <cell r="E2263">
            <v>2331946</v>
          </cell>
          <cell r="G2263">
            <v>8746.3117870722435</v>
          </cell>
          <cell r="H2263">
            <v>5790.7401774397977</v>
          </cell>
        </row>
        <row r="2264">
          <cell r="A2264" t="str">
            <v>FTE18A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G2264">
            <v>0</v>
          </cell>
          <cell r="H2264">
            <v>0</v>
          </cell>
        </row>
        <row r="2265">
          <cell r="A2265" t="str">
            <v>FTE18B</v>
          </cell>
          <cell r="B2265">
            <v>10</v>
          </cell>
          <cell r="C2265">
            <v>87420</v>
          </cell>
          <cell r="D2265">
            <v>60000</v>
          </cell>
          <cell r="E2265">
            <v>27420</v>
          </cell>
          <cell r="G2265">
            <v>8742</v>
          </cell>
          <cell r="H2265">
            <v>6000</v>
          </cell>
        </row>
        <row r="2266">
          <cell r="A2266" t="str">
            <v>FTE22B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G2266">
            <v>0</v>
          </cell>
          <cell r="H2266">
            <v>0</v>
          </cell>
        </row>
        <row r="2267">
          <cell r="A2267" t="str">
            <v>FT253D7</v>
          </cell>
          <cell r="B2267">
            <v>50</v>
          </cell>
          <cell r="C2267">
            <v>545400</v>
          </cell>
          <cell r="D2267">
            <v>369400</v>
          </cell>
          <cell r="E2267">
            <v>176000</v>
          </cell>
          <cell r="G2267">
            <v>10908</v>
          </cell>
          <cell r="H2267">
            <v>7388</v>
          </cell>
        </row>
        <row r="2268">
          <cell r="A2268" t="str">
            <v>FT25EZ7</v>
          </cell>
          <cell r="B2268">
            <v>97</v>
          </cell>
          <cell r="C2268">
            <v>1216620</v>
          </cell>
          <cell r="D2268">
            <v>727209</v>
          </cell>
          <cell r="E2268">
            <v>489411</v>
          </cell>
          <cell r="G2268">
            <v>12542.474226804125</v>
          </cell>
          <cell r="H2268">
            <v>7497</v>
          </cell>
        </row>
        <row r="2269">
          <cell r="A2269" t="str">
            <v>FT25G</v>
          </cell>
          <cell r="B2269">
            <v>1068</v>
          </cell>
          <cell r="C2269">
            <v>11653700</v>
          </cell>
          <cell r="D2269">
            <v>6431579</v>
          </cell>
          <cell r="E2269">
            <v>5222121</v>
          </cell>
          <cell r="G2269">
            <v>10911.704119850187</v>
          </cell>
          <cell r="H2269">
            <v>6022.0777153558056</v>
          </cell>
        </row>
        <row r="2270">
          <cell r="A2270" t="str">
            <v>FTE30A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G2270">
            <v>0</v>
          </cell>
          <cell r="H2270">
            <v>0</v>
          </cell>
        </row>
        <row r="2271">
          <cell r="A2271" t="str">
            <v>FTE32B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G2271">
            <v>0</v>
          </cell>
          <cell r="H2271">
            <v>0</v>
          </cell>
        </row>
        <row r="2272">
          <cell r="A2272" t="str">
            <v>FT353D7</v>
          </cell>
          <cell r="B2272">
            <v>93</v>
          </cell>
          <cell r="C2272">
            <v>1215780</v>
          </cell>
          <cell r="D2272">
            <v>707451</v>
          </cell>
          <cell r="E2272">
            <v>508329</v>
          </cell>
          <cell r="G2272">
            <v>13072.903225806451</v>
          </cell>
          <cell r="H2272">
            <v>7607</v>
          </cell>
        </row>
        <row r="2273">
          <cell r="A2273" t="str">
            <v>FT35EZ7</v>
          </cell>
          <cell r="B2273">
            <v>206</v>
          </cell>
          <cell r="C2273">
            <v>2859930</v>
          </cell>
          <cell r="D2273">
            <v>1604534</v>
          </cell>
          <cell r="E2273">
            <v>1255396</v>
          </cell>
          <cell r="G2273">
            <v>13883.155339805826</v>
          </cell>
          <cell r="H2273">
            <v>7789</v>
          </cell>
        </row>
        <row r="2274">
          <cell r="A2274" t="str">
            <v>FT35G</v>
          </cell>
          <cell r="B2274">
            <v>1074</v>
          </cell>
          <cell r="C2274">
            <v>12959600</v>
          </cell>
          <cell r="D2274">
            <v>7726426</v>
          </cell>
          <cell r="E2274">
            <v>5233174</v>
          </cell>
          <cell r="G2274">
            <v>12066.666666666666</v>
          </cell>
          <cell r="H2274">
            <v>7194.0651769087526</v>
          </cell>
        </row>
        <row r="2275">
          <cell r="A2275" t="str">
            <v>FT40G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G2275">
            <v>0</v>
          </cell>
          <cell r="H2275">
            <v>0</v>
          </cell>
        </row>
        <row r="2276">
          <cell r="A2276" t="str">
            <v>FTE40B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G2276">
            <v>0</v>
          </cell>
          <cell r="H2276">
            <v>0</v>
          </cell>
        </row>
        <row r="2277">
          <cell r="A2277" t="str">
            <v>FT4531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G2277">
            <v>0</v>
          </cell>
          <cell r="H2277">
            <v>0</v>
          </cell>
        </row>
        <row r="2278">
          <cell r="A2278" t="str">
            <v>FT453D7</v>
          </cell>
          <cell r="B2278">
            <v>42</v>
          </cell>
          <cell r="C2278">
            <v>661070</v>
          </cell>
          <cell r="D2278">
            <v>453936</v>
          </cell>
          <cell r="E2278">
            <v>207134</v>
          </cell>
          <cell r="G2278">
            <v>15739.761904761905</v>
          </cell>
          <cell r="H2278">
            <v>10808</v>
          </cell>
        </row>
        <row r="2279">
          <cell r="A2279" t="str">
            <v>FT45EZ7</v>
          </cell>
          <cell r="B2279">
            <v>207</v>
          </cell>
          <cell r="C2279">
            <v>3680760</v>
          </cell>
          <cell r="D2279">
            <v>2289420</v>
          </cell>
          <cell r="E2279">
            <v>1391340</v>
          </cell>
          <cell r="G2279">
            <v>17781.44927536232</v>
          </cell>
          <cell r="H2279">
            <v>11060</v>
          </cell>
        </row>
        <row r="2280">
          <cell r="A2280" t="str">
            <v>FT45G</v>
          </cell>
          <cell r="B2280">
            <v>674</v>
          </cell>
          <cell r="C2280">
            <v>10426490</v>
          </cell>
          <cell r="D2280">
            <v>6006509</v>
          </cell>
          <cell r="E2280">
            <v>4419981</v>
          </cell>
          <cell r="G2280">
            <v>15469.569732937685</v>
          </cell>
          <cell r="H2280">
            <v>8911.7344213649849</v>
          </cell>
        </row>
        <row r="2281">
          <cell r="A2281" t="str">
            <v>FT603D7</v>
          </cell>
          <cell r="B2281">
            <v>10</v>
          </cell>
          <cell r="C2281">
            <v>193620</v>
          </cell>
          <cell r="D2281">
            <v>109970</v>
          </cell>
          <cell r="E2281">
            <v>83650</v>
          </cell>
          <cell r="G2281">
            <v>19362</v>
          </cell>
          <cell r="H2281">
            <v>10997</v>
          </cell>
        </row>
        <row r="2282">
          <cell r="A2282" t="str">
            <v>FT60G</v>
          </cell>
          <cell r="B2282">
            <v>352</v>
          </cell>
          <cell r="C2282">
            <v>6389260</v>
          </cell>
          <cell r="D2282">
            <v>3267967</v>
          </cell>
          <cell r="E2282">
            <v>3121293</v>
          </cell>
          <cell r="G2282">
            <v>18151.30681818182</v>
          </cell>
          <cell r="H2282">
            <v>9283.9971590909099</v>
          </cell>
        </row>
        <row r="2283">
          <cell r="A2283" t="str">
            <v>FV25D7</v>
          </cell>
          <cell r="B2283">
            <v>165</v>
          </cell>
          <cell r="C2283">
            <v>2127000</v>
          </cell>
          <cell r="D2283">
            <v>1392765</v>
          </cell>
          <cell r="E2283">
            <v>734235</v>
          </cell>
          <cell r="G2283">
            <v>12890.90909090909</v>
          </cell>
          <cell r="H2283">
            <v>8441</v>
          </cell>
        </row>
        <row r="2284">
          <cell r="A2284" t="str">
            <v>FV35D7</v>
          </cell>
          <cell r="B2284">
            <v>251</v>
          </cell>
          <cell r="C2284">
            <v>3686130</v>
          </cell>
          <cell r="D2284">
            <v>2234653</v>
          </cell>
          <cell r="E2284">
            <v>1451477</v>
          </cell>
          <cell r="G2284">
            <v>14685.776892430278</v>
          </cell>
          <cell r="H2284">
            <v>8903</v>
          </cell>
        </row>
        <row r="2285">
          <cell r="A2285" t="str">
            <v>FV45D7</v>
          </cell>
          <cell r="B2285">
            <v>224</v>
          </cell>
          <cell r="C2285">
            <v>3585480</v>
          </cell>
          <cell r="D2285">
            <v>2027200</v>
          </cell>
          <cell r="E2285">
            <v>1558280</v>
          </cell>
          <cell r="G2285">
            <v>16006.607142857143</v>
          </cell>
          <cell r="H2285">
            <v>9050</v>
          </cell>
        </row>
        <row r="2286">
          <cell r="A2286" t="str">
            <v>FV60D7</v>
          </cell>
          <cell r="B2286">
            <v>114</v>
          </cell>
          <cell r="C2286">
            <v>2090400</v>
          </cell>
          <cell r="D2286">
            <v>1187880</v>
          </cell>
          <cell r="E2286">
            <v>902520</v>
          </cell>
          <cell r="G2286">
            <v>18336.842105263157</v>
          </cell>
          <cell r="H2286">
            <v>10420</v>
          </cell>
        </row>
        <row r="2287">
          <cell r="A2287" t="str">
            <v>FTEY18B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G2287">
            <v>0</v>
          </cell>
          <cell r="H2287">
            <v>0</v>
          </cell>
        </row>
        <row r="2288">
          <cell r="A2288" t="str">
            <v>FTY18G</v>
          </cell>
          <cell r="B2288">
            <v>1</v>
          </cell>
          <cell r="C2288">
            <v>10060</v>
          </cell>
          <cell r="D2288">
            <v>6070</v>
          </cell>
          <cell r="E2288">
            <v>3990</v>
          </cell>
          <cell r="G2288">
            <v>10060</v>
          </cell>
          <cell r="H2288">
            <v>6070</v>
          </cell>
        </row>
        <row r="2289">
          <cell r="A2289" t="str">
            <v>FCTY223C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G2289">
            <v>0</v>
          </cell>
          <cell r="H2289">
            <v>0</v>
          </cell>
        </row>
        <row r="2290">
          <cell r="A2290" t="str">
            <v>FCTY223D7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G2290">
            <v>0</v>
          </cell>
          <cell r="H2290">
            <v>0</v>
          </cell>
        </row>
        <row r="2291">
          <cell r="A2291" t="str">
            <v>FTEY22B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G2291">
            <v>0</v>
          </cell>
          <cell r="H2291">
            <v>0</v>
          </cell>
        </row>
        <row r="2292">
          <cell r="A2292" t="str">
            <v>FTY223D7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G2292">
            <v>0</v>
          </cell>
          <cell r="H2292">
            <v>0</v>
          </cell>
        </row>
        <row r="2293">
          <cell r="A2293" t="str">
            <v>FTY22G</v>
          </cell>
          <cell r="B2293">
            <v>43</v>
          </cell>
          <cell r="C2293">
            <v>539270</v>
          </cell>
          <cell r="D2293">
            <v>273162</v>
          </cell>
          <cell r="E2293">
            <v>266108</v>
          </cell>
          <cell r="G2293">
            <v>12541.162790697674</v>
          </cell>
          <cell r="H2293">
            <v>6352.604651162791</v>
          </cell>
        </row>
        <row r="2294">
          <cell r="A2294" t="str">
            <v>FTY25F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G2294">
            <v>0</v>
          </cell>
          <cell r="H2294">
            <v>0</v>
          </cell>
        </row>
        <row r="2295">
          <cell r="A2295" t="str">
            <v>FTEY32B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G2295">
            <v>0</v>
          </cell>
          <cell r="H2295">
            <v>0</v>
          </cell>
        </row>
        <row r="2296">
          <cell r="A2296" t="str">
            <v>FCTY353D7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G2296">
            <v>0</v>
          </cell>
          <cell r="H2296">
            <v>0</v>
          </cell>
        </row>
        <row r="2297">
          <cell r="A2297" t="str">
            <v>FTY353D7</v>
          </cell>
          <cell r="B2297">
            <v>1</v>
          </cell>
          <cell r="C2297">
            <v>15030</v>
          </cell>
          <cell r="D2297">
            <v>7779</v>
          </cell>
          <cell r="E2297">
            <v>7251</v>
          </cell>
          <cell r="G2297">
            <v>15030</v>
          </cell>
          <cell r="H2297">
            <v>7779</v>
          </cell>
        </row>
        <row r="2298">
          <cell r="A2298" t="str">
            <v>FTY35F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G2298">
            <v>0</v>
          </cell>
          <cell r="H2298">
            <v>0</v>
          </cell>
        </row>
        <row r="2299">
          <cell r="A2299" t="str">
            <v>FTY35G</v>
          </cell>
          <cell r="B2299">
            <v>54</v>
          </cell>
          <cell r="C2299">
            <v>749570</v>
          </cell>
          <cell r="D2299">
            <v>406119</v>
          </cell>
          <cell r="E2299">
            <v>343451</v>
          </cell>
          <cell r="G2299">
            <v>13880.925925925925</v>
          </cell>
          <cell r="H2299">
            <v>7520.7222222222226</v>
          </cell>
        </row>
        <row r="2300">
          <cell r="A2300" t="str">
            <v>FTEY40B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G2300">
            <v>0</v>
          </cell>
          <cell r="H2300">
            <v>0</v>
          </cell>
        </row>
        <row r="2301">
          <cell r="A2301" t="str">
            <v>FTY40G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G2301">
            <v>0</v>
          </cell>
          <cell r="H2301">
            <v>0</v>
          </cell>
        </row>
        <row r="2302">
          <cell r="A2302" t="str">
            <v>FCTY453D7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G2302">
            <v>0</v>
          </cell>
          <cell r="H2302">
            <v>0</v>
          </cell>
        </row>
        <row r="2303">
          <cell r="A2303" t="str">
            <v>FTY453D7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G2303">
            <v>0</v>
          </cell>
          <cell r="H2303">
            <v>0</v>
          </cell>
        </row>
        <row r="2304">
          <cell r="A2304" t="str">
            <v>FTY45E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G2304">
            <v>0</v>
          </cell>
          <cell r="H2304">
            <v>0</v>
          </cell>
        </row>
        <row r="2305">
          <cell r="A2305" t="str">
            <v>FTY45G</v>
          </cell>
          <cell r="B2305">
            <v>37</v>
          </cell>
          <cell r="C2305">
            <v>658550</v>
          </cell>
          <cell r="D2305">
            <v>340138</v>
          </cell>
          <cell r="E2305">
            <v>318412</v>
          </cell>
          <cell r="G2305">
            <v>17798.64864864865</v>
          </cell>
          <cell r="H2305">
            <v>9192.9189189189183</v>
          </cell>
        </row>
        <row r="2306">
          <cell r="A2306" t="str">
            <v>FTY603D7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G2306">
            <v>0</v>
          </cell>
          <cell r="H2306">
            <v>0</v>
          </cell>
        </row>
        <row r="2307">
          <cell r="A2307" t="str">
            <v>FTY60E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G2307">
            <v>0</v>
          </cell>
          <cell r="H2307">
            <v>0</v>
          </cell>
        </row>
        <row r="2308">
          <cell r="A2308" t="str">
            <v>FTY60G</v>
          </cell>
          <cell r="B2308">
            <v>28</v>
          </cell>
          <cell r="C2308">
            <v>584400</v>
          </cell>
          <cell r="D2308">
            <v>266950</v>
          </cell>
          <cell r="E2308">
            <v>317450</v>
          </cell>
          <cell r="G2308">
            <v>20871.428571428572</v>
          </cell>
          <cell r="H2308">
            <v>9533.9285714285706</v>
          </cell>
        </row>
        <row r="2309">
          <cell r="A2309" t="str">
            <v>FCVY223D7</v>
          </cell>
          <cell r="B2309">
            <v>11</v>
          </cell>
          <cell r="C2309">
            <v>169690</v>
          </cell>
          <cell r="D2309">
            <v>118393</v>
          </cell>
          <cell r="E2309">
            <v>51297</v>
          </cell>
          <cell r="G2309">
            <v>15426.363636363636</v>
          </cell>
          <cell r="H2309">
            <v>10763</v>
          </cell>
        </row>
        <row r="2310">
          <cell r="A2310" t="str">
            <v>FVY223D7</v>
          </cell>
          <cell r="B2310">
            <v>12</v>
          </cell>
          <cell r="C2310">
            <v>177940</v>
          </cell>
          <cell r="D2310">
            <v>110184</v>
          </cell>
          <cell r="E2310">
            <v>67756</v>
          </cell>
          <cell r="G2310">
            <v>14828.333333333334</v>
          </cell>
          <cell r="H2310">
            <v>9182</v>
          </cell>
        </row>
        <row r="2311">
          <cell r="A2311" t="str">
            <v>FCVY353D7</v>
          </cell>
          <cell r="B2311">
            <v>8</v>
          </cell>
          <cell r="C2311">
            <v>140600</v>
          </cell>
          <cell r="D2311">
            <v>85920</v>
          </cell>
          <cell r="E2311">
            <v>54680</v>
          </cell>
          <cell r="G2311">
            <v>17575</v>
          </cell>
          <cell r="H2311">
            <v>10740</v>
          </cell>
        </row>
        <row r="2312">
          <cell r="A2312" t="str">
            <v>FVY353D7</v>
          </cell>
          <cell r="B2312">
            <v>27</v>
          </cell>
          <cell r="C2312">
            <v>456180</v>
          </cell>
          <cell r="D2312">
            <v>259794</v>
          </cell>
          <cell r="E2312">
            <v>196386</v>
          </cell>
          <cell r="G2312">
            <v>16895.555555555555</v>
          </cell>
          <cell r="H2312">
            <v>9622</v>
          </cell>
        </row>
        <row r="2313">
          <cell r="A2313" t="str">
            <v>FCVY453D7</v>
          </cell>
          <cell r="B2313">
            <v>6</v>
          </cell>
          <cell r="C2313">
            <v>114830</v>
          </cell>
          <cell r="D2313">
            <v>71436</v>
          </cell>
          <cell r="E2313">
            <v>43394</v>
          </cell>
          <cell r="G2313">
            <v>19138.333333333332</v>
          </cell>
          <cell r="H2313">
            <v>11906</v>
          </cell>
        </row>
        <row r="2314">
          <cell r="A2314" t="str">
            <v>FVY453D7</v>
          </cell>
          <cell r="B2314">
            <v>19</v>
          </cell>
          <cell r="C2314">
            <v>349580</v>
          </cell>
          <cell r="D2314">
            <v>206606</v>
          </cell>
          <cell r="E2314">
            <v>142974</v>
          </cell>
          <cell r="G2314">
            <v>18398.947368421053</v>
          </cell>
          <cell r="H2314">
            <v>10874</v>
          </cell>
        </row>
        <row r="2315">
          <cell r="A2315" t="str">
            <v>CTX25G</v>
          </cell>
          <cell r="B2315">
            <v>148</v>
          </cell>
          <cell r="C2315">
            <v>2136280</v>
          </cell>
          <cell r="D2315">
            <v>1155622</v>
          </cell>
          <cell r="E2315">
            <v>980658</v>
          </cell>
          <cell r="G2315">
            <v>14434.324324324325</v>
          </cell>
          <cell r="H2315">
            <v>7808.2567567567567</v>
          </cell>
        </row>
        <row r="2316">
          <cell r="A2316" t="str">
            <v>CTX35G</v>
          </cell>
          <cell r="B2316">
            <v>147</v>
          </cell>
          <cell r="C2316">
            <v>2346170</v>
          </cell>
          <cell r="D2316">
            <v>1206769</v>
          </cell>
          <cell r="E2316">
            <v>1139401</v>
          </cell>
          <cell r="G2316">
            <v>15960.340136054421</v>
          </cell>
          <cell r="H2316">
            <v>8209.3129251700684</v>
          </cell>
        </row>
        <row r="2317">
          <cell r="A2317" t="str">
            <v>CTX45G</v>
          </cell>
          <cell r="B2317">
            <v>77</v>
          </cell>
          <cell r="C2317">
            <v>1575070</v>
          </cell>
          <cell r="D2317">
            <v>655791</v>
          </cell>
          <cell r="E2317">
            <v>919279</v>
          </cell>
          <cell r="G2317">
            <v>20455.454545454544</v>
          </cell>
          <cell r="H2317">
            <v>8516.7662337662332</v>
          </cell>
        </row>
        <row r="2318">
          <cell r="A2318" t="str">
            <v>FTX25G</v>
          </cell>
          <cell r="B2318">
            <v>111</v>
          </cell>
          <cell r="C2318">
            <v>1602590</v>
          </cell>
          <cell r="D2318">
            <v>727504</v>
          </cell>
          <cell r="E2318">
            <v>875086</v>
          </cell>
          <cell r="G2318">
            <v>14437.747747747748</v>
          </cell>
          <cell r="H2318">
            <v>6554.0900900900897</v>
          </cell>
        </row>
        <row r="2319">
          <cell r="A2319" t="str">
            <v>FTX25GZ</v>
          </cell>
          <cell r="B2319">
            <v>22</v>
          </cell>
          <cell r="C2319">
            <v>237950</v>
          </cell>
          <cell r="D2319">
            <v>192839</v>
          </cell>
          <cell r="E2319">
            <v>45111</v>
          </cell>
          <cell r="G2319">
            <v>10815.90909090909</v>
          </cell>
          <cell r="H2319">
            <v>8765.4090909090901</v>
          </cell>
        </row>
        <row r="2320">
          <cell r="A2320" t="str">
            <v>FTX35G</v>
          </cell>
          <cell r="B2320">
            <v>169</v>
          </cell>
          <cell r="C2320">
            <v>2697350</v>
          </cell>
          <cell r="D2320">
            <v>1304399</v>
          </cell>
          <cell r="E2320">
            <v>1392951</v>
          </cell>
          <cell r="G2320">
            <v>15960.650887573964</v>
          </cell>
          <cell r="H2320">
            <v>7718.3372781065091</v>
          </cell>
        </row>
        <row r="2321">
          <cell r="A2321" t="str">
            <v>CORDIUSKY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G2321">
            <v>0</v>
          </cell>
          <cell r="H2321">
            <v>0</v>
          </cell>
        </row>
        <row r="2322">
          <cell r="A2322" t="str">
            <v>R71F7V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G2322">
            <v>0</v>
          </cell>
          <cell r="H2322">
            <v>0</v>
          </cell>
        </row>
        <row r="2323">
          <cell r="A2323" t="str">
            <v>R71F7W</v>
          </cell>
          <cell r="B2323">
            <v>396</v>
          </cell>
          <cell r="C2323">
            <v>11599020</v>
          </cell>
          <cell r="D2323">
            <v>8856144</v>
          </cell>
          <cell r="E2323">
            <v>2742876</v>
          </cell>
          <cell r="G2323">
            <v>29290.454545454544</v>
          </cell>
          <cell r="H2323">
            <v>22364</v>
          </cell>
        </row>
        <row r="2324">
          <cell r="A2324" t="str">
            <v>R71GZ7T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G2324">
            <v>0</v>
          </cell>
          <cell r="H2324">
            <v>0</v>
          </cell>
        </row>
        <row r="2325">
          <cell r="A2325" t="str">
            <v>R71GZ7V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G2325">
            <v>0</v>
          </cell>
          <cell r="H2325">
            <v>0</v>
          </cell>
        </row>
        <row r="2326">
          <cell r="A2326" t="str">
            <v>R71GZ7W</v>
          </cell>
          <cell r="B2326">
            <v>26</v>
          </cell>
          <cell r="C2326">
            <v>875910</v>
          </cell>
          <cell r="D2326">
            <v>720538</v>
          </cell>
          <cell r="E2326">
            <v>155372</v>
          </cell>
          <cell r="G2326">
            <v>33688.846153846156</v>
          </cell>
          <cell r="H2326">
            <v>27713</v>
          </cell>
        </row>
        <row r="2327">
          <cell r="A2327" t="str">
            <v>R100F7V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G2327">
            <v>0</v>
          </cell>
          <cell r="H2327">
            <v>0</v>
          </cell>
        </row>
        <row r="2328">
          <cell r="A2328" t="str">
            <v>R100F7W</v>
          </cell>
          <cell r="B2328">
            <v>277</v>
          </cell>
          <cell r="C2328">
            <v>10220280</v>
          </cell>
          <cell r="D2328">
            <v>7651571</v>
          </cell>
          <cell r="E2328">
            <v>2568709</v>
          </cell>
          <cell r="G2328">
            <v>36896.317689530682</v>
          </cell>
          <cell r="H2328">
            <v>27623</v>
          </cell>
        </row>
        <row r="2329">
          <cell r="A2329" t="str">
            <v>R100GZ7T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G2329">
            <v>0</v>
          </cell>
          <cell r="H2329">
            <v>0</v>
          </cell>
        </row>
        <row r="2330">
          <cell r="A2330" t="str">
            <v>R100GZ7W</v>
          </cell>
          <cell r="B2330">
            <v>20</v>
          </cell>
          <cell r="C2330">
            <v>847880</v>
          </cell>
          <cell r="D2330">
            <v>683060</v>
          </cell>
          <cell r="E2330">
            <v>164820</v>
          </cell>
          <cell r="G2330">
            <v>42394</v>
          </cell>
          <cell r="H2330">
            <v>34153</v>
          </cell>
        </row>
        <row r="2331">
          <cell r="A2331" t="str">
            <v>R125F7</v>
          </cell>
          <cell r="B2331">
            <v>220</v>
          </cell>
          <cell r="C2331">
            <v>9121480</v>
          </cell>
          <cell r="D2331">
            <v>6364600</v>
          </cell>
          <cell r="E2331">
            <v>2756880</v>
          </cell>
          <cell r="G2331">
            <v>41461.272727272728</v>
          </cell>
          <cell r="H2331">
            <v>28930</v>
          </cell>
        </row>
        <row r="2332">
          <cell r="A2332" t="str">
            <v>R125GZ7T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G2332">
            <v>0</v>
          </cell>
          <cell r="H2332">
            <v>0</v>
          </cell>
        </row>
        <row r="2333">
          <cell r="A2333" t="str">
            <v>R125GZ7W</v>
          </cell>
          <cell r="B2333">
            <v>16</v>
          </cell>
          <cell r="C2333">
            <v>763160</v>
          </cell>
          <cell r="D2333">
            <v>567616</v>
          </cell>
          <cell r="E2333">
            <v>195544</v>
          </cell>
          <cell r="G2333">
            <v>47697.5</v>
          </cell>
          <cell r="H2333">
            <v>35476</v>
          </cell>
        </row>
        <row r="2334">
          <cell r="A2334" t="str">
            <v>RY71F7V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G2334">
            <v>0</v>
          </cell>
          <cell r="H2334">
            <v>0</v>
          </cell>
        </row>
        <row r="2335">
          <cell r="A2335" t="str">
            <v>RY71F7W</v>
          </cell>
          <cell r="B2335">
            <v>41</v>
          </cell>
          <cell r="C2335">
            <v>1381040</v>
          </cell>
          <cell r="D2335">
            <v>1043573</v>
          </cell>
          <cell r="E2335">
            <v>337467</v>
          </cell>
          <cell r="G2335">
            <v>33683.902439024387</v>
          </cell>
          <cell r="H2335">
            <v>25453</v>
          </cell>
        </row>
        <row r="2336">
          <cell r="A2336" t="str">
            <v>RY71GZ7V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G2336">
            <v>0</v>
          </cell>
          <cell r="H2336">
            <v>0</v>
          </cell>
        </row>
        <row r="2337">
          <cell r="A2337" t="str">
            <v>RY71GZ7W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G2337">
            <v>0</v>
          </cell>
          <cell r="H2337">
            <v>0</v>
          </cell>
        </row>
        <row r="2338">
          <cell r="A2338" t="str">
            <v>RY100F7V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G2338">
            <v>0</v>
          </cell>
          <cell r="H2338">
            <v>0</v>
          </cell>
        </row>
        <row r="2339">
          <cell r="A2339" t="str">
            <v>RY100F7W</v>
          </cell>
          <cell r="B2339">
            <v>20</v>
          </cell>
          <cell r="C2339">
            <v>847830</v>
          </cell>
          <cell r="D2339">
            <v>611360</v>
          </cell>
          <cell r="E2339">
            <v>236470</v>
          </cell>
          <cell r="G2339">
            <v>42391.5</v>
          </cell>
          <cell r="H2339">
            <v>30568</v>
          </cell>
        </row>
        <row r="2340">
          <cell r="A2340" t="str">
            <v>RY100GZ7W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G2340">
            <v>0</v>
          </cell>
          <cell r="H2340">
            <v>0</v>
          </cell>
        </row>
        <row r="2341">
          <cell r="A2341" t="str">
            <v>RY125F7</v>
          </cell>
          <cell r="B2341">
            <v>21</v>
          </cell>
          <cell r="C2341">
            <v>1001500</v>
          </cell>
          <cell r="D2341">
            <v>666855</v>
          </cell>
          <cell r="E2341">
            <v>334645</v>
          </cell>
          <cell r="G2341">
            <v>47690.476190476191</v>
          </cell>
          <cell r="H2341">
            <v>31755</v>
          </cell>
        </row>
        <row r="2342">
          <cell r="A2342" t="str">
            <v>RY125GZ7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G2342">
            <v>0</v>
          </cell>
          <cell r="H2342">
            <v>0</v>
          </cell>
        </row>
        <row r="2343">
          <cell r="A2343" t="str">
            <v>FHC35F7</v>
          </cell>
          <cell r="B2343">
            <v>422</v>
          </cell>
          <cell r="C2343">
            <v>8095200</v>
          </cell>
          <cell r="D2343">
            <v>5654378</v>
          </cell>
          <cell r="E2343">
            <v>2440822</v>
          </cell>
          <cell r="G2343">
            <v>19182.938388625593</v>
          </cell>
          <cell r="H2343">
            <v>13399</v>
          </cell>
        </row>
        <row r="2344">
          <cell r="A2344" t="str">
            <v>FHC35GZ7</v>
          </cell>
          <cell r="B2344">
            <v>92</v>
          </cell>
          <cell r="C2344">
            <v>2030540</v>
          </cell>
          <cell r="D2344">
            <v>1256536</v>
          </cell>
          <cell r="E2344">
            <v>774004</v>
          </cell>
          <cell r="G2344">
            <v>22071.08695652174</v>
          </cell>
          <cell r="H2344">
            <v>13658</v>
          </cell>
        </row>
        <row r="2345">
          <cell r="A2345" t="str">
            <v>FHC45F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G2345">
            <v>0</v>
          </cell>
          <cell r="H2345">
            <v>0</v>
          </cell>
        </row>
        <row r="2346">
          <cell r="A2346" t="str">
            <v>FHC45F7</v>
          </cell>
          <cell r="B2346">
            <v>260</v>
          </cell>
          <cell r="C2346">
            <v>5003570</v>
          </cell>
          <cell r="D2346">
            <v>3498820</v>
          </cell>
          <cell r="E2346">
            <v>1504750</v>
          </cell>
          <cell r="G2346">
            <v>19244.5</v>
          </cell>
          <cell r="H2346">
            <v>13457</v>
          </cell>
        </row>
        <row r="2347">
          <cell r="A2347" t="str">
            <v>FHC45GZ7</v>
          </cell>
          <cell r="B2347">
            <v>135</v>
          </cell>
          <cell r="C2347">
            <v>2988150</v>
          </cell>
          <cell r="D2347">
            <v>1864215</v>
          </cell>
          <cell r="E2347">
            <v>1123935</v>
          </cell>
          <cell r="G2347">
            <v>22134.444444444445</v>
          </cell>
          <cell r="H2347">
            <v>13809</v>
          </cell>
        </row>
        <row r="2348">
          <cell r="A2348" t="str">
            <v>FHC60F7</v>
          </cell>
          <cell r="B2348">
            <v>174</v>
          </cell>
          <cell r="C2348">
            <v>3660670</v>
          </cell>
          <cell r="D2348">
            <v>2344476</v>
          </cell>
          <cell r="E2348">
            <v>1316194</v>
          </cell>
          <cell r="G2348">
            <v>21038.333333333332</v>
          </cell>
          <cell r="H2348">
            <v>13474</v>
          </cell>
        </row>
        <row r="2349">
          <cell r="A2349" t="str">
            <v>FHK35F</v>
          </cell>
          <cell r="B2349">
            <v>98</v>
          </cell>
          <cell r="C2349">
            <v>2248030</v>
          </cell>
          <cell r="D2349">
            <v>1639860</v>
          </cell>
          <cell r="E2349">
            <v>608170</v>
          </cell>
          <cell r="G2349">
            <v>22939.081632653062</v>
          </cell>
          <cell r="H2349">
            <v>16733.265306122448</v>
          </cell>
        </row>
        <row r="2350">
          <cell r="A2350" t="str">
            <v>FHK45F</v>
          </cell>
          <cell r="B2350">
            <v>43</v>
          </cell>
          <cell r="C2350">
            <v>1005000</v>
          </cell>
          <cell r="D2350">
            <v>728344</v>
          </cell>
          <cell r="E2350">
            <v>276656</v>
          </cell>
          <cell r="G2350">
            <v>23372.093023255813</v>
          </cell>
          <cell r="H2350">
            <v>16938.232558139534</v>
          </cell>
        </row>
        <row r="2351">
          <cell r="A2351" t="str">
            <v>FHK60F</v>
          </cell>
          <cell r="B2351">
            <v>40</v>
          </cell>
          <cell r="C2351">
            <v>996810</v>
          </cell>
          <cell r="D2351">
            <v>699464</v>
          </cell>
          <cell r="E2351">
            <v>297346</v>
          </cell>
          <cell r="G2351">
            <v>24920.25</v>
          </cell>
          <cell r="H2351">
            <v>17486.599999999999</v>
          </cell>
        </row>
        <row r="2352">
          <cell r="A2352" t="str">
            <v>FHB35F7</v>
          </cell>
          <cell r="B2352">
            <v>23</v>
          </cell>
          <cell r="C2352">
            <v>500050</v>
          </cell>
          <cell r="D2352">
            <v>354039</v>
          </cell>
          <cell r="E2352">
            <v>146011</v>
          </cell>
          <cell r="G2352">
            <v>21741.304347826088</v>
          </cell>
          <cell r="H2352">
            <v>15393</v>
          </cell>
        </row>
        <row r="2353">
          <cell r="A2353" t="str">
            <v>FHB45F7</v>
          </cell>
          <cell r="B2353">
            <v>22</v>
          </cell>
          <cell r="C2353">
            <v>498740</v>
          </cell>
          <cell r="D2353">
            <v>343772</v>
          </cell>
          <cell r="E2353">
            <v>154968</v>
          </cell>
          <cell r="G2353">
            <v>22670</v>
          </cell>
          <cell r="H2353">
            <v>15626</v>
          </cell>
        </row>
        <row r="2354">
          <cell r="A2354" t="str">
            <v>FHB60F7</v>
          </cell>
          <cell r="B2354">
            <v>16</v>
          </cell>
          <cell r="C2354">
            <v>390760</v>
          </cell>
          <cell r="D2354">
            <v>290112</v>
          </cell>
          <cell r="E2354">
            <v>100648</v>
          </cell>
          <cell r="G2354">
            <v>24422.5</v>
          </cell>
          <cell r="H2354">
            <v>18132</v>
          </cell>
        </row>
        <row r="2355">
          <cell r="A2355" t="str">
            <v>FHEB18B7</v>
          </cell>
          <cell r="B2355">
            <v>35</v>
          </cell>
          <cell r="C2355">
            <v>350120</v>
          </cell>
          <cell r="D2355">
            <v>217070</v>
          </cell>
          <cell r="E2355">
            <v>133050</v>
          </cell>
          <cell r="G2355">
            <v>10003.428571428571</v>
          </cell>
          <cell r="H2355">
            <v>6202</v>
          </cell>
        </row>
        <row r="2356">
          <cell r="A2356" t="str">
            <v>FHEB25B7</v>
          </cell>
          <cell r="B2356">
            <v>51</v>
          </cell>
          <cell r="C2356">
            <v>613300</v>
          </cell>
          <cell r="D2356">
            <v>319617</v>
          </cell>
          <cell r="E2356">
            <v>293683</v>
          </cell>
          <cell r="G2356">
            <v>12025.490196078432</v>
          </cell>
          <cell r="H2356">
            <v>6267</v>
          </cell>
        </row>
        <row r="2357">
          <cell r="A2357" t="str">
            <v>FH35C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G2357">
            <v>0</v>
          </cell>
          <cell r="H2357">
            <v>0</v>
          </cell>
        </row>
        <row r="2358">
          <cell r="A2358" t="str">
            <v>FH35F7</v>
          </cell>
          <cell r="B2358">
            <v>468</v>
          </cell>
          <cell r="C2358">
            <v>7935190</v>
          </cell>
          <cell r="D2358">
            <v>6825780</v>
          </cell>
          <cell r="E2358">
            <v>1109410</v>
          </cell>
          <cell r="G2358">
            <v>16955.534188034188</v>
          </cell>
          <cell r="H2358">
            <v>14585</v>
          </cell>
        </row>
        <row r="2359">
          <cell r="A2359" t="str">
            <v>FH35GZ7</v>
          </cell>
          <cell r="B2359">
            <v>100</v>
          </cell>
          <cell r="C2359">
            <v>1949310</v>
          </cell>
          <cell r="D2359">
            <v>1487700</v>
          </cell>
          <cell r="E2359">
            <v>461610</v>
          </cell>
          <cell r="G2359">
            <v>19493.099999999999</v>
          </cell>
          <cell r="H2359">
            <v>14877</v>
          </cell>
        </row>
        <row r="2360">
          <cell r="A2360" t="str">
            <v>FH45C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G2360">
            <v>0</v>
          </cell>
          <cell r="H2360">
            <v>0</v>
          </cell>
        </row>
        <row r="2361">
          <cell r="A2361" t="str">
            <v>FH45F7</v>
          </cell>
          <cell r="B2361">
            <v>526</v>
          </cell>
          <cell r="C2361">
            <v>9267030</v>
          </cell>
          <cell r="D2361">
            <v>7741142</v>
          </cell>
          <cell r="E2361">
            <v>1525888</v>
          </cell>
          <cell r="G2361">
            <v>17617.927756653993</v>
          </cell>
          <cell r="H2361">
            <v>14717</v>
          </cell>
        </row>
        <row r="2362">
          <cell r="A2362" t="str">
            <v>FH45GZ7</v>
          </cell>
          <cell r="B2362">
            <v>153</v>
          </cell>
          <cell r="C2362">
            <v>3099190</v>
          </cell>
          <cell r="D2362">
            <v>2294235</v>
          </cell>
          <cell r="E2362">
            <v>804955</v>
          </cell>
          <cell r="G2362">
            <v>20256.143790849674</v>
          </cell>
          <cell r="H2362">
            <v>14995</v>
          </cell>
        </row>
        <row r="2363">
          <cell r="A2363" t="str">
            <v>FH60C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G2363">
            <v>0</v>
          </cell>
          <cell r="H2363">
            <v>0</v>
          </cell>
        </row>
        <row r="2364">
          <cell r="A2364" t="str">
            <v>FH60F7</v>
          </cell>
          <cell r="B2364">
            <v>267</v>
          </cell>
          <cell r="C2364">
            <v>5557100</v>
          </cell>
          <cell r="D2364">
            <v>4221537</v>
          </cell>
          <cell r="E2364">
            <v>1335563</v>
          </cell>
          <cell r="G2364">
            <v>20813.108614232209</v>
          </cell>
          <cell r="H2364">
            <v>15811</v>
          </cell>
        </row>
        <row r="2365">
          <cell r="A2365" t="str">
            <v>FHYC35F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G2365">
            <v>0</v>
          </cell>
          <cell r="H2365">
            <v>0</v>
          </cell>
        </row>
        <row r="2366">
          <cell r="A2366" t="str">
            <v>FHYC35F7</v>
          </cell>
          <cell r="B2366">
            <v>38</v>
          </cell>
          <cell r="C2366">
            <v>807410</v>
          </cell>
          <cell r="D2366">
            <v>506920</v>
          </cell>
          <cell r="E2366">
            <v>300490</v>
          </cell>
          <cell r="G2366">
            <v>21247.63157894737</v>
          </cell>
          <cell r="H2366">
            <v>13340</v>
          </cell>
        </row>
        <row r="2367">
          <cell r="A2367" t="str">
            <v>FHYC35KZ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G2367">
            <v>0</v>
          </cell>
          <cell r="H2367">
            <v>0</v>
          </cell>
        </row>
        <row r="2368">
          <cell r="A2368" t="str">
            <v>FHYC45F7</v>
          </cell>
          <cell r="B2368">
            <v>74</v>
          </cell>
          <cell r="C2368">
            <v>1587610</v>
          </cell>
          <cell r="D2368">
            <v>995818</v>
          </cell>
          <cell r="E2368">
            <v>591792</v>
          </cell>
          <cell r="G2368">
            <v>21454.18918918919</v>
          </cell>
          <cell r="H2368">
            <v>13457</v>
          </cell>
        </row>
        <row r="2369">
          <cell r="A2369" t="str">
            <v>FHYC45KZ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G2369">
            <v>0</v>
          </cell>
          <cell r="H2369">
            <v>0</v>
          </cell>
        </row>
        <row r="2370">
          <cell r="A2370" t="str">
            <v>FHYC60F7</v>
          </cell>
          <cell r="B2370">
            <v>80</v>
          </cell>
          <cell r="C2370">
            <v>1732690</v>
          </cell>
          <cell r="D2370">
            <v>1077120</v>
          </cell>
          <cell r="E2370">
            <v>655570</v>
          </cell>
          <cell r="G2370">
            <v>21658.625</v>
          </cell>
          <cell r="H2370">
            <v>13464</v>
          </cell>
        </row>
        <row r="2371">
          <cell r="A2371" t="str">
            <v>FHYK35F</v>
          </cell>
          <cell r="B2371">
            <v>9</v>
          </cell>
          <cell r="C2371">
            <v>237500</v>
          </cell>
          <cell r="D2371">
            <v>164782</v>
          </cell>
          <cell r="E2371">
            <v>72718</v>
          </cell>
          <cell r="G2371">
            <v>26388.888888888891</v>
          </cell>
          <cell r="H2371">
            <v>18309.111111111109</v>
          </cell>
        </row>
        <row r="2372">
          <cell r="A2372" t="str">
            <v>FHYK45F</v>
          </cell>
          <cell r="B2372">
            <v>8</v>
          </cell>
          <cell r="C2372">
            <v>215030</v>
          </cell>
          <cell r="D2372">
            <v>147626</v>
          </cell>
          <cell r="E2372">
            <v>67404</v>
          </cell>
          <cell r="G2372">
            <v>26878.75</v>
          </cell>
          <cell r="H2372">
            <v>18453.25</v>
          </cell>
        </row>
        <row r="2373">
          <cell r="A2373" t="str">
            <v>FHYK45FNP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G2373">
            <v>0</v>
          </cell>
          <cell r="H2373">
            <v>0</v>
          </cell>
        </row>
        <row r="2374">
          <cell r="A2374" t="str">
            <v>FHYK60D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G2374">
            <v>0</v>
          </cell>
          <cell r="H2374">
            <v>0</v>
          </cell>
        </row>
        <row r="2375">
          <cell r="A2375" t="str">
            <v>FHYK60F</v>
          </cell>
          <cell r="B2375">
            <v>4</v>
          </cell>
          <cell r="C2375">
            <v>114640</v>
          </cell>
          <cell r="D2375">
            <v>77304</v>
          </cell>
          <cell r="E2375">
            <v>37336</v>
          </cell>
          <cell r="G2375">
            <v>28660</v>
          </cell>
          <cell r="H2375">
            <v>19326</v>
          </cell>
        </row>
        <row r="2376">
          <cell r="A2376" t="str">
            <v>FHYB35F7</v>
          </cell>
          <cell r="B2376">
            <v>13</v>
          </cell>
          <cell r="C2376">
            <v>325020</v>
          </cell>
          <cell r="D2376">
            <v>200941</v>
          </cell>
          <cell r="E2376">
            <v>124079</v>
          </cell>
          <cell r="G2376">
            <v>25001.538461538461</v>
          </cell>
          <cell r="H2376">
            <v>15457</v>
          </cell>
        </row>
        <row r="2377">
          <cell r="A2377" t="str">
            <v>FHYB45F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G2377">
            <v>0</v>
          </cell>
          <cell r="H2377">
            <v>0</v>
          </cell>
        </row>
        <row r="2378">
          <cell r="A2378" t="str">
            <v>FHYB45F7</v>
          </cell>
          <cell r="B2378">
            <v>8</v>
          </cell>
          <cell r="C2378">
            <v>203840</v>
          </cell>
          <cell r="D2378">
            <v>124352</v>
          </cell>
          <cell r="E2378">
            <v>79488</v>
          </cell>
          <cell r="G2378">
            <v>25480</v>
          </cell>
          <cell r="H2378">
            <v>15544</v>
          </cell>
        </row>
        <row r="2379">
          <cell r="A2379" t="str">
            <v>FHYB60F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G2379">
            <v>0</v>
          </cell>
          <cell r="H2379">
            <v>0</v>
          </cell>
        </row>
        <row r="2380">
          <cell r="A2380" t="str">
            <v>FHYB60F7</v>
          </cell>
          <cell r="B2380">
            <v>15</v>
          </cell>
          <cell r="C2380">
            <v>386770</v>
          </cell>
          <cell r="D2380">
            <v>271980</v>
          </cell>
          <cell r="E2380">
            <v>114790</v>
          </cell>
          <cell r="G2380">
            <v>25784.666666666668</v>
          </cell>
          <cell r="H2380">
            <v>18132</v>
          </cell>
        </row>
        <row r="2381">
          <cell r="A2381" t="str">
            <v>FHEYB18B7</v>
          </cell>
          <cell r="B2381">
            <v>12</v>
          </cell>
          <cell r="C2381">
            <v>138100</v>
          </cell>
          <cell r="D2381">
            <v>78552</v>
          </cell>
          <cell r="E2381">
            <v>59548</v>
          </cell>
          <cell r="G2381">
            <v>11508.333333333334</v>
          </cell>
          <cell r="H2381">
            <v>6546</v>
          </cell>
        </row>
        <row r="2382">
          <cell r="A2382" t="str">
            <v>FHEYB22B7</v>
          </cell>
          <cell r="B2382">
            <v>11</v>
          </cell>
          <cell r="C2382">
            <v>143390</v>
          </cell>
          <cell r="D2382">
            <v>72303</v>
          </cell>
          <cell r="E2382">
            <v>71087</v>
          </cell>
          <cell r="G2382">
            <v>13035.454545454546</v>
          </cell>
          <cell r="H2382">
            <v>6573</v>
          </cell>
        </row>
        <row r="2383">
          <cell r="A2383" t="str">
            <v>FHY35F7</v>
          </cell>
          <cell r="B2383">
            <v>26</v>
          </cell>
          <cell r="C2383">
            <v>506840</v>
          </cell>
          <cell r="D2383">
            <v>392860</v>
          </cell>
          <cell r="E2383">
            <v>113980</v>
          </cell>
          <cell r="G2383">
            <v>19493.846153846152</v>
          </cell>
          <cell r="H2383">
            <v>15110</v>
          </cell>
        </row>
        <row r="2384">
          <cell r="A2384" t="str">
            <v>FHY35GZ7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G2384">
            <v>0</v>
          </cell>
          <cell r="H2384">
            <v>0</v>
          </cell>
        </row>
        <row r="2385">
          <cell r="A2385" t="str">
            <v>FHY45F7</v>
          </cell>
          <cell r="B2385">
            <v>27</v>
          </cell>
          <cell r="C2385">
            <v>546980</v>
          </cell>
          <cell r="D2385">
            <v>410346</v>
          </cell>
          <cell r="E2385">
            <v>136634</v>
          </cell>
          <cell r="G2385">
            <v>20258.518518518518</v>
          </cell>
          <cell r="H2385">
            <v>15198</v>
          </cell>
        </row>
        <row r="2386">
          <cell r="A2386" t="str">
            <v>FHY45GZ7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G2386">
            <v>0</v>
          </cell>
          <cell r="H2386">
            <v>0</v>
          </cell>
        </row>
        <row r="2387">
          <cell r="A2387" t="str">
            <v>FHY60F7</v>
          </cell>
          <cell r="B2387">
            <v>31</v>
          </cell>
          <cell r="C2387">
            <v>741770</v>
          </cell>
          <cell r="D2387">
            <v>503502</v>
          </cell>
          <cell r="E2387">
            <v>238268</v>
          </cell>
          <cell r="G2387">
            <v>23928.064516129034</v>
          </cell>
          <cell r="H2387">
            <v>16242</v>
          </cell>
        </row>
        <row r="2388">
          <cell r="A2388" t="str">
            <v>FHC71F7P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G2388">
            <v>0</v>
          </cell>
          <cell r="H2388">
            <v>0</v>
          </cell>
        </row>
        <row r="2389">
          <cell r="A2389" t="str">
            <v>FHC100C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G2389">
            <v>0</v>
          </cell>
          <cell r="H2389">
            <v>0</v>
          </cell>
        </row>
        <row r="2390">
          <cell r="A2390" t="str">
            <v>FHC125F7P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G2390">
            <v>0</v>
          </cell>
          <cell r="H2390">
            <v>0</v>
          </cell>
        </row>
        <row r="2391">
          <cell r="A2391" t="str">
            <v>FH71F7</v>
          </cell>
          <cell r="B2391">
            <v>154</v>
          </cell>
          <cell r="C2391">
            <v>3830860</v>
          </cell>
          <cell r="D2391">
            <v>2463230</v>
          </cell>
          <cell r="E2391">
            <v>1367630</v>
          </cell>
          <cell r="G2391">
            <v>24875.714285714286</v>
          </cell>
          <cell r="H2391">
            <v>15995</v>
          </cell>
        </row>
        <row r="2392">
          <cell r="A2392" t="str">
            <v>FH71F7P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G2392">
            <v>0</v>
          </cell>
          <cell r="H2392">
            <v>0</v>
          </cell>
        </row>
        <row r="2393">
          <cell r="A2393" t="str">
            <v>FH71GZ7</v>
          </cell>
          <cell r="B2393">
            <v>8</v>
          </cell>
          <cell r="C2393">
            <v>228920</v>
          </cell>
          <cell r="D2393">
            <v>136672</v>
          </cell>
          <cell r="E2393">
            <v>92248</v>
          </cell>
          <cell r="G2393">
            <v>28615</v>
          </cell>
          <cell r="H2393">
            <v>17084</v>
          </cell>
        </row>
        <row r="2394">
          <cell r="A2394" t="str">
            <v>FH100F7</v>
          </cell>
          <cell r="B2394">
            <v>141</v>
          </cell>
          <cell r="C2394">
            <v>4656330</v>
          </cell>
          <cell r="D2394">
            <v>2519670</v>
          </cell>
          <cell r="E2394">
            <v>2136660</v>
          </cell>
          <cell r="G2394">
            <v>33023.617021276594</v>
          </cell>
          <cell r="H2394">
            <v>17870</v>
          </cell>
        </row>
        <row r="2395">
          <cell r="A2395" t="str">
            <v>FH100F7P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G2395">
            <v>0</v>
          </cell>
          <cell r="H2395">
            <v>0</v>
          </cell>
        </row>
        <row r="2396">
          <cell r="A2396" t="str">
            <v>FH100GZ7</v>
          </cell>
          <cell r="B2396">
            <v>6</v>
          </cell>
          <cell r="C2396">
            <v>227880</v>
          </cell>
          <cell r="D2396">
            <v>114270</v>
          </cell>
          <cell r="E2396">
            <v>113610</v>
          </cell>
          <cell r="G2396">
            <v>37980</v>
          </cell>
          <cell r="H2396">
            <v>19045</v>
          </cell>
        </row>
        <row r="2397">
          <cell r="A2397" t="str">
            <v>FH125F7</v>
          </cell>
          <cell r="B2397">
            <v>128</v>
          </cell>
          <cell r="C2397">
            <v>4615330</v>
          </cell>
          <cell r="D2397">
            <v>2528128</v>
          </cell>
          <cell r="E2397">
            <v>2087202</v>
          </cell>
          <cell r="G2397">
            <v>36057.265625</v>
          </cell>
          <cell r="H2397">
            <v>19751</v>
          </cell>
        </row>
        <row r="2398">
          <cell r="A2398" t="str">
            <v>FH125F7P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G2398">
            <v>0</v>
          </cell>
          <cell r="H2398">
            <v>0</v>
          </cell>
        </row>
        <row r="2399">
          <cell r="A2399" t="str">
            <v>FH125GZ7</v>
          </cell>
          <cell r="B2399">
            <v>4</v>
          </cell>
          <cell r="C2399">
            <v>165870</v>
          </cell>
          <cell r="D2399">
            <v>83728</v>
          </cell>
          <cell r="E2399">
            <v>82142</v>
          </cell>
          <cell r="G2399">
            <v>41467.5</v>
          </cell>
          <cell r="H2399">
            <v>20932</v>
          </cell>
        </row>
        <row r="2400">
          <cell r="A2400" t="str">
            <v>FVY125F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G2400">
            <v>0</v>
          </cell>
          <cell r="H2400">
            <v>0</v>
          </cell>
        </row>
        <row r="2401">
          <cell r="A2401" t="str">
            <v>FAY71F</v>
          </cell>
          <cell r="B2401">
            <v>48</v>
          </cell>
          <cell r="C2401">
            <v>1441420</v>
          </cell>
          <cell r="D2401">
            <v>966197</v>
          </cell>
          <cell r="E2401">
            <v>475223</v>
          </cell>
          <cell r="G2401">
            <v>30029.583333333332</v>
          </cell>
          <cell r="H2401">
            <v>20129.104166666668</v>
          </cell>
        </row>
        <row r="2402">
          <cell r="A2402" t="str">
            <v>FAY100F</v>
          </cell>
          <cell r="B2402">
            <v>36</v>
          </cell>
          <cell r="C2402">
            <v>1237120</v>
          </cell>
          <cell r="D2402">
            <v>853110</v>
          </cell>
          <cell r="E2402">
            <v>384010</v>
          </cell>
          <cell r="G2402">
            <v>34364.444444444445</v>
          </cell>
          <cell r="H2402">
            <v>23697.5</v>
          </cell>
        </row>
        <row r="2403">
          <cell r="A2403" t="str">
            <v>FHYC71F7</v>
          </cell>
          <cell r="B2403">
            <v>199</v>
          </cell>
          <cell r="C2403">
            <v>4400370</v>
          </cell>
          <cell r="D2403">
            <v>2724111</v>
          </cell>
          <cell r="E2403">
            <v>1676259</v>
          </cell>
          <cell r="G2403">
            <v>22112.412060301507</v>
          </cell>
          <cell r="H2403">
            <v>13689</v>
          </cell>
        </row>
        <row r="2404">
          <cell r="A2404" t="str">
            <v>FHYC100F7</v>
          </cell>
          <cell r="B2404">
            <v>152</v>
          </cell>
          <cell r="C2404">
            <v>4339360</v>
          </cell>
          <cell r="D2404">
            <v>2466960</v>
          </cell>
          <cell r="E2404">
            <v>1872400</v>
          </cell>
          <cell r="G2404">
            <v>28548.42105263158</v>
          </cell>
          <cell r="H2404">
            <v>16230</v>
          </cell>
        </row>
        <row r="2405">
          <cell r="A2405" t="str">
            <v>FHYC100KZ</v>
          </cell>
          <cell r="B2405">
            <v>12</v>
          </cell>
          <cell r="C2405">
            <v>394110</v>
          </cell>
          <cell r="D2405">
            <v>294459</v>
          </cell>
          <cell r="E2405">
            <v>99651</v>
          </cell>
          <cell r="G2405">
            <v>32842.5</v>
          </cell>
          <cell r="H2405">
            <v>24538.25</v>
          </cell>
        </row>
        <row r="2406">
          <cell r="A2406" t="str">
            <v>FHYC125F7</v>
          </cell>
          <cell r="B2406">
            <v>110</v>
          </cell>
          <cell r="C2406">
            <v>3446610</v>
          </cell>
          <cell r="D2406">
            <v>1797950</v>
          </cell>
          <cell r="E2406">
            <v>1648660</v>
          </cell>
          <cell r="G2406">
            <v>31332.81818181818</v>
          </cell>
          <cell r="H2406">
            <v>16345</v>
          </cell>
        </row>
        <row r="2407">
          <cell r="A2407" t="str">
            <v>FHYC125KZ</v>
          </cell>
          <cell r="B2407">
            <v>11</v>
          </cell>
          <cell r="C2407">
            <v>396440</v>
          </cell>
          <cell r="D2407">
            <v>274403</v>
          </cell>
          <cell r="E2407">
            <v>122037</v>
          </cell>
          <cell r="G2407">
            <v>36040</v>
          </cell>
          <cell r="H2407">
            <v>24945.727272727272</v>
          </cell>
        </row>
        <row r="2408">
          <cell r="A2408" t="str">
            <v>FHYC71KZ</v>
          </cell>
          <cell r="B2408">
            <v>17</v>
          </cell>
          <cell r="C2408">
            <v>432440</v>
          </cell>
          <cell r="D2408">
            <v>374353</v>
          </cell>
          <cell r="E2408">
            <v>58087</v>
          </cell>
          <cell r="G2408">
            <v>25437.647058823528</v>
          </cell>
          <cell r="H2408">
            <v>22020.764705882353</v>
          </cell>
        </row>
        <row r="2409">
          <cell r="A2409" t="str">
            <v>FHYK71F</v>
          </cell>
          <cell r="B2409">
            <v>17</v>
          </cell>
          <cell r="C2409">
            <v>516920</v>
          </cell>
          <cell r="D2409">
            <v>340011</v>
          </cell>
          <cell r="E2409">
            <v>176909</v>
          </cell>
          <cell r="G2409">
            <v>30407.058823529413</v>
          </cell>
          <cell r="H2409">
            <v>20000.647058823528</v>
          </cell>
        </row>
        <row r="2410">
          <cell r="A2410" t="str">
            <v>FHYB71F7</v>
          </cell>
          <cell r="B2410">
            <v>26</v>
          </cell>
          <cell r="C2410">
            <v>676290</v>
          </cell>
          <cell r="D2410">
            <v>466830</v>
          </cell>
          <cell r="E2410">
            <v>209460</v>
          </cell>
          <cell r="G2410">
            <v>26011.153846153848</v>
          </cell>
          <cell r="H2410">
            <v>17955</v>
          </cell>
        </row>
        <row r="2411">
          <cell r="A2411" t="str">
            <v>FHYB71GZ7</v>
          </cell>
          <cell r="B2411">
            <v>1</v>
          </cell>
          <cell r="C2411">
            <v>29910</v>
          </cell>
          <cell r="D2411">
            <v>19241</v>
          </cell>
          <cell r="E2411">
            <v>10669</v>
          </cell>
          <cell r="G2411">
            <v>29910</v>
          </cell>
          <cell r="H2411">
            <v>19241</v>
          </cell>
        </row>
        <row r="2412">
          <cell r="A2412" t="str">
            <v>FHYB100F7</v>
          </cell>
          <cell r="B2412">
            <v>29</v>
          </cell>
          <cell r="C2412">
            <v>887140</v>
          </cell>
          <cell r="D2412">
            <v>601489</v>
          </cell>
          <cell r="E2412">
            <v>285651</v>
          </cell>
          <cell r="G2412">
            <v>30591.03448275862</v>
          </cell>
          <cell r="H2412">
            <v>20741</v>
          </cell>
        </row>
        <row r="2413">
          <cell r="A2413" t="str">
            <v>FHYB100GZ7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G2413">
            <v>0</v>
          </cell>
          <cell r="H2413">
            <v>0</v>
          </cell>
        </row>
        <row r="2414">
          <cell r="A2414" t="str">
            <v>FHYB125F7</v>
          </cell>
          <cell r="B2414">
            <v>24</v>
          </cell>
          <cell r="C2414">
            <v>761380</v>
          </cell>
          <cell r="D2414">
            <v>498384</v>
          </cell>
          <cell r="E2414">
            <v>262996</v>
          </cell>
          <cell r="G2414">
            <v>31724.166666666668</v>
          </cell>
          <cell r="H2414">
            <v>20766</v>
          </cell>
        </row>
        <row r="2415">
          <cell r="A2415" t="str">
            <v>FHYB125GZ7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G2415">
            <v>0</v>
          </cell>
          <cell r="H2415">
            <v>0</v>
          </cell>
        </row>
        <row r="2416">
          <cell r="A2416" t="str">
            <v>FHY71F7</v>
          </cell>
          <cell r="B2416">
            <v>17</v>
          </cell>
          <cell r="C2416">
            <v>486350</v>
          </cell>
          <cell r="D2416">
            <v>278154</v>
          </cell>
          <cell r="E2416">
            <v>208196</v>
          </cell>
          <cell r="G2416">
            <v>28608.823529411766</v>
          </cell>
          <cell r="H2416">
            <v>16362</v>
          </cell>
        </row>
        <row r="2417">
          <cell r="A2417" t="str">
            <v>FHY71GZ7</v>
          </cell>
          <cell r="B2417">
            <v>1</v>
          </cell>
          <cell r="C2417">
            <v>32900</v>
          </cell>
          <cell r="D2417">
            <v>17352</v>
          </cell>
          <cell r="E2417">
            <v>15548</v>
          </cell>
          <cell r="G2417">
            <v>32900</v>
          </cell>
          <cell r="H2417">
            <v>17352</v>
          </cell>
        </row>
        <row r="2418">
          <cell r="A2418" t="str">
            <v>FHY100F7</v>
          </cell>
          <cell r="B2418">
            <v>12</v>
          </cell>
          <cell r="C2418">
            <v>455680</v>
          </cell>
          <cell r="D2418">
            <v>218736</v>
          </cell>
          <cell r="E2418">
            <v>236944</v>
          </cell>
          <cell r="G2418">
            <v>37973.333333333336</v>
          </cell>
          <cell r="H2418">
            <v>18228</v>
          </cell>
        </row>
        <row r="2419">
          <cell r="A2419" t="str">
            <v>FHY100GZ7</v>
          </cell>
          <cell r="B2419">
            <v>1</v>
          </cell>
          <cell r="C2419">
            <v>43670</v>
          </cell>
          <cell r="D2419">
            <v>19308</v>
          </cell>
          <cell r="E2419">
            <v>24362</v>
          </cell>
          <cell r="G2419">
            <v>43670</v>
          </cell>
          <cell r="H2419">
            <v>19308</v>
          </cell>
        </row>
        <row r="2420">
          <cell r="A2420" t="str">
            <v>FHY125F7</v>
          </cell>
          <cell r="B2420">
            <v>26</v>
          </cell>
          <cell r="C2420">
            <v>1077910</v>
          </cell>
          <cell r="D2420">
            <v>517842</v>
          </cell>
          <cell r="E2420">
            <v>560068</v>
          </cell>
          <cell r="G2420">
            <v>41458.076923076922</v>
          </cell>
          <cell r="H2420">
            <v>19917</v>
          </cell>
        </row>
        <row r="2421">
          <cell r="A2421" t="str">
            <v>FHY125GZ7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G2421">
            <v>0</v>
          </cell>
          <cell r="H2421">
            <v>0</v>
          </cell>
        </row>
        <row r="2422">
          <cell r="A2422" t="str">
            <v>CORDEUVRV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G2422">
            <v>0</v>
          </cell>
          <cell r="H2422">
            <v>0</v>
          </cell>
        </row>
        <row r="2423">
          <cell r="A2423" t="str">
            <v>CORDIUVRV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G2423">
            <v>0</v>
          </cell>
          <cell r="H2423">
            <v>0</v>
          </cell>
        </row>
        <row r="2424">
          <cell r="A2424" t="str">
            <v>RSX5H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G2424">
            <v>0</v>
          </cell>
          <cell r="H2424">
            <v>0</v>
          </cell>
        </row>
        <row r="2425">
          <cell r="A2425" t="str">
            <v>RSX5K7</v>
          </cell>
          <cell r="B2425">
            <v>54</v>
          </cell>
          <cell r="C2425">
            <v>6516080</v>
          </cell>
          <cell r="D2425">
            <v>3544506</v>
          </cell>
          <cell r="E2425">
            <v>2971574</v>
          </cell>
          <cell r="G2425">
            <v>120668.14814814815</v>
          </cell>
          <cell r="H2425">
            <v>65639</v>
          </cell>
        </row>
        <row r="2426">
          <cell r="A2426" t="str">
            <v>RSX8H7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G2426">
            <v>0</v>
          </cell>
          <cell r="H2426">
            <v>0</v>
          </cell>
        </row>
        <row r="2427">
          <cell r="A2427" t="str">
            <v>RSX8K7</v>
          </cell>
          <cell r="B2427">
            <v>80</v>
          </cell>
          <cell r="C2427">
            <v>12854460</v>
          </cell>
          <cell r="D2427">
            <v>7049040</v>
          </cell>
          <cell r="E2427">
            <v>5805420</v>
          </cell>
          <cell r="G2427">
            <v>160680.75</v>
          </cell>
          <cell r="H2427">
            <v>88113</v>
          </cell>
        </row>
        <row r="2428">
          <cell r="A2428" t="str">
            <v>RSX10H7</v>
          </cell>
          <cell r="B2428">
            <v>12</v>
          </cell>
          <cell r="C2428">
            <v>2108170</v>
          </cell>
          <cell r="D2428">
            <v>1273332</v>
          </cell>
          <cell r="E2428">
            <v>834838</v>
          </cell>
          <cell r="G2428">
            <v>175680.83333333334</v>
          </cell>
          <cell r="H2428">
            <v>106111</v>
          </cell>
        </row>
        <row r="2429">
          <cell r="A2429" t="str">
            <v>RSX10K7</v>
          </cell>
          <cell r="B2429">
            <v>210</v>
          </cell>
          <cell r="C2429">
            <v>36905340</v>
          </cell>
          <cell r="D2429">
            <v>19338060</v>
          </cell>
          <cell r="E2429">
            <v>17567280</v>
          </cell>
          <cell r="G2429">
            <v>175739.71428571429</v>
          </cell>
          <cell r="H2429">
            <v>92086</v>
          </cell>
        </row>
        <row r="2430">
          <cell r="A2430" t="str">
            <v>RSXY5H7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G2430">
            <v>0</v>
          </cell>
          <cell r="H2430">
            <v>0</v>
          </cell>
        </row>
        <row r="2431">
          <cell r="A2431" t="str">
            <v>RSXY5K7</v>
          </cell>
          <cell r="B2431">
            <v>51</v>
          </cell>
          <cell r="C2431">
            <v>6837390</v>
          </cell>
          <cell r="D2431">
            <v>3356616</v>
          </cell>
          <cell r="E2431">
            <v>3480774</v>
          </cell>
          <cell r="G2431">
            <v>134066.4705882353</v>
          </cell>
          <cell r="H2431">
            <v>65816</v>
          </cell>
        </row>
        <row r="2432">
          <cell r="A2432" t="str">
            <v>RSXY5K7R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G2432">
            <v>0</v>
          </cell>
          <cell r="H2432">
            <v>0</v>
          </cell>
        </row>
        <row r="2433">
          <cell r="A2433" t="str">
            <v>RSXYP5K</v>
          </cell>
          <cell r="B2433">
            <v>15</v>
          </cell>
          <cell r="C2433">
            <v>2313150</v>
          </cell>
          <cell r="D2433">
            <v>1532502</v>
          </cell>
          <cell r="E2433">
            <v>780648</v>
          </cell>
          <cell r="G2433">
            <v>154210</v>
          </cell>
          <cell r="H2433">
            <v>102166.8</v>
          </cell>
        </row>
        <row r="2434">
          <cell r="A2434" t="str">
            <v>RSXY8H7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G2434">
            <v>0</v>
          </cell>
          <cell r="H2434">
            <v>0</v>
          </cell>
        </row>
        <row r="2435">
          <cell r="A2435" t="str">
            <v>RSXY8K7</v>
          </cell>
          <cell r="B2435">
            <v>52</v>
          </cell>
          <cell r="C2435">
            <v>9277310</v>
          </cell>
          <cell r="D2435">
            <v>4700176</v>
          </cell>
          <cell r="E2435">
            <v>4577134</v>
          </cell>
          <cell r="G2435">
            <v>178409.80769230769</v>
          </cell>
          <cell r="H2435">
            <v>90388</v>
          </cell>
        </row>
        <row r="2436">
          <cell r="A2436" t="str">
            <v>RSXY8K7R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G2436">
            <v>0</v>
          </cell>
          <cell r="H2436">
            <v>0</v>
          </cell>
        </row>
        <row r="2437">
          <cell r="A2437" t="str">
            <v>RSXYP8K</v>
          </cell>
          <cell r="B2437">
            <v>52</v>
          </cell>
          <cell r="C2437">
            <v>10671020</v>
          </cell>
          <cell r="D2437">
            <v>7238967</v>
          </cell>
          <cell r="E2437">
            <v>3432053</v>
          </cell>
          <cell r="G2437">
            <v>205211.92307692306</v>
          </cell>
          <cell r="H2437">
            <v>139210.90384615384</v>
          </cell>
        </row>
        <row r="2438">
          <cell r="A2438" t="str">
            <v>RSXY10H7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G2438">
            <v>0</v>
          </cell>
          <cell r="H2438">
            <v>0</v>
          </cell>
        </row>
        <row r="2439">
          <cell r="A2439" t="str">
            <v>RSXY10K7</v>
          </cell>
          <cell r="B2439">
            <v>72</v>
          </cell>
          <cell r="C2439">
            <v>14048900</v>
          </cell>
          <cell r="D2439">
            <v>6788952</v>
          </cell>
          <cell r="E2439">
            <v>7259948</v>
          </cell>
          <cell r="G2439">
            <v>195123.61111111112</v>
          </cell>
          <cell r="H2439">
            <v>94291</v>
          </cell>
        </row>
        <row r="2440">
          <cell r="A2440" t="str">
            <v>RSXY10K7R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G2440">
            <v>0</v>
          </cell>
          <cell r="H2440">
            <v>0</v>
          </cell>
        </row>
        <row r="2441">
          <cell r="A2441" t="str">
            <v>RSXYP10K</v>
          </cell>
          <cell r="B2441">
            <v>111</v>
          </cell>
          <cell r="C2441">
            <v>24908940</v>
          </cell>
          <cell r="D2441">
            <v>16373098</v>
          </cell>
          <cell r="E2441">
            <v>8535842</v>
          </cell>
          <cell r="G2441">
            <v>224404.86486486485</v>
          </cell>
          <cell r="H2441">
            <v>147505.3873873874</v>
          </cell>
        </row>
        <row r="2442">
          <cell r="A2442" t="str">
            <v>RSEY8G</v>
          </cell>
          <cell r="B2442">
            <v>5</v>
          </cell>
          <cell r="C2442">
            <v>1031000</v>
          </cell>
          <cell r="D2442">
            <v>975030</v>
          </cell>
          <cell r="E2442">
            <v>55970</v>
          </cell>
          <cell r="G2442">
            <v>206200</v>
          </cell>
          <cell r="H2442">
            <v>195006</v>
          </cell>
        </row>
        <row r="2443">
          <cell r="A2443" t="str">
            <v>RSEY8G7</v>
          </cell>
          <cell r="B2443">
            <v>1</v>
          </cell>
          <cell r="C2443">
            <v>206200</v>
          </cell>
          <cell r="D2443">
            <v>144370</v>
          </cell>
          <cell r="E2443">
            <v>61830</v>
          </cell>
          <cell r="G2443">
            <v>206200</v>
          </cell>
          <cell r="H2443">
            <v>144370</v>
          </cell>
        </row>
        <row r="2444">
          <cell r="A2444" t="str">
            <v>RSEY8K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G2444">
            <v>0</v>
          </cell>
          <cell r="H2444">
            <v>0</v>
          </cell>
        </row>
        <row r="2445">
          <cell r="A2445" t="str">
            <v>RSEY8K7</v>
          </cell>
          <cell r="B2445">
            <v>2</v>
          </cell>
          <cell r="C2445">
            <v>412400</v>
          </cell>
          <cell r="D2445">
            <v>280004</v>
          </cell>
          <cell r="E2445">
            <v>132396</v>
          </cell>
          <cell r="G2445">
            <v>206200</v>
          </cell>
          <cell r="H2445">
            <v>140002</v>
          </cell>
        </row>
        <row r="2446">
          <cell r="A2446" t="str">
            <v>RSEY10G</v>
          </cell>
          <cell r="B2446">
            <v>4</v>
          </cell>
          <cell r="C2446">
            <v>872640</v>
          </cell>
          <cell r="D2446">
            <v>820004</v>
          </cell>
          <cell r="E2446">
            <v>52636</v>
          </cell>
          <cell r="G2446">
            <v>218160</v>
          </cell>
          <cell r="H2446">
            <v>205001</v>
          </cell>
        </row>
        <row r="2447">
          <cell r="A2447" t="str">
            <v>RSEY10G7</v>
          </cell>
          <cell r="B2447">
            <v>2</v>
          </cell>
          <cell r="C2447">
            <v>436320</v>
          </cell>
          <cell r="D2447">
            <v>294704</v>
          </cell>
          <cell r="E2447">
            <v>141616</v>
          </cell>
          <cell r="G2447">
            <v>218160</v>
          </cell>
          <cell r="H2447">
            <v>147352</v>
          </cell>
        </row>
        <row r="2448">
          <cell r="A2448" t="str">
            <v>RSEY10K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G2448">
            <v>0</v>
          </cell>
          <cell r="H2448">
            <v>0</v>
          </cell>
        </row>
        <row r="2449">
          <cell r="A2449" t="str">
            <v>RSEY10K7</v>
          </cell>
          <cell r="B2449">
            <v>9</v>
          </cell>
          <cell r="C2449">
            <v>1964430</v>
          </cell>
          <cell r="D2449">
            <v>1288593</v>
          </cell>
          <cell r="E2449">
            <v>675837</v>
          </cell>
          <cell r="G2449">
            <v>218270</v>
          </cell>
          <cell r="H2449">
            <v>143177</v>
          </cell>
        </row>
        <row r="2450">
          <cell r="A2450" t="str">
            <v>RXY8K7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G2450">
            <v>0</v>
          </cell>
          <cell r="H2450">
            <v>0</v>
          </cell>
        </row>
        <row r="2451">
          <cell r="A2451" t="str">
            <v>RXY10K7</v>
          </cell>
          <cell r="B2451">
            <v>2</v>
          </cell>
          <cell r="C2451">
            <v>390320</v>
          </cell>
          <cell r="D2451">
            <v>213634</v>
          </cell>
          <cell r="E2451">
            <v>176686</v>
          </cell>
          <cell r="G2451">
            <v>195160</v>
          </cell>
          <cell r="H2451">
            <v>106817</v>
          </cell>
        </row>
        <row r="2452">
          <cell r="A2452" t="str">
            <v>RNY8K7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G2452">
            <v>0</v>
          </cell>
          <cell r="H2452">
            <v>0</v>
          </cell>
        </row>
        <row r="2453">
          <cell r="A2453" t="str">
            <v>RNY10K7</v>
          </cell>
          <cell r="B2453">
            <v>8</v>
          </cell>
          <cell r="C2453">
            <v>1483200</v>
          </cell>
          <cell r="D2453">
            <v>718544</v>
          </cell>
          <cell r="E2453">
            <v>764656</v>
          </cell>
          <cell r="G2453">
            <v>185400</v>
          </cell>
          <cell r="H2453">
            <v>89818</v>
          </cell>
        </row>
        <row r="2454">
          <cell r="A2454" t="str">
            <v>FXYA25H</v>
          </cell>
          <cell r="B2454">
            <v>35</v>
          </cell>
          <cell r="C2454">
            <v>649530</v>
          </cell>
          <cell r="D2454">
            <v>656796</v>
          </cell>
          <cell r="E2454">
            <v>-7266</v>
          </cell>
          <cell r="G2454">
            <v>18558</v>
          </cell>
          <cell r="H2454">
            <v>18765.599999999999</v>
          </cell>
        </row>
        <row r="2455">
          <cell r="A2455" t="str">
            <v>FXYA25K</v>
          </cell>
          <cell r="B2455">
            <v>193</v>
          </cell>
          <cell r="C2455">
            <v>3768730</v>
          </cell>
          <cell r="D2455">
            <v>3523728</v>
          </cell>
          <cell r="E2455">
            <v>245002</v>
          </cell>
          <cell r="G2455">
            <v>19527.098445595853</v>
          </cell>
          <cell r="H2455">
            <v>18257.658031088082</v>
          </cell>
        </row>
        <row r="2456">
          <cell r="A2456" t="str">
            <v>FXYA25K9</v>
          </cell>
          <cell r="B2456">
            <v>228</v>
          </cell>
          <cell r="C2456">
            <v>4454340</v>
          </cell>
          <cell r="D2456">
            <v>4162770</v>
          </cell>
          <cell r="E2456">
            <v>291570</v>
          </cell>
          <cell r="G2456">
            <v>19536.57894736842</v>
          </cell>
          <cell r="H2456">
            <v>18257.763157894737</v>
          </cell>
        </row>
        <row r="2457">
          <cell r="A2457" t="str">
            <v>FXYA32K</v>
          </cell>
          <cell r="B2457">
            <v>37</v>
          </cell>
          <cell r="C2457">
            <v>740810</v>
          </cell>
          <cell r="D2457">
            <v>684191</v>
          </cell>
          <cell r="E2457">
            <v>56619</v>
          </cell>
          <cell r="G2457">
            <v>20021.891891891893</v>
          </cell>
          <cell r="H2457">
            <v>18491.64864864865</v>
          </cell>
        </row>
        <row r="2458">
          <cell r="A2458" t="str">
            <v>FXYA32K9</v>
          </cell>
          <cell r="B2458">
            <v>62</v>
          </cell>
          <cell r="C2458">
            <v>1241990</v>
          </cell>
          <cell r="D2458">
            <v>1147482</v>
          </cell>
          <cell r="E2458">
            <v>94508</v>
          </cell>
          <cell r="G2458">
            <v>20032.096774193549</v>
          </cell>
          <cell r="H2458">
            <v>18507.774193548386</v>
          </cell>
        </row>
        <row r="2459">
          <cell r="A2459" t="str">
            <v>FXYA40H</v>
          </cell>
          <cell r="B2459">
            <v>1</v>
          </cell>
          <cell r="C2459">
            <v>18970</v>
          </cell>
          <cell r="D2459">
            <v>18876</v>
          </cell>
          <cell r="E2459">
            <v>94</v>
          </cell>
          <cell r="G2459">
            <v>18970</v>
          </cell>
          <cell r="H2459">
            <v>18876</v>
          </cell>
        </row>
        <row r="2460">
          <cell r="A2460" t="str">
            <v>FXYA40K</v>
          </cell>
          <cell r="B2460">
            <v>62</v>
          </cell>
          <cell r="C2460">
            <v>1302730</v>
          </cell>
          <cell r="D2460">
            <v>1212285</v>
          </cell>
          <cell r="E2460">
            <v>90445</v>
          </cell>
          <cell r="G2460">
            <v>21011.774193548386</v>
          </cell>
          <cell r="H2460">
            <v>19552.983870967742</v>
          </cell>
        </row>
        <row r="2461">
          <cell r="A2461" t="str">
            <v>FXYA40K9</v>
          </cell>
          <cell r="B2461">
            <v>68</v>
          </cell>
          <cell r="C2461">
            <v>1429470</v>
          </cell>
          <cell r="D2461">
            <v>1279198</v>
          </cell>
          <cell r="E2461">
            <v>150272</v>
          </cell>
          <cell r="G2461">
            <v>21021.617647058825</v>
          </cell>
          <cell r="H2461">
            <v>18811.735294117647</v>
          </cell>
        </row>
        <row r="2462">
          <cell r="A2462" t="str">
            <v>FXYA50K</v>
          </cell>
          <cell r="B2462">
            <v>19</v>
          </cell>
          <cell r="C2462">
            <v>409020</v>
          </cell>
          <cell r="D2462">
            <v>410804</v>
          </cell>
          <cell r="E2462">
            <v>-1784</v>
          </cell>
          <cell r="G2462">
            <v>21527.36842105263</v>
          </cell>
          <cell r="H2462">
            <v>21621.263157894737</v>
          </cell>
        </row>
        <row r="2463">
          <cell r="A2463" t="str">
            <v>FXYA50K9</v>
          </cell>
          <cell r="B2463">
            <v>7</v>
          </cell>
          <cell r="C2463">
            <v>150780</v>
          </cell>
          <cell r="D2463">
            <v>140217</v>
          </cell>
          <cell r="E2463">
            <v>10563</v>
          </cell>
          <cell r="G2463">
            <v>21540</v>
          </cell>
          <cell r="H2463">
            <v>20031</v>
          </cell>
        </row>
        <row r="2464">
          <cell r="A2464" t="str">
            <v>FXYA63K</v>
          </cell>
          <cell r="B2464">
            <v>18</v>
          </cell>
          <cell r="C2464">
            <v>396380</v>
          </cell>
          <cell r="D2464">
            <v>425245</v>
          </cell>
          <cell r="E2464">
            <v>-28865</v>
          </cell>
          <cell r="G2464">
            <v>22021.111111111109</v>
          </cell>
          <cell r="H2464">
            <v>23624.722222222223</v>
          </cell>
        </row>
        <row r="2465">
          <cell r="A2465" t="str">
            <v>FXYA63K9</v>
          </cell>
          <cell r="B2465">
            <v>7</v>
          </cell>
          <cell r="C2465">
            <v>154210</v>
          </cell>
          <cell r="D2465">
            <v>142317</v>
          </cell>
          <cell r="E2465">
            <v>11893</v>
          </cell>
          <cell r="G2465">
            <v>22030</v>
          </cell>
          <cell r="H2465">
            <v>20331</v>
          </cell>
        </row>
        <row r="2466">
          <cell r="A2466" t="str">
            <v>FXYL20K</v>
          </cell>
          <cell r="B2466">
            <v>22</v>
          </cell>
          <cell r="C2466">
            <v>462950</v>
          </cell>
          <cell r="D2466">
            <v>438064</v>
          </cell>
          <cell r="E2466">
            <v>24886</v>
          </cell>
          <cell r="G2466">
            <v>21043.18181818182</v>
          </cell>
          <cell r="H2466">
            <v>19912</v>
          </cell>
        </row>
        <row r="2467">
          <cell r="A2467" t="str">
            <v>FXYL25H</v>
          </cell>
          <cell r="B2467">
            <v>-3</v>
          </cell>
          <cell r="C2467">
            <v>-78560</v>
          </cell>
          <cell r="D2467">
            <v>-74187</v>
          </cell>
          <cell r="E2467">
            <v>-4373</v>
          </cell>
          <cell r="G2467">
            <v>26186.666666666668</v>
          </cell>
          <cell r="H2467">
            <v>24729</v>
          </cell>
        </row>
        <row r="2468">
          <cell r="A2468" t="str">
            <v>FXYL25K</v>
          </cell>
          <cell r="B2468">
            <v>173</v>
          </cell>
          <cell r="C2468">
            <v>4531800</v>
          </cell>
          <cell r="D2468">
            <v>3627614</v>
          </cell>
          <cell r="E2468">
            <v>904186</v>
          </cell>
          <cell r="G2468">
            <v>26195.375722543351</v>
          </cell>
          <cell r="H2468">
            <v>20968.867052023121</v>
          </cell>
        </row>
        <row r="2469">
          <cell r="A2469" t="str">
            <v>FXYL32K</v>
          </cell>
          <cell r="B2469">
            <v>14</v>
          </cell>
          <cell r="C2469">
            <v>378350</v>
          </cell>
          <cell r="D2469">
            <v>310968</v>
          </cell>
          <cell r="E2469">
            <v>67382</v>
          </cell>
          <cell r="G2469">
            <v>27025</v>
          </cell>
          <cell r="H2469">
            <v>22212</v>
          </cell>
        </row>
        <row r="2470">
          <cell r="A2470" t="str">
            <v>FXYL40G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G2470">
            <v>0</v>
          </cell>
          <cell r="H2470">
            <v>0</v>
          </cell>
        </row>
        <row r="2471">
          <cell r="A2471" t="str">
            <v>FXYL40H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G2471">
            <v>0</v>
          </cell>
          <cell r="H2471">
            <v>0</v>
          </cell>
        </row>
        <row r="2472">
          <cell r="A2472" t="str">
            <v>FXYL40HNP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G2472">
            <v>0</v>
          </cell>
          <cell r="H2472">
            <v>0</v>
          </cell>
        </row>
        <row r="2473">
          <cell r="A2473" t="str">
            <v>FXYL40K</v>
          </cell>
          <cell r="B2473">
            <v>63</v>
          </cell>
          <cell r="C2473">
            <v>1754300</v>
          </cell>
          <cell r="D2473">
            <v>1431149</v>
          </cell>
          <cell r="E2473">
            <v>323151</v>
          </cell>
          <cell r="G2473">
            <v>27846.031746031746</v>
          </cell>
          <cell r="H2473">
            <v>22716.650793650795</v>
          </cell>
        </row>
        <row r="2474">
          <cell r="A2474" t="str">
            <v>FXYL50K</v>
          </cell>
          <cell r="B2474">
            <v>7</v>
          </cell>
          <cell r="C2474">
            <v>207970</v>
          </cell>
          <cell r="D2474">
            <v>174727</v>
          </cell>
          <cell r="E2474">
            <v>33243</v>
          </cell>
          <cell r="G2474">
            <v>29710</v>
          </cell>
          <cell r="H2474">
            <v>24961</v>
          </cell>
        </row>
        <row r="2475">
          <cell r="A2475" t="str">
            <v>FXYL63G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G2475">
            <v>0</v>
          </cell>
          <cell r="H2475">
            <v>0</v>
          </cell>
        </row>
        <row r="2476">
          <cell r="A2476" t="str">
            <v>FXYL63H</v>
          </cell>
          <cell r="B2476">
            <v>5</v>
          </cell>
          <cell r="C2476">
            <v>156710</v>
          </cell>
          <cell r="D2476">
            <v>152494</v>
          </cell>
          <cell r="E2476">
            <v>4216</v>
          </cell>
          <cell r="G2476">
            <v>31342</v>
          </cell>
          <cell r="H2476">
            <v>30498.799999999999</v>
          </cell>
        </row>
        <row r="2477">
          <cell r="A2477" t="str">
            <v>FXYL63K</v>
          </cell>
          <cell r="B2477">
            <v>13</v>
          </cell>
          <cell r="C2477">
            <v>407680</v>
          </cell>
          <cell r="D2477">
            <v>338618</v>
          </cell>
          <cell r="E2477">
            <v>69062</v>
          </cell>
          <cell r="G2477">
            <v>31360</v>
          </cell>
          <cell r="H2477">
            <v>26047.538461538461</v>
          </cell>
        </row>
        <row r="2478">
          <cell r="A2478" t="str">
            <v>FXYLM20K</v>
          </cell>
          <cell r="B2478">
            <v>23</v>
          </cell>
          <cell r="C2478">
            <v>486260</v>
          </cell>
          <cell r="D2478">
            <v>439809</v>
          </cell>
          <cell r="E2478">
            <v>46451</v>
          </cell>
          <cell r="G2478">
            <v>21141.739130434784</v>
          </cell>
          <cell r="H2478">
            <v>19122.130434782608</v>
          </cell>
        </row>
        <row r="2479">
          <cell r="A2479" t="str">
            <v>FXYLM25H</v>
          </cell>
          <cell r="B2479">
            <v>6</v>
          </cell>
          <cell r="C2479">
            <v>131140</v>
          </cell>
          <cell r="D2479">
            <v>128379</v>
          </cell>
          <cell r="E2479">
            <v>2761</v>
          </cell>
          <cell r="G2479">
            <v>21856.666666666668</v>
          </cell>
          <cell r="H2479">
            <v>21396.5</v>
          </cell>
        </row>
        <row r="2480">
          <cell r="A2480" t="str">
            <v>FXYLM25K</v>
          </cell>
          <cell r="B2480">
            <v>75</v>
          </cell>
          <cell r="C2480">
            <v>1640070</v>
          </cell>
          <cell r="D2480">
            <v>1440339</v>
          </cell>
          <cell r="E2480">
            <v>199731</v>
          </cell>
          <cell r="G2480">
            <v>21867.599999999999</v>
          </cell>
          <cell r="H2480">
            <v>19204.52</v>
          </cell>
        </row>
        <row r="2481">
          <cell r="A2481" t="str">
            <v>FXYLM32K</v>
          </cell>
          <cell r="B2481">
            <v>13</v>
          </cell>
          <cell r="C2481">
            <v>293670</v>
          </cell>
          <cell r="D2481">
            <v>263673</v>
          </cell>
          <cell r="E2481">
            <v>29997</v>
          </cell>
          <cell r="G2481">
            <v>22590</v>
          </cell>
          <cell r="H2481">
            <v>20282.538461538461</v>
          </cell>
        </row>
        <row r="2482">
          <cell r="A2482" t="str">
            <v>FXYLM40H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G2482">
            <v>0</v>
          </cell>
          <cell r="H2482">
            <v>0</v>
          </cell>
        </row>
        <row r="2483">
          <cell r="A2483" t="str">
            <v>FXYLM40K</v>
          </cell>
          <cell r="B2483">
            <v>20</v>
          </cell>
          <cell r="C2483">
            <v>466220</v>
          </cell>
          <cell r="D2483">
            <v>412189</v>
          </cell>
          <cell r="E2483">
            <v>54031</v>
          </cell>
          <cell r="G2483">
            <v>23311</v>
          </cell>
          <cell r="H2483">
            <v>20609.45</v>
          </cell>
        </row>
        <row r="2484">
          <cell r="A2484" t="str">
            <v>FXYLM50K</v>
          </cell>
          <cell r="B2484">
            <v>7</v>
          </cell>
          <cell r="C2484">
            <v>173320</v>
          </cell>
          <cell r="D2484">
            <v>153216</v>
          </cell>
          <cell r="E2484">
            <v>20104</v>
          </cell>
          <cell r="G2484">
            <v>24760</v>
          </cell>
          <cell r="H2484">
            <v>21888</v>
          </cell>
        </row>
        <row r="2485">
          <cell r="A2485" t="str">
            <v>FXYLM63H</v>
          </cell>
          <cell r="B2485">
            <v>7</v>
          </cell>
          <cell r="C2485">
            <v>183310</v>
          </cell>
          <cell r="D2485">
            <v>176090</v>
          </cell>
          <cell r="E2485">
            <v>7220</v>
          </cell>
          <cell r="G2485">
            <v>26187.142857142859</v>
          </cell>
          <cell r="H2485">
            <v>25155.714285714286</v>
          </cell>
        </row>
        <row r="2486">
          <cell r="A2486" t="str">
            <v>FXYLM63K</v>
          </cell>
          <cell r="B2486">
            <v>9</v>
          </cell>
          <cell r="C2486">
            <v>235800</v>
          </cell>
          <cell r="D2486">
            <v>202212</v>
          </cell>
          <cell r="E2486">
            <v>33588</v>
          </cell>
          <cell r="G2486">
            <v>26200</v>
          </cell>
          <cell r="H2486">
            <v>22468</v>
          </cell>
        </row>
        <row r="2487">
          <cell r="A2487" t="str">
            <v>FXYC20H7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G2487">
            <v>0</v>
          </cell>
          <cell r="H2487">
            <v>0</v>
          </cell>
        </row>
        <row r="2488">
          <cell r="A2488" t="str">
            <v>FXYC20K7</v>
          </cell>
          <cell r="B2488">
            <v>121</v>
          </cell>
          <cell r="C2488">
            <v>2820410</v>
          </cell>
          <cell r="D2488">
            <v>1927651</v>
          </cell>
          <cell r="E2488">
            <v>892759</v>
          </cell>
          <cell r="G2488">
            <v>23309.173553719007</v>
          </cell>
          <cell r="H2488">
            <v>15931</v>
          </cell>
        </row>
        <row r="2489">
          <cell r="A2489" t="str">
            <v>FXYCP20K</v>
          </cell>
          <cell r="B2489">
            <v>94</v>
          </cell>
          <cell r="C2489">
            <v>2520810</v>
          </cell>
          <cell r="D2489">
            <v>2010732</v>
          </cell>
          <cell r="E2489">
            <v>510078</v>
          </cell>
          <cell r="G2489">
            <v>26817.127659574468</v>
          </cell>
          <cell r="H2489">
            <v>21390.765957446809</v>
          </cell>
        </row>
        <row r="2490">
          <cell r="A2490" t="str">
            <v>FXYC25H7</v>
          </cell>
          <cell r="B2490">
            <v>9</v>
          </cell>
          <cell r="C2490">
            <v>211560</v>
          </cell>
          <cell r="D2490">
            <v>165150</v>
          </cell>
          <cell r="E2490">
            <v>46410</v>
          </cell>
          <cell r="G2490">
            <v>23506.666666666668</v>
          </cell>
          <cell r="H2490">
            <v>18350</v>
          </cell>
        </row>
        <row r="2491">
          <cell r="A2491" t="str">
            <v>FXYC25K7</v>
          </cell>
          <cell r="B2491">
            <v>69</v>
          </cell>
          <cell r="C2491">
            <v>1622580</v>
          </cell>
          <cell r="D2491">
            <v>1102275</v>
          </cell>
          <cell r="E2491">
            <v>520305</v>
          </cell>
          <cell r="G2491">
            <v>23515.652173913044</v>
          </cell>
          <cell r="H2491">
            <v>15975</v>
          </cell>
        </row>
        <row r="2492">
          <cell r="A2492" t="str">
            <v>FXYCP25K</v>
          </cell>
          <cell r="B2492">
            <v>58</v>
          </cell>
          <cell r="C2492">
            <v>1568570</v>
          </cell>
          <cell r="D2492">
            <v>1245775</v>
          </cell>
          <cell r="E2492">
            <v>322795</v>
          </cell>
          <cell r="G2492">
            <v>27044.310344827587</v>
          </cell>
          <cell r="H2492">
            <v>21478.879310344826</v>
          </cell>
        </row>
        <row r="2493">
          <cell r="A2493" t="str">
            <v>FXYC32H7</v>
          </cell>
          <cell r="B2493">
            <v>3</v>
          </cell>
          <cell r="C2493">
            <v>73620</v>
          </cell>
          <cell r="D2493">
            <v>54999</v>
          </cell>
          <cell r="E2493">
            <v>18621</v>
          </cell>
          <cell r="G2493">
            <v>24540</v>
          </cell>
          <cell r="H2493">
            <v>18333</v>
          </cell>
        </row>
        <row r="2494">
          <cell r="A2494" t="str">
            <v>FXYC32K7</v>
          </cell>
          <cell r="B2494">
            <v>44</v>
          </cell>
          <cell r="C2494">
            <v>1079820</v>
          </cell>
          <cell r="D2494">
            <v>703868</v>
          </cell>
          <cell r="E2494">
            <v>375952</v>
          </cell>
          <cell r="G2494">
            <v>24541.363636363636</v>
          </cell>
          <cell r="H2494">
            <v>15997</v>
          </cell>
        </row>
        <row r="2495">
          <cell r="A2495" t="str">
            <v>FXYCP32K</v>
          </cell>
          <cell r="B2495">
            <v>11</v>
          </cell>
          <cell r="C2495">
            <v>310660</v>
          </cell>
          <cell r="D2495">
            <v>246128</v>
          </cell>
          <cell r="E2495">
            <v>64532</v>
          </cell>
          <cell r="G2495">
            <v>28241.81818181818</v>
          </cell>
          <cell r="H2495">
            <v>22375.272727272728</v>
          </cell>
        </row>
        <row r="2496">
          <cell r="A2496" t="str">
            <v>FXYC40H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G2496">
            <v>0</v>
          </cell>
          <cell r="H2496">
            <v>0</v>
          </cell>
        </row>
        <row r="2497">
          <cell r="A2497" t="str">
            <v>FXYC40H7</v>
          </cell>
          <cell r="B2497">
            <v>4</v>
          </cell>
          <cell r="C2497">
            <v>106400</v>
          </cell>
          <cell r="D2497">
            <v>80596</v>
          </cell>
          <cell r="E2497">
            <v>25804</v>
          </cell>
          <cell r="G2497">
            <v>26600</v>
          </cell>
          <cell r="H2497">
            <v>20149</v>
          </cell>
        </row>
        <row r="2498">
          <cell r="A2498" t="str">
            <v>FXYC40K7</v>
          </cell>
          <cell r="B2498">
            <v>38</v>
          </cell>
          <cell r="C2498">
            <v>1011150</v>
          </cell>
          <cell r="D2498">
            <v>651168</v>
          </cell>
          <cell r="E2498">
            <v>359982</v>
          </cell>
          <cell r="G2498">
            <v>26609.21052631579</v>
          </cell>
          <cell r="H2498">
            <v>17136</v>
          </cell>
        </row>
        <row r="2499">
          <cell r="A2499" t="str">
            <v>FXYCP40K</v>
          </cell>
          <cell r="B2499">
            <v>24</v>
          </cell>
          <cell r="C2499">
            <v>734760</v>
          </cell>
          <cell r="D2499">
            <v>567297</v>
          </cell>
          <cell r="E2499">
            <v>167463</v>
          </cell>
          <cell r="G2499">
            <v>30615</v>
          </cell>
          <cell r="H2499">
            <v>23637.375</v>
          </cell>
        </row>
        <row r="2500">
          <cell r="A2500" t="str">
            <v>FXYC50H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G2500">
            <v>0</v>
          </cell>
          <cell r="H2500">
            <v>0</v>
          </cell>
        </row>
        <row r="2501">
          <cell r="A2501" t="str">
            <v>FXYC50H7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G2501">
            <v>0</v>
          </cell>
          <cell r="H2501">
            <v>0</v>
          </cell>
        </row>
        <row r="2502">
          <cell r="A2502" t="str">
            <v>FXYC50K7</v>
          </cell>
          <cell r="B2502">
            <v>11</v>
          </cell>
          <cell r="C2502">
            <v>303990</v>
          </cell>
          <cell r="D2502">
            <v>188980</v>
          </cell>
          <cell r="E2502">
            <v>115010</v>
          </cell>
          <cell r="G2502">
            <v>27635.454545454544</v>
          </cell>
          <cell r="H2502">
            <v>17180</v>
          </cell>
        </row>
        <row r="2503">
          <cell r="A2503" t="str">
            <v>FXYCP50K</v>
          </cell>
          <cell r="B2503">
            <v>11</v>
          </cell>
          <cell r="C2503">
            <v>349660</v>
          </cell>
          <cell r="D2503">
            <v>261989</v>
          </cell>
          <cell r="E2503">
            <v>87671</v>
          </cell>
          <cell r="G2503">
            <v>31787.272727272728</v>
          </cell>
          <cell r="H2503">
            <v>23817.18181818182</v>
          </cell>
        </row>
        <row r="2504">
          <cell r="A2504" t="str">
            <v>FXYC63H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G2504">
            <v>0</v>
          </cell>
          <cell r="H2504">
            <v>0</v>
          </cell>
        </row>
        <row r="2505">
          <cell r="A2505" t="str">
            <v>FXYC63H7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G2505">
            <v>0</v>
          </cell>
          <cell r="H2505">
            <v>0</v>
          </cell>
        </row>
        <row r="2506">
          <cell r="A2506" t="str">
            <v>FXYC63K7</v>
          </cell>
          <cell r="B2506">
            <v>7</v>
          </cell>
          <cell r="C2506">
            <v>202160</v>
          </cell>
          <cell r="D2506">
            <v>131019</v>
          </cell>
          <cell r="E2506">
            <v>71141</v>
          </cell>
          <cell r="G2506">
            <v>28880</v>
          </cell>
          <cell r="H2506">
            <v>18717</v>
          </cell>
        </row>
        <row r="2507">
          <cell r="A2507" t="str">
            <v>FXYCP63K</v>
          </cell>
          <cell r="B2507">
            <v>9</v>
          </cell>
          <cell r="C2507">
            <v>298920</v>
          </cell>
          <cell r="D2507">
            <v>274704</v>
          </cell>
          <cell r="E2507">
            <v>24216</v>
          </cell>
          <cell r="G2507">
            <v>33213.333333333336</v>
          </cell>
          <cell r="H2507">
            <v>30522.666666666668</v>
          </cell>
        </row>
        <row r="2508">
          <cell r="A2508" t="str">
            <v>FXYC80H7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G2508">
            <v>0</v>
          </cell>
          <cell r="H2508">
            <v>0</v>
          </cell>
        </row>
        <row r="2509">
          <cell r="A2509" t="str">
            <v>FXYC80K7</v>
          </cell>
          <cell r="B2509">
            <v>7</v>
          </cell>
          <cell r="C2509">
            <v>262850</v>
          </cell>
          <cell r="D2509">
            <v>162365</v>
          </cell>
          <cell r="E2509">
            <v>100485</v>
          </cell>
          <cell r="G2509">
            <v>37550</v>
          </cell>
          <cell r="H2509">
            <v>23195</v>
          </cell>
        </row>
        <row r="2510">
          <cell r="A2510" t="str">
            <v>FXYCP80K</v>
          </cell>
          <cell r="B2510">
            <v>6</v>
          </cell>
          <cell r="C2510">
            <v>259080</v>
          </cell>
          <cell r="D2510">
            <v>194376</v>
          </cell>
          <cell r="E2510">
            <v>64704</v>
          </cell>
          <cell r="G2510">
            <v>43180</v>
          </cell>
          <cell r="H2510">
            <v>32396</v>
          </cell>
        </row>
        <row r="2511">
          <cell r="A2511" t="str">
            <v>FXYC125K7</v>
          </cell>
          <cell r="B2511">
            <v>6</v>
          </cell>
          <cell r="C2511">
            <v>276000</v>
          </cell>
          <cell r="D2511">
            <v>139638</v>
          </cell>
          <cell r="E2511">
            <v>136362</v>
          </cell>
          <cell r="G2511">
            <v>46000</v>
          </cell>
          <cell r="H2511">
            <v>23273</v>
          </cell>
        </row>
        <row r="2512">
          <cell r="A2512" t="str">
            <v>FXYCP125K</v>
          </cell>
          <cell r="B2512">
            <v>6</v>
          </cell>
          <cell r="C2512">
            <v>317490</v>
          </cell>
          <cell r="D2512">
            <v>195282</v>
          </cell>
          <cell r="E2512">
            <v>122208</v>
          </cell>
          <cell r="G2512">
            <v>52915</v>
          </cell>
          <cell r="H2512">
            <v>32547</v>
          </cell>
        </row>
        <row r="2513">
          <cell r="A2513" t="str">
            <v>FXYK25H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G2513">
            <v>0</v>
          </cell>
          <cell r="H2513">
            <v>0</v>
          </cell>
        </row>
        <row r="2514">
          <cell r="A2514" t="str">
            <v>FXYK25HNP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G2514">
            <v>0</v>
          </cell>
          <cell r="H2514">
            <v>0</v>
          </cell>
        </row>
        <row r="2515">
          <cell r="A2515" t="str">
            <v>FXYK25K</v>
          </cell>
          <cell r="B2515">
            <v>95</v>
          </cell>
          <cell r="C2515">
            <v>2645580</v>
          </cell>
          <cell r="D2515">
            <v>2625995</v>
          </cell>
          <cell r="E2515">
            <v>19585</v>
          </cell>
          <cell r="G2515">
            <v>27848.21052631579</v>
          </cell>
          <cell r="H2515">
            <v>27642.052631578947</v>
          </cell>
        </row>
        <row r="2516">
          <cell r="A2516" t="str">
            <v>FXYK32H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G2516">
            <v>0</v>
          </cell>
          <cell r="H2516">
            <v>0</v>
          </cell>
        </row>
        <row r="2517">
          <cell r="A2517" t="str">
            <v>FXYK32K</v>
          </cell>
          <cell r="B2517">
            <v>59</v>
          </cell>
          <cell r="C2517">
            <v>1655140</v>
          </cell>
          <cell r="D2517">
            <v>1654317</v>
          </cell>
          <cell r="E2517">
            <v>823</v>
          </cell>
          <cell r="G2517">
            <v>28053.22033898305</v>
          </cell>
          <cell r="H2517">
            <v>28039.271186440677</v>
          </cell>
        </row>
        <row r="2518">
          <cell r="A2518" t="str">
            <v>FXYK40H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G2518">
            <v>0</v>
          </cell>
          <cell r="H2518">
            <v>0</v>
          </cell>
        </row>
        <row r="2519">
          <cell r="A2519" t="str">
            <v>FXYK40HNP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G2519">
            <v>0</v>
          </cell>
          <cell r="H2519">
            <v>0</v>
          </cell>
        </row>
        <row r="2520">
          <cell r="A2520" t="str">
            <v>FXYK40K</v>
          </cell>
          <cell r="B2520">
            <v>33</v>
          </cell>
          <cell r="C2520">
            <v>932510</v>
          </cell>
          <cell r="D2520">
            <v>954626</v>
          </cell>
          <cell r="E2520">
            <v>-22116</v>
          </cell>
          <cell r="G2520">
            <v>28257.878787878788</v>
          </cell>
          <cell r="H2520">
            <v>28928.060606060608</v>
          </cell>
        </row>
        <row r="2521">
          <cell r="A2521" t="str">
            <v>FXYK63H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G2521">
            <v>0</v>
          </cell>
          <cell r="H2521">
            <v>0</v>
          </cell>
        </row>
        <row r="2522">
          <cell r="A2522" t="str">
            <v>FXYK63HNP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G2522">
            <v>0</v>
          </cell>
          <cell r="H2522">
            <v>0</v>
          </cell>
        </row>
        <row r="2523">
          <cell r="A2523" t="str">
            <v>FXYK63K</v>
          </cell>
          <cell r="B2523">
            <v>28</v>
          </cell>
          <cell r="C2523">
            <v>877900</v>
          </cell>
          <cell r="D2523">
            <v>933022</v>
          </cell>
          <cell r="E2523">
            <v>-55122</v>
          </cell>
          <cell r="G2523">
            <v>31353.571428571428</v>
          </cell>
          <cell r="H2523">
            <v>33322.214285714283</v>
          </cell>
        </row>
        <row r="2524">
          <cell r="A2524" t="str">
            <v>FXYK63KNP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G2524">
            <v>0</v>
          </cell>
          <cell r="H2524">
            <v>0</v>
          </cell>
        </row>
        <row r="2525">
          <cell r="A2525" t="str">
            <v>FXYF20K7</v>
          </cell>
          <cell r="B2525">
            <v>103</v>
          </cell>
          <cell r="C2525">
            <v>2421720</v>
          </cell>
          <cell r="D2525">
            <v>1548605</v>
          </cell>
          <cell r="E2525">
            <v>873115</v>
          </cell>
          <cell r="G2525">
            <v>23511.844660194176</v>
          </cell>
          <cell r="H2525">
            <v>15035</v>
          </cell>
        </row>
        <row r="2526">
          <cell r="A2526" t="str">
            <v>FXYF25K7</v>
          </cell>
          <cell r="B2526">
            <v>84</v>
          </cell>
          <cell r="C2526">
            <v>2061570</v>
          </cell>
          <cell r="D2526">
            <v>1262940</v>
          </cell>
          <cell r="E2526">
            <v>798630</v>
          </cell>
          <cell r="G2526">
            <v>24542.5</v>
          </cell>
          <cell r="H2526">
            <v>15035</v>
          </cell>
        </row>
        <row r="2527">
          <cell r="A2527" t="str">
            <v>FXYF32H</v>
          </cell>
          <cell r="B2527">
            <v>8</v>
          </cell>
          <cell r="C2527">
            <v>207850</v>
          </cell>
          <cell r="D2527">
            <v>198847</v>
          </cell>
          <cell r="E2527">
            <v>9003</v>
          </cell>
          <cell r="G2527">
            <v>25981.25</v>
          </cell>
          <cell r="H2527">
            <v>24855.875</v>
          </cell>
        </row>
        <row r="2528">
          <cell r="A2528" t="str">
            <v>FXYF32K7</v>
          </cell>
          <cell r="B2528">
            <v>315</v>
          </cell>
          <cell r="C2528">
            <v>8186680</v>
          </cell>
          <cell r="D2528">
            <v>4748625</v>
          </cell>
          <cell r="E2528">
            <v>3438055</v>
          </cell>
          <cell r="G2528">
            <v>25989.460317460318</v>
          </cell>
          <cell r="H2528">
            <v>15075</v>
          </cell>
        </row>
        <row r="2529">
          <cell r="A2529" t="str">
            <v>FXYFP32K</v>
          </cell>
          <cell r="B2529">
            <v>234</v>
          </cell>
          <cell r="C2529">
            <v>6994230</v>
          </cell>
          <cell r="D2529">
            <v>4845834</v>
          </cell>
          <cell r="E2529">
            <v>2148396</v>
          </cell>
          <cell r="G2529">
            <v>29889.871794871793</v>
          </cell>
          <cell r="H2529">
            <v>20708.692307692309</v>
          </cell>
        </row>
        <row r="2530">
          <cell r="A2530" t="str">
            <v>FXYF40H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G2530">
            <v>0</v>
          </cell>
          <cell r="H2530">
            <v>0</v>
          </cell>
        </row>
        <row r="2531">
          <cell r="A2531" t="str">
            <v>FXYF40K7</v>
          </cell>
          <cell r="B2531">
            <v>123</v>
          </cell>
          <cell r="C2531">
            <v>3552150</v>
          </cell>
          <cell r="D2531">
            <v>1856808</v>
          </cell>
          <cell r="E2531">
            <v>1695342</v>
          </cell>
          <cell r="G2531">
            <v>28879.268292682926</v>
          </cell>
          <cell r="H2531">
            <v>15096</v>
          </cell>
        </row>
        <row r="2532">
          <cell r="A2532" t="str">
            <v>FXYFP40K</v>
          </cell>
          <cell r="B2532">
            <v>70</v>
          </cell>
          <cell r="C2532">
            <v>2324920</v>
          </cell>
          <cell r="D2532">
            <v>1464536</v>
          </cell>
          <cell r="E2532">
            <v>860384</v>
          </cell>
          <cell r="G2532">
            <v>33213.142857142855</v>
          </cell>
          <cell r="H2532">
            <v>20921.942857142858</v>
          </cell>
        </row>
        <row r="2533">
          <cell r="A2533" t="str">
            <v>FXYF50H</v>
          </cell>
          <cell r="B2533">
            <v>-8</v>
          </cell>
          <cell r="C2533">
            <v>-240840</v>
          </cell>
          <cell r="D2533">
            <v>-203338</v>
          </cell>
          <cell r="E2533">
            <v>-37502</v>
          </cell>
          <cell r="G2533">
            <v>30105</v>
          </cell>
          <cell r="H2533">
            <v>25417.25</v>
          </cell>
        </row>
        <row r="2534">
          <cell r="A2534" t="str">
            <v>FXYF50K7</v>
          </cell>
          <cell r="B2534">
            <v>122</v>
          </cell>
          <cell r="C2534">
            <v>3674390</v>
          </cell>
          <cell r="D2534">
            <v>1847202</v>
          </cell>
          <cell r="E2534">
            <v>1827188</v>
          </cell>
          <cell r="G2534">
            <v>30117.950819672133</v>
          </cell>
          <cell r="H2534">
            <v>15141</v>
          </cell>
        </row>
        <row r="2535">
          <cell r="A2535" t="str">
            <v>FXYFP50K</v>
          </cell>
          <cell r="B2535">
            <v>89</v>
          </cell>
          <cell r="C2535">
            <v>3082710</v>
          </cell>
          <cell r="D2535">
            <v>1882606</v>
          </cell>
          <cell r="E2535">
            <v>1200104</v>
          </cell>
          <cell r="G2535">
            <v>34637.191011235955</v>
          </cell>
          <cell r="H2535">
            <v>21152.876404494382</v>
          </cell>
        </row>
        <row r="2536">
          <cell r="A2536" t="str">
            <v>FXYF63H</v>
          </cell>
          <cell r="B2536">
            <v>5</v>
          </cell>
          <cell r="C2536">
            <v>155680</v>
          </cell>
          <cell r="D2536">
            <v>128989</v>
          </cell>
          <cell r="E2536">
            <v>26691</v>
          </cell>
          <cell r="G2536">
            <v>31136</v>
          </cell>
          <cell r="H2536">
            <v>25797.8</v>
          </cell>
        </row>
        <row r="2537">
          <cell r="A2537" t="str">
            <v>FXYF63HNP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G2537">
            <v>0</v>
          </cell>
          <cell r="H2537">
            <v>0</v>
          </cell>
        </row>
        <row r="2538">
          <cell r="A2538" t="str">
            <v>FXYF63K7</v>
          </cell>
          <cell r="B2538">
            <v>216</v>
          </cell>
          <cell r="C2538">
            <v>6727710</v>
          </cell>
          <cell r="D2538">
            <v>3352968</v>
          </cell>
          <cell r="E2538">
            <v>3374742</v>
          </cell>
          <cell r="G2538">
            <v>31146.805555555555</v>
          </cell>
          <cell r="H2538">
            <v>15523</v>
          </cell>
        </row>
        <row r="2539">
          <cell r="A2539" t="str">
            <v>FXYFP63K</v>
          </cell>
          <cell r="B2539">
            <v>71</v>
          </cell>
          <cell r="C2539">
            <v>2544240</v>
          </cell>
          <cell r="D2539">
            <v>1529400</v>
          </cell>
          <cell r="E2539">
            <v>1014840</v>
          </cell>
          <cell r="G2539">
            <v>35834.366197183095</v>
          </cell>
          <cell r="H2539">
            <v>21540.845070422536</v>
          </cell>
        </row>
        <row r="2540">
          <cell r="A2540" t="str">
            <v>FXYF80H</v>
          </cell>
          <cell r="B2540">
            <v>4</v>
          </cell>
          <cell r="C2540">
            <v>155890</v>
          </cell>
          <cell r="D2540">
            <v>126780</v>
          </cell>
          <cell r="E2540">
            <v>29110</v>
          </cell>
          <cell r="G2540">
            <v>38972.5</v>
          </cell>
          <cell r="H2540">
            <v>31695</v>
          </cell>
        </row>
        <row r="2541">
          <cell r="A2541" t="str">
            <v>FXYF80HNP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G2541">
            <v>0</v>
          </cell>
          <cell r="H2541">
            <v>0</v>
          </cell>
        </row>
        <row r="2542">
          <cell r="A2542" t="str">
            <v>FXYF80K7</v>
          </cell>
          <cell r="B2542">
            <v>80</v>
          </cell>
          <cell r="C2542">
            <v>3118830</v>
          </cell>
          <cell r="D2542">
            <v>1468000</v>
          </cell>
          <cell r="E2542">
            <v>1650830</v>
          </cell>
          <cell r="G2542">
            <v>38985.375</v>
          </cell>
          <cell r="H2542">
            <v>18350</v>
          </cell>
        </row>
        <row r="2543">
          <cell r="A2543" t="str">
            <v>FXYFP80K</v>
          </cell>
          <cell r="B2543">
            <v>37</v>
          </cell>
          <cell r="C2543">
            <v>1659450</v>
          </cell>
          <cell r="D2543">
            <v>814264</v>
          </cell>
          <cell r="E2543">
            <v>845186</v>
          </cell>
          <cell r="G2543">
            <v>44850</v>
          </cell>
          <cell r="H2543">
            <v>22007.135135135137</v>
          </cell>
        </row>
        <row r="2544">
          <cell r="A2544" t="str">
            <v>FXYF100H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G2544">
            <v>0</v>
          </cell>
          <cell r="H2544">
            <v>0</v>
          </cell>
        </row>
        <row r="2545">
          <cell r="A2545" t="str">
            <v>FXYF100HNP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G2545">
            <v>0</v>
          </cell>
          <cell r="H2545">
            <v>0</v>
          </cell>
        </row>
        <row r="2546">
          <cell r="A2546" t="str">
            <v>FXYF100K7</v>
          </cell>
          <cell r="B2546">
            <v>22</v>
          </cell>
          <cell r="C2546">
            <v>898610</v>
          </cell>
          <cell r="D2546">
            <v>401104</v>
          </cell>
          <cell r="E2546">
            <v>497506</v>
          </cell>
          <cell r="G2546">
            <v>40845.909090909088</v>
          </cell>
          <cell r="H2546">
            <v>18232</v>
          </cell>
        </row>
        <row r="2547">
          <cell r="A2547" t="str">
            <v>FXYFP100K</v>
          </cell>
          <cell r="B2547">
            <v>18</v>
          </cell>
          <cell r="C2547">
            <v>845550</v>
          </cell>
          <cell r="D2547">
            <v>436988</v>
          </cell>
          <cell r="E2547">
            <v>408562</v>
          </cell>
          <cell r="G2547">
            <v>46975</v>
          </cell>
          <cell r="H2547">
            <v>24277.111111111109</v>
          </cell>
        </row>
        <row r="2548">
          <cell r="A2548" t="str">
            <v>FXYF125H</v>
          </cell>
          <cell r="B2548">
            <v>2</v>
          </cell>
          <cell r="C2548">
            <v>85780</v>
          </cell>
          <cell r="D2548">
            <v>71528</v>
          </cell>
          <cell r="E2548">
            <v>14252</v>
          </cell>
          <cell r="G2548">
            <v>42890</v>
          </cell>
          <cell r="H2548">
            <v>35764</v>
          </cell>
        </row>
        <row r="2549">
          <cell r="A2549" t="str">
            <v>FXYF125HNP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G2549">
            <v>0</v>
          </cell>
          <cell r="H2549">
            <v>0</v>
          </cell>
        </row>
        <row r="2550">
          <cell r="A2550" t="str">
            <v>FXYF125K7</v>
          </cell>
          <cell r="B2550">
            <v>30</v>
          </cell>
          <cell r="C2550">
            <v>1287220</v>
          </cell>
          <cell r="D2550">
            <v>554760</v>
          </cell>
          <cell r="E2550">
            <v>732460</v>
          </cell>
          <cell r="G2550">
            <v>42907.333333333336</v>
          </cell>
          <cell r="H2550">
            <v>18492</v>
          </cell>
        </row>
        <row r="2551">
          <cell r="A2551" t="str">
            <v>FXYFP125K</v>
          </cell>
          <cell r="B2551">
            <v>6</v>
          </cell>
          <cell r="C2551">
            <v>296070</v>
          </cell>
          <cell r="D2551">
            <v>148482</v>
          </cell>
          <cell r="E2551">
            <v>147588</v>
          </cell>
          <cell r="G2551">
            <v>49345</v>
          </cell>
          <cell r="H2551">
            <v>24747</v>
          </cell>
        </row>
        <row r="2552">
          <cell r="A2552" t="str">
            <v>FXYS20H7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G2552">
            <v>0</v>
          </cell>
          <cell r="H2552">
            <v>0</v>
          </cell>
        </row>
        <row r="2553">
          <cell r="A2553" t="str">
            <v>FXYS20K</v>
          </cell>
          <cell r="B2553">
            <v>39</v>
          </cell>
          <cell r="C2553">
            <v>956980</v>
          </cell>
          <cell r="D2553">
            <v>744008</v>
          </cell>
          <cell r="E2553">
            <v>212972</v>
          </cell>
          <cell r="G2553">
            <v>24537.948717948719</v>
          </cell>
          <cell r="H2553">
            <v>19077.128205128207</v>
          </cell>
        </row>
        <row r="2554">
          <cell r="A2554" t="str">
            <v>FXYS20K7</v>
          </cell>
          <cell r="B2554">
            <v>136</v>
          </cell>
          <cell r="C2554">
            <v>3338300</v>
          </cell>
          <cell r="D2554">
            <v>2220608</v>
          </cell>
          <cell r="E2554">
            <v>1117692</v>
          </cell>
          <cell r="G2554">
            <v>24546.323529411766</v>
          </cell>
          <cell r="H2554">
            <v>16328</v>
          </cell>
        </row>
        <row r="2555">
          <cell r="A2555" t="str">
            <v>FXYSP20K</v>
          </cell>
          <cell r="B2555">
            <v>165</v>
          </cell>
          <cell r="C2555">
            <v>4659690</v>
          </cell>
          <cell r="D2555">
            <v>3539473</v>
          </cell>
          <cell r="E2555">
            <v>1120217</v>
          </cell>
          <cell r="G2555">
            <v>28240.545454545456</v>
          </cell>
          <cell r="H2555">
            <v>21451.351515151517</v>
          </cell>
        </row>
        <row r="2556">
          <cell r="A2556" t="str">
            <v>FXYS25H7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G2556">
            <v>0</v>
          </cell>
          <cell r="H2556">
            <v>0</v>
          </cell>
        </row>
        <row r="2557">
          <cell r="A2557" t="str">
            <v>FXYS25K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G2557">
            <v>0</v>
          </cell>
          <cell r="H2557">
            <v>0</v>
          </cell>
        </row>
        <row r="2558">
          <cell r="A2558" t="str">
            <v>FXYS25K7</v>
          </cell>
          <cell r="B2558">
            <v>55</v>
          </cell>
          <cell r="C2558">
            <v>1418180</v>
          </cell>
          <cell r="D2558">
            <v>899800</v>
          </cell>
          <cell r="E2558">
            <v>518380</v>
          </cell>
          <cell r="G2558">
            <v>25785.090909090908</v>
          </cell>
          <cell r="H2558">
            <v>16360</v>
          </cell>
        </row>
        <row r="2559">
          <cell r="A2559" t="str">
            <v>FXYSP25K</v>
          </cell>
          <cell r="B2559">
            <v>121</v>
          </cell>
          <cell r="C2559">
            <v>3588970</v>
          </cell>
          <cell r="D2559">
            <v>2602101</v>
          </cell>
          <cell r="E2559">
            <v>986869</v>
          </cell>
          <cell r="G2559">
            <v>29660.909090909092</v>
          </cell>
          <cell r="H2559">
            <v>21504.96694214876</v>
          </cell>
        </row>
        <row r="2560">
          <cell r="A2560" t="str">
            <v>FXYS32H7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G2560">
            <v>0</v>
          </cell>
          <cell r="H2560">
            <v>0</v>
          </cell>
        </row>
        <row r="2561">
          <cell r="A2561" t="str">
            <v>FXYS32K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G2561">
            <v>0</v>
          </cell>
          <cell r="H2561">
            <v>0</v>
          </cell>
        </row>
        <row r="2562">
          <cell r="A2562" t="str">
            <v>FXYS32K7</v>
          </cell>
          <cell r="B2562">
            <v>54</v>
          </cell>
          <cell r="C2562">
            <v>1403470</v>
          </cell>
          <cell r="D2562">
            <v>894834</v>
          </cell>
          <cell r="E2562">
            <v>508636</v>
          </cell>
          <cell r="G2562">
            <v>25990.185185185186</v>
          </cell>
          <cell r="H2562">
            <v>16571</v>
          </cell>
        </row>
        <row r="2563">
          <cell r="A2563" t="str">
            <v>FXYSP32K</v>
          </cell>
          <cell r="B2563">
            <v>94</v>
          </cell>
          <cell r="C2563">
            <v>2809450</v>
          </cell>
          <cell r="D2563">
            <v>2049160</v>
          </cell>
          <cell r="E2563">
            <v>760290</v>
          </cell>
          <cell r="G2563">
            <v>29887.765957446809</v>
          </cell>
          <cell r="H2563">
            <v>21799.574468085106</v>
          </cell>
        </row>
        <row r="2564">
          <cell r="A2564" t="str">
            <v>FXYS40H7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G2564">
            <v>0</v>
          </cell>
          <cell r="H2564">
            <v>0</v>
          </cell>
        </row>
        <row r="2565">
          <cell r="A2565" t="str">
            <v>FXYS40K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G2565">
            <v>0</v>
          </cell>
          <cell r="H2565">
            <v>0</v>
          </cell>
        </row>
        <row r="2566">
          <cell r="A2566" t="str">
            <v>FXYS40K7</v>
          </cell>
          <cell r="B2566">
            <v>51</v>
          </cell>
          <cell r="C2566">
            <v>1409840</v>
          </cell>
          <cell r="D2566">
            <v>875874</v>
          </cell>
          <cell r="E2566">
            <v>533966</v>
          </cell>
          <cell r="G2566">
            <v>27643.921568627451</v>
          </cell>
          <cell r="H2566">
            <v>17174</v>
          </cell>
        </row>
        <row r="2567">
          <cell r="A2567" t="str">
            <v>FXYS40KV1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G2567">
            <v>0</v>
          </cell>
          <cell r="H2567">
            <v>0</v>
          </cell>
        </row>
        <row r="2568">
          <cell r="A2568" t="str">
            <v>FXYSP40K</v>
          </cell>
          <cell r="B2568">
            <v>57</v>
          </cell>
          <cell r="C2568">
            <v>1811990</v>
          </cell>
          <cell r="D2568">
            <v>1292186</v>
          </cell>
          <cell r="E2568">
            <v>519804</v>
          </cell>
          <cell r="G2568">
            <v>31789.298245614034</v>
          </cell>
          <cell r="H2568">
            <v>22669.929824561405</v>
          </cell>
        </row>
        <row r="2569">
          <cell r="A2569" t="str">
            <v>FXYS50H7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G2569">
            <v>0</v>
          </cell>
          <cell r="H2569">
            <v>0</v>
          </cell>
        </row>
        <row r="2570">
          <cell r="A2570" t="str">
            <v>FXYS50K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G2570">
            <v>0</v>
          </cell>
          <cell r="H2570">
            <v>0</v>
          </cell>
        </row>
        <row r="2571">
          <cell r="A2571" t="str">
            <v>FXYS50K7</v>
          </cell>
          <cell r="B2571">
            <v>22</v>
          </cell>
          <cell r="C2571">
            <v>635400</v>
          </cell>
          <cell r="D2571">
            <v>380314</v>
          </cell>
          <cell r="E2571">
            <v>255086</v>
          </cell>
          <cell r="G2571">
            <v>28881.81818181818</v>
          </cell>
          <cell r="H2571">
            <v>17287</v>
          </cell>
        </row>
        <row r="2572">
          <cell r="A2572" t="str">
            <v>FXYSP50K</v>
          </cell>
          <cell r="B2572">
            <v>20</v>
          </cell>
          <cell r="C2572">
            <v>664170</v>
          </cell>
          <cell r="D2572">
            <v>455495</v>
          </cell>
          <cell r="E2572">
            <v>208675</v>
          </cell>
          <cell r="G2572">
            <v>33208.5</v>
          </cell>
          <cell r="H2572">
            <v>22774.75</v>
          </cell>
        </row>
        <row r="2573">
          <cell r="A2573" t="str">
            <v>FXYS63H7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G2573">
            <v>0</v>
          </cell>
          <cell r="H2573">
            <v>0</v>
          </cell>
        </row>
        <row r="2574">
          <cell r="A2574" t="str">
            <v>FXYS63K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G2574">
            <v>0</v>
          </cell>
          <cell r="H2574">
            <v>0</v>
          </cell>
        </row>
        <row r="2575">
          <cell r="A2575" t="str">
            <v>FXYS63K7</v>
          </cell>
          <cell r="B2575">
            <v>27</v>
          </cell>
          <cell r="C2575">
            <v>796450</v>
          </cell>
          <cell r="D2575">
            <v>537786</v>
          </cell>
          <cell r="E2575">
            <v>258664</v>
          </cell>
          <cell r="G2575">
            <v>29498.14814814815</v>
          </cell>
          <cell r="H2575">
            <v>19918</v>
          </cell>
        </row>
        <row r="2576">
          <cell r="A2576" t="str">
            <v>FXYSP63K</v>
          </cell>
          <cell r="B2576">
            <v>9</v>
          </cell>
          <cell r="C2576">
            <v>305430</v>
          </cell>
          <cell r="D2576">
            <v>234441</v>
          </cell>
          <cell r="E2576">
            <v>70989</v>
          </cell>
          <cell r="G2576">
            <v>33936.666666666664</v>
          </cell>
          <cell r="H2576">
            <v>26049</v>
          </cell>
        </row>
        <row r="2577">
          <cell r="A2577" t="str">
            <v>FXYS80K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G2577">
            <v>0</v>
          </cell>
          <cell r="H2577">
            <v>0</v>
          </cell>
        </row>
        <row r="2578">
          <cell r="A2578" t="str">
            <v>FXYS80K7</v>
          </cell>
          <cell r="B2578">
            <v>19</v>
          </cell>
          <cell r="C2578">
            <v>709300</v>
          </cell>
          <cell r="D2578">
            <v>430407</v>
          </cell>
          <cell r="E2578">
            <v>278893</v>
          </cell>
          <cell r="G2578">
            <v>37331.57894736842</v>
          </cell>
          <cell r="H2578">
            <v>22653</v>
          </cell>
        </row>
        <row r="2579">
          <cell r="A2579" t="str">
            <v>FXYSP80K</v>
          </cell>
          <cell r="B2579">
            <v>20</v>
          </cell>
          <cell r="C2579">
            <v>838240</v>
          </cell>
          <cell r="D2579">
            <v>598441</v>
          </cell>
          <cell r="E2579">
            <v>239799</v>
          </cell>
          <cell r="G2579">
            <v>41912</v>
          </cell>
          <cell r="H2579">
            <v>29922.05</v>
          </cell>
        </row>
        <row r="2580">
          <cell r="A2580" t="str">
            <v>FXYS100K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G2580">
            <v>0</v>
          </cell>
          <cell r="H2580">
            <v>0</v>
          </cell>
        </row>
        <row r="2581">
          <cell r="A2581" t="str">
            <v>FXYS100K7</v>
          </cell>
          <cell r="B2581">
            <v>18</v>
          </cell>
          <cell r="C2581">
            <v>694340</v>
          </cell>
          <cell r="D2581">
            <v>419598</v>
          </cell>
          <cell r="E2581">
            <v>274742</v>
          </cell>
          <cell r="G2581">
            <v>38574.444444444445</v>
          </cell>
          <cell r="H2581">
            <v>23311</v>
          </cell>
        </row>
        <row r="2582">
          <cell r="A2582" t="str">
            <v>FXYSP100K</v>
          </cell>
          <cell r="B2582">
            <v>17</v>
          </cell>
          <cell r="C2582">
            <v>754270</v>
          </cell>
          <cell r="D2582">
            <v>521830</v>
          </cell>
          <cell r="E2582">
            <v>232440</v>
          </cell>
          <cell r="G2582">
            <v>44368.823529411762</v>
          </cell>
          <cell r="H2582">
            <v>30695.882352941175</v>
          </cell>
        </row>
        <row r="2583">
          <cell r="A2583" t="str">
            <v>FXYS125K</v>
          </cell>
          <cell r="B2583">
            <v>3</v>
          </cell>
          <cell r="C2583">
            <v>118150</v>
          </cell>
          <cell r="D2583">
            <v>82637</v>
          </cell>
          <cell r="E2583">
            <v>35513</v>
          </cell>
          <cell r="G2583">
            <v>39383.333333333336</v>
          </cell>
          <cell r="H2583">
            <v>27545.666666666668</v>
          </cell>
        </row>
        <row r="2584">
          <cell r="A2584" t="str">
            <v>FXYS125K7</v>
          </cell>
          <cell r="B2584">
            <v>18</v>
          </cell>
          <cell r="C2584">
            <v>709260</v>
          </cell>
          <cell r="D2584">
            <v>424440</v>
          </cell>
          <cell r="E2584">
            <v>284820</v>
          </cell>
          <cell r="G2584">
            <v>39403.333333333336</v>
          </cell>
          <cell r="H2584">
            <v>23580</v>
          </cell>
        </row>
        <row r="2585">
          <cell r="A2585" t="str">
            <v>FXYSP125K</v>
          </cell>
          <cell r="B2585">
            <v>17</v>
          </cell>
          <cell r="C2585">
            <v>770330</v>
          </cell>
          <cell r="D2585">
            <v>528955</v>
          </cell>
          <cell r="E2585">
            <v>241375</v>
          </cell>
          <cell r="G2585">
            <v>45313.529411764706</v>
          </cell>
          <cell r="H2585">
            <v>31115</v>
          </cell>
        </row>
        <row r="2586">
          <cell r="A2586" t="str">
            <v>FXYB20K7</v>
          </cell>
          <cell r="B2586">
            <v>299</v>
          </cell>
          <cell r="C2586">
            <v>4761880</v>
          </cell>
          <cell r="D2586">
            <v>2587845</v>
          </cell>
          <cell r="E2586">
            <v>2174035</v>
          </cell>
          <cell r="G2586">
            <v>15926.020066889632</v>
          </cell>
          <cell r="H2586">
            <v>8655</v>
          </cell>
        </row>
        <row r="2587">
          <cell r="A2587" t="str">
            <v>FXYB25K7</v>
          </cell>
          <cell r="B2587">
            <v>113</v>
          </cell>
          <cell r="C2587">
            <v>1972010</v>
          </cell>
          <cell r="D2587">
            <v>988072</v>
          </cell>
          <cell r="E2587">
            <v>983938</v>
          </cell>
          <cell r="G2587">
            <v>17451.41592920354</v>
          </cell>
          <cell r="H2587">
            <v>8744</v>
          </cell>
        </row>
        <row r="2588">
          <cell r="A2588" t="str">
            <v>FXYH32H</v>
          </cell>
          <cell r="B2588">
            <v>16</v>
          </cell>
          <cell r="C2588">
            <v>471790</v>
          </cell>
          <cell r="D2588">
            <v>453421</v>
          </cell>
          <cell r="E2588">
            <v>18369</v>
          </cell>
          <cell r="G2588">
            <v>29486.875</v>
          </cell>
          <cell r="H2588">
            <v>28338.8125</v>
          </cell>
        </row>
        <row r="2589">
          <cell r="A2589" t="str">
            <v>FXYH32K7</v>
          </cell>
          <cell r="B2589">
            <v>210</v>
          </cell>
          <cell r="C2589">
            <v>6194500</v>
          </cell>
          <cell r="D2589">
            <v>3445470</v>
          </cell>
          <cell r="E2589">
            <v>2749030</v>
          </cell>
          <cell r="G2589">
            <v>29497.619047619046</v>
          </cell>
          <cell r="H2589">
            <v>16407</v>
          </cell>
        </row>
        <row r="2590">
          <cell r="A2590" t="str">
            <v>FXYHP32K</v>
          </cell>
          <cell r="B2590">
            <v>136</v>
          </cell>
          <cell r="C2590">
            <v>4615110</v>
          </cell>
          <cell r="D2590">
            <v>2777775</v>
          </cell>
          <cell r="E2590">
            <v>1837335</v>
          </cell>
          <cell r="G2590">
            <v>33934.632352941175</v>
          </cell>
          <cell r="H2590">
            <v>20424.816176470587</v>
          </cell>
        </row>
        <row r="2591">
          <cell r="A2591" t="str">
            <v>FXYH63H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G2591">
            <v>0</v>
          </cell>
          <cell r="H2591">
            <v>0</v>
          </cell>
        </row>
        <row r="2592">
          <cell r="A2592" t="str">
            <v>FXYH63K7</v>
          </cell>
          <cell r="B2592">
            <v>102</v>
          </cell>
          <cell r="C2592">
            <v>3282300</v>
          </cell>
          <cell r="D2592">
            <v>1785816</v>
          </cell>
          <cell r="E2592">
            <v>1496484</v>
          </cell>
          <cell r="G2592">
            <v>32179.411764705881</v>
          </cell>
          <cell r="H2592">
            <v>17508</v>
          </cell>
        </row>
        <row r="2593">
          <cell r="A2593" t="str">
            <v>FXYHP63K</v>
          </cell>
          <cell r="B2593">
            <v>58</v>
          </cell>
          <cell r="C2593">
            <v>2146580</v>
          </cell>
          <cell r="D2593">
            <v>1301868</v>
          </cell>
          <cell r="E2593">
            <v>844712</v>
          </cell>
          <cell r="G2593">
            <v>37010</v>
          </cell>
          <cell r="H2593">
            <v>22446</v>
          </cell>
        </row>
        <row r="2594">
          <cell r="A2594" t="str">
            <v>FXYH100H</v>
          </cell>
          <cell r="B2594">
            <v>4</v>
          </cell>
          <cell r="C2594">
            <v>147640</v>
          </cell>
          <cell r="D2594">
            <v>140322</v>
          </cell>
          <cell r="E2594">
            <v>7318</v>
          </cell>
          <cell r="G2594">
            <v>36910</v>
          </cell>
          <cell r="H2594">
            <v>35080.5</v>
          </cell>
        </row>
        <row r="2595">
          <cell r="A2595" t="str">
            <v>FXYH100K7</v>
          </cell>
          <cell r="B2595">
            <v>33</v>
          </cell>
          <cell r="C2595">
            <v>1218400</v>
          </cell>
          <cell r="D2595">
            <v>650199</v>
          </cell>
          <cell r="E2595">
            <v>568201</v>
          </cell>
          <cell r="G2595">
            <v>36921.21212121212</v>
          </cell>
          <cell r="H2595">
            <v>19703</v>
          </cell>
        </row>
        <row r="2596">
          <cell r="A2596" t="str">
            <v>FXYHP100K</v>
          </cell>
          <cell r="B2596">
            <v>13</v>
          </cell>
          <cell r="C2596">
            <v>552200</v>
          </cell>
          <cell r="D2596">
            <v>317672</v>
          </cell>
          <cell r="E2596">
            <v>234528</v>
          </cell>
          <cell r="G2596">
            <v>42476.923076923078</v>
          </cell>
          <cell r="H2596">
            <v>24436.307692307691</v>
          </cell>
        </row>
        <row r="2597">
          <cell r="A2597" t="str">
            <v>FXYM40K</v>
          </cell>
          <cell r="B2597">
            <v>7</v>
          </cell>
          <cell r="C2597">
            <v>202930</v>
          </cell>
          <cell r="D2597">
            <v>212338</v>
          </cell>
          <cell r="E2597">
            <v>-9408</v>
          </cell>
          <cell r="G2597">
            <v>28990</v>
          </cell>
          <cell r="H2597">
            <v>30334</v>
          </cell>
        </row>
        <row r="2598">
          <cell r="A2598" t="str">
            <v>FXYM50K</v>
          </cell>
          <cell r="B2598">
            <v>7</v>
          </cell>
          <cell r="C2598">
            <v>212310</v>
          </cell>
          <cell r="D2598">
            <v>215796</v>
          </cell>
          <cell r="E2598">
            <v>-3486</v>
          </cell>
          <cell r="G2598">
            <v>30330</v>
          </cell>
          <cell r="H2598">
            <v>30828</v>
          </cell>
        </row>
        <row r="2599">
          <cell r="A2599" t="str">
            <v>FXYM63K</v>
          </cell>
          <cell r="B2599">
            <v>7</v>
          </cell>
          <cell r="C2599">
            <v>216930</v>
          </cell>
          <cell r="D2599">
            <v>225204</v>
          </cell>
          <cell r="E2599">
            <v>-8274</v>
          </cell>
          <cell r="G2599">
            <v>30990</v>
          </cell>
          <cell r="H2599">
            <v>32172</v>
          </cell>
        </row>
        <row r="2600">
          <cell r="A2600" t="str">
            <v>FXYM80K</v>
          </cell>
          <cell r="B2600">
            <v>7</v>
          </cell>
          <cell r="C2600">
            <v>274400</v>
          </cell>
          <cell r="D2600">
            <v>251230</v>
          </cell>
          <cell r="E2600">
            <v>23170</v>
          </cell>
          <cell r="G2600">
            <v>39200</v>
          </cell>
          <cell r="H2600">
            <v>35890</v>
          </cell>
        </row>
        <row r="2601">
          <cell r="A2601" t="str">
            <v>FXYM100K</v>
          </cell>
          <cell r="B2601">
            <v>7</v>
          </cell>
          <cell r="C2601">
            <v>283780</v>
          </cell>
          <cell r="D2601">
            <v>270753</v>
          </cell>
          <cell r="E2601">
            <v>13027</v>
          </cell>
          <cell r="G2601">
            <v>40540</v>
          </cell>
          <cell r="H2601">
            <v>38679</v>
          </cell>
        </row>
        <row r="2602">
          <cell r="A2602" t="str">
            <v>FXYM125K</v>
          </cell>
          <cell r="B2602">
            <v>7</v>
          </cell>
          <cell r="C2602">
            <v>289520</v>
          </cell>
          <cell r="D2602">
            <v>287308</v>
          </cell>
          <cell r="E2602">
            <v>2212</v>
          </cell>
          <cell r="G2602">
            <v>41360</v>
          </cell>
          <cell r="H2602">
            <v>41044</v>
          </cell>
        </row>
        <row r="2603">
          <cell r="A2603" t="str">
            <v>FXYM200K</v>
          </cell>
          <cell r="B2603">
            <v>4</v>
          </cell>
          <cell r="C2603">
            <v>305320</v>
          </cell>
          <cell r="D2603">
            <v>280132</v>
          </cell>
          <cell r="E2603">
            <v>25188</v>
          </cell>
          <cell r="G2603">
            <v>76330</v>
          </cell>
          <cell r="H2603">
            <v>70033</v>
          </cell>
        </row>
        <row r="2604">
          <cell r="A2604" t="str">
            <v>FXYM250K</v>
          </cell>
          <cell r="B2604">
            <v>4</v>
          </cell>
          <cell r="C2604">
            <v>316040</v>
          </cell>
          <cell r="D2604">
            <v>297160</v>
          </cell>
          <cell r="E2604">
            <v>18880</v>
          </cell>
          <cell r="G2604">
            <v>79010</v>
          </cell>
          <cell r="H2604">
            <v>74290</v>
          </cell>
        </row>
        <row r="2605">
          <cell r="A2605" t="str">
            <v>R200F7</v>
          </cell>
          <cell r="B2605">
            <v>50</v>
          </cell>
          <cell r="C2605">
            <v>3004440</v>
          </cell>
          <cell r="D2605">
            <v>2413700</v>
          </cell>
          <cell r="E2605">
            <v>590740</v>
          </cell>
          <cell r="G2605">
            <v>60088.800000000003</v>
          </cell>
          <cell r="H2605">
            <v>48274</v>
          </cell>
        </row>
        <row r="2606">
          <cell r="A2606" t="str">
            <v>R250F7</v>
          </cell>
          <cell r="B2606">
            <v>51</v>
          </cell>
          <cell r="C2606">
            <v>3574620</v>
          </cell>
          <cell r="D2606">
            <v>2539239</v>
          </cell>
          <cell r="E2606">
            <v>1035381</v>
          </cell>
          <cell r="G2606">
            <v>70090.588235294112</v>
          </cell>
          <cell r="H2606">
            <v>49789</v>
          </cell>
        </row>
        <row r="2607">
          <cell r="A2607" t="str">
            <v>RY200F7</v>
          </cell>
          <cell r="B2607">
            <v>7</v>
          </cell>
          <cell r="C2607">
            <v>462700</v>
          </cell>
          <cell r="D2607">
            <v>357455</v>
          </cell>
          <cell r="E2607">
            <v>105245</v>
          </cell>
          <cell r="G2607">
            <v>66100</v>
          </cell>
          <cell r="H2607">
            <v>51065</v>
          </cell>
        </row>
        <row r="2608">
          <cell r="A2608" t="str">
            <v>RY250F7</v>
          </cell>
          <cell r="B2608">
            <v>7</v>
          </cell>
          <cell r="C2608">
            <v>539780</v>
          </cell>
          <cell r="D2608">
            <v>367850</v>
          </cell>
          <cell r="E2608">
            <v>171930</v>
          </cell>
          <cell r="G2608">
            <v>77111.428571428565</v>
          </cell>
          <cell r="H2608">
            <v>52550</v>
          </cell>
        </row>
        <row r="2609">
          <cell r="A2609" t="str">
            <v>FDY125F7</v>
          </cell>
          <cell r="B2609">
            <v>20</v>
          </cell>
          <cell r="C2609">
            <v>570550</v>
          </cell>
          <cell r="D2609">
            <v>326000</v>
          </cell>
          <cell r="E2609">
            <v>244550</v>
          </cell>
          <cell r="G2609">
            <v>28527.5</v>
          </cell>
          <cell r="H2609">
            <v>16300</v>
          </cell>
        </row>
        <row r="2610">
          <cell r="A2610" t="str">
            <v>FDY200F7</v>
          </cell>
          <cell r="B2610">
            <v>27</v>
          </cell>
          <cell r="C2610">
            <v>946140</v>
          </cell>
          <cell r="D2610">
            <v>470556</v>
          </cell>
          <cell r="E2610">
            <v>475584</v>
          </cell>
          <cell r="G2610">
            <v>35042.222222222219</v>
          </cell>
          <cell r="H2610">
            <v>17428</v>
          </cell>
        </row>
        <row r="2611">
          <cell r="A2611" t="str">
            <v>FDY250F7</v>
          </cell>
          <cell r="B2611">
            <v>18</v>
          </cell>
          <cell r="C2611">
            <v>721030</v>
          </cell>
          <cell r="D2611">
            <v>347076</v>
          </cell>
          <cell r="E2611">
            <v>373954</v>
          </cell>
          <cell r="G2611">
            <v>40057.222222222219</v>
          </cell>
          <cell r="H2611">
            <v>19282</v>
          </cell>
        </row>
        <row r="2614">
          <cell r="A2614" t="str">
            <v xml:space="preserve"> </v>
          </cell>
          <cell r="B2614" t="str">
            <v>Total Budg Qty</v>
          </cell>
          <cell r="C2614" t="str">
            <v>Total sales value D.C.</v>
          </cell>
          <cell r="D2614" t="str">
            <v>Total Cost value D.C.</v>
          </cell>
          <cell r="E2614" t="str">
            <v>Gross Margin</v>
          </cell>
        </row>
        <row r="2615">
          <cell r="A2615" t="str">
            <v>CORDEUSPLIT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G2615">
            <v>0</v>
          </cell>
          <cell r="H2615">
            <v>0</v>
          </cell>
        </row>
        <row r="2616">
          <cell r="A2616" t="str">
            <v>CORDIUSPLIT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G2616">
            <v>0</v>
          </cell>
          <cell r="H2616">
            <v>0</v>
          </cell>
        </row>
        <row r="2617">
          <cell r="A2617" t="str">
            <v>TEST</v>
          </cell>
          <cell r="B2617">
            <v>33361</v>
          </cell>
          <cell r="C2617">
            <v>545337.84</v>
          </cell>
          <cell r="D2617">
            <v>476808.44199999998</v>
          </cell>
          <cell r="E2617">
            <v>68529.398000000001</v>
          </cell>
          <cell r="G2617">
            <v>16.346567548934384</v>
          </cell>
          <cell r="H2617">
            <v>14.292390575822067</v>
          </cell>
        </row>
        <row r="2618">
          <cell r="A2618" t="str">
            <v>R18DB7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G2618">
            <v>0</v>
          </cell>
          <cell r="H2618">
            <v>0</v>
          </cell>
        </row>
        <row r="2619">
          <cell r="A2619" t="str">
            <v>R25DB7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G2619">
            <v>0</v>
          </cell>
          <cell r="H2619">
            <v>0</v>
          </cell>
        </row>
        <row r="2620">
          <cell r="A2620" t="str">
            <v>R25DB7V11</v>
          </cell>
          <cell r="B2620">
            <v>6</v>
          </cell>
          <cell r="C2620">
            <v>62580</v>
          </cell>
          <cell r="D2620">
            <v>52518</v>
          </cell>
          <cell r="E2620">
            <v>10062</v>
          </cell>
          <cell r="G2620">
            <v>10430</v>
          </cell>
          <cell r="H2620">
            <v>8753</v>
          </cell>
        </row>
        <row r="2621">
          <cell r="A2621" t="str">
            <v>R25EZ7V11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G2621">
            <v>0</v>
          </cell>
          <cell r="H2621">
            <v>0</v>
          </cell>
        </row>
        <row r="2622">
          <cell r="A2622" t="str">
            <v>R35DB7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G2622">
            <v>0</v>
          </cell>
          <cell r="H2622">
            <v>0</v>
          </cell>
        </row>
        <row r="2623">
          <cell r="A2623" t="str">
            <v>R35DB7V11</v>
          </cell>
          <cell r="B2623">
            <v>6</v>
          </cell>
          <cell r="C2623">
            <v>79500</v>
          </cell>
          <cell r="D2623">
            <v>60306</v>
          </cell>
          <cell r="E2623">
            <v>19194</v>
          </cell>
          <cell r="G2623">
            <v>13250</v>
          </cell>
          <cell r="H2623">
            <v>10051</v>
          </cell>
        </row>
        <row r="2624">
          <cell r="A2624" t="str">
            <v>R35EZ7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G2624">
            <v>0</v>
          </cell>
          <cell r="H2624">
            <v>0</v>
          </cell>
        </row>
        <row r="2625">
          <cell r="A2625" t="str">
            <v>R35EZ7V11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G2625">
            <v>0</v>
          </cell>
          <cell r="H2625">
            <v>0</v>
          </cell>
        </row>
        <row r="2626">
          <cell r="A2626" t="str">
            <v>R45DB7V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G2626">
            <v>0</v>
          </cell>
          <cell r="H2626">
            <v>0</v>
          </cell>
        </row>
        <row r="2627">
          <cell r="A2627" t="str">
            <v>R45DB7V11</v>
          </cell>
          <cell r="B2627">
            <v>6</v>
          </cell>
          <cell r="C2627">
            <v>102000</v>
          </cell>
          <cell r="D2627">
            <v>64722</v>
          </cell>
          <cell r="E2627">
            <v>37278</v>
          </cell>
          <cell r="G2627">
            <v>17000</v>
          </cell>
          <cell r="H2627">
            <v>10787</v>
          </cell>
        </row>
        <row r="2628">
          <cell r="A2628" t="str">
            <v>R45DB7W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G2628">
            <v>0</v>
          </cell>
          <cell r="H2628">
            <v>0</v>
          </cell>
        </row>
        <row r="2629">
          <cell r="A2629" t="str">
            <v>R45DB7W11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G2629">
            <v>0</v>
          </cell>
          <cell r="H2629">
            <v>0</v>
          </cell>
        </row>
        <row r="2630">
          <cell r="A2630" t="str">
            <v>R45EZ7V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G2630">
            <v>0</v>
          </cell>
          <cell r="H2630">
            <v>0</v>
          </cell>
        </row>
        <row r="2631">
          <cell r="A2631" t="str">
            <v>R45EZ7V11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G2631">
            <v>0</v>
          </cell>
          <cell r="H2631">
            <v>0</v>
          </cell>
        </row>
        <row r="2632">
          <cell r="A2632" t="str">
            <v>R45EZ7W11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G2632">
            <v>0</v>
          </cell>
          <cell r="H2632">
            <v>0</v>
          </cell>
        </row>
        <row r="2633">
          <cell r="A2633" t="str">
            <v>R60D7V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G2633">
            <v>0</v>
          </cell>
          <cell r="H2633">
            <v>0</v>
          </cell>
        </row>
        <row r="2634">
          <cell r="A2634" t="str">
            <v>R60D7W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G2634">
            <v>0</v>
          </cell>
          <cell r="H2634">
            <v>0</v>
          </cell>
        </row>
        <row r="2635">
          <cell r="A2635" t="str">
            <v>R60F7V</v>
          </cell>
          <cell r="B2635">
            <v>4</v>
          </cell>
          <cell r="C2635">
            <v>83440</v>
          </cell>
          <cell r="D2635">
            <v>60996</v>
          </cell>
          <cell r="E2635">
            <v>22444</v>
          </cell>
          <cell r="G2635">
            <v>20860</v>
          </cell>
          <cell r="H2635">
            <v>15249</v>
          </cell>
        </row>
        <row r="2636">
          <cell r="A2636" t="str">
            <v>R60F7W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G2636">
            <v>0</v>
          </cell>
          <cell r="H2636">
            <v>0</v>
          </cell>
        </row>
        <row r="2637">
          <cell r="A2637" t="str">
            <v>RE18B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G2637">
            <v>0</v>
          </cell>
          <cell r="H2637">
            <v>0</v>
          </cell>
        </row>
        <row r="2638">
          <cell r="A2638" t="str">
            <v>RE18G7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G2638">
            <v>0</v>
          </cell>
          <cell r="H2638">
            <v>0</v>
          </cell>
        </row>
        <row r="2639">
          <cell r="A2639" t="str">
            <v>RE22B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G2639">
            <v>0</v>
          </cell>
          <cell r="H2639">
            <v>0</v>
          </cell>
        </row>
        <row r="2640">
          <cell r="A2640" t="str">
            <v>RE25G7</v>
          </cell>
          <cell r="B2640">
            <v>26</v>
          </cell>
          <cell r="C2640">
            <v>244400</v>
          </cell>
          <cell r="D2640">
            <v>214838</v>
          </cell>
          <cell r="E2640">
            <v>29562</v>
          </cell>
          <cell r="G2640">
            <v>9400</v>
          </cell>
          <cell r="H2640">
            <v>8263</v>
          </cell>
        </row>
        <row r="2641">
          <cell r="A2641" t="str">
            <v>RE30A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G2641">
            <v>0</v>
          </cell>
          <cell r="H2641">
            <v>0</v>
          </cell>
        </row>
        <row r="2642">
          <cell r="A2642" t="str">
            <v>RE32B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G2642">
            <v>0</v>
          </cell>
          <cell r="H2642">
            <v>0</v>
          </cell>
        </row>
        <row r="2643">
          <cell r="A2643" t="str">
            <v>RE35G7</v>
          </cell>
          <cell r="B2643">
            <v>18</v>
          </cell>
          <cell r="C2643">
            <v>205200</v>
          </cell>
          <cell r="D2643">
            <v>159282</v>
          </cell>
          <cell r="E2643">
            <v>45918</v>
          </cell>
          <cell r="G2643">
            <v>11400</v>
          </cell>
          <cell r="H2643">
            <v>8849</v>
          </cell>
        </row>
        <row r="2644">
          <cell r="A2644" t="str">
            <v>RE40B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G2644">
            <v>0</v>
          </cell>
          <cell r="H2644">
            <v>0</v>
          </cell>
        </row>
        <row r="2645">
          <cell r="A2645" t="str">
            <v>RE40G7</v>
          </cell>
          <cell r="B2645">
            <v>9</v>
          </cell>
          <cell r="C2645">
            <v>149400</v>
          </cell>
          <cell r="D2645">
            <v>90270</v>
          </cell>
          <cell r="E2645">
            <v>59130</v>
          </cell>
          <cell r="G2645">
            <v>16600</v>
          </cell>
          <cell r="H2645">
            <v>10030</v>
          </cell>
        </row>
        <row r="2646">
          <cell r="A2646" t="str">
            <v>MA28CNP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G2646">
            <v>0</v>
          </cell>
          <cell r="H2646">
            <v>0</v>
          </cell>
        </row>
        <row r="2647">
          <cell r="A2647" t="str">
            <v>MA45C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G2647">
            <v>0</v>
          </cell>
          <cell r="H2647">
            <v>0</v>
          </cell>
        </row>
        <row r="2648">
          <cell r="A2648" t="str">
            <v>MA45D7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G2648">
            <v>0</v>
          </cell>
          <cell r="H2648">
            <v>0</v>
          </cell>
        </row>
        <row r="2649">
          <cell r="A2649" t="str">
            <v>MA56CV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G2649">
            <v>0</v>
          </cell>
          <cell r="H2649">
            <v>0</v>
          </cell>
        </row>
        <row r="2650">
          <cell r="A2650" t="str">
            <v>MA56CY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G2650">
            <v>0</v>
          </cell>
          <cell r="H2650">
            <v>0</v>
          </cell>
        </row>
        <row r="2651">
          <cell r="A2651" t="str">
            <v>MA56D7V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G2651">
            <v>0</v>
          </cell>
          <cell r="H2651">
            <v>0</v>
          </cell>
        </row>
        <row r="2652">
          <cell r="A2652" t="str">
            <v>MA56D7V11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G2652">
            <v>0</v>
          </cell>
          <cell r="H2652">
            <v>0</v>
          </cell>
        </row>
        <row r="2653">
          <cell r="A2653" t="str">
            <v>MA56D7W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G2653">
            <v>0</v>
          </cell>
          <cell r="H2653">
            <v>0</v>
          </cell>
        </row>
        <row r="2654">
          <cell r="A2654" t="str">
            <v>MA56D7W11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G2654">
            <v>0</v>
          </cell>
          <cell r="H2654">
            <v>0</v>
          </cell>
        </row>
        <row r="2655">
          <cell r="A2655" t="str">
            <v>MA90C7V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G2655">
            <v>0</v>
          </cell>
          <cell r="H2655">
            <v>0</v>
          </cell>
        </row>
        <row r="2656">
          <cell r="A2656" t="str">
            <v>MA90C7W</v>
          </cell>
          <cell r="B2656">
            <v>2</v>
          </cell>
          <cell r="C2656">
            <v>84400</v>
          </cell>
          <cell r="D2656">
            <v>61916</v>
          </cell>
          <cell r="E2656">
            <v>22484</v>
          </cell>
          <cell r="G2656">
            <v>42200</v>
          </cell>
          <cell r="H2656">
            <v>30958</v>
          </cell>
        </row>
        <row r="2657">
          <cell r="A2657" t="str">
            <v>MA90CJ7W11</v>
          </cell>
          <cell r="B2657">
            <v>2</v>
          </cell>
          <cell r="C2657">
            <v>84400</v>
          </cell>
          <cell r="D2657">
            <v>62492</v>
          </cell>
          <cell r="E2657">
            <v>21908</v>
          </cell>
          <cell r="G2657">
            <v>42200</v>
          </cell>
          <cell r="H2657">
            <v>31246</v>
          </cell>
        </row>
        <row r="2658">
          <cell r="A2658" t="str">
            <v>MAE25A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G2658">
            <v>0</v>
          </cell>
          <cell r="H2658">
            <v>0</v>
          </cell>
        </row>
        <row r="2659">
          <cell r="A2659" t="str">
            <v>MAE25B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G2659">
            <v>0</v>
          </cell>
          <cell r="H2659">
            <v>0</v>
          </cell>
        </row>
        <row r="2660">
          <cell r="A2660" t="str">
            <v>MAE25G7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G2660">
            <v>0</v>
          </cell>
          <cell r="H2660">
            <v>0</v>
          </cell>
        </row>
        <row r="2661">
          <cell r="A2661" t="str">
            <v>MAE32A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G2661">
            <v>0</v>
          </cell>
          <cell r="H2661">
            <v>0</v>
          </cell>
        </row>
        <row r="2662">
          <cell r="A2662" t="str">
            <v>MAE32B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G2662">
            <v>0</v>
          </cell>
          <cell r="H2662">
            <v>0</v>
          </cell>
        </row>
        <row r="2663">
          <cell r="A2663" t="str">
            <v>MAE32G7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G2663">
            <v>0</v>
          </cell>
          <cell r="H2663">
            <v>0</v>
          </cell>
        </row>
        <row r="2664">
          <cell r="A2664" t="str">
            <v>RA327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G2664">
            <v>0</v>
          </cell>
          <cell r="H2664">
            <v>0</v>
          </cell>
        </row>
        <row r="2665">
          <cell r="A2665" t="str">
            <v>RY22DA7V19</v>
          </cell>
          <cell r="B2665">
            <v>238</v>
          </cell>
          <cell r="C2665">
            <v>3070200</v>
          </cell>
          <cell r="D2665">
            <v>3009748</v>
          </cell>
          <cell r="E2665">
            <v>60452</v>
          </cell>
          <cell r="G2665">
            <v>12900</v>
          </cell>
          <cell r="H2665">
            <v>12646</v>
          </cell>
        </row>
        <row r="2666">
          <cell r="A2666" t="str">
            <v>RY25F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G2666">
            <v>0</v>
          </cell>
          <cell r="H2666">
            <v>0</v>
          </cell>
        </row>
        <row r="2667">
          <cell r="A2667" t="str">
            <v>RY35C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G2667">
            <v>0</v>
          </cell>
          <cell r="H2667">
            <v>0</v>
          </cell>
        </row>
        <row r="2668">
          <cell r="A2668" t="str">
            <v>RY35D7</v>
          </cell>
          <cell r="B2668">
            <v>376</v>
          </cell>
          <cell r="C2668">
            <v>5557280</v>
          </cell>
          <cell r="D2668">
            <v>5857704</v>
          </cell>
          <cell r="E2668">
            <v>-300424</v>
          </cell>
          <cell r="G2668">
            <v>14780</v>
          </cell>
          <cell r="H2668">
            <v>15579</v>
          </cell>
        </row>
        <row r="2669">
          <cell r="A2669" t="str">
            <v>RY35EZ7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G2669">
            <v>0</v>
          </cell>
          <cell r="H2669">
            <v>0</v>
          </cell>
        </row>
        <row r="2670">
          <cell r="A2670" t="str">
            <v>RY35F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G2670">
            <v>0</v>
          </cell>
          <cell r="H2670">
            <v>0</v>
          </cell>
        </row>
        <row r="2671">
          <cell r="A2671" t="str">
            <v>RY45D7</v>
          </cell>
          <cell r="B2671">
            <v>1066</v>
          </cell>
          <cell r="C2671">
            <v>20595120</v>
          </cell>
          <cell r="D2671">
            <v>16731936</v>
          </cell>
          <cell r="E2671">
            <v>3863184</v>
          </cell>
          <cell r="G2671">
            <v>19320</v>
          </cell>
          <cell r="H2671">
            <v>15696</v>
          </cell>
        </row>
        <row r="2672">
          <cell r="A2672" t="str">
            <v>RY45E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G2672">
            <v>0</v>
          </cell>
          <cell r="H2672">
            <v>0</v>
          </cell>
        </row>
        <row r="2673">
          <cell r="A2673" t="str">
            <v>RY45EZ7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G2673">
            <v>0</v>
          </cell>
          <cell r="H2673">
            <v>0</v>
          </cell>
        </row>
        <row r="2674">
          <cell r="A2674" t="str">
            <v>RY60D7</v>
          </cell>
          <cell r="B2674">
            <v>62</v>
          </cell>
          <cell r="C2674">
            <v>1334240</v>
          </cell>
          <cell r="D2674">
            <v>1258600</v>
          </cell>
          <cell r="E2674">
            <v>75640</v>
          </cell>
          <cell r="G2674">
            <v>21520</v>
          </cell>
          <cell r="H2674">
            <v>20300</v>
          </cell>
        </row>
        <row r="2675">
          <cell r="A2675" t="str">
            <v>RY60E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G2675">
            <v>0</v>
          </cell>
          <cell r="H2675">
            <v>0</v>
          </cell>
        </row>
        <row r="2676">
          <cell r="A2676" t="str">
            <v>RY60F7</v>
          </cell>
          <cell r="B2676">
            <v>1208</v>
          </cell>
          <cell r="C2676">
            <v>25996160</v>
          </cell>
          <cell r="D2676">
            <v>24018664</v>
          </cell>
          <cell r="E2676">
            <v>1977496</v>
          </cell>
          <cell r="G2676">
            <v>21520</v>
          </cell>
          <cell r="H2676">
            <v>19883</v>
          </cell>
        </row>
        <row r="2677">
          <cell r="A2677" t="str">
            <v>REY18A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G2677">
            <v>0</v>
          </cell>
          <cell r="H2677">
            <v>0</v>
          </cell>
        </row>
        <row r="2678">
          <cell r="A2678" t="str">
            <v>REY18B</v>
          </cell>
          <cell r="B2678">
            <v>10</v>
          </cell>
          <cell r="C2678">
            <v>97600</v>
          </cell>
          <cell r="D2678">
            <v>106260</v>
          </cell>
          <cell r="E2678">
            <v>-8660</v>
          </cell>
          <cell r="G2678">
            <v>9760</v>
          </cell>
          <cell r="H2678">
            <v>10626</v>
          </cell>
        </row>
        <row r="2679">
          <cell r="A2679" t="str">
            <v>REY18G7</v>
          </cell>
          <cell r="B2679">
            <v>39</v>
          </cell>
          <cell r="C2679">
            <v>380640</v>
          </cell>
          <cell r="D2679">
            <v>415428</v>
          </cell>
          <cell r="E2679">
            <v>-34788</v>
          </cell>
          <cell r="G2679">
            <v>9760</v>
          </cell>
          <cell r="H2679">
            <v>10652</v>
          </cell>
        </row>
        <row r="2680">
          <cell r="A2680" t="str">
            <v>REY22B</v>
          </cell>
          <cell r="B2680">
            <v>44</v>
          </cell>
          <cell r="C2680">
            <v>482240</v>
          </cell>
          <cell r="D2680">
            <v>473308</v>
          </cell>
          <cell r="E2680">
            <v>8932</v>
          </cell>
          <cell r="G2680">
            <v>10960</v>
          </cell>
          <cell r="H2680">
            <v>10757</v>
          </cell>
        </row>
        <row r="2681">
          <cell r="A2681" t="str">
            <v>REY22G7</v>
          </cell>
          <cell r="B2681">
            <v>4877</v>
          </cell>
          <cell r="C2681">
            <v>53451920</v>
          </cell>
          <cell r="D2681">
            <v>52466766</v>
          </cell>
          <cell r="E2681">
            <v>985154</v>
          </cell>
          <cell r="G2681">
            <v>10960</v>
          </cell>
          <cell r="H2681">
            <v>10758</v>
          </cell>
        </row>
        <row r="2682">
          <cell r="A2682" t="str">
            <v>REY32B</v>
          </cell>
          <cell r="B2682">
            <v>100</v>
          </cell>
          <cell r="C2682">
            <v>1317000</v>
          </cell>
          <cell r="D2682">
            <v>1191700</v>
          </cell>
          <cell r="E2682">
            <v>125300</v>
          </cell>
          <cell r="G2682">
            <v>13170</v>
          </cell>
          <cell r="H2682">
            <v>11917</v>
          </cell>
        </row>
        <row r="2683">
          <cell r="A2683" t="str">
            <v>REY35G7</v>
          </cell>
          <cell r="B2683">
            <v>2937</v>
          </cell>
          <cell r="C2683">
            <v>38680290</v>
          </cell>
          <cell r="D2683">
            <v>35144142</v>
          </cell>
          <cell r="E2683">
            <v>3536148</v>
          </cell>
          <cell r="G2683">
            <v>13170</v>
          </cell>
          <cell r="H2683">
            <v>11966</v>
          </cell>
        </row>
        <row r="2684">
          <cell r="A2684" t="str">
            <v>REY40B</v>
          </cell>
          <cell r="B2684">
            <v>50</v>
          </cell>
          <cell r="C2684">
            <v>932500</v>
          </cell>
          <cell r="D2684">
            <v>663050</v>
          </cell>
          <cell r="E2684">
            <v>269450</v>
          </cell>
          <cell r="G2684">
            <v>18650</v>
          </cell>
          <cell r="H2684">
            <v>13261</v>
          </cell>
        </row>
        <row r="2685">
          <cell r="A2685" t="str">
            <v>REY40G7</v>
          </cell>
          <cell r="B2685">
            <v>862</v>
          </cell>
          <cell r="C2685">
            <v>16076300</v>
          </cell>
          <cell r="D2685">
            <v>10971536</v>
          </cell>
          <cell r="E2685">
            <v>5104764</v>
          </cell>
          <cell r="G2685">
            <v>18650</v>
          </cell>
          <cell r="H2685">
            <v>12728</v>
          </cell>
        </row>
        <row r="2686">
          <cell r="A2686" t="str">
            <v>RX25G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G2686">
            <v>0</v>
          </cell>
          <cell r="H2686">
            <v>0</v>
          </cell>
        </row>
        <row r="2687">
          <cell r="A2687" t="str">
            <v>RX25GZ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G2687">
            <v>0</v>
          </cell>
          <cell r="H2687">
            <v>0</v>
          </cell>
        </row>
        <row r="2688">
          <cell r="A2688" t="str">
            <v>RX35G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G2688">
            <v>0</v>
          </cell>
          <cell r="H2688">
            <v>0</v>
          </cell>
        </row>
        <row r="2689">
          <cell r="A2689" t="str">
            <v>MY56D7</v>
          </cell>
          <cell r="B2689">
            <v>114</v>
          </cell>
          <cell r="C2689">
            <v>3594420</v>
          </cell>
          <cell r="D2689">
            <v>3233268</v>
          </cell>
          <cell r="E2689">
            <v>361152</v>
          </cell>
          <cell r="G2689">
            <v>31530</v>
          </cell>
          <cell r="H2689">
            <v>28362</v>
          </cell>
        </row>
        <row r="2690">
          <cell r="A2690" t="str">
            <v>MY90C7V</v>
          </cell>
          <cell r="B2690">
            <v>42</v>
          </cell>
          <cell r="C2690">
            <v>1860180</v>
          </cell>
          <cell r="D2690">
            <v>1606626</v>
          </cell>
          <cell r="E2690">
            <v>253554</v>
          </cell>
          <cell r="G2690">
            <v>44290</v>
          </cell>
          <cell r="H2690">
            <v>38253</v>
          </cell>
        </row>
        <row r="2691">
          <cell r="A2691" t="str">
            <v>MY90C7W</v>
          </cell>
          <cell r="B2691">
            <v>90</v>
          </cell>
          <cell r="C2691">
            <v>3986100</v>
          </cell>
          <cell r="D2691">
            <v>3472200</v>
          </cell>
          <cell r="E2691">
            <v>513900</v>
          </cell>
          <cell r="G2691">
            <v>44290</v>
          </cell>
          <cell r="H2691">
            <v>38580</v>
          </cell>
        </row>
        <row r="2692">
          <cell r="A2692" t="str">
            <v>MY90CV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G2692">
            <v>0</v>
          </cell>
          <cell r="H2692">
            <v>0</v>
          </cell>
        </row>
        <row r="2693">
          <cell r="A2693" t="str">
            <v>MY90CY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G2693">
            <v>0</v>
          </cell>
          <cell r="H2693">
            <v>0</v>
          </cell>
        </row>
        <row r="2694">
          <cell r="A2694" t="str">
            <v>MEY32B</v>
          </cell>
          <cell r="B2694">
            <v>5</v>
          </cell>
          <cell r="C2694">
            <v>112000</v>
          </cell>
          <cell r="D2694">
            <v>92295</v>
          </cell>
          <cell r="E2694">
            <v>19705</v>
          </cell>
          <cell r="G2694">
            <v>22400</v>
          </cell>
          <cell r="H2694">
            <v>18459</v>
          </cell>
        </row>
        <row r="2695">
          <cell r="A2695" t="str">
            <v>MEY32G7</v>
          </cell>
          <cell r="B2695">
            <v>156</v>
          </cell>
          <cell r="C2695">
            <v>3494400</v>
          </cell>
          <cell r="D2695">
            <v>2859168</v>
          </cell>
          <cell r="E2695">
            <v>635232</v>
          </cell>
          <cell r="G2695">
            <v>22400</v>
          </cell>
          <cell r="H2695">
            <v>18328</v>
          </cell>
        </row>
        <row r="2696">
          <cell r="A2696" t="str">
            <v>3MX68G</v>
          </cell>
          <cell r="B2696">
            <v>32</v>
          </cell>
          <cell r="C2696">
            <v>1488000</v>
          </cell>
          <cell r="D2696">
            <v>1423630</v>
          </cell>
          <cell r="E2696">
            <v>64370</v>
          </cell>
          <cell r="G2696">
            <v>46500</v>
          </cell>
          <cell r="H2696">
            <v>44488.4375</v>
          </cell>
        </row>
        <row r="2697">
          <cell r="A2697" t="str">
            <v>FT18G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G2697">
            <v>0</v>
          </cell>
          <cell r="H2697">
            <v>0</v>
          </cell>
        </row>
        <row r="2698">
          <cell r="A2698" t="str">
            <v>FTE18A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G2698">
            <v>0</v>
          </cell>
          <cell r="H2698">
            <v>0</v>
          </cell>
        </row>
        <row r="2699">
          <cell r="A2699" t="str">
            <v>FTE18B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G2699">
            <v>0</v>
          </cell>
          <cell r="H2699">
            <v>0</v>
          </cell>
        </row>
        <row r="2700">
          <cell r="A2700" t="str">
            <v>FTE22B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G2700">
            <v>0</v>
          </cell>
          <cell r="H2700">
            <v>0</v>
          </cell>
        </row>
        <row r="2701">
          <cell r="A2701" t="str">
            <v>FT253D7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G2701">
            <v>0</v>
          </cell>
          <cell r="H2701">
            <v>0</v>
          </cell>
        </row>
        <row r="2702">
          <cell r="A2702" t="str">
            <v>FT25EZ7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G2702">
            <v>0</v>
          </cell>
          <cell r="H2702">
            <v>0</v>
          </cell>
        </row>
        <row r="2703">
          <cell r="A2703" t="str">
            <v>FT25G</v>
          </cell>
          <cell r="B2703">
            <v>31</v>
          </cell>
          <cell r="C2703">
            <v>173600</v>
          </cell>
          <cell r="D2703">
            <v>186622</v>
          </cell>
          <cell r="E2703">
            <v>-13022</v>
          </cell>
          <cell r="G2703">
            <v>5600</v>
          </cell>
          <cell r="H2703">
            <v>6020.0645161290322</v>
          </cell>
        </row>
        <row r="2704">
          <cell r="A2704" t="str">
            <v>FTE30A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G2704">
            <v>0</v>
          </cell>
          <cell r="H2704">
            <v>0</v>
          </cell>
        </row>
        <row r="2705">
          <cell r="A2705" t="str">
            <v>FTE32B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G2705">
            <v>0</v>
          </cell>
          <cell r="H2705">
            <v>0</v>
          </cell>
        </row>
        <row r="2706">
          <cell r="A2706" t="str">
            <v>FT353D7</v>
          </cell>
          <cell r="B2706">
            <v>20</v>
          </cell>
          <cell r="C2706">
            <v>212800</v>
          </cell>
          <cell r="D2706">
            <v>152140</v>
          </cell>
          <cell r="E2706">
            <v>60660</v>
          </cell>
          <cell r="G2706">
            <v>10640</v>
          </cell>
          <cell r="H2706">
            <v>7607</v>
          </cell>
        </row>
        <row r="2707">
          <cell r="A2707" t="str">
            <v>FT35EZ7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G2707">
            <v>0</v>
          </cell>
          <cell r="H2707">
            <v>0</v>
          </cell>
        </row>
        <row r="2708">
          <cell r="A2708" t="str">
            <v>FT35G</v>
          </cell>
          <cell r="B2708">
            <v>23</v>
          </cell>
          <cell r="C2708">
            <v>151800</v>
          </cell>
          <cell r="D2708">
            <v>165423</v>
          </cell>
          <cell r="E2708">
            <v>-13623</v>
          </cell>
          <cell r="G2708">
            <v>6600</v>
          </cell>
          <cell r="H2708">
            <v>7192.304347826087</v>
          </cell>
        </row>
        <row r="2709">
          <cell r="A2709" t="str">
            <v>FT40G</v>
          </cell>
          <cell r="B2709">
            <v>9</v>
          </cell>
          <cell r="C2709">
            <v>66600</v>
          </cell>
          <cell r="D2709">
            <v>66782</v>
          </cell>
          <cell r="E2709">
            <v>-182</v>
          </cell>
          <cell r="G2709">
            <v>7400</v>
          </cell>
          <cell r="H2709">
            <v>7420.2222222222226</v>
          </cell>
        </row>
        <row r="2710">
          <cell r="A2710" t="str">
            <v>FTE40B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G2710">
            <v>0</v>
          </cell>
          <cell r="H2710">
            <v>0</v>
          </cell>
        </row>
        <row r="2711">
          <cell r="A2711" t="str">
            <v>FT4531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G2711">
            <v>0</v>
          </cell>
          <cell r="H2711">
            <v>0</v>
          </cell>
        </row>
        <row r="2712">
          <cell r="A2712" t="str">
            <v>FT453D7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G2712">
            <v>0</v>
          </cell>
          <cell r="H2712">
            <v>0</v>
          </cell>
        </row>
        <row r="2713">
          <cell r="A2713" t="str">
            <v>FT45EZ7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G2713">
            <v>0</v>
          </cell>
          <cell r="H2713">
            <v>0</v>
          </cell>
        </row>
        <row r="2714">
          <cell r="A2714" t="str">
            <v>FT45G</v>
          </cell>
          <cell r="B2714">
            <v>8</v>
          </cell>
          <cell r="C2714">
            <v>65600</v>
          </cell>
          <cell r="D2714">
            <v>71273</v>
          </cell>
          <cell r="E2714">
            <v>-5673</v>
          </cell>
          <cell r="G2714">
            <v>8200</v>
          </cell>
          <cell r="H2714">
            <v>8909.125</v>
          </cell>
        </row>
        <row r="2715">
          <cell r="A2715" t="str">
            <v>FT603D7</v>
          </cell>
          <cell r="B2715">
            <v>3</v>
          </cell>
          <cell r="C2715">
            <v>40500</v>
          </cell>
          <cell r="D2715">
            <v>32991</v>
          </cell>
          <cell r="E2715">
            <v>7509</v>
          </cell>
          <cell r="G2715">
            <v>13500</v>
          </cell>
          <cell r="H2715">
            <v>10997</v>
          </cell>
        </row>
        <row r="2716">
          <cell r="A2716" t="str">
            <v>FT60G</v>
          </cell>
          <cell r="B2716">
            <v>8</v>
          </cell>
          <cell r="C2716">
            <v>75200</v>
          </cell>
          <cell r="D2716">
            <v>74071</v>
          </cell>
          <cell r="E2716">
            <v>1129</v>
          </cell>
          <cell r="G2716">
            <v>9400</v>
          </cell>
          <cell r="H2716">
            <v>9258.875</v>
          </cell>
        </row>
        <row r="2717">
          <cell r="A2717" t="str">
            <v>FV25D7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G2717">
            <v>0</v>
          </cell>
          <cell r="H2717">
            <v>0</v>
          </cell>
        </row>
        <row r="2718">
          <cell r="A2718" t="str">
            <v>FV35D7</v>
          </cell>
          <cell r="B2718">
            <v>1</v>
          </cell>
          <cell r="C2718">
            <v>10100</v>
          </cell>
          <cell r="D2718">
            <v>8903</v>
          </cell>
          <cell r="E2718">
            <v>1197</v>
          </cell>
          <cell r="G2718">
            <v>10100</v>
          </cell>
          <cell r="H2718">
            <v>8903</v>
          </cell>
        </row>
        <row r="2719">
          <cell r="A2719" t="str">
            <v>FV45D7</v>
          </cell>
          <cell r="B2719">
            <v>1</v>
          </cell>
          <cell r="C2719">
            <v>11870</v>
          </cell>
          <cell r="D2719">
            <v>9050</v>
          </cell>
          <cell r="E2719">
            <v>2820</v>
          </cell>
          <cell r="G2719">
            <v>11870</v>
          </cell>
          <cell r="H2719">
            <v>9050</v>
          </cell>
        </row>
        <row r="2720">
          <cell r="A2720" t="str">
            <v>FV60D7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G2720">
            <v>0</v>
          </cell>
          <cell r="H2720">
            <v>0</v>
          </cell>
        </row>
        <row r="2721">
          <cell r="A2721" t="str">
            <v>FTEY18B</v>
          </cell>
          <cell r="B2721">
            <v>30</v>
          </cell>
          <cell r="C2721">
            <v>171000</v>
          </cell>
          <cell r="D2721">
            <v>189195</v>
          </cell>
          <cell r="E2721">
            <v>-18195</v>
          </cell>
          <cell r="G2721">
            <v>5700</v>
          </cell>
          <cell r="H2721">
            <v>6306.5</v>
          </cell>
        </row>
        <row r="2722">
          <cell r="A2722" t="str">
            <v>FTY18G</v>
          </cell>
          <cell r="B2722">
            <v>232</v>
          </cell>
          <cell r="C2722">
            <v>1322400</v>
          </cell>
          <cell r="D2722">
            <v>1408896</v>
          </cell>
          <cell r="E2722">
            <v>-86496</v>
          </cell>
          <cell r="G2722">
            <v>5700</v>
          </cell>
          <cell r="H2722">
            <v>6072.8275862068967</v>
          </cell>
        </row>
        <row r="2723">
          <cell r="A2723" t="str">
            <v>FCTY223C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G2723">
            <v>0</v>
          </cell>
          <cell r="H2723">
            <v>0</v>
          </cell>
        </row>
        <row r="2724">
          <cell r="A2724" t="str">
            <v>FCTY223D7</v>
          </cell>
          <cell r="B2724">
            <v>18</v>
          </cell>
          <cell r="C2724">
            <v>175680</v>
          </cell>
          <cell r="D2724">
            <v>135630</v>
          </cell>
          <cell r="E2724">
            <v>40050</v>
          </cell>
          <cell r="G2724">
            <v>9760</v>
          </cell>
          <cell r="H2724">
            <v>7535</v>
          </cell>
        </row>
        <row r="2725">
          <cell r="A2725" t="str">
            <v>FTEY22B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G2725">
            <v>0</v>
          </cell>
          <cell r="H2725">
            <v>0</v>
          </cell>
        </row>
        <row r="2726">
          <cell r="A2726" t="str">
            <v>FTY223D7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G2726">
            <v>0</v>
          </cell>
          <cell r="H2726">
            <v>0</v>
          </cell>
        </row>
        <row r="2727">
          <cell r="A2727" t="str">
            <v>FTY22G</v>
          </cell>
          <cell r="B2727">
            <v>5137</v>
          </cell>
          <cell r="C2727">
            <v>29794600</v>
          </cell>
          <cell r="D2727">
            <v>32639952</v>
          </cell>
          <cell r="E2727">
            <v>-2845352</v>
          </cell>
          <cell r="G2727">
            <v>5800</v>
          </cell>
          <cell r="H2727">
            <v>6353.8937122834341</v>
          </cell>
        </row>
        <row r="2728">
          <cell r="A2728" t="str">
            <v>FTY25F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G2728">
            <v>0</v>
          </cell>
          <cell r="H2728">
            <v>0</v>
          </cell>
        </row>
        <row r="2729">
          <cell r="A2729" t="str">
            <v>FTEY32B</v>
          </cell>
          <cell r="B2729">
            <v>100</v>
          </cell>
          <cell r="C2729">
            <v>680000</v>
          </cell>
          <cell r="D2729">
            <v>773495</v>
          </cell>
          <cell r="E2729">
            <v>-93495</v>
          </cell>
          <cell r="G2729">
            <v>6800</v>
          </cell>
          <cell r="H2729">
            <v>7734.95</v>
          </cell>
        </row>
        <row r="2730">
          <cell r="A2730" t="str">
            <v>FCTY353D7</v>
          </cell>
          <cell r="B2730">
            <v>15</v>
          </cell>
          <cell r="C2730">
            <v>194700</v>
          </cell>
          <cell r="D2730">
            <v>117735</v>
          </cell>
          <cell r="E2730">
            <v>76965</v>
          </cell>
          <cell r="G2730">
            <v>12980</v>
          </cell>
          <cell r="H2730">
            <v>7849</v>
          </cell>
        </row>
        <row r="2731">
          <cell r="A2731" t="str">
            <v>FTY353D7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G2731">
            <v>0</v>
          </cell>
          <cell r="H2731">
            <v>0</v>
          </cell>
        </row>
        <row r="2732">
          <cell r="A2732" t="str">
            <v>FTY35F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G2732">
            <v>0</v>
          </cell>
          <cell r="H2732">
            <v>0</v>
          </cell>
        </row>
        <row r="2733">
          <cell r="A2733" t="str">
            <v>FTY35G</v>
          </cell>
          <cell r="B2733">
            <v>3461</v>
          </cell>
          <cell r="C2733">
            <v>23534800</v>
          </cell>
          <cell r="D2733">
            <v>26033322</v>
          </cell>
          <cell r="E2733">
            <v>-2498522</v>
          </cell>
          <cell r="G2733">
            <v>6800</v>
          </cell>
          <cell r="H2733">
            <v>7521.907541173071</v>
          </cell>
        </row>
        <row r="2734">
          <cell r="A2734" t="str">
            <v>FTEY40B</v>
          </cell>
          <cell r="B2734">
            <v>50</v>
          </cell>
          <cell r="C2734">
            <v>400000</v>
          </cell>
          <cell r="D2734">
            <v>399152</v>
          </cell>
          <cell r="E2734">
            <v>848</v>
          </cell>
          <cell r="G2734">
            <v>8000</v>
          </cell>
          <cell r="H2734">
            <v>7983.04</v>
          </cell>
        </row>
        <row r="2735">
          <cell r="A2735" t="str">
            <v>FTY40G</v>
          </cell>
          <cell r="B2735">
            <v>786</v>
          </cell>
          <cell r="C2735">
            <v>6288000</v>
          </cell>
          <cell r="D2735">
            <v>6101329</v>
          </cell>
          <cell r="E2735">
            <v>186671</v>
          </cell>
          <cell r="G2735">
            <v>8000</v>
          </cell>
          <cell r="H2735">
            <v>7762.5050890585244</v>
          </cell>
        </row>
        <row r="2736">
          <cell r="A2736" t="str">
            <v>FCTY453D7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G2736">
            <v>0</v>
          </cell>
          <cell r="H2736">
            <v>0</v>
          </cell>
        </row>
        <row r="2737">
          <cell r="A2737" t="str">
            <v>FTY453D7</v>
          </cell>
          <cell r="B2737">
            <v>12</v>
          </cell>
          <cell r="C2737">
            <v>167760</v>
          </cell>
          <cell r="D2737">
            <v>134412</v>
          </cell>
          <cell r="E2737">
            <v>33348</v>
          </cell>
          <cell r="G2737">
            <v>13980</v>
          </cell>
          <cell r="H2737">
            <v>11201</v>
          </cell>
        </row>
        <row r="2738">
          <cell r="A2738" t="str">
            <v>FTY45E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G2738">
            <v>0</v>
          </cell>
          <cell r="H2738">
            <v>0</v>
          </cell>
        </row>
        <row r="2739">
          <cell r="A2739" t="str">
            <v>FTY45G</v>
          </cell>
          <cell r="B2739">
            <v>723</v>
          </cell>
          <cell r="C2739">
            <v>6507000</v>
          </cell>
          <cell r="D2739">
            <v>6656231</v>
          </cell>
          <cell r="E2739">
            <v>-149231</v>
          </cell>
          <cell r="G2739">
            <v>9000</v>
          </cell>
          <cell r="H2739">
            <v>9206.4052558782842</v>
          </cell>
        </row>
        <row r="2740">
          <cell r="A2740" t="str">
            <v>FTY603D7</v>
          </cell>
          <cell r="B2740">
            <v>50</v>
          </cell>
          <cell r="C2740">
            <v>722000</v>
          </cell>
          <cell r="D2740">
            <v>563500</v>
          </cell>
          <cell r="E2740">
            <v>158500</v>
          </cell>
          <cell r="G2740">
            <v>14440</v>
          </cell>
          <cell r="H2740">
            <v>11270</v>
          </cell>
        </row>
        <row r="2741">
          <cell r="A2741" t="str">
            <v>FTY60E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G2741">
            <v>0</v>
          </cell>
          <cell r="H2741">
            <v>0</v>
          </cell>
        </row>
        <row r="2742">
          <cell r="A2742" t="str">
            <v>FTY60G</v>
          </cell>
          <cell r="B2742">
            <v>906</v>
          </cell>
          <cell r="C2742">
            <v>9513000</v>
          </cell>
          <cell r="D2742">
            <v>8660721</v>
          </cell>
          <cell r="E2742">
            <v>852279</v>
          </cell>
          <cell r="G2742">
            <v>10500</v>
          </cell>
          <cell r="H2742">
            <v>9559.2947019867552</v>
          </cell>
        </row>
        <row r="2743">
          <cell r="A2743" t="str">
            <v>FCVY223D7</v>
          </cell>
          <cell r="B2743">
            <v>63</v>
          </cell>
          <cell r="C2743">
            <v>796320</v>
          </cell>
          <cell r="D2743">
            <v>678069</v>
          </cell>
          <cell r="E2743">
            <v>118251</v>
          </cell>
          <cell r="G2743">
            <v>12640</v>
          </cell>
          <cell r="H2743">
            <v>10763</v>
          </cell>
        </row>
        <row r="2744">
          <cell r="A2744" t="str">
            <v>FVY223D7</v>
          </cell>
          <cell r="B2744">
            <v>178</v>
          </cell>
          <cell r="C2744">
            <v>2146680</v>
          </cell>
          <cell r="D2744">
            <v>1634396</v>
          </cell>
          <cell r="E2744">
            <v>512284</v>
          </cell>
          <cell r="G2744">
            <v>12060</v>
          </cell>
          <cell r="H2744">
            <v>9182</v>
          </cell>
        </row>
        <row r="2745">
          <cell r="A2745" t="str">
            <v>FCVY353D7</v>
          </cell>
          <cell r="B2745">
            <v>35</v>
          </cell>
          <cell r="C2745">
            <v>481600</v>
          </cell>
          <cell r="D2745">
            <v>375900</v>
          </cell>
          <cell r="E2745">
            <v>105700</v>
          </cell>
          <cell r="G2745">
            <v>13760</v>
          </cell>
          <cell r="H2745">
            <v>10740</v>
          </cell>
        </row>
        <row r="2746">
          <cell r="A2746" t="str">
            <v>FVY353D7</v>
          </cell>
          <cell r="B2746">
            <v>178</v>
          </cell>
          <cell r="C2746">
            <v>2333580</v>
          </cell>
          <cell r="D2746">
            <v>1712716</v>
          </cell>
          <cell r="E2746">
            <v>620864</v>
          </cell>
          <cell r="G2746">
            <v>13110</v>
          </cell>
          <cell r="H2746">
            <v>9622</v>
          </cell>
        </row>
        <row r="2747">
          <cell r="A2747" t="str">
            <v>FCVY453D7</v>
          </cell>
          <cell r="B2747">
            <v>36</v>
          </cell>
          <cell r="C2747">
            <v>519840</v>
          </cell>
          <cell r="D2747">
            <v>428616</v>
          </cell>
          <cell r="E2747">
            <v>91224</v>
          </cell>
          <cell r="G2747">
            <v>14440</v>
          </cell>
          <cell r="H2747">
            <v>11906</v>
          </cell>
        </row>
        <row r="2748">
          <cell r="A2748" t="str">
            <v>FVY453D7</v>
          </cell>
          <cell r="B2748">
            <v>297</v>
          </cell>
          <cell r="C2748">
            <v>4086720</v>
          </cell>
          <cell r="D2748">
            <v>3229578</v>
          </cell>
          <cell r="E2748">
            <v>857142</v>
          </cell>
          <cell r="G2748">
            <v>13760</v>
          </cell>
          <cell r="H2748">
            <v>10874</v>
          </cell>
        </row>
        <row r="2749">
          <cell r="A2749" t="str">
            <v>CTX25G</v>
          </cell>
          <cell r="B2749">
            <v>111</v>
          </cell>
          <cell r="C2749">
            <v>987900</v>
          </cell>
          <cell r="D2749">
            <v>866336</v>
          </cell>
          <cell r="E2749">
            <v>121564</v>
          </cell>
          <cell r="G2749">
            <v>8900</v>
          </cell>
          <cell r="H2749">
            <v>7804.8288288288286</v>
          </cell>
        </row>
        <row r="2750">
          <cell r="A2750" t="str">
            <v>CTX35G</v>
          </cell>
          <cell r="B2750">
            <v>56</v>
          </cell>
          <cell r="C2750">
            <v>551600</v>
          </cell>
          <cell r="D2750">
            <v>459471</v>
          </cell>
          <cell r="E2750">
            <v>92129</v>
          </cell>
          <cell r="G2750">
            <v>9850</v>
          </cell>
          <cell r="H2750">
            <v>8204.8392857142862</v>
          </cell>
        </row>
        <row r="2751">
          <cell r="A2751" t="str">
            <v>CTX45G</v>
          </cell>
          <cell r="B2751">
            <v>56</v>
          </cell>
          <cell r="C2751">
            <v>574000</v>
          </cell>
          <cell r="D2751">
            <v>478187</v>
          </cell>
          <cell r="E2751">
            <v>95813</v>
          </cell>
          <cell r="G2751">
            <v>10250</v>
          </cell>
          <cell r="H2751">
            <v>8539.0535714285706</v>
          </cell>
        </row>
        <row r="2752">
          <cell r="A2752" t="str">
            <v>FTX25G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G2752">
            <v>0</v>
          </cell>
          <cell r="H2752">
            <v>0</v>
          </cell>
        </row>
        <row r="2753">
          <cell r="A2753" t="str">
            <v>FTX25GZ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G2753">
            <v>0</v>
          </cell>
          <cell r="H2753">
            <v>0</v>
          </cell>
        </row>
        <row r="2754">
          <cell r="A2754" t="str">
            <v>FTX35G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G2754">
            <v>0</v>
          </cell>
          <cell r="H2754">
            <v>0</v>
          </cell>
        </row>
        <row r="2755">
          <cell r="A2755" t="str">
            <v>CORDIUSKY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G2755">
            <v>0</v>
          </cell>
          <cell r="H2755">
            <v>0</v>
          </cell>
        </row>
        <row r="2756">
          <cell r="A2756" t="str">
            <v>R71F7V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G2756">
            <v>0</v>
          </cell>
          <cell r="H2756">
            <v>0</v>
          </cell>
        </row>
        <row r="2757">
          <cell r="A2757" t="str">
            <v>R71F7W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G2757">
            <v>0</v>
          </cell>
          <cell r="H2757">
            <v>0</v>
          </cell>
        </row>
        <row r="2758">
          <cell r="A2758" t="str">
            <v>R71GZ7T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G2758">
            <v>0</v>
          </cell>
          <cell r="H2758">
            <v>0</v>
          </cell>
        </row>
        <row r="2759">
          <cell r="A2759" t="str">
            <v>R71GZ7V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G2759">
            <v>0</v>
          </cell>
          <cell r="H2759">
            <v>0</v>
          </cell>
        </row>
        <row r="2760">
          <cell r="A2760" t="str">
            <v>R71GZ7W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G2760">
            <v>0</v>
          </cell>
          <cell r="H2760">
            <v>0</v>
          </cell>
        </row>
        <row r="2761">
          <cell r="A2761" t="str">
            <v>R100F7V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G2761">
            <v>0</v>
          </cell>
          <cell r="H2761">
            <v>0</v>
          </cell>
        </row>
        <row r="2762">
          <cell r="A2762" t="str">
            <v>R100F7W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G2762">
            <v>0</v>
          </cell>
          <cell r="H2762">
            <v>0</v>
          </cell>
        </row>
        <row r="2763">
          <cell r="A2763" t="str">
            <v>R100GZ7T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G2763">
            <v>0</v>
          </cell>
          <cell r="H2763">
            <v>0</v>
          </cell>
        </row>
        <row r="2764">
          <cell r="A2764" t="str">
            <v>R100GZ7W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G2764">
            <v>0</v>
          </cell>
          <cell r="H2764">
            <v>0</v>
          </cell>
        </row>
        <row r="2765">
          <cell r="A2765" t="str">
            <v>R125F7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G2765">
            <v>0</v>
          </cell>
          <cell r="H2765">
            <v>0</v>
          </cell>
        </row>
        <row r="2766">
          <cell r="A2766" t="str">
            <v>R125GZ7T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G2766">
            <v>0</v>
          </cell>
          <cell r="H2766">
            <v>0</v>
          </cell>
        </row>
        <row r="2767">
          <cell r="A2767" t="str">
            <v>R125GZ7W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G2767">
            <v>0</v>
          </cell>
          <cell r="H2767">
            <v>0</v>
          </cell>
        </row>
        <row r="2768">
          <cell r="A2768" t="str">
            <v>RY71F7V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G2768">
            <v>0</v>
          </cell>
          <cell r="H2768">
            <v>0</v>
          </cell>
        </row>
        <row r="2769">
          <cell r="A2769" t="str">
            <v>RY71F7W</v>
          </cell>
          <cell r="B2769">
            <v>371</v>
          </cell>
          <cell r="C2769">
            <v>9920540</v>
          </cell>
          <cell r="D2769">
            <v>9443063</v>
          </cell>
          <cell r="E2769">
            <v>477477</v>
          </cell>
          <cell r="G2769">
            <v>26740</v>
          </cell>
          <cell r="H2769">
            <v>25453</v>
          </cell>
        </row>
        <row r="2770">
          <cell r="A2770" t="str">
            <v>RY71GZ7V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G2770">
            <v>0</v>
          </cell>
          <cell r="H2770">
            <v>0</v>
          </cell>
        </row>
        <row r="2771">
          <cell r="A2771" t="str">
            <v>RY71GZ7W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G2771">
            <v>0</v>
          </cell>
          <cell r="H2771">
            <v>0</v>
          </cell>
        </row>
        <row r="2772">
          <cell r="A2772" t="str">
            <v>RY100F7V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G2772">
            <v>0</v>
          </cell>
          <cell r="H2772">
            <v>0</v>
          </cell>
        </row>
        <row r="2773">
          <cell r="A2773" t="str">
            <v>RY100F7W</v>
          </cell>
          <cell r="B2773">
            <v>260</v>
          </cell>
          <cell r="C2773">
            <v>9760400</v>
          </cell>
          <cell r="D2773">
            <v>7947680</v>
          </cell>
          <cell r="E2773">
            <v>1812720</v>
          </cell>
          <cell r="G2773">
            <v>37540</v>
          </cell>
          <cell r="H2773">
            <v>30568</v>
          </cell>
        </row>
        <row r="2774">
          <cell r="A2774" t="str">
            <v>RY100GZ7W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G2774">
            <v>0</v>
          </cell>
          <cell r="H2774">
            <v>0</v>
          </cell>
        </row>
        <row r="2775">
          <cell r="A2775" t="str">
            <v>RY125F7</v>
          </cell>
          <cell r="B2775">
            <v>1052</v>
          </cell>
          <cell r="C2775">
            <v>41901160</v>
          </cell>
          <cell r="D2775">
            <v>33406260</v>
          </cell>
          <cell r="E2775">
            <v>8494900</v>
          </cell>
          <cell r="G2775">
            <v>39830</v>
          </cell>
          <cell r="H2775">
            <v>31755</v>
          </cell>
        </row>
        <row r="2776">
          <cell r="A2776" t="str">
            <v>RY125GZ7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G2776">
            <v>0</v>
          </cell>
          <cell r="H2776">
            <v>0</v>
          </cell>
        </row>
        <row r="2777">
          <cell r="A2777" t="str">
            <v>FHC35F7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G2777">
            <v>0</v>
          </cell>
          <cell r="H2777">
            <v>0</v>
          </cell>
        </row>
        <row r="2778">
          <cell r="A2778" t="str">
            <v>FHC35GZ7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G2778">
            <v>0</v>
          </cell>
          <cell r="H2778">
            <v>0</v>
          </cell>
        </row>
        <row r="2779">
          <cell r="A2779" t="str">
            <v>FHC45F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G2779">
            <v>0</v>
          </cell>
          <cell r="H2779">
            <v>0</v>
          </cell>
        </row>
        <row r="2780">
          <cell r="A2780" t="str">
            <v>FHC45F7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G2780">
            <v>0</v>
          </cell>
          <cell r="H2780">
            <v>0</v>
          </cell>
        </row>
        <row r="2781">
          <cell r="A2781" t="str">
            <v>FHC45GZ7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G2781">
            <v>0</v>
          </cell>
          <cell r="H2781">
            <v>0</v>
          </cell>
        </row>
        <row r="2782">
          <cell r="A2782" t="str">
            <v>FHC60F7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G2782">
            <v>0</v>
          </cell>
          <cell r="H2782">
            <v>0</v>
          </cell>
        </row>
        <row r="2783">
          <cell r="A2783" t="str">
            <v>FHK35F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G2783">
            <v>0</v>
          </cell>
          <cell r="H2783">
            <v>0</v>
          </cell>
        </row>
        <row r="2784">
          <cell r="A2784" t="str">
            <v>FHK45F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G2784">
            <v>0</v>
          </cell>
          <cell r="H2784">
            <v>0</v>
          </cell>
        </row>
        <row r="2785">
          <cell r="A2785" t="str">
            <v>FHK60F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G2785">
            <v>0</v>
          </cell>
          <cell r="H2785">
            <v>0</v>
          </cell>
        </row>
        <row r="2786">
          <cell r="A2786" t="str">
            <v>FHB35F7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G2786">
            <v>0</v>
          </cell>
          <cell r="H2786">
            <v>0</v>
          </cell>
        </row>
        <row r="2787">
          <cell r="A2787" t="str">
            <v>FHB45F7</v>
          </cell>
          <cell r="B2787">
            <v>2</v>
          </cell>
          <cell r="C2787">
            <v>35640</v>
          </cell>
          <cell r="D2787">
            <v>31252</v>
          </cell>
          <cell r="E2787">
            <v>4388</v>
          </cell>
          <cell r="G2787">
            <v>17820</v>
          </cell>
          <cell r="H2787">
            <v>15626</v>
          </cell>
        </row>
        <row r="2788">
          <cell r="A2788" t="str">
            <v>FHB60F7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G2788">
            <v>0</v>
          </cell>
          <cell r="H2788">
            <v>0</v>
          </cell>
        </row>
        <row r="2789">
          <cell r="A2789" t="str">
            <v>FHEB18B7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G2789">
            <v>0</v>
          </cell>
          <cell r="H2789">
            <v>0</v>
          </cell>
        </row>
        <row r="2790">
          <cell r="A2790" t="str">
            <v>FHEB25B7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G2790">
            <v>0</v>
          </cell>
          <cell r="H2790">
            <v>0</v>
          </cell>
        </row>
        <row r="2791">
          <cell r="A2791" t="str">
            <v>FH35C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G2791">
            <v>0</v>
          </cell>
          <cell r="H2791">
            <v>0</v>
          </cell>
        </row>
        <row r="2792">
          <cell r="A2792" t="str">
            <v>FH35F7</v>
          </cell>
          <cell r="B2792">
            <v>1</v>
          </cell>
          <cell r="C2792">
            <v>11400</v>
          </cell>
          <cell r="D2792">
            <v>14585</v>
          </cell>
          <cell r="E2792">
            <v>-3185</v>
          </cell>
          <cell r="G2792">
            <v>11400</v>
          </cell>
          <cell r="H2792">
            <v>14585</v>
          </cell>
        </row>
        <row r="2793">
          <cell r="A2793" t="str">
            <v>FH35GZ7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G2793">
            <v>0</v>
          </cell>
          <cell r="H2793">
            <v>0</v>
          </cell>
        </row>
        <row r="2794">
          <cell r="A2794" t="str">
            <v>FH45C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G2794">
            <v>0</v>
          </cell>
          <cell r="H2794">
            <v>0</v>
          </cell>
        </row>
        <row r="2795">
          <cell r="A2795" t="str">
            <v>FH45F7</v>
          </cell>
          <cell r="B2795">
            <v>4</v>
          </cell>
          <cell r="C2795">
            <v>51080</v>
          </cell>
          <cell r="D2795">
            <v>58868</v>
          </cell>
          <cell r="E2795">
            <v>-7788</v>
          </cell>
          <cell r="G2795">
            <v>12770</v>
          </cell>
          <cell r="H2795">
            <v>14717</v>
          </cell>
        </row>
        <row r="2796">
          <cell r="A2796" t="str">
            <v>FH45GZ7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G2796">
            <v>0</v>
          </cell>
          <cell r="H2796">
            <v>0</v>
          </cell>
        </row>
        <row r="2797">
          <cell r="A2797" t="str">
            <v>FH60C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G2797">
            <v>0</v>
          </cell>
          <cell r="H2797">
            <v>0</v>
          </cell>
        </row>
        <row r="2798">
          <cell r="A2798" t="str">
            <v>FH60F7</v>
          </cell>
          <cell r="B2798">
            <v>1</v>
          </cell>
          <cell r="C2798">
            <v>14100</v>
          </cell>
          <cell r="D2798">
            <v>15811</v>
          </cell>
          <cell r="E2798">
            <v>-1711</v>
          </cell>
          <cell r="G2798">
            <v>14100</v>
          </cell>
          <cell r="H2798">
            <v>15811</v>
          </cell>
        </row>
        <row r="2799">
          <cell r="A2799" t="str">
            <v>FHYC35F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G2799">
            <v>0</v>
          </cell>
          <cell r="H2799">
            <v>0</v>
          </cell>
        </row>
        <row r="2800">
          <cell r="A2800" t="str">
            <v>FHYC35F7</v>
          </cell>
          <cell r="B2800">
            <v>27</v>
          </cell>
          <cell r="C2800">
            <v>473850</v>
          </cell>
          <cell r="D2800">
            <v>360180</v>
          </cell>
          <cell r="E2800">
            <v>113670</v>
          </cell>
          <cell r="G2800">
            <v>17550</v>
          </cell>
          <cell r="H2800">
            <v>13340</v>
          </cell>
        </row>
        <row r="2801">
          <cell r="A2801" t="str">
            <v>FHYC35KZ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G2801">
            <v>0</v>
          </cell>
          <cell r="H2801">
            <v>0</v>
          </cell>
        </row>
        <row r="2802">
          <cell r="A2802" t="str">
            <v>FHYC45F7</v>
          </cell>
          <cell r="B2802">
            <v>40</v>
          </cell>
          <cell r="C2802">
            <v>728000</v>
          </cell>
          <cell r="D2802">
            <v>538280</v>
          </cell>
          <cell r="E2802">
            <v>189720</v>
          </cell>
          <cell r="G2802">
            <v>18200</v>
          </cell>
          <cell r="H2802">
            <v>13457</v>
          </cell>
        </row>
        <row r="2803">
          <cell r="A2803" t="str">
            <v>FHYC45KZ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G2803">
            <v>0</v>
          </cell>
          <cell r="H2803">
            <v>0</v>
          </cell>
        </row>
        <row r="2804">
          <cell r="A2804" t="str">
            <v>FHYC60F7</v>
          </cell>
          <cell r="B2804">
            <v>93</v>
          </cell>
          <cell r="C2804">
            <v>1760490</v>
          </cell>
          <cell r="D2804">
            <v>1252152</v>
          </cell>
          <cell r="E2804">
            <v>508338</v>
          </cell>
          <cell r="G2804">
            <v>18930</v>
          </cell>
          <cell r="H2804">
            <v>13464</v>
          </cell>
        </row>
        <row r="2805">
          <cell r="A2805" t="str">
            <v>FHYK35F</v>
          </cell>
          <cell r="B2805">
            <v>9</v>
          </cell>
          <cell r="C2805">
            <v>164520</v>
          </cell>
          <cell r="D2805">
            <v>167879</v>
          </cell>
          <cell r="E2805">
            <v>-3359</v>
          </cell>
          <cell r="G2805">
            <v>18280</v>
          </cell>
          <cell r="H2805">
            <v>18653.222222222223</v>
          </cell>
        </row>
        <row r="2806">
          <cell r="A2806" t="str">
            <v>FHYK45F</v>
          </cell>
          <cell r="B2806">
            <v>16</v>
          </cell>
          <cell r="C2806">
            <v>303680</v>
          </cell>
          <cell r="D2806">
            <v>301703</v>
          </cell>
          <cell r="E2806">
            <v>1977</v>
          </cell>
          <cell r="G2806">
            <v>18980</v>
          </cell>
          <cell r="H2806">
            <v>18856.4375</v>
          </cell>
        </row>
        <row r="2807">
          <cell r="A2807" t="str">
            <v>FHYK45FNP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G2807">
            <v>0</v>
          </cell>
          <cell r="H2807">
            <v>0</v>
          </cell>
        </row>
        <row r="2808">
          <cell r="A2808" t="str">
            <v>FHYK60D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G2808">
            <v>0</v>
          </cell>
          <cell r="H2808">
            <v>0</v>
          </cell>
        </row>
        <row r="2809">
          <cell r="A2809" t="str">
            <v>FHYK60F</v>
          </cell>
          <cell r="B2809">
            <v>26</v>
          </cell>
          <cell r="C2809">
            <v>507520</v>
          </cell>
          <cell r="D2809">
            <v>504802</v>
          </cell>
          <cell r="E2809">
            <v>2718</v>
          </cell>
          <cell r="G2809">
            <v>19520</v>
          </cell>
          <cell r="H2809">
            <v>19415.461538461539</v>
          </cell>
        </row>
        <row r="2810">
          <cell r="A2810" t="str">
            <v>FHYB35F7</v>
          </cell>
          <cell r="B2810">
            <v>29</v>
          </cell>
          <cell r="C2810">
            <v>477340</v>
          </cell>
          <cell r="D2810">
            <v>448253</v>
          </cell>
          <cell r="E2810">
            <v>29087</v>
          </cell>
          <cell r="G2810">
            <v>16460</v>
          </cell>
          <cell r="H2810">
            <v>15457</v>
          </cell>
        </row>
        <row r="2811">
          <cell r="A2811" t="str">
            <v>FHYB45F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G2811">
            <v>0</v>
          </cell>
          <cell r="H2811">
            <v>0</v>
          </cell>
        </row>
        <row r="2812">
          <cell r="A2812" t="str">
            <v>FHYB45F7</v>
          </cell>
          <cell r="B2812">
            <v>39</v>
          </cell>
          <cell r="C2812">
            <v>693420</v>
          </cell>
          <cell r="D2812">
            <v>606216</v>
          </cell>
          <cell r="E2812">
            <v>87204</v>
          </cell>
          <cell r="G2812">
            <v>17780</v>
          </cell>
          <cell r="H2812">
            <v>15544</v>
          </cell>
        </row>
        <row r="2813">
          <cell r="A2813" t="str">
            <v>FHYB60F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G2813">
            <v>0</v>
          </cell>
          <cell r="H2813">
            <v>0</v>
          </cell>
        </row>
        <row r="2814">
          <cell r="A2814" t="str">
            <v>FHYB60F7</v>
          </cell>
          <cell r="B2814">
            <v>132</v>
          </cell>
          <cell r="C2814">
            <v>2492160</v>
          </cell>
          <cell r="D2814">
            <v>2393424</v>
          </cell>
          <cell r="E2814">
            <v>98736</v>
          </cell>
          <cell r="G2814">
            <v>18880</v>
          </cell>
          <cell r="H2814">
            <v>18132</v>
          </cell>
        </row>
        <row r="2815">
          <cell r="A2815" t="str">
            <v>FHEYB18B7</v>
          </cell>
          <cell r="B2815">
            <v>165</v>
          </cell>
          <cell r="C2815">
            <v>1435500</v>
          </cell>
          <cell r="D2815">
            <v>1080090</v>
          </cell>
          <cell r="E2815">
            <v>355410</v>
          </cell>
          <cell r="G2815">
            <v>8700</v>
          </cell>
          <cell r="H2815">
            <v>6546</v>
          </cell>
        </row>
        <row r="2816">
          <cell r="A2816" t="str">
            <v>FHEYB22B7</v>
          </cell>
          <cell r="B2816">
            <v>249</v>
          </cell>
          <cell r="C2816">
            <v>2265900</v>
          </cell>
          <cell r="D2816">
            <v>1636677</v>
          </cell>
          <cell r="E2816">
            <v>629223</v>
          </cell>
          <cell r="G2816">
            <v>9100</v>
          </cell>
          <cell r="H2816">
            <v>6573</v>
          </cell>
        </row>
        <row r="2817">
          <cell r="A2817" t="str">
            <v>FHY35F7</v>
          </cell>
          <cell r="B2817">
            <v>26</v>
          </cell>
          <cell r="C2817">
            <v>353340</v>
          </cell>
          <cell r="D2817">
            <v>392860</v>
          </cell>
          <cell r="E2817">
            <v>-39520</v>
          </cell>
          <cell r="G2817">
            <v>13590</v>
          </cell>
          <cell r="H2817">
            <v>15110</v>
          </cell>
        </row>
        <row r="2818">
          <cell r="A2818" t="str">
            <v>FHY35GZ7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G2818">
            <v>0</v>
          </cell>
          <cell r="H2818">
            <v>0</v>
          </cell>
        </row>
        <row r="2819">
          <cell r="A2819" t="str">
            <v>FHY45F7</v>
          </cell>
          <cell r="B2819">
            <v>47</v>
          </cell>
          <cell r="C2819">
            <v>655180</v>
          </cell>
          <cell r="D2819">
            <v>714306</v>
          </cell>
          <cell r="E2819">
            <v>-59126</v>
          </cell>
          <cell r="G2819">
            <v>13940</v>
          </cell>
          <cell r="H2819">
            <v>15198</v>
          </cell>
        </row>
        <row r="2820">
          <cell r="A2820" t="str">
            <v>FHY45GZ7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G2820">
            <v>0</v>
          </cell>
          <cell r="H2820">
            <v>0</v>
          </cell>
        </row>
        <row r="2821">
          <cell r="A2821" t="str">
            <v>FHY60F7</v>
          </cell>
          <cell r="B2821">
            <v>149</v>
          </cell>
          <cell r="C2821">
            <v>2316950</v>
          </cell>
          <cell r="D2821">
            <v>2420058</v>
          </cell>
          <cell r="E2821">
            <v>-103108</v>
          </cell>
          <cell r="G2821">
            <v>15550</v>
          </cell>
          <cell r="H2821">
            <v>16242</v>
          </cell>
        </row>
        <row r="2822">
          <cell r="A2822" t="str">
            <v>FHC71F7P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G2822">
            <v>0</v>
          </cell>
          <cell r="H2822">
            <v>0</v>
          </cell>
        </row>
        <row r="2823">
          <cell r="A2823" t="str">
            <v>FHC100C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G2823">
            <v>0</v>
          </cell>
          <cell r="H2823">
            <v>0</v>
          </cell>
        </row>
        <row r="2824">
          <cell r="A2824" t="str">
            <v>FHC125F7P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G2824">
            <v>0</v>
          </cell>
          <cell r="H2824">
            <v>0</v>
          </cell>
        </row>
        <row r="2825">
          <cell r="A2825" t="str">
            <v>FH71F7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G2825">
            <v>0</v>
          </cell>
          <cell r="H2825">
            <v>0</v>
          </cell>
        </row>
        <row r="2826">
          <cell r="A2826" t="str">
            <v>FH71F7P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G2826">
            <v>0</v>
          </cell>
          <cell r="H2826">
            <v>0</v>
          </cell>
        </row>
        <row r="2827">
          <cell r="A2827" t="str">
            <v>FH71GZ7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G2827">
            <v>0</v>
          </cell>
          <cell r="H2827">
            <v>0</v>
          </cell>
        </row>
        <row r="2828">
          <cell r="A2828" t="str">
            <v>FH100F7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G2828">
            <v>0</v>
          </cell>
          <cell r="H2828">
            <v>0</v>
          </cell>
        </row>
        <row r="2829">
          <cell r="A2829" t="str">
            <v>FH100F7P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G2829">
            <v>0</v>
          </cell>
          <cell r="H2829">
            <v>0</v>
          </cell>
        </row>
        <row r="2830">
          <cell r="A2830" t="str">
            <v>FH100GZ7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G2830">
            <v>0</v>
          </cell>
          <cell r="H2830">
            <v>0</v>
          </cell>
        </row>
        <row r="2831">
          <cell r="A2831" t="str">
            <v>FH125F7</v>
          </cell>
          <cell r="B2831">
            <v>4</v>
          </cell>
          <cell r="C2831">
            <v>85560</v>
          </cell>
          <cell r="D2831">
            <v>79004</v>
          </cell>
          <cell r="E2831">
            <v>6556</v>
          </cell>
          <cell r="G2831">
            <v>21390</v>
          </cell>
          <cell r="H2831">
            <v>19751</v>
          </cell>
        </row>
        <row r="2832">
          <cell r="A2832" t="str">
            <v>FH125F7P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G2832">
            <v>0</v>
          </cell>
          <cell r="H2832">
            <v>0</v>
          </cell>
        </row>
        <row r="2833">
          <cell r="A2833" t="str">
            <v>FH125GZ7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G2833">
            <v>0</v>
          </cell>
          <cell r="H2833">
            <v>0</v>
          </cell>
        </row>
        <row r="2834">
          <cell r="A2834" t="str">
            <v>FVY125F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G2834">
            <v>0</v>
          </cell>
          <cell r="H2834">
            <v>0</v>
          </cell>
        </row>
        <row r="2835">
          <cell r="A2835" t="str">
            <v>FAY71F</v>
          </cell>
          <cell r="B2835">
            <v>65</v>
          </cell>
          <cell r="C2835">
            <v>1118650</v>
          </cell>
          <cell r="D2835">
            <v>1292156</v>
          </cell>
          <cell r="E2835">
            <v>-173506</v>
          </cell>
          <cell r="G2835">
            <v>17210</v>
          </cell>
          <cell r="H2835">
            <v>19879.323076923076</v>
          </cell>
        </row>
        <row r="2836">
          <cell r="A2836" t="str">
            <v>FAY100F</v>
          </cell>
          <cell r="B2836">
            <v>68</v>
          </cell>
          <cell r="C2836">
            <v>1322600</v>
          </cell>
          <cell r="D2836">
            <v>1600306</v>
          </cell>
          <cell r="E2836">
            <v>-277706</v>
          </cell>
          <cell r="G2836">
            <v>19450</v>
          </cell>
          <cell r="H2836">
            <v>23533.911764705881</v>
          </cell>
        </row>
        <row r="2837">
          <cell r="A2837" t="str">
            <v>FHYC71F7</v>
          </cell>
          <cell r="B2837">
            <v>95</v>
          </cell>
          <cell r="C2837">
            <v>1634000</v>
          </cell>
          <cell r="D2837">
            <v>1300455</v>
          </cell>
          <cell r="E2837">
            <v>333545</v>
          </cell>
          <cell r="G2837">
            <v>17200</v>
          </cell>
          <cell r="H2837">
            <v>13689</v>
          </cell>
        </row>
        <row r="2838">
          <cell r="A2838" t="str">
            <v>FHYC100F7</v>
          </cell>
          <cell r="B2838">
            <v>87</v>
          </cell>
          <cell r="C2838">
            <v>2103660</v>
          </cell>
          <cell r="D2838">
            <v>1412010</v>
          </cell>
          <cell r="E2838">
            <v>691650</v>
          </cell>
          <cell r="G2838">
            <v>24180</v>
          </cell>
          <cell r="H2838">
            <v>16230</v>
          </cell>
        </row>
        <row r="2839">
          <cell r="A2839" t="str">
            <v>FHYC100KZ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G2839">
            <v>0</v>
          </cell>
          <cell r="H2839">
            <v>0</v>
          </cell>
        </row>
        <row r="2840">
          <cell r="A2840" t="str">
            <v>FHYC125F7</v>
          </cell>
          <cell r="B2840">
            <v>325</v>
          </cell>
          <cell r="C2840">
            <v>9022000</v>
          </cell>
          <cell r="D2840">
            <v>5312125</v>
          </cell>
          <cell r="E2840">
            <v>3709875</v>
          </cell>
          <cell r="G2840">
            <v>27760</v>
          </cell>
          <cell r="H2840">
            <v>16345</v>
          </cell>
        </row>
        <row r="2841">
          <cell r="A2841" t="str">
            <v>FHYC125KZ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G2841">
            <v>0</v>
          </cell>
          <cell r="H2841">
            <v>0</v>
          </cell>
        </row>
        <row r="2842">
          <cell r="A2842" t="str">
            <v>FHYC71KZ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G2842">
            <v>0</v>
          </cell>
          <cell r="H2842">
            <v>0</v>
          </cell>
        </row>
        <row r="2843">
          <cell r="A2843" t="str">
            <v>FHYK71F</v>
          </cell>
          <cell r="B2843">
            <v>47</v>
          </cell>
          <cell r="C2843">
            <v>945170</v>
          </cell>
          <cell r="D2843">
            <v>958368</v>
          </cell>
          <cell r="E2843">
            <v>-13198</v>
          </cell>
          <cell r="G2843">
            <v>20110</v>
          </cell>
          <cell r="H2843">
            <v>20390.808510638297</v>
          </cell>
        </row>
        <row r="2844">
          <cell r="A2844" t="str">
            <v>FHYB71F7</v>
          </cell>
          <cell r="B2844">
            <v>137</v>
          </cell>
          <cell r="C2844">
            <v>2967420</v>
          </cell>
          <cell r="D2844">
            <v>2459835</v>
          </cell>
          <cell r="E2844">
            <v>507585</v>
          </cell>
          <cell r="G2844">
            <v>21660</v>
          </cell>
          <cell r="H2844">
            <v>17955</v>
          </cell>
        </row>
        <row r="2845">
          <cell r="A2845" t="str">
            <v>FHYB71GZ7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G2845">
            <v>0</v>
          </cell>
          <cell r="H2845">
            <v>0</v>
          </cell>
        </row>
        <row r="2846">
          <cell r="A2846" t="str">
            <v>FHYB100F7</v>
          </cell>
          <cell r="B2846">
            <v>96</v>
          </cell>
          <cell r="C2846">
            <v>2428800</v>
          </cell>
          <cell r="D2846">
            <v>1991136</v>
          </cell>
          <cell r="E2846">
            <v>437664</v>
          </cell>
          <cell r="G2846">
            <v>25300</v>
          </cell>
          <cell r="H2846">
            <v>20741</v>
          </cell>
        </row>
        <row r="2847">
          <cell r="A2847" t="str">
            <v>FHYB100GZ7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G2847">
            <v>0</v>
          </cell>
          <cell r="H2847">
            <v>0</v>
          </cell>
        </row>
        <row r="2848">
          <cell r="A2848" t="str">
            <v>FHYB125F7</v>
          </cell>
          <cell r="B2848">
            <v>535</v>
          </cell>
          <cell r="C2848">
            <v>14787400</v>
          </cell>
          <cell r="D2848">
            <v>11109810</v>
          </cell>
          <cell r="E2848">
            <v>3677590</v>
          </cell>
          <cell r="G2848">
            <v>27640</v>
          </cell>
          <cell r="H2848">
            <v>20766</v>
          </cell>
        </row>
        <row r="2849">
          <cell r="A2849" t="str">
            <v>FHYB125GZ7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G2849">
            <v>0</v>
          </cell>
          <cell r="H2849">
            <v>0</v>
          </cell>
        </row>
        <row r="2850">
          <cell r="A2850" t="str">
            <v>FHY71F7</v>
          </cell>
          <cell r="B2850">
            <v>80</v>
          </cell>
          <cell r="C2850">
            <v>1556800</v>
          </cell>
          <cell r="D2850">
            <v>1308960</v>
          </cell>
          <cell r="E2850">
            <v>247840</v>
          </cell>
          <cell r="G2850">
            <v>19460</v>
          </cell>
          <cell r="H2850">
            <v>16362</v>
          </cell>
        </row>
        <row r="2851">
          <cell r="A2851" t="str">
            <v>FHY71GZ7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G2851">
            <v>0</v>
          </cell>
          <cell r="H2851">
            <v>0</v>
          </cell>
        </row>
        <row r="2852">
          <cell r="A2852" t="str">
            <v>FHY100F7</v>
          </cell>
          <cell r="B2852">
            <v>69</v>
          </cell>
          <cell r="C2852">
            <v>1512480</v>
          </cell>
          <cell r="D2852">
            <v>1257732</v>
          </cell>
          <cell r="E2852">
            <v>254748</v>
          </cell>
          <cell r="G2852">
            <v>21920</v>
          </cell>
          <cell r="H2852">
            <v>18228</v>
          </cell>
        </row>
        <row r="2853">
          <cell r="A2853" t="str">
            <v>FHY100GZ7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G2853">
            <v>0</v>
          </cell>
          <cell r="H2853">
            <v>0</v>
          </cell>
        </row>
        <row r="2854">
          <cell r="A2854" t="str">
            <v>FHY125F7</v>
          </cell>
          <cell r="B2854">
            <v>173</v>
          </cell>
          <cell r="C2854">
            <v>4127780</v>
          </cell>
          <cell r="D2854">
            <v>3445641</v>
          </cell>
          <cell r="E2854">
            <v>682139</v>
          </cell>
          <cell r="G2854">
            <v>23860</v>
          </cell>
          <cell r="H2854">
            <v>19917</v>
          </cell>
        </row>
        <row r="2855">
          <cell r="A2855" t="str">
            <v>FHY125GZ7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G2855">
            <v>0</v>
          </cell>
          <cell r="H2855">
            <v>0</v>
          </cell>
        </row>
        <row r="2856">
          <cell r="A2856" t="str">
            <v>CORDEUVRV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G2856">
            <v>0</v>
          </cell>
          <cell r="H2856">
            <v>0</v>
          </cell>
        </row>
        <row r="2857">
          <cell r="A2857" t="str">
            <v>CORDIUVRV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G2857">
            <v>0</v>
          </cell>
          <cell r="H2857">
            <v>0</v>
          </cell>
        </row>
        <row r="2858">
          <cell r="A2858" t="str">
            <v>RSX5H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G2858">
            <v>0</v>
          </cell>
          <cell r="H2858">
            <v>0</v>
          </cell>
        </row>
        <row r="2859">
          <cell r="A2859" t="str">
            <v>RSX5K7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G2859">
            <v>0</v>
          </cell>
          <cell r="H2859">
            <v>0</v>
          </cell>
        </row>
        <row r="2860">
          <cell r="A2860" t="str">
            <v>RSX8H7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G2860">
            <v>0</v>
          </cell>
          <cell r="H2860">
            <v>0</v>
          </cell>
        </row>
        <row r="2861">
          <cell r="A2861" t="str">
            <v>RSX8K7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G2861">
            <v>0</v>
          </cell>
          <cell r="H2861">
            <v>0</v>
          </cell>
        </row>
        <row r="2862">
          <cell r="A2862" t="str">
            <v>RSX10H7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G2862">
            <v>0</v>
          </cell>
          <cell r="H2862">
            <v>0</v>
          </cell>
        </row>
        <row r="2863">
          <cell r="A2863" t="str">
            <v>RSX10K7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G2863">
            <v>0</v>
          </cell>
          <cell r="H2863">
            <v>0</v>
          </cell>
        </row>
        <row r="2864">
          <cell r="A2864" t="str">
            <v>RSXY5H7</v>
          </cell>
          <cell r="B2864">
            <v>7</v>
          </cell>
          <cell r="C2864">
            <v>690620</v>
          </cell>
          <cell r="D2864">
            <v>460712</v>
          </cell>
          <cell r="E2864">
            <v>229908</v>
          </cell>
          <cell r="G2864">
            <v>98660</v>
          </cell>
          <cell r="H2864">
            <v>65816</v>
          </cell>
        </row>
        <row r="2865">
          <cell r="A2865" t="str">
            <v>RSXY5K7</v>
          </cell>
          <cell r="B2865">
            <v>45</v>
          </cell>
          <cell r="C2865">
            <v>4439700</v>
          </cell>
          <cell r="D2865">
            <v>2961720</v>
          </cell>
          <cell r="E2865">
            <v>1477980</v>
          </cell>
          <cell r="G2865">
            <v>98660</v>
          </cell>
          <cell r="H2865">
            <v>65816</v>
          </cell>
        </row>
        <row r="2866">
          <cell r="A2866" t="str">
            <v>RSXY5K7R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G2866">
            <v>0</v>
          </cell>
          <cell r="H2866">
            <v>0</v>
          </cell>
        </row>
        <row r="2867">
          <cell r="A2867" t="str">
            <v>RSXYP5K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G2867">
            <v>0</v>
          </cell>
          <cell r="H2867">
            <v>0</v>
          </cell>
        </row>
        <row r="2868">
          <cell r="A2868" t="str">
            <v>RSXY8H7</v>
          </cell>
          <cell r="B2868">
            <v>8</v>
          </cell>
          <cell r="C2868">
            <v>1046320</v>
          </cell>
          <cell r="D2868">
            <v>723104</v>
          </cell>
          <cell r="E2868">
            <v>323216</v>
          </cell>
          <cell r="G2868">
            <v>130790</v>
          </cell>
          <cell r="H2868">
            <v>90388</v>
          </cell>
        </row>
        <row r="2869">
          <cell r="A2869" t="str">
            <v>RSXY8K7</v>
          </cell>
          <cell r="B2869">
            <v>86</v>
          </cell>
          <cell r="C2869">
            <v>11247940</v>
          </cell>
          <cell r="D2869">
            <v>7773368</v>
          </cell>
          <cell r="E2869">
            <v>3474572</v>
          </cell>
          <cell r="G2869">
            <v>130790</v>
          </cell>
          <cell r="H2869">
            <v>90388</v>
          </cell>
        </row>
        <row r="2870">
          <cell r="A2870" t="str">
            <v>RSXY8K7R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G2870">
            <v>0</v>
          </cell>
          <cell r="H2870">
            <v>0</v>
          </cell>
        </row>
        <row r="2871">
          <cell r="A2871" t="str">
            <v>RSXYP8K</v>
          </cell>
          <cell r="B2871">
            <v>8</v>
          </cell>
          <cell r="C2871">
            <v>1308000</v>
          </cell>
          <cell r="D2871">
            <v>1113528</v>
          </cell>
          <cell r="E2871">
            <v>194472</v>
          </cell>
          <cell r="G2871">
            <v>163500</v>
          </cell>
          <cell r="H2871">
            <v>139191</v>
          </cell>
        </row>
        <row r="2872">
          <cell r="A2872" t="str">
            <v>RSXY10H7</v>
          </cell>
          <cell r="B2872">
            <v>6</v>
          </cell>
          <cell r="C2872">
            <v>881040</v>
          </cell>
          <cell r="D2872">
            <v>565746</v>
          </cell>
          <cell r="E2872">
            <v>315294</v>
          </cell>
          <cell r="G2872">
            <v>146840</v>
          </cell>
          <cell r="H2872">
            <v>94291</v>
          </cell>
        </row>
        <row r="2873">
          <cell r="A2873" t="str">
            <v>RSXY10K7</v>
          </cell>
          <cell r="B2873">
            <v>189</v>
          </cell>
          <cell r="C2873">
            <v>27752760</v>
          </cell>
          <cell r="D2873">
            <v>17820999</v>
          </cell>
          <cell r="E2873">
            <v>9931761</v>
          </cell>
          <cell r="G2873">
            <v>146840</v>
          </cell>
          <cell r="H2873">
            <v>94291</v>
          </cell>
        </row>
        <row r="2874">
          <cell r="A2874" t="str">
            <v>RSXY10K7R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G2874">
            <v>0</v>
          </cell>
          <cell r="H2874">
            <v>0</v>
          </cell>
        </row>
        <row r="2875">
          <cell r="A2875" t="str">
            <v>RSXYP10K</v>
          </cell>
          <cell r="B2875">
            <v>16</v>
          </cell>
          <cell r="C2875">
            <v>2936800</v>
          </cell>
          <cell r="D2875">
            <v>2359296</v>
          </cell>
          <cell r="E2875">
            <v>577504</v>
          </cell>
          <cell r="G2875">
            <v>183550</v>
          </cell>
          <cell r="H2875">
            <v>147456</v>
          </cell>
        </row>
        <row r="2876">
          <cell r="A2876" t="str">
            <v>RSEY8G</v>
          </cell>
          <cell r="B2876">
            <v>2</v>
          </cell>
          <cell r="C2876">
            <v>302500</v>
          </cell>
          <cell r="D2876">
            <v>390012</v>
          </cell>
          <cell r="E2876">
            <v>-87512</v>
          </cell>
          <cell r="G2876">
            <v>151250</v>
          </cell>
          <cell r="H2876">
            <v>195006</v>
          </cell>
        </row>
        <row r="2877">
          <cell r="A2877" t="str">
            <v>RSEY8G7</v>
          </cell>
          <cell r="B2877">
            <v>1</v>
          </cell>
          <cell r="C2877">
            <v>151250</v>
          </cell>
          <cell r="D2877">
            <v>144370</v>
          </cell>
          <cell r="E2877">
            <v>6880</v>
          </cell>
          <cell r="G2877">
            <v>151250</v>
          </cell>
          <cell r="H2877">
            <v>144370</v>
          </cell>
        </row>
        <row r="2878">
          <cell r="A2878" t="str">
            <v>RSEY8K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G2878">
            <v>0</v>
          </cell>
          <cell r="H2878">
            <v>0</v>
          </cell>
        </row>
        <row r="2879">
          <cell r="A2879" t="str">
            <v>RSEY8K7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G2879">
            <v>0</v>
          </cell>
          <cell r="H2879">
            <v>0</v>
          </cell>
        </row>
        <row r="2880">
          <cell r="A2880" t="str">
            <v>RSEY10G</v>
          </cell>
          <cell r="B2880">
            <v>1</v>
          </cell>
          <cell r="C2880">
            <v>164160</v>
          </cell>
          <cell r="D2880">
            <v>205001</v>
          </cell>
          <cell r="E2880">
            <v>-40841</v>
          </cell>
          <cell r="G2880">
            <v>164160</v>
          </cell>
          <cell r="H2880">
            <v>205001</v>
          </cell>
        </row>
        <row r="2881">
          <cell r="A2881" t="str">
            <v>RSEY10G7</v>
          </cell>
          <cell r="B2881">
            <v>1</v>
          </cell>
          <cell r="C2881">
            <v>164160</v>
          </cell>
          <cell r="D2881">
            <v>147352</v>
          </cell>
          <cell r="E2881">
            <v>16808</v>
          </cell>
          <cell r="G2881">
            <v>164160</v>
          </cell>
          <cell r="H2881">
            <v>147352</v>
          </cell>
        </row>
        <row r="2882">
          <cell r="A2882" t="str">
            <v>RSEY10K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G2882">
            <v>0</v>
          </cell>
          <cell r="H2882">
            <v>0</v>
          </cell>
        </row>
        <row r="2883">
          <cell r="A2883" t="str">
            <v>RSEY10K7</v>
          </cell>
          <cell r="B2883">
            <v>3</v>
          </cell>
          <cell r="C2883">
            <v>492480</v>
          </cell>
          <cell r="D2883">
            <v>429531</v>
          </cell>
          <cell r="E2883">
            <v>62949</v>
          </cell>
          <cell r="G2883">
            <v>164160</v>
          </cell>
          <cell r="H2883">
            <v>143177</v>
          </cell>
        </row>
        <row r="2884">
          <cell r="A2884" t="str">
            <v>RXY8K7</v>
          </cell>
          <cell r="B2884">
            <v>5</v>
          </cell>
          <cell r="C2884">
            <v>512250</v>
          </cell>
          <cell r="D2884">
            <v>509925</v>
          </cell>
          <cell r="E2884">
            <v>2325</v>
          </cell>
          <cell r="G2884">
            <v>102450</v>
          </cell>
          <cell r="H2884">
            <v>101985</v>
          </cell>
        </row>
        <row r="2885">
          <cell r="A2885" t="str">
            <v>RXY10K7</v>
          </cell>
          <cell r="B2885">
            <v>8</v>
          </cell>
          <cell r="C2885">
            <v>856400</v>
          </cell>
          <cell r="D2885">
            <v>854536</v>
          </cell>
          <cell r="E2885">
            <v>1864</v>
          </cell>
          <cell r="G2885">
            <v>107050</v>
          </cell>
          <cell r="H2885">
            <v>106817</v>
          </cell>
        </row>
        <row r="2886">
          <cell r="A2886" t="str">
            <v>RNY8K7</v>
          </cell>
          <cell r="B2886">
            <v>16</v>
          </cell>
          <cell r="C2886">
            <v>1298400</v>
          </cell>
          <cell r="D2886">
            <v>1340336</v>
          </cell>
          <cell r="E2886">
            <v>-41936</v>
          </cell>
          <cell r="G2886">
            <v>81150</v>
          </cell>
          <cell r="H2886">
            <v>83771</v>
          </cell>
        </row>
        <row r="2887">
          <cell r="A2887" t="str">
            <v>RNY10K7</v>
          </cell>
          <cell r="B2887">
            <v>4</v>
          </cell>
          <cell r="C2887">
            <v>348600</v>
          </cell>
          <cell r="D2887">
            <v>359272</v>
          </cell>
          <cell r="E2887">
            <v>-10672</v>
          </cell>
          <cell r="G2887">
            <v>87150</v>
          </cell>
          <cell r="H2887">
            <v>89818</v>
          </cell>
        </row>
        <row r="2888">
          <cell r="A2888" t="str">
            <v>FXYA25H</v>
          </cell>
          <cell r="B2888">
            <v>1</v>
          </cell>
          <cell r="C2888">
            <v>13240</v>
          </cell>
          <cell r="D2888">
            <v>18766</v>
          </cell>
          <cell r="E2888">
            <v>-5526</v>
          </cell>
          <cell r="G2888">
            <v>13240</v>
          </cell>
          <cell r="H2888">
            <v>18766</v>
          </cell>
        </row>
        <row r="2889">
          <cell r="A2889" t="str">
            <v>FXYA25K</v>
          </cell>
          <cell r="B2889">
            <v>162</v>
          </cell>
          <cell r="C2889">
            <v>3137940</v>
          </cell>
          <cell r="D2889">
            <v>2957151</v>
          </cell>
          <cell r="E2889">
            <v>180789</v>
          </cell>
          <cell r="G2889">
            <v>19370</v>
          </cell>
          <cell r="H2889">
            <v>18254.018518518518</v>
          </cell>
        </row>
        <row r="2890">
          <cell r="A2890" t="str">
            <v>FXYA25K9</v>
          </cell>
          <cell r="B2890">
            <v>109</v>
          </cell>
          <cell r="C2890">
            <v>2111330</v>
          </cell>
          <cell r="D2890">
            <v>1990096</v>
          </cell>
          <cell r="E2890">
            <v>121234</v>
          </cell>
          <cell r="G2890">
            <v>19370</v>
          </cell>
          <cell r="H2890">
            <v>18257.761467889908</v>
          </cell>
        </row>
        <row r="2891">
          <cell r="A2891" t="str">
            <v>FXYA32K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G2891">
            <v>0</v>
          </cell>
          <cell r="H2891">
            <v>0</v>
          </cell>
        </row>
        <row r="2892">
          <cell r="A2892" t="str">
            <v>FXYA32K9</v>
          </cell>
          <cell r="B2892">
            <v>54</v>
          </cell>
          <cell r="C2892">
            <v>1095120</v>
          </cell>
          <cell r="D2892">
            <v>999421</v>
          </cell>
          <cell r="E2892">
            <v>95699</v>
          </cell>
          <cell r="G2892">
            <v>20280</v>
          </cell>
          <cell r="H2892">
            <v>18507.796296296296</v>
          </cell>
        </row>
        <row r="2893">
          <cell r="A2893" t="str">
            <v>FXYA40H</v>
          </cell>
          <cell r="B2893">
            <v>1</v>
          </cell>
          <cell r="C2893">
            <v>13460</v>
          </cell>
          <cell r="D2893">
            <v>18886</v>
          </cell>
          <cell r="E2893">
            <v>-5426</v>
          </cell>
          <cell r="G2893">
            <v>13460</v>
          </cell>
          <cell r="H2893">
            <v>18886</v>
          </cell>
        </row>
        <row r="2894">
          <cell r="A2894" t="str">
            <v>FXYA40K</v>
          </cell>
          <cell r="B2894">
            <v>11</v>
          </cell>
          <cell r="C2894">
            <v>236500</v>
          </cell>
          <cell r="D2894">
            <v>214864</v>
          </cell>
          <cell r="E2894">
            <v>21636</v>
          </cell>
          <cell r="G2894">
            <v>21500</v>
          </cell>
          <cell r="H2894">
            <v>19533.090909090908</v>
          </cell>
        </row>
        <row r="2895">
          <cell r="A2895" t="str">
            <v>FXYA40K9</v>
          </cell>
          <cell r="B2895">
            <v>110</v>
          </cell>
          <cell r="C2895">
            <v>2365000</v>
          </cell>
          <cell r="D2895">
            <v>2069293</v>
          </cell>
          <cell r="E2895">
            <v>295707</v>
          </cell>
          <cell r="G2895">
            <v>21500</v>
          </cell>
          <cell r="H2895">
            <v>18811.754545454547</v>
          </cell>
        </row>
        <row r="2896">
          <cell r="A2896" t="str">
            <v>FXYA50K</v>
          </cell>
          <cell r="B2896">
            <v>1</v>
          </cell>
          <cell r="C2896">
            <v>22800</v>
          </cell>
          <cell r="D2896">
            <v>24041</v>
          </cell>
          <cell r="E2896">
            <v>-1241</v>
          </cell>
          <cell r="G2896">
            <v>22800</v>
          </cell>
          <cell r="H2896">
            <v>24041</v>
          </cell>
        </row>
        <row r="2897">
          <cell r="A2897" t="str">
            <v>FXYA50K9</v>
          </cell>
          <cell r="B2897">
            <v>42</v>
          </cell>
          <cell r="C2897">
            <v>957600</v>
          </cell>
          <cell r="D2897">
            <v>841287</v>
          </cell>
          <cell r="E2897">
            <v>116313</v>
          </cell>
          <cell r="G2897">
            <v>22800</v>
          </cell>
          <cell r="H2897">
            <v>20030.642857142859</v>
          </cell>
        </row>
        <row r="2898">
          <cell r="A2898" t="str">
            <v>FXYA63K</v>
          </cell>
          <cell r="B2898">
            <v>1</v>
          </cell>
          <cell r="C2898">
            <v>23900</v>
          </cell>
          <cell r="D2898">
            <v>22731</v>
          </cell>
          <cell r="E2898">
            <v>1169</v>
          </cell>
          <cell r="G2898">
            <v>23900</v>
          </cell>
          <cell r="H2898">
            <v>22731</v>
          </cell>
        </row>
        <row r="2899">
          <cell r="A2899" t="str">
            <v>FXYA63K9</v>
          </cell>
          <cell r="B2899">
            <v>44</v>
          </cell>
          <cell r="C2899">
            <v>1051600</v>
          </cell>
          <cell r="D2899">
            <v>894548</v>
          </cell>
          <cell r="E2899">
            <v>157052</v>
          </cell>
          <cell r="G2899">
            <v>23900</v>
          </cell>
          <cell r="H2899">
            <v>20330.636363636364</v>
          </cell>
        </row>
        <row r="2900">
          <cell r="A2900" t="str">
            <v>FXYL20K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G2900">
            <v>0</v>
          </cell>
          <cell r="H2900">
            <v>0</v>
          </cell>
        </row>
        <row r="2901">
          <cell r="A2901" t="str">
            <v>FXYL25H</v>
          </cell>
          <cell r="B2901">
            <v>112</v>
          </cell>
          <cell r="C2901">
            <v>2115680</v>
          </cell>
          <cell r="D2901">
            <v>2872829</v>
          </cell>
          <cell r="E2901">
            <v>-757149</v>
          </cell>
          <cell r="G2901">
            <v>18890</v>
          </cell>
          <cell r="H2901">
            <v>25650.258928571428</v>
          </cell>
        </row>
        <row r="2902">
          <cell r="A2902" t="str">
            <v>FXYL25K</v>
          </cell>
          <cell r="B2902">
            <v>121</v>
          </cell>
          <cell r="C2902">
            <v>2285690</v>
          </cell>
          <cell r="D2902">
            <v>2532077</v>
          </cell>
          <cell r="E2902">
            <v>-246387</v>
          </cell>
          <cell r="G2902">
            <v>18890</v>
          </cell>
          <cell r="H2902">
            <v>20926.256198347106</v>
          </cell>
        </row>
        <row r="2903">
          <cell r="A2903" t="str">
            <v>FXYL32K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G2903">
            <v>0</v>
          </cell>
          <cell r="H2903">
            <v>0</v>
          </cell>
        </row>
        <row r="2904">
          <cell r="A2904" t="str">
            <v>FXYL40G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G2904">
            <v>0</v>
          </cell>
          <cell r="H2904">
            <v>0</v>
          </cell>
        </row>
        <row r="2905">
          <cell r="A2905" t="str">
            <v>FXYL40H</v>
          </cell>
          <cell r="B2905">
            <v>55</v>
          </cell>
          <cell r="C2905">
            <v>1098350</v>
          </cell>
          <cell r="D2905">
            <v>1493348</v>
          </cell>
          <cell r="E2905">
            <v>-394998</v>
          </cell>
          <cell r="G2905">
            <v>19970</v>
          </cell>
          <cell r="H2905">
            <v>27151.781818181818</v>
          </cell>
        </row>
        <row r="2906">
          <cell r="A2906" t="str">
            <v>FXYL40HNP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G2906">
            <v>0</v>
          </cell>
          <cell r="H2906">
            <v>0</v>
          </cell>
        </row>
        <row r="2907">
          <cell r="A2907" t="str">
            <v>FXYL40K</v>
          </cell>
          <cell r="B2907">
            <v>129</v>
          </cell>
          <cell r="C2907">
            <v>2576130</v>
          </cell>
          <cell r="D2907">
            <v>2928010</v>
          </cell>
          <cell r="E2907">
            <v>-351880</v>
          </cell>
          <cell r="G2907">
            <v>19970</v>
          </cell>
          <cell r="H2907">
            <v>22697.751937984496</v>
          </cell>
        </row>
        <row r="2908">
          <cell r="A2908" t="str">
            <v>FXYL50K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G2908">
            <v>0</v>
          </cell>
          <cell r="H2908">
            <v>0</v>
          </cell>
        </row>
        <row r="2909">
          <cell r="A2909" t="str">
            <v>FXYL63G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G2909">
            <v>0</v>
          </cell>
          <cell r="H2909">
            <v>0</v>
          </cell>
        </row>
        <row r="2910">
          <cell r="A2910" t="str">
            <v>FXYL63H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G2910">
            <v>0</v>
          </cell>
          <cell r="H2910">
            <v>0</v>
          </cell>
        </row>
        <row r="2911">
          <cell r="A2911" t="str">
            <v>FXYL63K</v>
          </cell>
          <cell r="B2911">
            <v>43</v>
          </cell>
          <cell r="C2911">
            <v>1107680</v>
          </cell>
          <cell r="D2911">
            <v>1120055</v>
          </cell>
          <cell r="E2911">
            <v>-12375</v>
          </cell>
          <cell r="G2911">
            <v>25760</v>
          </cell>
          <cell r="H2911">
            <v>26047.79069767442</v>
          </cell>
        </row>
        <row r="2912">
          <cell r="A2912" t="str">
            <v>FXYLM20K</v>
          </cell>
          <cell r="B2912">
            <v>18</v>
          </cell>
          <cell r="C2912">
            <v>273420</v>
          </cell>
          <cell r="D2912">
            <v>343836</v>
          </cell>
          <cell r="E2912">
            <v>-70416</v>
          </cell>
          <cell r="G2912">
            <v>15190</v>
          </cell>
          <cell r="H2912">
            <v>19102</v>
          </cell>
        </row>
        <row r="2913">
          <cell r="A2913" t="str">
            <v>FXYLM25H</v>
          </cell>
          <cell r="B2913">
            <v>48</v>
          </cell>
          <cell r="C2913">
            <v>756960</v>
          </cell>
          <cell r="D2913">
            <v>1026637</v>
          </cell>
          <cell r="E2913">
            <v>-269677</v>
          </cell>
          <cell r="G2913">
            <v>15770</v>
          </cell>
          <cell r="H2913">
            <v>21388.270833333332</v>
          </cell>
        </row>
        <row r="2914">
          <cell r="A2914" t="str">
            <v>FXYLM25K</v>
          </cell>
          <cell r="B2914">
            <v>83</v>
          </cell>
          <cell r="C2914">
            <v>1308910</v>
          </cell>
          <cell r="D2914">
            <v>1594233</v>
          </cell>
          <cell r="E2914">
            <v>-285323</v>
          </cell>
          <cell r="G2914">
            <v>15770</v>
          </cell>
          <cell r="H2914">
            <v>19207.626506024095</v>
          </cell>
        </row>
        <row r="2915">
          <cell r="A2915" t="str">
            <v>FXYLM32K</v>
          </cell>
          <cell r="B2915">
            <v>38</v>
          </cell>
          <cell r="C2915">
            <v>615980</v>
          </cell>
          <cell r="D2915">
            <v>770736</v>
          </cell>
          <cell r="E2915">
            <v>-154756</v>
          </cell>
          <cell r="G2915">
            <v>16210</v>
          </cell>
          <cell r="H2915">
            <v>20282.526315789473</v>
          </cell>
        </row>
        <row r="2916">
          <cell r="A2916" t="str">
            <v>FXYLM40H</v>
          </cell>
          <cell r="B2916">
            <v>53</v>
          </cell>
          <cell r="C2916">
            <v>885630</v>
          </cell>
          <cell r="D2916">
            <v>1196200</v>
          </cell>
          <cell r="E2916">
            <v>-310570</v>
          </cell>
          <cell r="G2916">
            <v>16710</v>
          </cell>
          <cell r="H2916">
            <v>22569.811320754718</v>
          </cell>
        </row>
        <row r="2917">
          <cell r="A2917" t="str">
            <v>FXYLM40K</v>
          </cell>
          <cell r="B2917">
            <v>118</v>
          </cell>
          <cell r="C2917">
            <v>1971780</v>
          </cell>
          <cell r="D2917">
            <v>2433442</v>
          </cell>
          <cell r="E2917">
            <v>-461662</v>
          </cell>
          <cell r="G2917">
            <v>16710</v>
          </cell>
          <cell r="H2917">
            <v>20622.389830508473</v>
          </cell>
        </row>
        <row r="2918">
          <cell r="A2918" t="str">
            <v>FXYLM50K</v>
          </cell>
          <cell r="B2918">
            <v>19</v>
          </cell>
          <cell r="C2918">
            <v>364990</v>
          </cell>
          <cell r="D2918">
            <v>416019</v>
          </cell>
          <cell r="E2918">
            <v>-51029</v>
          </cell>
          <cell r="G2918">
            <v>19210</v>
          </cell>
          <cell r="H2918">
            <v>21895.736842105263</v>
          </cell>
        </row>
        <row r="2919">
          <cell r="A2919" t="str">
            <v>FXYLM63H</v>
          </cell>
          <cell r="B2919">
            <v>10</v>
          </cell>
          <cell r="C2919">
            <v>214600</v>
          </cell>
          <cell r="D2919">
            <v>251571</v>
          </cell>
          <cell r="E2919">
            <v>-36971</v>
          </cell>
          <cell r="G2919">
            <v>21460</v>
          </cell>
          <cell r="H2919">
            <v>25157.1</v>
          </cell>
        </row>
        <row r="2920">
          <cell r="A2920" t="str">
            <v>FXYLM63K</v>
          </cell>
          <cell r="B2920">
            <v>40</v>
          </cell>
          <cell r="C2920">
            <v>865600</v>
          </cell>
          <cell r="D2920">
            <v>898720</v>
          </cell>
          <cell r="E2920">
            <v>-33120</v>
          </cell>
          <cell r="G2920">
            <v>21640</v>
          </cell>
          <cell r="H2920">
            <v>22468</v>
          </cell>
        </row>
        <row r="2921">
          <cell r="A2921" t="str">
            <v>FXYC20H7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G2921">
            <v>0</v>
          </cell>
          <cell r="H2921">
            <v>0</v>
          </cell>
        </row>
        <row r="2922">
          <cell r="A2922" t="str">
            <v>FXYC20K7</v>
          </cell>
          <cell r="B2922">
            <v>1</v>
          </cell>
          <cell r="C2922">
            <v>17000</v>
          </cell>
          <cell r="D2922">
            <v>15931</v>
          </cell>
          <cell r="E2922">
            <v>1069</v>
          </cell>
          <cell r="G2922">
            <v>17000</v>
          </cell>
          <cell r="H2922">
            <v>15931</v>
          </cell>
        </row>
        <row r="2923">
          <cell r="A2923" t="str">
            <v>FXYCP20K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G2923">
            <v>0</v>
          </cell>
          <cell r="H2923">
            <v>0</v>
          </cell>
        </row>
        <row r="2924">
          <cell r="A2924" t="str">
            <v>FXYC25H7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G2924">
            <v>0</v>
          </cell>
          <cell r="H2924">
            <v>0</v>
          </cell>
        </row>
        <row r="2925">
          <cell r="A2925" t="str">
            <v>FXYC25K7</v>
          </cell>
          <cell r="B2925">
            <v>23</v>
          </cell>
          <cell r="C2925">
            <v>396060</v>
          </cell>
          <cell r="D2925">
            <v>367425</v>
          </cell>
          <cell r="E2925">
            <v>28635</v>
          </cell>
          <cell r="G2925">
            <v>17220</v>
          </cell>
          <cell r="H2925">
            <v>15975</v>
          </cell>
        </row>
        <row r="2926">
          <cell r="A2926" t="str">
            <v>FXYCP25K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G2926">
            <v>0</v>
          </cell>
          <cell r="H2926">
            <v>0</v>
          </cell>
        </row>
        <row r="2927">
          <cell r="A2927" t="str">
            <v>FXYC32H7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G2927">
            <v>0</v>
          </cell>
          <cell r="H2927">
            <v>0</v>
          </cell>
        </row>
        <row r="2928">
          <cell r="A2928" t="str">
            <v>FXYC32K7</v>
          </cell>
          <cell r="B2928">
            <v>13</v>
          </cell>
          <cell r="C2928">
            <v>226720</v>
          </cell>
          <cell r="D2928">
            <v>207961</v>
          </cell>
          <cell r="E2928">
            <v>18759</v>
          </cell>
          <cell r="G2928">
            <v>17440</v>
          </cell>
          <cell r="H2928">
            <v>15997</v>
          </cell>
        </row>
        <row r="2929">
          <cell r="A2929" t="str">
            <v>FXYCP32K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G2929">
            <v>0</v>
          </cell>
          <cell r="H2929">
            <v>0</v>
          </cell>
        </row>
        <row r="2930">
          <cell r="A2930" t="str">
            <v>FXYC40H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G2930">
            <v>0</v>
          </cell>
          <cell r="H2930">
            <v>0</v>
          </cell>
        </row>
        <row r="2931">
          <cell r="A2931" t="str">
            <v>FXYC40H7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G2931">
            <v>0</v>
          </cell>
          <cell r="H2931">
            <v>0</v>
          </cell>
        </row>
        <row r="2932">
          <cell r="A2932" t="str">
            <v>FXYC40K7</v>
          </cell>
          <cell r="B2932">
            <v>8</v>
          </cell>
          <cell r="C2932">
            <v>148720</v>
          </cell>
          <cell r="D2932">
            <v>137088</v>
          </cell>
          <cell r="E2932">
            <v>11632</v>
          </cell>
          <cell r="G2932">
            <v>18590</v>
          </cell>
          <cell r="H2932">
            <v>17136</v>
          </cell>
        </row>
        <row r="2933">
          <cell r="A2933" t="str">
            <v>FXYCP40K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G2933">
            <v>0</v>
          </cell>
          <cell r="H2933">
            <v>0</v>
          </cell>
        </row>
        <row r="2934">
          <cell r="A2934" t="str">
            <v>FXYC50H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G2934">
            <v>0</v>
          </cell>
          <cell r="H2934">
            <v>0</v>
          </cell>
        </row>
        <row r="2935">
          <cell r="A2935" t="str">
            <v>FXYC50H7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G2935">
            <v>0</v>
          </cell>
          <cell r="H2935">
            <v>0</v>
          </cell>
        </row>
        <row r="2936">
          <cell r="A2936" t="str">
            <v>FXYC50K7</v>
          </cell>
          <cell r="B2936">
            <v>9</v>
          </cell>
          <cell r="C2936">
            <v>172710</v>
          </cell>
          <cell r="D2936">
            <v>154620</v>
          </cell>
          <cell r="E2936">
            <v>18090</v>
          </cell>
          <cell r="G2936">
            <v>19190</v>
          </cell>
          <cell r="H2936">
            <v>17180</v>
          </cell>
        </row>
        <row r="2937">
          <cell r="A2937" t="str">
            <v>FXYCP50K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G2937">
            <v>0</v>
          </cell>
          <cell r="H2937">
            <v>0</v>
          </cell>
        </row>
        <row r="2938">
          <cell r="A2938" t="str">
            <v>FXYC63H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G2938">
            <v>0</v>
          </cell>
          <cell r="H2938">
            <v>0</v>
          </cell>
        </row>
        <row r="2939">
          <cell r="A2939" t="str">
            <v>FXYC63H7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G2939">
            <v>0</v>
          </cell>
          <cell r="H2939">
            <v>0</v>
          </cell>
        </row>
        <row r="2940">
          <cell r="A2940" t="str">
            <v>FXYC63K7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G2940">
            <v>0</v>
          </cell>
          <cell r="H2940">
            <v>0</v>
          </cell>
        </row>
        <row r="2941">
          <cell r="A2941" t="str">
            <v>FXYCP63K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G2941">
            <v>0</v>
          </cell>
          <cell r="H2941">
            <v>0</v>
          </cell>
        </row>
        <row r="2942">
          <cell r="A2942" t="str">
            <v>FXYC80H7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G2942">
            <v>0</v>
          </cell>
          <cell r="H2942">
            <v>0</v>
          </cell>
        </row>
        <row r="2943">
          <cell r="A2943" t="str">
            <v>FXYC80K7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G2943">
            <v>0</v>
          </cell>
          <cell r="H2943">
            <v>0</v>
          </cell>
        </row>
        <row r="2944">
          <cell r="A2944" t="str">
            <v>FXYCP80K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G2944">
            <v>0</v>
          </cell>
          <cell r="H2944">
            <v>0</v>
          </cell>
        </row>
        <row r="2945">
          <cell r="A2945" t="str">
            <v>FXYC125K7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G2945">
            <v>0</v>
          </cell>
          <cell r="H2945">
            <v>0</v>
          </cell>
        </row>
        <row r="2946">
          <cell r="A2946" t="str">
            <v>FXYCP125K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G2946">
            <v>0</v>
          </cell>
          <cell r="H2946">
            <v>0</v>
          </cell>
        </row>
        <row r="2947">
          <cell r="A2947" t="str">
            <v>FXYK25H</v>
          </cell>
          <cell r="B2947">
            <v>4</v>
          </cell>
          <cell r="C2947">
            <v>83480</v>
          </cell>
          <cell r="D2947">
            <v>115189</v>
          </cell>
          <cell r="E2947">
            <v>-31709</v>
          </cell>
          <cell r="G2947">
            <v>20870</v>
          </cell>
          <cell r="H2947">
            <v>28797.25</v>
          </cell>
        </row>
        <row r="2948">
          <cell r="A2948" t="str">
            <v>FXYK25HNP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G2948">
            <v>0</v>
          </cell>
          <cell r="H2948">
            <v>0</v>
          </cell>
        </row>
        <row r="2949">
          <cell r="A2949" t="str">
            <v>FXYK25K</v>
          </cell>
          <cell r="B2949">
            <v>2</v>
          </cell>
          <cell r="C2949">
            <v>41740</v>
          </cell>
          <cell r="D2949">
            <v>55200</v>
          </cell>
          <cell r="E2949">
            <v>-13460</v>
          </cell>
          <cell r="G2949">
            <v>20870</v>
          </cell>
          <cell r="H2949">
            <v>27600</v>
          </cell>
        </row>
        <row r="2950">
          <cell r="A2950" t="str">
            <v>FXYK32H</v>
          </cell>
          <cell r="B2950">
            <v>2</v>
          </cell>
          <cell r="C2950">
            <v>41920</v>
          </cell>
          <cell r="D2950">
            <v>57918</v>
          </cell>
          <cell r="E2950">
            <v>-15998</v>
          </cell>
          <cell r="G2950">
            <v>20960</v>
          </cell>
          <cell r="H2950">
            <v>28959</v>
          </cell>
        </row>
        <row r="2951">
          <cell r="A2951" t="str">
            <v>FXYK32K</v>
          </cell>
          <cell r="B2951">
            <v>3</v>
          </cell>
          <cell r="C2951">
            <v>62880</v>
          </cell>
          <cell r="D2951">
            <v>84002</v>
          </cell>
          <cell r="E2951">
            <v>-21122</v>
          </cell>
          <cell r="G2951">
            <v>20960</v>
          </cell>
          <cell r="H2951">
            <v>28000.666666666668</v>
          </cell>
        </row>
        <row r="2952">
          <cell r="A2952" t="str">
            <v>FXYK40H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G2952">
            <v>0</v>
          </cell>
          <cell r="H2952">
            <v>0</v>
          </cell>
        </row>
        <row r="2953">
          <cell r="A2953" t="str">
            <v>FXYK40HNP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G2953">
            <v>0</v>
          </cell>
          <cell r="H2953">
            <v>0</v>
          </cell>
        </row>
        <row r="2954">
          <cell r="A2954" t="str">
            <v>FXYK40K</v>
          </cell>
          <cell r="B2954">
            <v>11</v>
          </cell>
          <cell r="C2954">
            <v>232540</v>
          </cell>
          <cell r="D2954">
            <v>318348</v>
          </cell>
          <cell r="E2954">
            <v>-85808</v>
          </cell>
          <cell r="G2954">
            <v>21140</v>
          </cell>
          <cell r="H2954">
            <v>28940.727272727272</v>
          </cell>
        </row>
        <row r="2955">
          <cell r="A2955" t="str">
            <v>FXYK63H</v>
          </cell>
          <cell r="B2955">
            <v>7</v>
          </cell>
          <cell r="C2955">
            <v>165760</v>
          </cell>
          <cell r="D2955">
            <v>241209</v>
          </cell>
          <cell r="E2955">
            <v>-75449</v>
          </cell>
          <cell r="G2955">
            <v>23680</v>
          </cell>
          <cell r="H2955">
            <v>34458.428571428572</v>
          </cell>
        </row>
        <row r="2956">
          <cell r="A2956" t="str">
            <v>FXYK63HNP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G2956">
            <v>0</v>
          </cell>
          <cell r="H2956">
            <v>0</v>
          </cell>
        </row>
        <row r="2957">
          <cell r="A2957" t="str">
            <v>FXYK63K</v>
          </cell>
          <cell r="B2957">
            <v>9</v>
          </cell>
          <cell r="C2957">
            <v>213120</v>
          </cell>
          <cell r="D2957">
            <v>300042</v>
          </cell>
          <cell r="E2957">
            <v>-86922</v>
          </cell>
          <cell r="G2957">
            <v>23680</v>
          </cell>
          <cell r="H2957">
            <v>33338</v>
          </cell>
        </row>
        <row r="2958">
          <cell r="A2958" t="str">
            <v>FXYK63KNP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G2958">
            <v>0</v>
          </cell>
          <cell r="H2958">
            <v>0</v>
          </cell>
        </row>
        <row r="2959">
          <cell r="A2959" t="str">
            <v>FXYF20K7</v>
          </cell>
          <cell r="B2959">
            <v>9</v>
          </cell>
          <cell r="C2959">
            <v>141660</v>
          </cell>
          <cell r="D2959">
            <v>135315</v>
          </cell>
          <cell r="E2959">
            <v>6345</v>
          </cell>
          <cell r="G2959">
            <v>15740</v>
          </cell>
          <cell r="H2959">
            <v>15035</v>
          </cell>
        </row>
        <row r="2960">
          <cell r="A2960" t="str">
            <v>FXYF25K7</v>
          </cell>
          <cell r="B2960">
            <v>9</v>
          </cell>
          <cell r="C2960">
            <v>148050</v>
          </cell>
          <cell r="D2960">
            <v>135315</v>
          </cell>
          <cell r="E2960">
            <v>12735</v>
          </cell>
          <cell r="G2960">
            <v>16450</v>
          </cell>
          <cell r="H2960">
            <v>15035</v>
          </cell>
        </row>
        <row r="2961">
          <cell r="A2961" t="str">
            <v>FXYF32H</v>
          </cell>
          <cell r="B2961">
            <v>1</v>
          </cell>
          <cell r="C2961">
            <v>18530</v>
          </cell>
          <cell r="D2961">
            <v>24856</v>
          </cell>
          <cell r="E2961">
            <v>-6326</v>
          </cell>
          <cell r="G2961">
            <v>18530</v>
          </cell>
          <cell r="H2961">
            <v>24856</v>
          </cell>
        </row>
        <row r="2962">
          <cell r="A2962" t="str">
            <v>FXYF32K7</v>
          </cell>
          <cell r="B2962">
            <v>49</v>
          </cell>
          <cell r="C2962">
            <v>881020</v>
          </cell>
          <cell r="D2962">
            <v>738675</v>
          </cell>
          <cell r="E2962">
            <v>142345</v>
          </cell>
          <cell r="G2962">
            <v>17980</v>
          </cell>
          <cell r="H2962">
            <v>15075</v>
          </cell>
        </row>
        <row r="2963">
          <cell r="A2963" t="str">
            <v>FXYFP32K</v>
          </cell>
          <cell r="B2963">
            <v>2</v>
          </cell>
          <cell r="C2963">
            <v>44960</v>
          </cell>
          <cell r="D2963">
            <v>41382</v>
          </cell>
          <cell r="E2963">
            <v>3578</v>
          </cell>
          <cell r="G2963">
            <v>22480</v>
          </cell>
          <cell r="H2963">
            <v>20691</v>
          </cell>
        </row>
        <row r="2964">
          <cell r="A2964" t="str">
            <v>FXYF40H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G2964">
            <v>0</v>
          </cell>
          <cell r="H2964">
            <v>0</v>
          </cell>
        </row>
        <row r="2965">
          <cell r="A2965" t="str">
            <v>FXYF40K7</v>
          </cell>
          <cell r="B2965">
            <v>31</v>
          </cell>
          <cell r="C2965">
            <v>574430</v>
          </cell>
          <cell r="D2965">
            <v>467976</v>
          </cell>
          <cell r="E2965">
            <v>106454</v>
          </cell>
          <cell r="G2965">
            <v>18530</v>
          </cell>
          <cell r="H2965">
            <v>15096</v>
          </cell>
        </row>
        <row r="2966">
          <cell r="A2966" t="str">
            <v>FXYFP40K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G2966">
            <v>0</v>
          </cell>
          <cell r="H2966">
            <v>0</v>
          </cell>
        </row>
        <row r="2967">
          <cell r="A2967" t="str">
            <v>FXYF50H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G2967">
            <v>0</v>
          </cell>
          <cell r="H2967">
            <v>0</v>
          </cell>
        </row>
        <row r="2968">
          <cell r="A2968" t="str">
            <v>FXYF50K7</v>
          </cell>
          <cell r="B2968">
            <v>19</v>
          </cell>
          <cell r="C2968">
            <v>397860</v>
          </cell>
          <cell r="D2968">
            <v>287679</v>
          </cell>
          <cell r="E2968">
            <v>110181</v>
          </cell>
          <cell r="G2968">
            <v>20940</v>
          </cell>
          <cell r="H2968">
            <v>15141</v>
          </cell>
        </row>
        <row r="2969">
          <cell r="A2969" t="str">
            <v>FXYFP50K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G2969">
            <v>0</v>
          </cell>
          <cell r="H2969">
            <v>0</v>
          </cell>
        </row>
        <row r="2970">
          <cell r="A2970" t="str">
            <v>FXYF63H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G2970">
            <v>0</v>
          </cell>
          <cell r="H2970">
            <v>0</v>
          </cell>
        </row>
        <row r="2971">
          <cell r="A2971" t="str">
            <v>FXYF63HNP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G2971">
            <v>0</v>
          </cell>
          <cell r="H2971">
            <v>0</v>
          </cell>
        </row>
        <row r="2972">
          <cell r="A2972" t="str">
            <v>FXYF63K7</v>
          </cell>
          <cell r="B2972">
            <v>55</v>
          </cell>
          <cell r="C2972">
            <v>1151700</v>
          </cell>
          <cell r="D2972">
            <v>853765</v>
          </cell>
          <cell r="E2972">
            <v>297935</v>
          </cell>
          <cell r="G2972">
            <v>20940</v>
          </cell>
          <cell r="H2972">
            <v>15523</v>
          </cell>
        </row>
        <row r="2973">
          <cell r="A2973" t="str">
            <v>FXYFP63K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G2973">
            <v>0</v>
          </cell>
          <cell r="H2973">
            <v>0</v>
          </cell>
        </row>
        <row r="2974">
          <cell r="A2974" t="str">
            <v>FXYF80H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G2974">
            <v>0</v>
          </cell>
          <cell r="H2974">
            <v>0</v>
          </cell>
        </row>
        <row r="2975">
          <cell r="A2975" t="str">
            <v>FXYF80HNP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G2975">
            <v>0</v>
          </cell>
          <cell r="H2975">
            <v>0</v>
          </cell>
        </row>
        <row r="2976">
          <cell r="A2976" t="str">
            <v>FXYF80K7</v>
          </cell>
          <cell r="B2976">
            <v>14</v>
          </cell>
          <cell r="C2976">
            <v>418600</v>
          </cell>
          <cell r="D2976">
            <v>256900</v>
          </cell>
          <cell r="E2976">
            <v>161700</v>
          </cell>
          <cell r="G2976">
            <v>29900</v>
          </cell>
          <cell r="H2976">
            <v>18350</v>
          </cell>
        </row>
        <row r="2977">
          <cell r="A2977" t="str">
            <v>FXYFP80K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G2977">
            <v>0</v>
          </cell>
          <cell r="H2977">
            <v>0</v>
          </cell>
        </row>
        <row r="2978">
          <cell r="A2978" t="str">
            <v>FXYF100H</v>
          </cell>
          <cell r="B2978">
            <v>2</v>
          </cell>
          <cell r="C2978">
            <v>56940</v>
          </cell>
          <cell r="D2978">
            <v>68797</v>
          </cell>
          <cell r="E2978">
            <v>-11857</v>
          </cell>
          <cell r="G2978">
            <v>28470</v>
          </cell>
          <cell r="H2978">
            <v>34398.5</v>
          </cell>
        </row>
        <row r="2979">
          <cell r="A2979" t="str">
            <v>FXYF100HNP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G2979">
            <v>0</v>
          </cell>
          <cell r="H2979">
            <v>0</v>
          </cell>
        </row>
        <row r="2980">
          <cell r="A2980" t="str">
            <v>FXYF100K7</v>
          </cell>
          <cell r="B2980">
            <v>13</v>
          </cell>
          <cell r="C2980">
            <v>435500</v>
          </cell>
          <cell r="D2980">
            <v>237016</v>
          </cell>
          <cell r="E2980">
            <v>198484</v>
          </cell>
          <cell r="G2980">
            <v>33500</v>
          </cell>
          <cell r="H2980">
            <v>18232</v>
          </cell>
        </row>
        <row r="2981">
          <cell r="A2981" t="str">
            <v>FXYFP100K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G2981">
            <v>0</v>
          </cell>
          <cell r="H2981">
            <v>0</v>
          </cell>
        </row>
        <row r="2982">
          <cell r="A2982" t="str">
            <v>FXYF125H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G2982">
            <v>0</v>
          </cell>
          <cell r="H2982">
            <v>0</v>
          </cell>
        </row>
        <row r="2983">
          <cell r="A2983" t="str">
            <v>FXYF125HNP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G2983">
            <v>0</v>
          </cell>
          <cell r="H2983">
            <v>0</v>
          </cell>
        </row>
        <row r="2984">
          <cell r="A2984" t="str">
            <v>FXYF125K7</v>
          </cell>
          <cell r="B2984">
            <v>36</v>
          </cell>
          <cell r="C2984">
            <v>1303200</v>
          </cell>
          <cell r="D2984">
            <v>665712</v>
          </cell>
          <cell r="E2984">
            <v>637488</v>
          </cell>
          <cell r="G2984">
            <v>36200</v>
          </cell>
          <cell r="H2984">
            <v>18492</v>
          </cell>
        </row>
        <row r="2985">
          <cell r="A2985" t="str">
            <v>FXYFP125K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G2985">
            <v>0</v>
          </cell>
          <cell r="H2985">
            <v>0</v>
          </cell>
        </row>
        <row r="2986">
          <cell r="A2986" t="str">
            <v>FXYS20H7</v>
          </cell>
          <cell r="B2986">
            <v>1</v>
          </cell>
          <cell r="C2986">
            <v>18160</v>
          </cell>
          <cell r="D2986">
            <v>18230</v>
          </cell>
          <cell r="E2986">
            <v>-70</v>
          </cell>
          <cell r="G2986">
            <v>18160</v>
          </cell>
          <cell r="H2986">
            <v>18230</v>
          </cell>
        </row>
        <row r="2987">
          <cell r="A2987" t="str">
            <v>FXYS20K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G2987">
            <v>0</v>
          </cell>
          <cell r="H2987">
            <v>0</v>
          </cell>
        </row>
        <row r="2988">
          <cell r="A2988" t="str">
            <v>FXYS20K7</v>
          </cell>
          <cell r="B2988">
            <v>78</v>
          </cell>
          <cell r="C2988">
            <v>1402440</v>
          </cell>
          <cell r="D2988">
            <v>1273584</v>
          </cell>
          <cell r="E2988">
            <v>128856</v>
          </cell>
          <cell r="G2988">
            <v>17980</v>
          </cell>
          <cell r="H2988">
            <v>16328</v>
          </cell>
        </row>
        <row r="2989">
          <cell r="A2989" t="str">
            <v>FXYSP20K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G2989">
            <v>0</v>
          </cell>
          <cell r="H2989">
            <v>0</v>
          </cell>
        </row>
        <row r="2990">
          <cell r="A2990" t="str">
            <v>FXYS25H7</v>
          </cell>
          <cell r="B2990">
            <v>1</v>
          </cell>
          <cell r="C2990">
            <v>18380</v>
          </cell>
          <cell r="D2990">
            <v>18262</v>
          </cell>
          <cell r="E2990">
            <v>118</v>
          </cell>
          <cell r="G2990">
            <v>18380</v>
          </cell>
          <cell r="H2990">
            <v>18262</v>
          </cell>
        </row>
        <row r="2991">
          <cell r="A2991" t="str">
            <v>FXYS25K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G2991">
            <v>0</v>
          </cell>
          <cell r="H2991">
            <v>0</v>
          </cell>
        </row>
        <row r="2992">
          <cell r="A2992" t="str">
            <v>FXYS25K7</v>
          </cell>
          <cell r="B2992">
            <v>45</v>
          </cell>
          <cell r="C2992">
            <v>817200</v>
          </cell>
          <cell r="D2992">
            <v>736200</v>
          </cell>
          <cell r="E2992">
            <v>81000</v>
          </cell>
          <cell r="G2992">
            <v>18160</v>
          </cell>
          <cell r="H2992">
            <v>16360</v>
          </cell>
        </row>
        <row r="2993">
          <cell r="A2993" t="str">
            <v>FXYSP25K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G2993">
            <v>0</v>
          </cell>
          <cell r="H2993">
            <v>0</v>
          </cell>
        </row>
        <row r="2994">
          <cell r="A2994" t="str">
            <v>FXYS32H7</v>
          </cell>
          <cell r="B2994">
            <v>4</v>
          </cell>
          <cell r="C2994">
            <v>74360</v>
          </cell>
          <cell r="D2994">
            <v>74144</v>
          </cell>
          <cell r="E2994">
            <v>216</v>
          </cell>
          <cell r="G2994">
            <v>18590</v>
          </cell>
          <cell r="H2994">
            <v>18536</v>
          </cell>
        </row>
        <row r="2995">
          <cell r="A2995" t="str">
            <v>FXYS32K</v>
          </cell>
          <cell r="B2995">
            <v>5</v>
          </cell>
          <cell r="C2995">
            <v>91900</v>
          </cell>
          <cell r="D2995">
            <v>96656</v>
          </cell>
          <cell r="E2995">
            <v>-4756</v>
          </cell>
          <cell r="G2995">
            <v>18380</v>
          </cell>
          <cell r="H2995">
            <v>19331.2</v>
          </cell>
        </row>
        <row r="2996">
          <cell r="A2996" t="str">
            <v>FXYS32K7</v>
          </cell>
          <cell r="B2996">
            <v>66</v>
          </cell>
          <cell r="C2996">
            <v>1213080</v>
          </cell>
          <cell r="D2996">
            <v>1093686</v>
          </cell>
          <cell r="E2996">
            <v>119394</v>
          </cell>
          <cell r="G2996">
            <v>18380</v>
          </cell>
          <cell r="H2996">
            <v>16571</v>
          </cell>
        </row>
        <row r="2997">
          <cell r="A2997" t="str">
            <v>FXYSP32K</v>
          </cell>
          <cell r="B2997">
            <v>9</v>
          </cell>
          <cell r="C2997">
            <v>215550</v>
          </cell>
          <cell r="D2997">
            <v>196209</v>
          </cell>
          <cell r="E2997">
            <v>19341</v>
          </cell>
          <cell r="G2997">
            <v>23950</v>
          </cell>
          <cell r="H2997">
            <v>21801</v>
          </cell>
        </row>
        <row r="2998">
          <cell r="A2998" t="str">
            <v>FXYS40H7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G2998">
            <v>0</v>
          </cell>
          <cell r="H2998">
            <v>0</v>
          </cell>
        </row>
        <row r="2999">
          <cell r="A2999" t="str">
            <v>FXYS40K</v>
          </cell>
          <cell r="B2999">
            <v>12</v>
          </cell>
          <cell r="C2999">
            <v>223080</v>
          </cell>
          <cell r="D2999">
            <v>244928</v>
          </cell>
          <cell r="E2999">
            <v>-21848</v>
          </cell>
          <cell r="G2999">
            <v>18590</v>
          </cell>
          <cell r="H2999">
            <v>20410.666666666668</v>
          </cell>
        </row>
        <row r="3000">
          <cell r="A3000" t="str">
            <v>FXYS40K7</v>
          </cell>
          <cell r="B3000">
            <v>57</v>
          </cell>
          <cell r="C3000">
            <v>1059630</v>
          </cell>
          <cell r="D3000">
            <v>978918</v>
          </cell>
          <cell r="E3000">
            <v>80712</v>
          </cell>
          <cell r="G3000">
            <v>18590</v>
          </cell>
          <cell r="H3000">
            <v>17174</v>
          </cell>
        </row>
        <row r="3001">
          <cell r="A3001" t="str">
            <v>FXYS40KV1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G3001">
            <v>0</v>
          </cell>
          <cell r="H3001">
            <v>0</v>
          </cell>
        </row>
        <row r="3002">
          <cell r="A3002" t="str">
            <v>FXYSP40K</v>
          </cell>
          <cell r="B3002">
            <v>3</v>
          </cell>
          <cell r="C3002">
            <v>72840</v>
          </cell>
          <cell r="D3002">
            <v>68016</v>
          </cell>
          <cell r="E3002">
            <v>4824</v>
          </cell>
          <cell r="G3002">
            <v>24280</v>
          </cell>
          <cell r="H3002">
            <v>22672</v>
          </cell>
        </row>
        <row r="3003">
          <cell r="A3003" t="str">
            <v>FXYS50H7</v>
          </cell>
          <cell r="B3003">
            <v>1</v>
          </cell>
          <cell r="C3003">
            <v>20120</v>
          </cell>
          <cell r="D3003">
            <v>19300</v>
          </cell>
          <cell r="E3003">
            <v>820</v>
          </cell>
          <cell r="G3003">
            <v>20120</v>
          </cell>
          <cell r="H3003">
            <v>19300</v>
          </cell>
        </row>
        <row r="3004">
          <cell r="A3004" t="str">
            <v>FXYS50K</v>
          </cell>
          <cell r="B3004">
            <v>7</v>
          </cell>
          <cell r="C3004">
            <v>137270</v>
          </cell>
          <cell r="D3004">
            <v>142785</v>
          </cell>
          <cell r="E3004">
            <v>-5515</v>
          </cell>
          <cell r="G3004">
            <v>19610</v>
          </cell>
          <cell r="H3004">
            <v>20397.857142857141</v>
          </cell>
        </row>
        <row r="3005">
          <cell r="A3005" t="str">
            <v>FXYS50K7</v>
          </cell>
          <cell r="B3005">
            <v>59</v>
          </cell>
          <cell r="C3005">
            <v>1156990</v>
          </cell>
          <cell r="D3005">
            <v>1019933</v>
          </cell>
          <cell r="E3005">
            <v>137057</v>
          </cell>
          <cell r="G3005">
            <v>19610</v>
          </cell>
          <cell r="H3005">
            <v>17287</v>
          </cell>
        </row>
        <row r="3006">
          <cell r="A3006" t="str">
            <v>FXYSP50K</v>
          </cell>
          <cell r="B3006">
            <v>8</v>
          </cell>
          <cell r="C3006">
            <v>199840</v>
          </cell>
          <cell r="D3006">
            <v>182240</v>
          </cell>
          <cell r="E3006">
            <v>17600</v>
          </cell>
          <cell r="G3006">
            <v>24980</v>
          </cell>
          <cell r="H3006">
            <v>22780</v>
          </cell>
        </row>
        <row r="3007">
          <cell r="A3007" t="str">
            <v>FXYS63H7</v>
          </cell>
          <cell r="B3007">
            <v>1</v>
          </cell>
          <cell r="C3007">
            <v>20760</v>
          </cell>
          <cell r="D3007">
            <v>21967</v>
          </cell>
          <cell r="E3007">
            <v>-1207</v>
          </cell>
          <cell r="G3007">
            <v>20760</v>
          </cell>
          <cell r="H3007">
            <v>21967</v>
          </cell>
        </row>
        <row r="3008">
          <cell r="A3008" t="str">
            <v>FXYS63K</v>
          </cell>
          <cell r="B3008">
            <v>7</v>
          </cell>
          <cell r="C3008">
            <v>140840</v>
          </cell>
          <cell r="D3008">
            <v>165503</v>
          </cell>
          <cell r="E3008">
            <v>-24663</v>
          </cell>
          <cell r="G3008">
            <v>20120</v>
          </cell>
          <cell r="H3008">
            <v>23643.285714285714</v>
          </cell>
        </row>
        <row r="3009">
          <cell r="A3009" t="str">
            <v>FXYS63K7</v>
          </cell>
          <cell r="B3009">
            <v>52</v>
          </cell>
          <cell r="C3009">
            <v>1046240</v>
          </cell>
          <cell r="D3009">
            <v>1035736</v>
          </cell>
          <cell r="E3009">
            <v>10504</v>
          </cell>
          <cell r="G3009">
            <v>20120</v>
          </cell>
          <cell r="H3009">
            <v>19918</v>
          </cell>
        </row>
        <row r="3010">
          <cell r="A3010" t="str">
            <v>FXYSP63K</v>
          </cell>
          <cell r="B3010">
            <v>7</v>
          </cell>
          <cell r="C3010">
            <v>180250</v>
          </cell>
          <cell r="D3010">
            <v>182343</v>
          </cell>
          <cell r="E3010">
            <v>-2093</v>
          </cell>
          <cell r="G3010">
            <v>25750</v>
          </cell>
          <cell r="H3010">
            <v>26049</v>
          </cell>
        </row>
        <row r="3011">
          <cell r="A3011" t="str">
            <v>FXYS80K</v>
          </cell>
          <cell r="B3011">
            <v>7</v>
          </cell>
          <cell r="C3011">
            <v>145320</v>
          </cell>
          <cell r="D3011">
            <v>182988</v>
          </cell>
          <cell r="E3011">
            <v>-37668</v>
          </cell>
          <cell r="G3011">
            <v>20760</v>
          </cell>
          <cell r="H3011">
            <v>26141.142857142859</v>
          </cell>
        </row>
        <row r="3012">
          <cell r="A3012" t="str">
            <v>FXYS80K7</v>
          </cell>
          <cell r="B3012">
            <v>59</v>
          </cell>
          <cell r="C3012">
            <v>1224840</v>
          </cell>
          <cell r="D3012">
            <v>1336527</v>
          </cell>
          <cell r="E3012">
            <v>-111687</v>
          </cell>
          <cell r="G3012">
            <v>20760</v>
          </cell>
          <cell r="H3012">
            <v>22653</v>
          </cell>
        </row>
        <row r="3013">
          <cell r="A3013" t="str">
            <v>FXYSP80K</v>
          </cell>
          <cell r="B3013">
            <v>1</v>
          </cell>
          <cell r="C3013">
            <v>26490</v>
          </cell>
          <cell r="D3013">
            <v>29939</v>
          </cell>
          <cell r="E3013">
            <v>-3449</v>
          </cell>
          <cell r="G3013">
            <v>26490</v>
          </cell>
          <cell r="H3013">
            <v>29939</v>
          </cell>
        </row>
        <row r="3014">
          <cell r="A3014" t="str">
            <v>FXYS100K</v>
          </cell>
          <cell r="B3014">
            <v>3</v>
          </cell>
          <cell r="C3014">
            <v>78120</v>
          </cell>
          <cell r="D3014">
            <v>82101</v>
          </cell>
          <cell r="E3014">
            <v>-3981</v>
          </cell>
          <cell r="G3014">
            <v>26040</v>
          </cell>
          <cell r="H3014">
            <v>27367</v>
          </cell>
        </row>
        <row r="3015">
          <cell r="A3015" t="str">
            <v>FXYS100K7</v>
          </cell>
          <cell r="B3015">
            <v>53</v>
          </cell>
          <cell r="C3015">
            <v>1380120</v>
          </cell>
          <cell r="D3015">
            <v>1235483</v>
          </cell>
          <cell r="E3015">
            <v>144637</v>
          </cell>
          <cell r="G3015">
            <v>26040</v>
          </cell>
          <cell r="H3015">
            <v>23311</v>
          </cell>
        </row>
        <row r="3016">
          <cell r="A3016" t="str">
            <v>FXYSP100K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G3016">
            <v>0</v>
          </cell>
          <cell r="H3016">
            <v>0</v>
          </cell>
        </row>
        <row r="3017">
          <cell r="A3017" t="str">
            <v>FXYS125K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G3017">
            <v>0</v>
          </cell>
          <cell r="H3017">
            <v>0</v>
          </cell>
        </row>
        <row r="3018">
          <cell r="A3018" t="str">
            <v>FXYS125K7</v>
          </cell>
          <cell r="B3018">
            <v>67</v>
          </cell>
          <cell r="C3018">
            <v>1807660</v>
          </cell>
          <cell r="D3018">
            <v>1579860</v>
          </cell>
          <cell r="E3018">
            <v>227800</v>
          </cell>
          <cell r="G3018">
            <v>26980</v>
          </cell>
          <cell r="H3018">
            <v>23580</v>
          </cell>
        </row>
        <row r="3019">
          <cell r="A3019" t="str">
            <v>FXYSP125K</v>
          </cell>
          <cell r="B3019">
            <v>6</v>
          </cell>
          <cell r="C3019">
            <v>196560</v>
          </cell>
          <cell r="D3019">
            <v>186792</v>
          </cell>
          <cell r="E3019">
            <v>9768</v>
          </cell>
          <cell r="G3019">
            <v>32760</v>
          </cell>
          <cell r="H3019">
            <v>31132</v>
          </cell>
        </row>
        <row r="3020">
          <cell r="A3020" t="str">
            <v>FXYB20K7</v>
          </cell>
          <cell r="B3020">
            <v>38</v>
          </cell>
          <cell r="C3020">
            <v>602410</v>
          </cell>
          <cell r="D3020">
            <v>328890</v>
          </cell>
          <cell r="E3020">
            <v>273520</v>
          </cell>
          <cell r="G3020">
            <v>15852.894736842105</v>
          </cell>
          <cell r="H3020">
            <v>8655</v>
          </cell>
        </row>
        <row r="3021">
          <cell r="A3021" t="str">
            <v>FXYB25K7</v>
          </cell>
          <cell r="B3021">
            <v>34</v>
          </cell>
          <cell r="C3021">
            <v>591170</v>
          </cell>
          <cell r="D3021">
            <v>297296</v>
          </cell>
          <cell r="E3021">
            <v>293874</v>
          </cell>
          <cell r="G3021">
            <v>17387.352941176472</v>
          </cell>
          <cell r="H3021">
            <v>8744</v>
          </cell>
        </row>
        <row r="3022">
          <cell r="A3022" t="str">
            <v>FXYH32H</v>
          </cell>
          <cell r="B3022">
            <v>3</v>
          </cell>
          <cell r="C3022">
            <v>63780</v>
          </cell>
          <cell r="D3022">
            <v>85011</v>
          </cell>
          <cell r="E3022">
            <v>-21231</v>
          </cell>
          <cell r="G3022">
            <v>21260</v>
          </cell>
          <cell r="H3022">
            <v>28337</v>
          </cell>
        </row>
        <row r="3023">
          <cell r="A3023" t="str">
            <v>FXYH32K7</v>
          </cell>
          <cell r="B3023">
            <v>41</v>
          </cell>
          <cell r="C3023">
            <v>783920</v>
          </cell>
          <cell r="D3023">
            <v>672687</v>
          </cell>
          <cell r="E3023">
            <v>111233</v>
          </cell>
          <cell r="G3023">
            <v>19120</v>
          </cell>
          <cell r="H3023">
            <v>16407</v>
          </cell>
        </row>
        <row r="3024">
          <cell r="A3024" t="str">
            <v>FXYHP32K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G3024">
            <v>0</v>
          </cell>
          <cell r="H3024">
            <v>0</v>
          </cell>
        </row>
        <row r="3025">
          <cell r="A3025" t="str">
            <v>FXYH63H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G3025">
            <v>0</v>
          </cell>
          <cell r="H3025">
            <v>0</v>
          </cell>
        </row>
        <row r="3026">
          <cell r="A3026" t="str">
            <v>FXYH63K7</v>
          </cell>
          <cell r="B3026">
            <v>52</v>
          </cell>
          <cell r="C3026">
            <v>1105520</v>
          </cell>
          <cell r="D3026">
            <v>910416</v>
          </cell>
          <cell r="E3026">
            <v>195104</v>
          </cell>
          <cell r="G3026">
            <v>21260</v>
          </cell>
          <cell r="H3026">
            <v>17508</v>
          </cell>
        </row>
        <row r="3027">
          <cell r="A3027" t="str">
            <v>FXYHP63K</v>
          </cell>
          <cell r="B3027">
            <v>8</v>
          </cell>
          <cell r="C3027">
            <v>327600</v>
          </cell>
          <cell r="D3027">
            <v>179568</v>
          </cell>
          <cell r="E3027">
            <v>148032</v>
          </cell>
          <cell r="G3027">
            <v>40950</v>
          </cell>
          <cell r="H3027">
            <v>22446</v>
          </cell>
        </row>
        <row r="3028">
          <cell r="A3028" t="str">
            <v>FXYH100H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G3028">
            <v>0</v>
          </cell>
          <cell r="H3028">
            <v>0</v>
          </cell>
        </row>
        <row r="3029">
          <cell r="A3029" t="str">
            <v>FXYH100K7</v>
          </cell>
          <cell r="B3029">
            <v>10</v>
          </cell>
          <cell r="C3029">
            <v>231500</v>
          </cell>
          <cell r="D3029">
            <v>197030</v>
          </cell>
          <cell r="E3029">
            <v>34470</v>
          </cell>
          <cell r="G3029">
            <v>23150</v>
          </cell>
          <cell r="H3029">
            <v>19703</v>
          </cell>
        </row>
        <row r="3030">
          <cell r="A3030" t="str">
            <v>FXYHP100K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G3030">
            <v>0</v>
          </cell>
          <cell r="H3030">
            <v>0</v>
          </cell>
        </row>
        <row r="3031">
          <cell r="A3031" t="str">
            <v>FXYM40K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G3031">
            <v>0</v>
          </cell>
          <cell r="H3031">
            <v>0</v>
          </cell>
        </row>
        <row r="3032">
          <cell r="A3032" t="str">
            <v>FXYM50K</v>
          </cell>
          <cell r="B3032">
            <v>9</v>
          </cell>
          <cell r="C3032">
            <v>396000</v>
          </cell>
          <cell r="D3032">
            <v>277452</v>
          </cell>
          <cell r="E3032">
            <v>118548</v>
          </cell>
          <cell r="G3032">
            <v>44000</v>
          </cell>
          <cell r="H3032">
            <v>30828</v>
          </cell>
        </row>
        <row r="3033">
          <cell r="A3033" t="str">
            <v>FXYM63K</v>
          </cell>
          <cell r="B3033">
            <v>9</v>
          </cell>
          <cell r="C3033">
            <v>409500</v>
          </cell>
          <cell r="D3033">
            <v>289548</v>
          </cell>
          <cell r="E3033">
            <v>119952</v>
          </cell>
          <cell r="G3033">
            <v>45500</v>
          </cell>
          <cell r="H3033">
            <v>32172</v>
          </cell>
        </row>
        <row r="3034">
          <cell r="A3034" t="str">
            <v>FXYM80K</v>
          </cell>
          <cell r="B3034">
            <v>8</v>
          </cell>
          <cell r="C3034">
            <v>400000</v>
          </cell>
          <cell r="D3034">
            <v>287120</v>
          </cell>
          <cell r="E3034">
            <v>112880</v>
          </cell>
          <cell r="G3034">
            <v>50000</v>
          </cell>
          <cell r="H3034">
            <v>35890</v>
          </cell>
        </row>
        <row r="3035">
          <cell r="A3035" t="str">
            <v>FXYM100K</v>
          </cell>
          <cell r="B3035">
            <v>15</v>
          </cell>
          <cell r="C3035">
            <v>862500</v>
          </cell>
          <cell r="D3035">
            <v>580185</v>
          </cell>
          <cell r="E3035">
            <v>282315</v>
          </cell>
          <cell r="G3035">
            <v>57500</v>
          </cell>
          <cell r="H3035">
            <v>38679</v>
          </cell>
        </row>
        <row r="3036">
          <cell r="A3036" t="str">
            <v>FXYM125K</v>
          </cell>
          <cell r="B3036">
            <v>21</v>
          </cell>
          <cell r="C3036">
            <v>1365000</v>
          </cell>
          <cell r="D3036">
            <v>861924</v>
          </cell>
          <cell r="E3036">
            <v>503076</v>
          </cell>
          <cell r="G3036">
            <v>65000</v>
          </cell>
          <cell r="H3036">
            <v>41044</v>
          </cell>
        </row>
        <row r="3037">
          <cell r="A3037" t="str">
            <v>FXYM200K</v>
          </cell>
          <cell r="B3037">
            <v>12</v>
          </cell>
          <cell r="C3037">
            <v>1380000</v>
          </cell>
          <cell r="D3037">
            <v>840396</v>
          </cell>
          <cell r="E3037">
            <v>539604</v>
          </cell>
          <cell r="G3037">
            <v>115000</v>
          </cell>
          <cell r="H3037">
            <v>70033</v>
          </cell>
        </row>
        <row r="3038">
          <cell r="A3038" t="str">
            <v>FXYM250K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G3038">
            <v>0</v>
          </cell>
          <cell r="H3038">
            <v>0</v>
          </cell>
        </row>
        <row r="3039">
          <cell r="A3039" t="str">
            <v>R200F7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G3039">
            <v>0</v>
          </cell>
          <cell r="H3039">
            <v>0</v>
          </cell>
        </row>
        <row r="3040">
          <cell r="A3040" t="str">
            <v>R250F7</v>
          </cell>
          <cell r="B3040">
            <v>2</v>
          </cell>
          <cell r="C3040">
            <v>140000</v>
          </cell>
          <cell r="D3040">
            <v>99578</v>
          </cell>
          <cell r="E3040">
            <v>40422</v>
          </cell>
          <cell r="G3040">
            <v>70000</v>
          </cell>
          <cell r="H3040">
            <v>49789</v>
          </cell>
        </row>
        <row r="3041">
          <cell r="A3041" t="str">
            <v>RY200F7</v>
          </cell>
          <cell r="B3041">
            <v>129</v>
          </cell>
          <cell r="C3041">
            <v>7740000</v>
          </cell>
          <cell r="D3041">
            <v>6587385</v>
          </cell>
          <cell r="E3041">
            <v>1152615</v>
          </cell>
          <cell r="G3041">
            <v>60000</v>
          </cell>
          <cell r="H3041">
            <v>51065</v>
          </cell>
        </row>
        <row r="3042">
          <cell r="A3042" t="str">
            <v>RY250F7</v>
          </cell>
          <cell r="B3042">
            <v>253</v>
          </cell>
          <cell r="C3042">
            <v>17710000</v>
          </cell>
          <cell r="D3042">
            <v>13295150</v>
          </cell>
          <cell r="E3042">
            <v>4414850</v>
          </cell>
          <cell r="G3042">
            <v>70000</v>
          </cell>
          <cell r="H3042">
            <v>52550</v>
          </cell>
        </row>
        <row r="3043">
          <cell r="A3043" t="str">
            <v>FDY125F7</v>
          </cell>
          <cell r="B3043">
            <v>70</v>
          </cell>
          <cell r="C3043">
            <v>1470000</v>
          </cell>
          <cell r="D3043">
            <v>1141000</v>
          </cell>
          <cell r="E3043">
            <v>329000</v>
          </cell>
          <cell r="G3043">
            <v>21000</v>
          </cell>
          <cell r="H3043">
            <v>16300</v>
          </cell>
        </row>
        <row r="3044">
          <cell r="A3044" t="str">
            <v>FDY200F7</v>
          </cell>
          <cell r="B3044">
            <v>116</v>
          </cell>
          <cell r="C3044">
            <v>3505080</v>
          </cell>
          <cell r="D3044">
            <v>2021648</v>
          </cell>
          <cell r="E3044">
            <v>1483432</v>
          </cell>
          <cell r="G3044">
            <v>30216.206896551725</v>
          </cell>
          <cell r="H3044">
            <v>17428</v>
          </cell>
        </row>
        <row r="3045">
          <cell r="A3045" t="str">
            <v>FDY250F7</v>
          </cell>
          <cell r="B3045">
            <v>211</v>
          </cell>
          <cell r="C3045">
            <v>7553800</v>
          </cell>
          <cell r="D3045">
            <v>4068502</v>
          </cell>
          <cell r="E3045">
            <v>3485298</v>
          </cell>
          <cell r="G3045">
            <v>35800</v>
          </cell>
          <cell r="H3045">
            <v>19282</v>
          </cell>
        </row>
        <row r="3048">
          <cell r="A3048" t="str">
            <v xml:space="preserve"> </v>
          </cell>
          <cell r="B3048" t="str">
            <v>Total Budg Qty</v>
          </cell>
          <cell r="C3048" t="str">
            <v>Total sales value D.C.</v>
          </cell>
          <cell r="D3048" t="str">
            <v>Total Cost value D.C.</v>
          </cell>
          <cell r="E3048" t="str">
            <v>Gross Margin</v>
          </cell>
        </row>
        <row r="3049">
          <cell r="A3049" t="str">
            <v>CORDEUSPLIT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G3049">
            <v>0</v>
          </cell>
          <cell r="H3049">
            <v>0</v>
          </cell>
        </row>
        <row r="3050">
          <cell r="A3050" t="str">
            <v>CORDIUSPLIT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G3050">
            <v>0</v>
          </cell>
          <cell r="H3050">
            <v>0</v>
          </cell>
        </row>
        <row r="3051">
          <cell r="A3051" t="str">
            <v>TEST</v>
          </cell>
          <cell r="B3051">
            <v>15492</v>
          </cell>
          <cell r="C3051">
            <v>364273.13</v>
          </cell>
          <cell r="D3051">
            <v>239500.11499999999</v>
          </cell>
          <cell r="E3051">
            <v>124773.015</v>
          </cell>
          <cell r="G3051">
            <v>23.513628324296413</v>
          </cell>
          <cell r="H3051">
            <v>15.459599470694551</v>
          </cell>
        </row>
        <row r="3052">
          <cell r="A3052" t="str">
            <v>R18DB7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G3052">
            <v>0</v>
          </cell>
          <cell r="H3052">
            <v>0</v>
          </cell>
        </row>
        <row r="3053">
          <cell r="A3053" t="str">
            <v>R25DB7</v>
          </cell>
          <cell r="B3053">
            <v>71</v>
          </cell>
          <cell r="C3053">
            <v>904380</v>
          </cell>
          <cell r="D3053">
            <v>600944</v>
          </cell>
          <cell r="E3053">
            <v>303436</v>
          </cell>
          <cell r="G3053">
            <v>12737.74647887324</v>
          </cell>
          <cell r="H3053">
            <v>8464</v>
          </cell>
        </row>
        <row r="3054">
          <cell r="A3054" t="str">
            <v>R25DB7V11</v>
          </cell>
          <cell r="B3054">
            <v>333</v>
          </cell>
          <cell r="C3054">
            <v>4242980</v>
          </cell>
          <cell r="D3054">
            <v>2914749</v>
          </cell>
          <cell r="E3054">
            <v>1328231</v>
          </cell>
          <cell r="G3054">
            <v>12741.681681681681</v>
          </cell>
          <cell r="H3054">
            <v>8753</v>
          </cell>
        </row>
        <row r="3055">
          <cell r="A3055" t="str">
            <v>R25EZ7V11</v>
          </cell>
          <cell r="B3055">
            <v>7</v>
          </cell>
          <cell r="C3055">
            <v>102550</v>
          </cell>
          <cell r="D3055">
            <v>137039</v>
          </cell>
          <cell r="E3055">
            <v>-34489</v>
          </cell>
          <cell r="G3055">
            <v>14650</v>
          </cell>
          <cell r="H3055">
            <v>19577</v>
          </cell>
        </row>
        <row r="3056">
          <cell r="A3056" t="str">
            <v>R35DB7</v>
          </cell>
          <cell r="B3056">
            <v>103</v>
          </cell>
          <cell r="C3056">
            <v>1564580</v>
          </cell>
          <cell r="D3056">
            <v>1014344</v>
          </cell>
          <cell r="E3056">
            <v>550236</v>
          </cell>
          <cell r="G3056">
            <v>15190.097087378641</v>
          </cell>
          <cell r="H3056">
            <v>9848</v>
          </cell>
        </row>
        <row r="3057">
          <cell r="A3057" t="str">
            <v>R35DB7V11</v>
          </cell>
          <cell r="B3057">
            <v>509</v>
          </cell>
          <cell r="C3057">
            <v>7733780</v>
          </cell>
          <cell r="D3057">
            <v>5115959</v>
          </cell>
          <cell r="E3057">
            <v>2617821</v>
          </cell>
          <cell r="G3057">
            <v>15194.066797642436</v>
          </cell>
          <cell r="H3057">
            <v>10051</v>
          </cell>
        </row>
        <row r="3058">
          <cell r="A3058" t="str">
            <v>R35EZ7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G3058">
            <v>0</v>
          </cell>
          <cell r="H3058">
            <v>0</v>
          </cell>
        </row>
        <row r="3059">
          <cell r="A3059" t="str">
            <v>R35EZ7V11</v>
          </cell>
          <cell r="B3059">
            <v>18</v>
          </cell>
          <cell r="C3059">
            <v>316420</v>
          </cell>
          <cell r="D3059">
            <v>435816</v>
          </cell>
          <cell r="E3059">
            <v>-119396</v>
          </cell>
          <cell r="G3059">
            <v>17578.888888888891</v>
          </cell>
          <cell r="H3059">
            <v>24212</v>
          </cell>
        </row>
        <row r="3060">
          <cell r="A3060" t="str">
            <v>R45DB7V</v>
          </cell>
          <cell r="B3060">
            <v>60</v>
          </cell>
          <cell r="C3060">
            <v>1110170</v>
          </cell>
          <cell r="D3060">
            <v>634800</v>
          </cell>
          <cell r="E3060">
            <v>475370</v>
          </cell>
          <cell r="G3060">
            <v>18502.833333333332</v>
          </cell>
          <cell r="H3060">
            <v>10580</v>
          </cell>
        </row>
        <row r="3061">
          <cell r="A3061" t="str">
            <v>R45DB7V11</v>
          </cell>
          <cell r="B3061">
            <v>365</v>
          </cell>
          <cell r="C3061">
            <v>6755140</v>
          </cell>
          <cell r="D3061">
            <v>3937255</v>
          </cell>
          <cell r="E3061">
            <v>2817885</v>
          </cell>
          <cell r="G3061">
            <v>18507.232876712329</v>
          </cell>
          <cell r="H3061">
            <v>10787</v>
          </cell>
        </row>
        <row r="3062">
          <cell r="A3062" t="str">
            <v>R45DB7W</v>
          </cell>
          <cell r="B3062">
            <v>22</v>
          </cell>
          <cell r="C3062">
            <v>407020</v>
          </cell>
          <cell r="D3062">
            <v>258280</v>
          </cell>
          <cell r="E3062">
            <v>148740</v>
          </cell>
          <cell r="G3062">
            <v>18500.909090909092</v>
          </cell>
          <cell r="H3062">
            <v>11740</v>
          </cell>
        </row>
        <row r="3063">
          <cell r="A3063" t="str">
            <v>R45DB7W11</v>
          </cell>
          <cell r="B3063">
            <v>182</v>
          </cell>
          <cell r="C3063">
            <v>3368280</v>
          </cell>
          <cell r="D3063">
            <v>2173626</v>
          </cell>
          <cell r="E3063">
            <v>1194654</v>
          </cell>
          <cell r="G3063">
            <v>18507.032967032967</v>
          </cell>
          <cell r="H3063">
            <v>11943</v>
          </cell>
        </row>
        <row r="3064">
          <cell r="A3064" t="str">
            <v>R45EZ7V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G3064">
            <v>0</v>
          </cell>
          <cell r="H3064">
            <v>0</v>
          </cell>
        </row>
        <row r="3065">
          <cell r="A3065" t="str">
            <v>R45EZ7V11</v>
          </cell>
          <cell r="B3065">
            <v>14</v>
          </cell>
          <cell r="C3065">
            <v>299920</v>
          </cell>
          <cell r="D3065">
            <v>358470</v>
          </cell>
          <cell r="E3065">
            <v>-58550</v>
          </cell>
          <cell r="G3065">
            <v>21422.857142857141</v>
          </cell>
          <cell r="H3065">
            <v>25605</v>
          </cell>
        </row>
        <row r="3066">
          <cell r="A3066" t="str">
            <v>R45EZ7W11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G3066">
            <v>0</v>
          </cell>
          <cell r="H3066">
            <v>0</v>
          </cell>
        </row>
        <row r="3067">
          <cell r="A3067" t="str">
            <v>R60D7V</v>
          </cell>
          <cell r="B3067">
            <v>12</v>
          </cell>
          <cell r="C3067">
            <v>263520</v>
          </cell>
          <cell r="D3067">
            <v>185376</v>
          </cell>
          <cell r="E3067">
            <v>78144</v>
          </cell>
          <cell r="G3067">
            <v>21960</v>
          </cell>
          <cell r="H3067">
            <v>15448</v>
          </cell>
        </row>
        <row r="3068">
          <cell r="A3068" t="str">
            <v>R60D7W</v>
          </cell>
          <cell r="B3068">
            <v>28</v>
          </cell>
          <cell r="C3068">
            <v>614880</v>
          </cell>
          <cell r="D3068">
            <v>429632</v>
          </cell>
          <cell r="E3068">
            <v>185248</v>
          </cell>
          <cell r="G3068">
            <v>21960</v>
          </cell>
          <cell r="H3068">
            <v>15344</v>
          </cell>
        </row>
        <row r="3069">
          <cell r="A3069" t="str">
            <v>R60F7V</v>
          </cell>
          <cell r="B3069">
            <v>91</v>
          </cell>
          <cell r="C3069">
            <v>1999030</v>
          </cell>
          <cell r="D3069">
            <v>1387659</v>
          </cell>
          <cell r="E3069">
            <v>611371</v>
          </cell>
          <cell r="G3069">
            <v>21967.362637362636</v>
          </cell>
          <cell r="H3069">
            <v>15249</v>
          </cell>
        </row>
        <row r="3070">
          <cell r="A3070" t="str">
            <v>R60F7W</v>
          </cell>
          <cell r="B3070">
            <v>217</v>
          </cell>
          <cell r="C3070">
            <v>4767280</v>
          </cell>
          <cell r="D3070">
            <v>3333337</v>
          </cell>
          <cell r="E3070">
            <v>1433943</v>
          </cell>
          <cell r="G3070">
            <v>21969.032258064515</v>
          </cell>
          <cell r="H3070">
            <v>15361</v>
          </cell>
        </row>
        <row r="3071">
          <cell r="A3071" t="str">
            <v>RE18B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G3071">
            <v>0</v>
          </cell>
          <cell r="H3071">
            <v>0</v>
          </cell>
        </row>
        <row r="3072">
          <cell r="A3072" t="str">
            <v>RE18G7</v>
          </cell>
          <cell r="B3072">
            <v>169</v>
          </cell>
          <cell r="C3072">
            <v>1469410</v>
          </cell>
          <cell r="D3072">
            <v>1371942</v>
          </cell>
          <cell r="E3072">
            <v>97468</v>
          </cell>
          <cell r="G3072">
            <v>8694.7337278106515</v>
          </cell>
          <cell r="H3072">
            <v>8118</v>
          </cell>
        </row>
        <row r="3073">
          <cell r="A3073" t="str">
            <v>RE22B</v>
          </cell>
          <cell r="B3073">
            <v>250</v>
          </cell>
          <cell r="C3073">
            <v>2333250</v>
          </cell>
          <cell r="D3073">
            <v>2065750</v>
          </cell>
          <cell r="E3073">
            <v>267500</v>
          </cell>
          <cell r="G3073">
            <v>9333</v>
          </cell>
          <cell r="H3073">
            <v>8263</v>
          </cell>
        </row>
        <row r="3074">
          <cell r="A3074" t="str">
            <v>RE25G7</v>
          </cell>
          <cell r="B3074">
            <v>132</v>
          </cell>
          <cell r="C3074">
            <v>1280780</v>
          </cell>
          <cell r="D3074">
            <v>1090716</v>
          </cell>
          <cell r="E3074">
            <v>190064</v>
          </cell>
          <cell r="G3074">
            <v>9702.878787878788</v>
          </cell>
          <cell r="H3074">
            <v>8263</v>
          </cell>
        </row>
        <row r="3075">
          <cell r="A3075" t="str">
            <v>RE30A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G3075">
            <v>0</v>
          </cell>
          <cell r="H3075">
            <v>0</v>
          </cell>
        </row>
        <row r="3076">
          <cell r="A3076" t="str">
            <v>RE32B</v>
          </cell>
          <cell r="B3076">
            <v>200</v>
          </cell>
          <cell r="C3076">
            <v>2324100</v>
          </cell>
          <cell r="D3076">
            <v>1769800</v>
          </cell>
          <cell r="E3076">
            <v>554300</v>
          </cell>
          <cell r="G3076">
            <v>11620.5</v>
          </cell>
          <cell r="H3076">
            <v>8849</v>
          </cell>
        </row>
        <row r="3077">
          <cell r="A3077" t="str">
            <v>RE35G7</v>
          </cell>
          <cell r="B3077">
            <v>73</v>
          </cell>
          <cell r="C3077">
            <v>848500</v>
          </cell>
          <cell r="D3077">
            <v>645977</v>
          </cell>
          <cell r="E3077">
            <v>202523</v>
          </cell>
          <cell r="G3077">
            <v>11623.287671232876</v>
          </cell>
          <cell r="H3077">
            <v>8849</v>
          </cell>
        </row>
        <row r="3078">
          <cell r="A3078" t="str">
            <v>RE40B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G3078">
            <v>0</v>
          </cell>
          <cell r="H3078">
            <v>0</v>
          </cell>
        </row>
        <row r="3079">
          <cell r="A3079" t="str">
            <v>RE40G7</v>
          </cell>
          <cell r="B3079">
            <v>44</v>
          </cell>
          <cell r="C3079">
            <v>632230</v>
          </cell>
          <cell r="D3079">
            <v>441320</v>
          </cell>
          <cell r="E3079">
            <v>190910</v>
          </cell>
          <cell r="G3079">
            <v>14368.863636363636</v>
          </cell>
          <cell r="H3079">
            <v>10030</v>
          </cell>
        </row>
        <row r="3080">
          <cell r="A3080" t="str">
            <v>MA28CNP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G3080">
            <v>0</v>
          </cell>
          <cell r="H3080">
            <v>0</v>
          </cell>
        </row>
        <row r="3081">
          <cell r="A3081" t="str">
            <v>MA45C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G3081">
            <v>0</v>
          </cell>
          <cell r="H3081">
            <v>0</v>
          </cell>
        </row>
        <row r="3082">
          <cell r="A3082" t="str">
            <v>MA45D7</v>
          </cell>
          <cell r="B3082">
            <v>42</v>
          </cell>
          <cell r="C3082">
            <v>884100</v>
          </cell>
          <cell r="D3082">
            <v>658644</v>
          </cell>
          <cell r="E3082">
            <v>225456</v>
          </cell>
          <cell r="G3082">
            <v>21050</v>
          </cell>
          <cell r="H3082">
            <v>15682</v>
          </cell>
        </row>
        <row r="3083">
          <cell r="A3083" t="str">
            <v>MA56CV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G3083">
            <v>0</v>
          </cell>
          <cell r="H3083">
            <v>0</v>
          </cell>
        </row>
        <row r="3084">
          <cell r="A3084" t="str">
            <v>MA56CY</v>
          </cell>
          <cell r="B3084">
            <v>30</v>
          </cell>
          <cell r="C3084">
            <v>977220</v>
          </cell>
          <cell r="D3084">
            <v>764698</v>
          </cell>
          <cell r="E3084">
            <v>212522</v>
          </cell>
          <cell r="G3084">
            <v>32574</v>
          </cell>
          <cell r="H3084">
            <v>25489.933333333334</v>
          </cell>
        </row>
        <row r="3085">
          <cell r="A3085" t="str">
            <v>MA56D7V</v>
          </cell>
          <cell r="B3085">
            <v>8</v>
          </cell>
          <cell r="C3085">
            <v>244620</v>
          </cell>
          <cell r="D3085">
            <v>161888</v>
          </cell>
          <cell r="E3085">
            <v>82732</v>
          </cell>
          <cell r="G3085">
            <v>30577.5</v>
          </cell>
          <cell r="H3085">
            <v>20236</v>
          </cell>
        </row>
        <row r="3086">
          <cell r="A3086" t="str">
            <v>MA56D7V11</v>
          </cell>
          <cell r="B3086">
            <v>132</v>
          </cell>
          <cell r="C3086">
            <v>4035190</v>
          </cell>
          <cell r="D3086">
            <v>2706924</v>
          </cell>
          <cell r="E3086">
            <v>1328266</v>
          </cell>
          <cell r="G3086">
            <v>30569.621212121212</v>
          </cell>
          <cell r="H3086">
            <v>20507</v>
          </cell>
        </row>
        <row r="3087">
          <cell r="A3087" t="str">
            <v>MA56D7W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G3087">
            <v>0</v>
          </cell>
          <cell r="H3087">
            <v>0</v>
          </cell>
        </row>
        <row r="3088">
          <cell r="A3088" t="str">
            <v>MA56D7W11</v>
          </cell>
          <cell r="B3088">
            <v>128</v>
          </cell>
          <cell r="C3088">
            <v>3912670</v>
          </cell>
          <cell r="D3088">
            <v>2835584</v>
          </cell>
          <cell r="E3088">
            <v>1077086</v>
          </cell>
          <cell r="G3088">
            <v>30567.734375</v>
          </cell>
          <cell r="H3088">
            <v>22153</v>
          </cell>
        </row>
        <row r="3089">
          <cell r="A3089" t="str">
            <v>MA90C7V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G3089">
            <v>0</v>
          </cell>
          <cell r="H3089">
            <v>0</v>
          </cell>
        </row>
        <row r="3090">
          <cell r="A3090" t="str">
            <v>MA90C7W</v>
          </cell>
          <cell r="B3090">
            <v>13</v>
          </cell>
          <cell r="C3090">
            <v>590220</v>
          </cell>
          <cell r="D3090">
            <v>402454</v>
          </cell>
          <cell r="E3090">
            <v>187766</v>
          </cell>
          <cell r="G3090">
            <v>45401.538461538461</v>
          </cell>
          <cell r="H3090">
            <v>30958</v>
          </cell>
        </row>
        <row r="3091">
          <cell r="A3091" t="str">
            <v>MA90CJ7W11</v>
          </cell>
          <cell r="B3091">
            <v>381</v>
          </cell>
          <cell r="C3091">
            <v>17296550</v>
          </cell>
          <cell r="D3091">
            <v>11904726</v>
          </cell>
          <cell r="E3091">
            <v>5391824</v>
          </cell>
          <cell r="G3091">
            <v>45397.769028871393</v>
          </cell>
          <cell r="H3091">
            <v>31246</v>
          </cell>
        </row>
        <row r="3092">
          <cell r="A3092" t="str">
            <v>MAE25A</v>
          </cell>
          <cell r="B3092">
            <v>155</v>
          </cell>
          <cell r="C3092">
            <v>2013920</v>
          </cell>
          <cell r="D3092">
            <v>1798775</v>
          </cell>
          <cell r="E3092">
            <v>215145</v>
          </cell>
          <cell r="G3092">
            <v>12993.032258064517</v>
          </cell>
          <cell r="H3092">
            <v>11605</v>
          </cell>
        </row>
        <row r="3093">
          <cell r="A3093" t="str">
            <v>MAE25B</v>
          </cell>
          <cell r="B3093">
            <v>50</v>
          </cell>
          <cell r="C3093">
            <v>649650</v>
          </cell>
          <cell r="D3093">
            <v>580250</v>
          </cell>
          <cell r="E3093">
            <v>69400</v>
          </cell>
          <cell r="G3093">
            <v>12993</v>
          </cell>
          <cell r="H3093">
            <v>11605</v>
          </cell>
        </row>
        <row r="3094">
          <cell r="A3094" t="str">
            <v>MAE25G7</v>
          </cell>
          <cell r="B3094">
            <v>7</v>
          </cell>
          <cell r="C3094">
            <v>91000</v>
          </cell>
          <cell r="D3094">
            <v>89117</v>
          </cell>
          <cell r="E3094">
            <v>1883</v>
          </cell>
          <cell r="G3094">
            <v>13000</v>
          </cell>
          <cell r="H3094">
            <v>12731</v>
          </cell>
        </row>
        <row r="3095">
          <cell r="A3095" t="str">
            <v>MAE32A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G3095">
            <v>0</v>
          </cell>
          <cell r="H3095">
            <v>0</v>
          </cell>
        </row>
        <row r="3096">
          <cell r="A3096" t="str">
            <v>MAE32B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G3096">
            <v>0</v>
          </cell>
          <cell r="H3096">
            <v>0</v>
          </cell>
        </row>
        <row r="3097">
          <cell r="A3097" t="str">
            <v>MAE32G7</v>
          </cell>
          <cell r="B3097">
            <v>34</v>
          </cell>
          <cell r="C3097">
            <v>572640</v>
          </cell>
          <cell r="D3097">
            <v>458082</v>
          </cell>
          <cell r="E3097">
            <v>114558</v>
          </cell>
          <cell r="G3097">
            <v>16842.352941176472</v>
          </cell>
          <cell r="H3097">
            <v>13473</v>
          </cell>
        </row>
        <row r="3098">
          <cell r="A3098" t="str">
            <v>RA327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G3098">
            <v>0</v>
          </cell>
          <cell r="H3098">
            <v>0</v>
          </cell>
        </row>
        <row r="3099">
          <cell r="A3099" t="str">
            <v>RY22DA7V19</v>
          </cell>
          <cell r="B3099">
            <v>34</v>
          </cell>
          <cell r="C3099">
            <v>497930</v>
          </cell>
          <cell r="D3099">
            <v>429964</v>
          </cell>
          <cell r="E3099">
            <v>67966</v>
          </cell>
          <cell r="G3099">
            <v>14645</v>
          </cell>
          <cell r="H3099">
            <v>12646</v>
          </cell>
        </row>
        <row r="3100">
          <cell r="A3100" t="str">
            <v>RY25F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G3100">
            <v>0</v>
          </cell>
          <cell r="H3100">
            <v>0</v>
          </cell>
        </row>
        <row r="3101">
          <cell r="A3101" t="str">
            <v>RY35C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G3101">
            <v>0</v>
          </cell>
          <cell r="H3101">
            <v>0</v>
          </cell>
        </row>
        <row r="3102">
          <cell r="A3102" t="str">
            <v>RY35D7</v>
          </cell>
          <cell r="B3102">
            <v>54</v>
          </cell>
          <cell r="C3102">
            <v>944030</v>
          </cell>
          <cell r="D3102">
            <v>841266</v>
          </cell>
          <cell r="E3102">
            <v>102764</v>
          </cell>
          <cell r="G3102">
            <v>17482.037037037036</v>
          </cell>
          <cell r="H3102">
            <v>15579</v>
          </cell>
        </row>
        <row r="3103">
          <cell r="A3103" t="str">
            <v>RY35EZ7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G3103">
            <v>0</v>
          </cell>
          <cell r="H3103">
            <v>0</v>
          </cell>
        </row>
        <row r="3104">
          <cell r="A3104" t="str">
            <v>RY35F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G3104">
            <v>0</v>
          </cell>
          <cell r="H3104">
            <v>0</v>
          </cell>
        </row>
        <row r="3105">
          <cell r="A3105" t="str">
            <v>RY45D7</v>
          </cell>
          <cell r="B3105">
            <v>63</v>
          </cell>
          <cell r="C3105">
            <v>1343590</v>
          </cell>
          <cell r="D3105">
            <v>988848</v>
          </cell>
          <cell r="E3105">
            <v>354742</v>
          </cell>
          <cell r="G3105">
            <v>21326.825396825396</v>
          </cell>
          <cell r="H3105">
            <v>15696</v>
          </cell>
        </row>
        <row r="3106">
          <cell r="A3106" t="str">
            <v>RY45E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G3106">
            <v>0</v>
          </cell>
          <cell r="H3106">
            <v>0</v>
          </cell>
        </row>
        <row r="3107">
          <cell r="A3107" t="str">
            <v>RY45EZ7</v>
          </cell>
          <cell r="B3107">
            <v>1</v>
          </cell>
          <cell r="C3107">
            <v>24540</v>
          </cell>
          <cell r="D3107">
            <v>25385</v>
          </cell>
          <cell r="E3107">
            <v>-845</v>
          </cell>
          <cell r="G3107">
            <v>24540</v>
          </cell>
          <cell r="H3107">
            <v>25385</v>
          </cell>
        </row>
        <row r="3108">
          <cell r="A3108" t="str">
            <v>RY60D7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G3108">
            <v>0</v>
          </cell>
          <cell r="H3108">
            <v>0</v>
          </cell>
        </row>
        <row r="3109">
          <cell r="A3109" t="str">
            <v>RY60E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G3109">
            <v>0</v>
          </cell>
          <cell r="H3109">
            <v>0</v>
          </cell>
        </row>
        <row r="3110">
          <cell r="A3110" t="str">
            <v>RY60F7</v>
          </cell>
          <cell r="B3110">
            <v>31</v>
          </cell>
          <cell r="C3110">
            <v>783190</v>
          </cell>
          <cell r="D3110">
            <v>616373</v>
          </cell>
          <cell r="E3110">
            <v>166817</v>
          </cell>
          <cell r="G3110">
            <v>25264.193548387098</v>
          </cell>
          <cell r="H3110">
            <v>19883</v>
          </cell>
        </row>
        <row r="3111">
          <cell r="A3111" t="str">
            <v>REY18A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G3111">
            <v>0</v>
          </cell>
          <cell r="H3111">
            <v>0</v>
          </cell>
        </row>
        <row r="3112">
          <cell r="A3112" t="str">
            <v>REY18B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G3112">
            <v>0</v>
          </cell>
          <cell r="H3112">
            <v>0</v>
          </cell>
        </row>
        <row r="3113">
          <cell r="A3113" t="str">
            <v>REY18G7</v>
          </cell>
          <cell r="B3113">
            <v>7</v>
          </cell>
          <cell r="C3113">
            <v>73020</v>
          </cell>
          <cell r="D3113">
            <v>74564</v>
          </cell>
          <cell r="E3113">
            <v>-1544</v>
          </cell>
          <cell r="G3113">
            <v>10431.428571428571</v>
          </cell>
          <cell r="H3113">
            <v>10652</v>
          </cell>
        </row>
        <row r="3114">
          <cell r="A3114" t="str">
            <v>REY22B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G3114">
            <v>0</v>
          </cell>
          <cell r="H3114">
            <v>0</v>
          </cell>
        </row>
        <row r="3115">
          <cell r="A3115" t="str">
            <v>REY22G7</v>
          </cell>
          <cell r="B3115">
            <v>10</v>
          </cell>
          <cell r="C3115">
            <v>109820</v>
          </cell>
          <cell r="D3115">
            <v>107580</v>
          </cell>
          <cell r="E3115">
            <v>2240</v>
          </cell>
          <cell r="G3115">
            <v>10982</v>
          </cell>
          <cell r="H3115">
            <v>10758</v>
          </cell>
        </row>
        <row r="3116">
          <cell r="A3116" t="str">
            <v>REY32B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G3116">
            <v>0</v>
          </cell>
          <cell r="H3116">
            <v>0</v>
          </cell>
        </row>
        <row r="3117">
          <cell r="A3117" t="str">
            <v>REY35G7</v>
          </cell>
          <cell r="B3117">
            <v>8</v>
          </cell>
          <cell r="C3117">
            <v>106890</v>
          </cell>
          <cell r="D3117">
            <v>95728</v>
          </cell>
          <cell r="E3117">
            <v>11162</v>
          </cell>
          <cell r="G3117">
            <v>13361.25</v>
          </cell>
          <cell r="H3117">
            <v>11966</v>
          </cell>
        </row>
        <row r="3118">
          <cell r="A3118" t="str">
            <v>REY40B</v>
          </cell>
          <cell r="B3118">
            <v>0</v>
          </cell>
          <cell r="C3118">
            <v>0</v>
          </cell>
          <cell r="D3118">
            <v>0</v>
          </cell>
          <cell r="E3118">
            <v>0</v>
          </cell>
          <cell r="G3118">
            <v>0</v>
          </cell>
          <cell r="H3118">
            <v>0</v>
          </cell>
        </row>
        <row r="3119">
          <cell r="A3119" t="str">
            <v>REY40G7</v>
          </cell>
          <cell r="B3119">
            <v>4</v>
          </cell>
          <cell r="C3119">
            <v>65920</v>
          </cell>
          <cell r="D3119">
            <v>50912</v>
          </cell>
          <cell r="E3119">
            <v>15008</v>
          </cell>
          <cell r="G3119">
            <v>16480</v>
          </cell>
          <cell r="H3119">
            <v>12728</v>
          </cell>
        </row>
        <row r="3120">
          <cell r="A3120" t="str">
            <v>RX25G</v>
          </cell>
          <cell r="B3120">
            <v>56</v>
          </cell>
          <cell r="C3120">
            <v>973590</v>
          </cell>
          <cell r="D3120">
            <v>809683</v>
          </cell>
          <cell r="E3120">
            <v>163907</v>
          </cell>
          <cell r="G3120">
            <v>17385.535714285714</v>
          </cell>
          <cell r="H3120">
            <v>14458.625</v>
          </cell>
        </row>
        <row r="3121">
          <cell r="A3121" t="str">
            <v>RX25GZ</v>
          </cell>
          <cell r="B3121">
            <v>0</v>
          </cell>
          <cell r="C3121">
            <v>0</v>
          </cell>
          <cell r="D3121">
            <v>0</v>
          </cell>
          <cell r="E3121">
            <v>0</v>
          </cell>
          <cell r="G3121">
            <v>0</v>
          </cell>
          <cell r="H3121">
            <v>0</v>
          </cell>
        </row>
        <row r="3122">
          <cell r="A3122" t="str">
            <v>RX35G</v>
          </cell>
          <cell r="B3122">
            <v>40</v>
          </cell>
          <cell r="C3122">
            <v>805280</v>
          </cell>
          <cell r="D3122">
            <v>602933</v>
          </cell>
          <cell r="E3122">
            <v>202347</v>
          </cell>
          <cell r="G3122">
            <v>20132</v>
          </cell>
          <cell r="H3122">
            <v>15073.325000000001</v>
          </cell>
        </row>
        <row r="3123">
          <cell r="A3123" t="str">
            <v>MY56D7</v>
          </cell>
          <cell r="B3123">
            <v>11</v>
          </cell>
          <cell r="C3123">
            <v>412800</v>
          </cell>
          <cell r="D3123">
            <v>311982</v>
          </cell>
          <cell r="E3123">
            <v>100818</v>
          </cell>
          <cell r="G3123">
            <v>37527.272727272728</v>
          </cell>
          <cell r="H3123">
            <v>28362</v>
          </cell>
        </row>
        <row r="3124">
          <cell r="A3124" t="str">
            <v>MY90C7V</v>
          </cell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G3124">
            <v>0</v>
          </cell>
          <cell r="H3124">
            <v>0</v>
          </cell>
        </row>
        <row r="3125">
          <cell r="A3125" t="str">
            <v>MY90C7W</v>
          </cell>
          <cell r="B3125">
            <v>11</v>
          </cell>
          <cell r="C3125">
            <v>602180</v>
          </cell>
          <cell r="D3125">
            <v>424380</v>
          </cell>
          <cell r="E3125">
            <v>177800</v>
          </cell>
          <cell r="G3125">
            <v>54743.63636363636</v>
          </cell>
          <cell r="H3125">
            <v>38580</v>
          </cell>
        </row>
        <row r="3126">
          <cell r="A3126" t="str">
            <v>MY90CV</v>
          </cell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G3126">
            <v>0</v>
          </cell>
          <cell r="H3126">
            <v>0</v>
          </cell>
        </row>
        <row r="3127">
          <cell r="A3127" t="str">
            <v>MY90CY</v>
          </cell>
          <cell r="B3127">
            <v>7</v>
          </cell>
          <cell r="C3127">
            <v>383020</v>
          </cell>
          <cell r="D3127">
            <v>325535</v>
          </cell>
          <cell r="E3127">
            <v>57485</v>
          </cell>
          <cell r="G3127">
            <v>54717.142857142855</v>
          </cell>
          <cell r="H3127">
            <v>46505</v>
          </cell>
        </row>
        <row r="3128">
          <cell r="A3128" t="str">
            <v>MEY32B</v>
          </cell>
          <cell r="B3128">
            <v>2</v>
          </cell>
          <cell r="C3128">
            <v>38800</v>
          </cell>
          <cell r="D3128">
            <v>36918</v>
          </cell>
          <cell r="E3128">
            <v>1882</v>
          </cell>
          <cell r="G3128">
            <v>19400</v>
          </cell>
          <cell r="H3128">
            <v>18459</v>
          </cell>
        </row>
        <row r="3129">
          <cell r="A3129" t="str">
            <v>MEY32G7</v>
          </cell>
          <cell r="B3129">
            <v>17</v>
          </cell>
          <cell r="C3129">
            <v>329910</v>
          </cell>
          <cell r="D3129">
            <v>311576</v>
          </cell>
          <cell r="E3129">
            <v>18334</v>
          </cell>
          <cell r="G3129">
            <v>19406.470588235294</v>
          </cell>
          <cell r="H3129">
            <v>18328</v>
          </cell>
        </row>
        <row r="3130">
          <cell r="A3130" t="str">
            <v>3MX68G</v>
          </cell>
          <cell r="B3130">
            <v>4</v>
          </cell>
          <cell r="C3130">
            <v>158920</v>
          </cell>
          <cell r="D3130">
            <v>177952</v>
          </cell>
          <cell r="E3130">
            <v>-19032</v>
          </cell>
          <cell r="G3130">
            <v>39730</v>
          </cell>
          <cell r="H3130">
            <v>44488</v>
          </cell>
        </row>
        <row r="3131">
          <cell r="A3131" t="str">
            <v>FT18G</v>
          </cell>
          <cell r="B3131">
            <v>417</v>
          </cell>
          <cell r="C3131">
            <v>3778720</v>
          </cell>
          <cell r="D3131">
            <v>2414344</v>
          </cell>
          <cell r="E3131">
            <v>1364376</v>
          </cell>
          <cell r="G3131">
            <v>9061.6786570743407</v>
          </cell>
          <cell r="H3131">
            <v>5789.7937649880096</v>
          </cell>
        </row>
        <row r="3132">
          <cell r="A3132" t="str">
            <v>FTE18A</v>
          </cell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G3132">
            <v>0</v>
          </cell>
          <cell r="H3132">
            <v>0</v>
          </cell>
        </row>
        <row r="3133">
          <cell r="A3133" t="str">
            <v>FTE18B</v>
          </cell>
          <cell r="B3133">
            <v>108</v>
          </cell>
          <cell r="C3133">
            <v>978310</v>
          </cell>
          <cell r="D3133">
            <v>648005</v>
          </cell>
          <cell r="E3133">
            <v>330305</v>
          </cell>
          <cell r="G3133">
            <v>9058.4259259259252</v>
          </cell>
          <cell r="H3133">
            <v>6000.0462962962965</v>
          </cell>
        </row>
        <row r="3134">
          <cell r="A3134" t="str">
            <v>FTE22B</v>
          </cell>
          <cell r="B3134">
            <v>268</v>
          </cell>
          <cell r="C3134">
            <v>2599330</v>
          </cell>
          <cell r="D3134">
            <v>1654871</v>
          </cell>
          <cell r="E3134">
            <v>944459</v>
          </cell>
          <cell r="G3134">
            <v>9698.992537313432</v>
          </cell>
          <cell r="H3134">
            <v>6174.8917910447763</v>
          </cell>
        </row>
        <row r="3135">
          <cell r="A3135" t="str">
            <v>FT253D7</v>
          </cell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G3135">
            <v>0</v>
          </cell>
          <cell r="H3135">
            <v>0</v>
          </cell>
        </row>
        <row r="3136">
          <cell r="A3136" t="str">
            <v>FT25EZ7</v>
          </cell>
          <cell r="B3136">
            <v>10</v>
          </cell>
          <cell r="C3136">
            <v>116280</v>
          </cell>
          <cell r="D3136">
            <v>74970</v>
          </cell>
          <cell r="E3136">
            <v>41310</v>
          </cell>
          <cell r="G3136">
            <v>11628</v>
          </cell>
          <cell r="H3136">
            <v>7497</v>
          </cell>
        </row>
        <row r="3137">
          <cell r="A3137" t="str">
            <v>FT25G</v>
          </cell>
          <cell r="B3137">
            <v>1281</v>
          </cell>
          <cell r="C3137">
            <v>12897360</v>
          </cell>
          <cell r="D3137">
            <v>7713280</v>
          </cell>
          <cell r="E3137">
            <v>5184080</v>
          </cell>
          <cell r="G3137">
            <v>10068.196721311475</v>
          </cell>
          <cell r="H3137">
            <v>6021.2958626073378</v>
          </cell>
        </row>
        <row r="3138">
          <cell r="A3138" t="str">
            <v>FTE30A</v>
          </cell>
          <cell r="B3138">
            <v>0</v>
          </cell>
          <cell r="C3138">
            <v>0</v>
          </cell>
          <cell r="D3138">
            <v>0</v>
          </cell>
          <cell r="E3138">
            <v>0</v>
          </cell>
          <cell r="G3138">
            <v>0</v>
          </cell>
          <cell r="H3138">
            <v>0</v>
          </cell>
        </row>
        <row r="3139">
          <cell r="A3139" t="str">
            <v>FTE32B</v>
          </cell>
          <cell r="B3139">
            <v>210</v>
          </cell>
          <cell r="C3139">
            <v>2305800</v>
          </cell>
          <cell r="D3139">
            <v>1553706</v>
          </cell>
          <cell r="E3139">
            <v>752094</v>
          </cell>
          <cell r="G3139">
            <v>10980</v>
          </cell>
          <cell r="H3139">
            <v>7398.6</v>
          </cell>
        </row>
        <row r="3140">
          <cell r="A3140" t="str">
            <v>FT353D7</v>
          </cell>
          <cell r="B3140">
            <v>0</v>
          </cell>
          <cell r="C3140">
            <v>0</v>
          </cell>
          <cell r="D3140">
            <v>0</v>
          </cell>
          <cell r="E3140">
            <v>0</v>
          </cell>
          <cell r="G3140">
            <v>0</v>
          </cell>
          <cell r="H3140">
            <v>0</v>
          </cell>
        </row>
        <row r="3141">
          <cell r="A3141" t="str">
            <v>FT35EZ7</v>
          </cell>
          <cell r="B3141">
            <v>9</v>
          </cell>
          <cell r="C3141">
            <v>124390</v>
          </cell>
          <cell r="D3141">
            <v>70101</v>
          </cell>
          <cell r="E3141">
            <v>54289</v>
          </cell>
          <cell r="G3141">
            <v>13821.111111111111</v>
          </cell>
          <cell r="H3141">
            <v>7789</v>
          </cell>
        </row>
        <row r="3142">
          <cell r="A3142" t="str">
            <v>FT35G</v>
          </cell>
          <cell r="B3142">
            <v>997</v>
          </cell>
          <cell r="C3142">
            <v>11953470</v>
          </cell>
          <cell r="D3142">
            <v>7171129</v>
          </cell>
          <cell r="E3142">
            <v>4782341</v>
          </cell>
          <cell r="G3142">
            <v>11989.438314944835</v>
          </cell>
          <cell r="H3142">
            <v>7192.707121364092</v>
          </cell>
        </row>
        <row r="3143">
          <cell r="A3143" t="str">
            <v>FT40G</v>
          </cell>
          <cell r="B3143">
            <v>48</v>
          </cell>
          <cell r="C3143">
            <v>597480</v>
          </cell>
          <cell r="D3143">
            <v>356331</v>
          </cell>
          <cell r="E3143">
            <v>241149</v>
          </cell>
          <cell r="G3143">
            <v>12447.5</v>
          </cell>
          <cell r="H3143">
            <v>7423.5625</v>
          </cell>
        </row>
        <row r="3144">
          <cell r="A3144" t="str">
            <v>FTE40B</v>
          </cell>
          <cell r="B3144">
            <v>8</v>
          </cell>
          <cell r="C3144">
            <v>99560</v>
          </cell>
          <cell r="D3144">
            <v>61040</v>
          </cell>
          <cell r="E3144">
            <v>38520</v>
          </cell>
          <cell r="G3144">
            <v>12445</v>
          </cell>
          <cell r="H3144">
            <v>7630</v>
          </cell>
        </row>
        <row r="3145">
          <cell r="A3145" t="str">
            <v>FT4531</v>
          </cell>
          <cell r="B3145">
            <v>0</v>
          </cell>
          <cell r="C3145">
            <v>0</v>
          </cell>
          <cell r="D3145">
            <v>0</v>
          </cell>
          <cell r="E3145">
            <v>0</v>
          </cell>
          <cell r="G3145">
            <v>0</v>
          </cell>
          <cell r="H3145">
            <v>0</v>
          </cell>
        </row>
        <row r="3146">
          <cell r="A3146" t="str">
            <v>FT453D7</v>
          </cell>
          <cell r="B3146">
            <v>0</v>
          </cell>
          <cell r="C3146">
            <v>0</v>
          </cell>
          <cell r="D3146">
            <v>0</v>
          </cell>
          <cell r="E3146">
            <v>0</v>
          </cell>
          <cell r="G3146">
            <v>0</v>
          </cell>
          <cell r="H3146">
            <v>0</v>
          </cell>
        </row>
        <row r="3147">
          <cell r="A3147" t="str">
            <v>FT45EZ7</v>
          </cell>
          <cell r="B3147">
            <v>10</v>
          </cell>
          <cell r="C3147">
            <v>177600</v>
          </cell>
          <cell r="D3147">
            <v>110600</v>
          </cell>
          <cell r="E3147">
            <v>67000</v>
          </cell>
          <cell r="G3147">
            <v>17760</v>
          </cell>
          <cell r="H3147">
            <v>11060</v>
          </cell>
        </row>
        <row r="3148">
          <cell r="A3148" t="str">
            <v>FT45G</v>
          </cell>
          <cell r="B3148">
            <v>334</v>
          </cell>
          <cell r="C3148">
            <v>5165910</v>
          </cell>
          <cell r="D3148">
            <v>2979753</v>
          </cell>
          <cell r="E3148">
            <v>2186157</v>
          </cell>
          <cell r="G3148">
            <v>15466.79640718563</v>
          </cell>
          <cell r="H3148">
            <v>8921.4161676646709</v>
          </cell>
        </row>
        <row r="3149">
          <cell r="A3149" t="str">
            <v>FT603D7</v>
          </cell>
          <cell r="B3149">
            <v>4</v>
          </cell>
          <cell r="C3149">
            <v>72470</v>
          </cell>
          <cell r="D3149">
            <v>43988</v>
          </cell>
          <cell r="E3149">
            <v>28482</v>
          </cell>
          <cell r="G3149">
            <v>18117.5</v>
          </cell>
          <cell r="H3149">
            <v>10997</v>
          </cell>
        </row>
        <row r="3150">
          <cell r="A3150" t="str">
            <v>FT60G</v>
          </cell>
          <cell r="B3150">
            <v>124</v>
          </cell>
          <cell r="C3150">
            <v>2246920</v>
          </cell>
          <cell r="D3150">
            <v>1151266</v>
          </cell>
          <cell r="E3150">
            <v>1095654</v>
          </cell>
          <cell r="G3150">
            <v>18120.322580645163</v>
          </cell>
          <cell r="H3150">
            <v>9284.4032258064508</v>
          </cell>
        </row>
        <row r="3151">
          <cell r="A3151" t="str">
            <v>FV25D7</v>
          </cell>
          <cell r="B3151">
            <v>107</v>
          </cell>
          <cell r="C3151">
            <v>1302510</v>
          </cell>
          <cell r="D3151">
            <v>903187</v>
          </cell>
          <cell r="E3151">
            <v>399323</v>
          </cell>
          <cell r="G3151">
            <v>12172.990654205607</v>
          </cell>
          <cell r="H3151">
            <v>8441</v>
          </cell>
        </row>
        <row r="3152">
          <cell r="A3152" t="str">
            <v>FV35D7</v>
          </cell>
          <cell r="B3152">
            <v>135</v>
          </cell>
          <cell r="C3152">
            <v>1667970</v>
          </cell>
          <cell r="D3152">
            <v>1201905</v>
          </cell>
          <cell r="E3152">
            <v>466065</v>
          </cell>
          <cell r="G3152">
            <v>12355.333333333334</v>
          </cell>
          <cell r="H3152">
            <v>8903</v>
          </cell>
        </row>
        <row r="3153">
          <cell r="A3153" t="str">
            <v>FV45D7</v>
          </cell>
          <cell r="B3153">
            <v>121</v>
          </cell>
          <cell r="C3153">
            <v>1694370</v>
          </cell>
          <cell r="D3153">
            <v>1095050</v>
          </cell>
          <cell r="E3153">
            <v>599320</v>
          </cell>
          <cell r="G3153">
            <v>14003.05785123967</v>
          </cell>
          <cell r="H3153">
            <v>9050</v>
          </cell>
        </row>
        <row r="3154">
          <cell r="A3154" t="str">
            <v>FV60D7</v>
          </cell>
          <cell r="B3154">
            <v>49</v>
          </cell>
          <cell r="C3154">
            <v>807200</v>
          </cell>
          <cell r="D3154">
            <v>510580</v>
          </cell>
          <cell r="E3154">
            <v>296620</v>
          </cell>
          <cell r="G3154">
            <v>16473.469387755104</v>
          </cell>
          <cell r="H3154">
            <v>10420</v>
          </cell>
        </row>
        <row r="3155">
          <cell r="A3155" t="str">
            <v>FTEY18B</v>
          </cell>
          <cell r="B3155">
            <v>2</v>
          </cell>
          <cell r="C3155">
            <v>20860</v>
          </cell>
          <cell r="D3155">
            <v>12613</v>
          </cell>
          <cell r="E3155">
            <v>8247</v>
          </cell>
          <cell r="G3155">
            <v>10430</v>
          </cell>
          <cell r="H3155">
            <v>6306.5</v>
          </cell>
        </row>
        <row r="3156">
          <cell r="A3156" t="str">
            <v>FTY18G</v>
          </cell>
          <cell r="B3156">
            <v>12</v>
          </cell>
          <cell r="C3156">
            <v>125230</v>
          </cell>
          <cell r="D3156">
            <v>72869</v>
          </cell>
          <cell r="E3156">
            <v>52361</v>
          </cell>
          <cell r="G3156">
            <v>10435.833333333334</v>
          </cell>
          <cell r="H3156">
            <v>6072.416666666667</v>
          </cell>
        </row>
        <row r="3157">
          <cell r="A3157" t="str">
            <v>FCTY223C</v>
          </cell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G3157">
            <v>0</v>
          </cell>
          <cell r="H3157">
            <v>0</v>
          </cell>
        </row>
        <row r="3158">
          <cell r="A3158" t="str">
            <v>FCTY223D7</v>
          </cell>
          <cell r="B3158">
            <v>3</v>
          </cell>
          <cell r="C3158">
            <v>37330</v>
          </cell>
          <cell r="D3158">
            <v>22605</v>
          </cell>
          <cell r="E3158">
            <v>14725</v>
          </cell>
          <cell r="G3158">
            <v>12443.333333333334</v>
          </cell>
          <cell r="H3158">
            <v>7535</v>
          </cell>
        </row>
        <row r="3159">
          <cell r="A3159" t="str">
            <v>FTEY22B</v>
          </cell>
          <cell r="B3159">
            <v>0</v>
          </cell>
          <cell r="C3159">
            <v>0</v>
          </cell>
          <cell r="D3159">
            <v>0</v>
          </cell>
          <cell r="E3159">
            <v>0</v>
          </cell>
          <cell r="G3159">
            <v>0</v>
          </cell>
          <cell r="H3159">
            <v>0</v>
          </cell>
        </row>
        <row r="3160">
          <cell r="A3160" t="str">
            <v>FTY223D7</v>
          </cell>
          <cell r="B3160">
            <v>0</v>
          </cell>
          <cell r="C3160">
            <v>0</v>
          </cell>
          <cell r="D3160">
            <v>0</v>
          </cell>
          <cell r="E3160">
            <v>0</v>
          </cell>
          <cell r="G3160">
            <v>0</v>
          </cell>
          <cell r="H3160">
            <v>0</v>
          </cell>
        </row>
        <row r="3161">
          <cell r="A3161" t="str">
            <v>FTY22G</v>
          </cell>
          <cell r="B3161">
            <v>84</v>
          </cell>
          <cell r="C3161">
            <v>976360</v>
          </cell>
          <cell r="D3161">
            <v>532748</v>
          </cell>
          <cell r="E3161">
            <v>443612</v>
          </cell>
          <cell r="G3161">
            <v>11623.333333333334</v>
          </cell>
          <cell r="H3161">
            <v>6342.2380952380954</v>
          </cell>
        </row>
        <row r="3162">
          <cell r="A3162" t="str">
            <v>FTY25F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G3162">
            <v>0</v>
          </cell>
          <cell r="H3162">
            <v>0</v>
          </cell>
        </row>
        <row r="3163">
          <cell r="A3163" t="str">
            <v>FTEY32B</v>
          </cell>
          <cell r="B3163">
            <v>2</v>
          </cell>
          <cell r="C3163">
            <v>25250</v>
          </cell>
          <cell r="D3163">
            <v>15470</v>
          </cell>
          <cell r="E3163">
            <v>9780</v>
          </cell>
          <cell r="G3163">
            <v>12625</v>
          </cell>
          <cell r="H3163">
            <v>7735</v>
          </cell>
        </row>
        <row r="3164">
          <cell r="A3164" t="str">
            <v>FCTY353D7</v>
          </cell>
          <cell r="B3164">
            <v>2</v>
          </cell>
          <cell r="C3164">
            <v>31290</v>
          </cell>
          <cell r="D3164">
            <v>15698</v>
          </cell>
          <cell r="E3164">
            <v>15592</v>
          </cell>
          <cell r="G3164">
            <v>15645</v>
          </cell>
          <cell r="H3164">
            <v>7849</v>
          </cell>
        </row>
        <row r="3165">
          <cell r="A3165" t="str">
            <v>FTY353D7</v>
          </cell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G3165">
            <v>0</v>
          </cell>
          <cell r="H3165">
            <v>0</v>
          </cell>
        </row>
        <row r="3166">
          <cell r="A3166" t="str">
            <v>FTY35F</v>
          </cell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G3166">
            <v>0</v>
          </cell>
          <cell r="H3166">
            <v>0</v>
          </cell>
        </row>
        <row r="3167">
          <cell r="A3167" t="str">
            <v>FTY35G</v>
          </cell>
          <cell r="B3167">
            <v>65</v>
          </cell>
          <cell r="C3167">
            <v>892420</v>
          </cell>
          <cell r="D3167">
            <v>488829</v>
          </cell>
          <cell r="E3167">
            <v>403591</v>
          </cell>
          <cell r="G3167">
            <v>13729.538461538461</v>
          </cell>
          <cell r="H3167">
            <v>7520.4461538461537</v>
          </cell>
        </row>
        <row r="3168">
          <cell r="A3168" t="str">
            <v>FTEY40B</v>
          </cell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G3168">
            <v>0</v>
          </cell>
          <cell r="H3168">
            <v>0</v>
          </cell>
        </row>
        <row r="3169">
          <cell r="A3169" t="str">
            <v>FTY40G</v>
          </cell>
          <cell r="B3169">
            <v>28</v>
          </cell>
          <cell r="C3169">
            <v>399840</v>
          </cell>
          <cell r="D3169">
            <v>217428</v>
          </cell>
          <cell r="E3169">
            <v>182412</v>
          </cell>
          <cell r="G3169">
            <v>14280</v>
          </cell>
          <cell r="H3169">
            <v>7765.2857142857147</v>
          </cell>
        </row>
        <row r="3170">
          <cell r="A3170" t="str">
            <v>FCTY453D7</v>
          </cell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G3170">
            <v>0</v>
          </cell>
          <cell r="H3170">
            <v>0</v>
          </cell>
        </row>
        <row r="3171">
          <cell r="A3171" t="str">
            <v>FTY453D7</v>
          </cell>
          <cell r="B3171">
            <v>2</v>
          </cell>
          <cell r="C3171">
            <v>35500</v>
          </cell>
          <cell r="D3171">
            <v>22402</v>
          </cell>
          <cell r="E3171">
            <v>13098</v>
          </cell>
          <cell r="G3171">
            <v>17750</v>
          </cell>
          <cell r="H3171">
            <v>11201</v>
          </cell>
        </row>
        <row r="3172">
          <cell r="A3172" t="str">
            <v>FTY45E</v>
          </cell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G3172">
            <v>0</v>
          </cell>
          <cell r="H3172">
            <v>0</v>
          </cell>
        </row>
        <row r="3173">
          <cell r="A3173" t="str">
            <v>FTY45G</v>
          </cell>
          <cell r="B3173">
            <v>28</v>
          </cell>
          <cell r="C3173">
            <v>497140</v>
          </cell>
          <cell r="D3173">
            <v>257477</v>
          </cell>
          <cell r="E3173">
            <v>239663</v>
          </cell>
          <cell r="G3173">
            <v>17755</v>
          </cell>
          <cell r="H3173">
            <v>9195.6071428571431</v>
          </cell>
        </row>
        <row r="3174">
          <cell r="A3174" t="str">
            <v>FTY603D7</v>
          </cell>
          <cell r="B3174">
            <v>1</v>
          </cell>
          <cell r="C3174">
            <v>20770</v>
          </cell>
          <cell r="D3174">
            <v>11270</v>
          </cell>
          <cell r="E3174">
            <v>9500</v>
          </cell>
          <cell r="G3174">
            <v>20770</v>
          </cell>
          <cell r="H3174">
            <v>11270</v>
          </cell>
        </row>
        <row r="3175">
          <cell r="A3175" t="str">
            <v>FTY60E</v>
          </cell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G3175">
            <v>0</v>
          </cell>
          <cell r="H3175">
            <v>0</v>
          </cell>
        </row>
        <row r="3176">
          <cell r="A3176" t="str">
            <v>FTY60G</v>
          </cell>
          <cell r="B3176">
            <v>14</v>
          </cell>
          <cell r="C3176">
            <v>290870</v>
          </cell>
          <cell r="D3176">
            <v>133977</v>
          </cell>
          <cell r="E3176">
            <v>156893</v>
          </cell>
          <cell r="G3176">
            <v>20776.428571428572</v>
          </cell>
          <cell r="H3176">
            <v>9569.7857142857138</v>
          </cell>
        </row>
        <row r="3177">
          <cell r="A3177" t="str">
            <v>FCVY223D7</v>
          </cell>
          <cell r="B3177">
            <v>15</v>
          </cell>
          <cell r="C3177">
            <v>230650</v>
          </cell>
          <cell r="D3177">
            <v>161445</v>
          </cell>
          <cell r="E3177">
            <v>69205</v>
          </cell>
          <cell r="G3177">
            <v>15376.666666666666</v>
          </cell>
          <cell r="H3177">
            <v>10763</v>
          </cell>
        </row>
        <row r="3178">
          <cell r="A3178" t="str">
            <v>FVY223D7</v>
          </cell>
          <cell r="B3178">
            <v>13</v>
          </cell>
          <cell r="C3178">
            <v>182080</v>
          </cell>
          <cell r="D3178">
            <v>119366</v>
          </cell>
          <cell r="E3178">
            <v>62714</v>
          </cell>
          <cell r="G3178">
            <v>14006.153846153846</v>
          </cell>
          <cell r="H3178">
            <v>9182</v>
          </cell>
        </row>
        <row r="3179">
          <cell r="A3179" t="str">
            <v>FCVY353D7</v>
          </cell>
          <cell r="B3179">
            <v>12</v>
          </cell>
          <cell r="C3179">
            <v>184530</v>
          </cell>
          <cell r="D3179">
            <v>128880</v>
          </cell>
          <cell r="E3179">
            <v>55650</v>
          </cell>
          <cell r="G3179">
            <v>15377.5</v>
          </cell>
          <cell r="H3179">
            <v>10740</v>
          </cell>
        </row>
        <row r="3180">
          <cell r="A3180" t="str">
            <v>FVY353D7</v>
          </cell>
          <cell r="B3180">
            <v>11</v>
          </cell>
          <cell r="C3180">
            <v>156070</v>
          </cell>
          <cell r="D3180">
            <v>105842</v>
          </cell>
          <cell r="E3180">
            <v>50228</v>
          </cell>
          <cell r="G3180">
            <v>14188.181818181818</v>
          </cell>
          <cell r="H3180">
            <v>9622</v>
          </cell>
        </row>
        <row r="3181">
          <cell r="A3181" t="str">
            <v>FCVY453D7</v>
          </cell>
          <cell r="B3181">
            <v>7</v>
          </cell>
          <cell r="C3181">
            <v>126830</v>
          </cell>
          <cell r="D3181">
            <v>83342</v>
          </cell>
          <cell r="E3181">
            <v>43488</v>
          </cell>
          <cell r="G3181">
            <v>18118.571428571428</v>
          </cell>
          <cell r="H3181">
            <v>11906</v>
          </cell>
        </row>
        <row r="3182">
          <cell r="A3182" t="str">
            <v>FVY453D7</v>
          </cell>
          <cell r="B3182">
            <v>23</v>
          </cell>
          <cell r="C3182">
            <v>370550</v>
          </cell>
          <cell r="D3182">
            <v>250102</v>
          </cell>
          <cell r="E3182">
            <v>120448</v>
          </cell>
          <cell r="G3182">
            <v>16110.869565217392</v>
          </cell>
          <cell r="H3182">
            <v>10874</v>
          </cell>
        </row>
        <row r="3183">
          <cell r="A3183" t="str">
            <v>CTX25G</v>
          </cell>
          <cell r="B3183">
            <v>5</v>
          </cell>
          <cell r="C3183">
            <v>66840</v>
          </cell>
          <cell r="D3183">
            <v>39025</v>
          </cell>
          <cell r="E3183">
            <v>27815</v>
          </cell>
          <cell r="G3183">
            <v>13368</v>
          </cell>
          <cell r="H3183">
            <v>7805</v>
          </cell>
        </row>
        <row r="3184">
          <cell r="A3184" t="str">
            <v>CTX35G</v>
          </cell>
          <cell r="B3184">
            <v>5</v>
          </cell>
          <cell r="C3184">
            <v>79190</v>
          </cell>
          <cell r="D3184">
            <v>41024</v>
          </cell>
          <cell r="E3184">
            <v>38166</v>
          </cell>
          <cell r="G3184">
            <v>15838</v>
          </cell>
          <cell r="H3184">
            <v>8204.7999999999993</v>
          </cell>
        </row>
        <row r="3185">
          <cell r="A3185" t="str">
            <v>CTX45G</v>
          </cell>
          <cell r="B3185">
            <v>4</v>
          </cell>
          <cell r="C3185">
            <v>81680</v>
          </cell>
          <cell r="D3185">
            <v>34156</v>
          </cell>
          <cell r="E3185">
            <v>47524</v>
          </cell>
          <cell r="G3185">
            <v>20420</v>
          </cell>
          <cell r="H3185">
            <v>8539</v>
          </cell>
        </row>
        <row r="3186">
          <cell r="A3186" t="str">
            <v>FTX25G</v>
          </cell>
          <cell r="B3186">
            <v>56</v>
          </cell>
          <cell r="C3186">
            <v>748140</v>
          </cell>
          <cell r="D3186">
            <v>364723</v>
          </cell>
          <cell r="E3186">
            <v>383417</v>
          </cell>
          <cell r="G3186">
            <v>13359.642857142857</v>
          </cell>
          <cell r="H3186">
            <v>6512.9107142857147</v>
          </cell>
        </row>
        <row r="3187">
          <cell r="A3187" t="str">
            <v>FTX25GZ</v>
          </cell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G3187">
            <v>0</v>
          </cell>
          <cell r="H3187">
            <v>0</v>
          </cell>
        </row>
        <row r="3188">
          <cell r="A3188" t="str">
            <v>FTX35G</v>
          </cell>
          <cell r="B3188">
            <v>40</v>
          </cell>
          <cell r="C3188">
            <v>633270</v>
          </cell>
          <cell r="D3188">
            <v>309009</v>
          </cell>
          <cell r="E3188">
            <v>324261</v>
          </cell>
          <cell r="G3188">
            <v>15831.75</v>
          </cell>
          <cell r="H3188">
            <v>7725.2250000000004</v>
          </cell>
        </row>
        <row r="3189">
          <cell r="A3189" t="str">
            <v>CORDIUSKY</v>
          </cell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G3189">
            <v>0</v>
          </cell>
          <cell r="H3189">
            <v>0</v>
          </cell>
        </row>
        <row r="3190">
          <cell r="A3190" t="str">
            <v>R71F7V</v>
          </cell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G3190">
            <v>0</v>
          </cell>
          <cell r="H3190">
            <v>0</v>
          </cell>
        </row>
        <row r="3191">
          <cell r="A3191" t="str">
            <v>R71F7W</v>
          </cell>
          <cell r="B3191">
            <v>245</v>
          </cell>
          <cell r="C3191">
            <v>6278630</v>
          </cell>
          <cell r="D3191">
            <v>5479180</v>
          </cell>
          <cell r="E3191">
            <v>799450</v>
          </cell>
          <cell r="G3191">
            <v>25627.061224489797</v>
          </cell>
          <cell r="H3191">
            <v>22364</v>
          </cell>
        </row>
        <row r="3192">
          <cell r="A3192" t="str">
            <v>R71GZ7T</v>
          </cell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G3192">
            <v>0</v>
          </cell>
          <cell r="H3192">
            <v>0</v>
          </cell>
        </row>
        <row r="3193">
          <cell r="A3193" t="str">
            <v>R71GZ7V</v>
          </cell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G3193">
            <v>0</v>
          </cell>
          <cell r="H3193">
            <v>0</v>
          </cell>
        </row>
        <row r="3194">
          <cell r="A3194" t="str">
            <v>R71GZ7W</v>
          </cell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G3194">
            <v>0</v>
          </cell>
          <cell r="H3194">
            <v>0</v>
          </cell>
        </row>
        <row r="3195">
          <cell r="A3195" t="str">
            <v>R100F7V</v>
          </cell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G3195">
            <v>0</v>
          </cell>
          <cell r="H3195">
            <v>0</v>
          </cell>
        </row>
        <row r="3196">
          <cell r="A3196" t="str">
            <v>R100F7W</v>
          </cell>
          <cell r="B3196">
            <v>204</v>
          </cell>
          <cell r="C3196">
            <v>7468520</v>
          </cell>
          <cell r="D3196">
            <v>5635092</v>
          </cell>
          <cell r="E3196">
            <v>1833428</v>
          </cell>
          <cell r="G3196">
            <v>36610.392156862748</v>
          </cell>
          <cell r="H3196">
            <v>27623</v>
          </cell>
        </row>
        <row r="3197">
          <cell r="A3197" t="str">
            <v>R100GZ7T</v>
          </cell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G3197">
            <v>0</v>
          </cell>
          <cell r="H3197">
            <v>0</v>
          </cell>
        </row>
        <row r="3198">
          <cell r="A3198" t="str">
            <v>R100GZ7W</v>
          </cell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G3198">
            <v>0</v>
          </cell>
          <cell r="H3198">
            <v>0</v>
          </cell>
        </row>
        <row r="3199">
          <cell r="A3199" t="str">
            <v>R125F7</v>
          </cell>
          <cell r="B3199">
            <v>214</v>
          </cell>
          <cell r="C3199">
            <v>8813840</v>
          </cell>
          <cell r="D3199">
            <v>6191020</v>
          </cell>
          <cell r="E3199">
            <v>2622820</v>
          </cell>
          <cell r="G3199">
            <v>41186.168224299065</v>
          </cell>
          <cell r="H3199">
            <v>28930</v>
          </cell>
        </row>
        <row r="3200">
          <cell r="A3200" t="str">
            <v>R125GZ7T</v>
          </cell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G3200">
            <v>0</v>
          </cell>
          <cell r="H3200">
            <v>0</v>
          </cell>
        </row>
        <row r="3201">
          <cell r="A3201" t="str">
            <v>R125GZ7W</v>
          </cell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G3201">
            <v>0</v>
          </cell>
          <cell r="H3201">
            <v>0</v>
          </cell>
        </row>
        <row r="3202">
          <cell r="A3202" t="str">
            <v>RY71F7V</v>
          </cell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G3202">
            <v>0</v>
          </cell>
          <cell r="H3202">
            <v>0</v>
          </cell>
        </row>
        <row r="3203">
          <cell r="A3203" t="str">
            <v>RY71F7W</v>
          </cell>
          <cell r="B3203">
            <v>64</v>
          </cell>
          <cell r="C3203">
            <v>1886190</v>
          </cell>
          <cell r="D3203">
            <v>1628992</v>
          </cell>
          <cell r="E3203">
            <v>257198</v>
          </cell>
          <cell r="G3203">
            <v>29471.71875</v>
          </cell>
          <cell r="H3203">
            <v>25453</v>
          </cell>
        </row>
        <row r="3204">
          <cell r="A3204" t="str">
            <v>RY71GZ7V</v>
          </cell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G3204">
            <v>0</v>
          </cell>
          <cell r="H3204">
            <v>0</v>
          </cell>
        </row>
        <row r="3205">
          <cell r="A3205" t="str">
            <v>RY71GZ7W</v>
          </cell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G3205">
            <v>0</v>
          </cell>
          <cell r="H3205">
            <v>0</v>
          </cell>
        </row>
        <row r="3206">
          <cell r="A3206" t="str">
            <v>RY100F7V</v>
          </cell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G3206">
            <v>0</v>
          </cell>
          <cell r="H3206">
            <v>0</v>
          </cell>
        </row>
        <row r="3207">
          <cell r="A3207" t="str">
            <v>RY100F7W</v>
          </cell>
          <cell r="B3207">
            <v>43</v>
          </cell>
          <cell r="C3207">
            <v>1810500</v>
          </cell>
          <cell r="D3207">
            <v>1314424</v>
          </cell>
          <cell r="E3207">
            <v>496076</v>
          </cell>
          <cell r="G3207">
            <v>42104.651162790695</v>
          </cell>
          <cell r="H3207">
            <v>30568</v>
          </cell>
        </row>
        <row r="3208">
          <cell r="A3208" t="str">
            <v>RY100GZ7W</v>
          </cell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G3208">
            <v>0</v>
          </cell>
          <cell r="H3208">
            <v>0</v>
          </cell>
        </row>
        <row r="3209">
          <cell r="A3209" t="str">
            <v>RY125F7</v>
          </cell>
          <cell r="B3209">
            <v>50</v>
          </cell>
          <cell r="C3209">
            <v>2370600</v>
          </cell>
          <cell r="D3209">
            <v>1587750</v>
          </cell>
          <cell r="E3209">
            <v>782850</v>
          </cell>
          <cell r="G3209">
            <v>47412</v>
          </cell>
          <cell r="H3209">
            <v>31755</v>
          </cell>
        </row>
        <row r="3210">
          <cell r="A3210" t="str">
            <v>RY125GZ7</v>
          </cell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G3210">
            <v>0</v>
          </cell>
          <cell r="H3210">
            <v>0</v>
          </cell>
        </row>
        <row r="3211">
          <cell r="A3211" t="str">
            <v>FHC35F7</v>
          </cell>
          <cell r="B3211">
            <v>238</v>
          </cell>
          <cell r="C3211">
            <v>4530940</v>
          </cell>
          <cell r="D3211">
            <v>3188962</v>
          </cell>
          <cell r="E3211">
            <v>1341978</v>
          </cell>
          <cell r="G3211">
            <v>19037.563025210085</v>
          </cell>
          <cell r="H3211">
            <v>13399</v>
          </cell>
        </row>
        <row r="3212">
          <cell r="A3212" t="str">
            <v>FHC35GZ7</v>
          </cell>
          <cell r="B3212">
            <v>2</v>
          </cell>
          <cell r="C3212">
            <v>57130</v>
          </cell>
          <cell r="D3212">
            <v>27316</v>
          </cell>
          <cell r="E3212">
            <v>29814</v>
          </cell>
          <cell r="G3212">
            <v>28565</v>
          </cell>
          <cell r="H3212">
            <v>13658</v>
          </cell>
        </row>
        <row r="3213">
          <cell r="A3213" t="str">
            <v>FHC45F</v>
          </cell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G3213">
            <v>0</v>
          </cell>
          <cell r="H3213">
            <v>0</v>
          </cell>
        </row>
        <row r="3214">
          <cell r="A3214" t="str">
            <v>FHC45F7</v>
          </cell>
          <cell r="B3214">
            <v>198</v>
          </cell>
          <cell r="C3214">
            <v>3787490</v>
          </cell>
          <cell r="D3214">
            <v>2664486</v>
          </cell>
          <cell r="E3214">
            <v>1123004</v>
          </cell>
          <cell r="G3214">
            <v>19128.737373737375</v>
          </cell>
          <cell r="H3214">
            <v>13457</v>
          </cell>
        </row>
        <row r="3215">
          <cell r="A3215" t="str">
            <v>FHC45GZ7</v>
          </cell>
          <cell r="B3215">
            <v>2</v>
          </cell>
          <cell r="C3215">
            <v>44120</v>
          </cell>
          <cell r="D3215">
            <v>27618</v>
          </cell>
          <cell r="E3215">
            <v>16502</v>
          </cell>
          <cell r="G3215">
            <v>22060</v>
          </cell>
          <cell r="H3215">
            <v>13809</v>
          </cell>
        </row>
        <row r="3216">
          <cell r="A3216" t="str">
            <v>FHC60F7</v>
          </cell>
          <cell r="B3216">
            <v>163</v>
          </cell>
          <cell r="C3216">
            <v>3162740</v>
          </cell>
          <cell r="D3216">
            <v>2196262</v>
          </cell>
          <cell r="E3216">
            <v>966478</v>
          </cell>
          <cell r="G3216">
            <v>19403.312883435581</v>
          </cell>
          <cell r="H3216">
            <v>13474</v>
          </cell>
        </row>
        <row r="3217">
          <cell r="A3217" t="str">
            <v>FHK35F</v>
          </cell>
          <cell r="B3217">
            <v>135</v>
          </cell>
          <cell r="C3217">
            <v>2989990</v>
          </cell>
          <cell r="D3217">
            <v>2424226</v>
          </cell>
          <cell r="E3217">
            <v>565764</v>
          </cell>
          <cell r="G3217">
            <v>22148.074074074073</v>
          </cell>
          <cell r="H3217">
            <v>17957.22962962963</v>
          </cell>
        </row>
        <row r="3218">
          <cell r="A3218" t="str">
            <v>FHK45F</v>
          </cell>
          <cell r="B3218">
            <v>108</v>
          </cell>
          <cell r="C3218">
            <v>2431640</v>
          </cell>
          <cell r="D3218">
            <v>1937311</v>
          </cell>
          <cell r="E3218">
            <v>494329</v>
          </cell>
          <cell r="G3218">
            <v>22515.185185185186</v>
          </cell>
          <cell r="H3218">
            <v>17938.064814814814</v>
          </cell>
        </row>
        <row r="3219">
          <cell r="A3219" t="str">
            <v>FHK60F</v>
          </cell>
          <cell r="B3219">
            <v>26</v>
          </cell>
          <cell r="C3219">
            <v>628200</v>
          </cell>
          <cell r="D3219">
            <v>505843</v>
          </cell>
          <cell r="E3219">
            <v>122357</v>
          </cell>
          <cell r="G3219">
            <v>24161.538461538461</v>
          </cell>
          <cell r="H3219">
            <v>19455.5</v>
          </cell>
        </row>
        <row r="3220">
          <cell r="A3220" t="str">
            <v>FHB35F7</v>
          </cell>
          <cell r="B3220">
            <v>18</v>
          </cell>
          <cell r="C3220">
            <v>388830</v>
          </cell>
          <cell r="D3220">
            <v>277074</v>
          </cell>
          <cell r="E3220">
            <v>111756</v>
          </cell>
          <cell r="G3220">
            <v>21601.666666666668</v>
          </cell>
          <cell r="H3220">
            <v>15393</v>
          </cell>
        </row>
        <row r="3221">
          <cell r="A3221" t="str">
            <v>FHB45F7</v>
          </cell>
          <cell r="B3221">
            <v>18</v>
          </cell>
          <cell r="C3221">
            <v>405280</v>
          </cell>
          <cell r="D3221">
            <v>281268</v>
          </cell>
          <cell r="E3221">
            <v>124012</v>
          </cell>
          <cell r="G3221">
            <v>22515.555555555555</v>
          </cell>
          <cell r="H3221">
            <v>15626</v>
          </cell>
        </row>
        <row r="3222">
          <cell r="A3222" t="str">
            <v>FHB60F7</v>
          </cell>
          <cell r="B3222">
            <v>11</v>
          </cell>
          <cell r="C3222">
            <v>266840</v>
          </cell>
          <cell r="D3222">
            <v>199452</v>
          </cell>
          <cell r="E3222">
            <v>67388</v>
          </cell>
          <cell r="G3222">
            <v>24258.18181818182</v>
          </cell>
          <cell r="H3222">
            <v>18132</v>
          </cell>
        </row>
        <row r="3223">
          <cell r="A3223" t="str">
            <v>FHEB18B7</v>
          </cell>
          <cell r="B3223">
            <v>35</v>
          </cell>
          <cell r="C3223">
            <v>349230</v>
          </cell>
          <cell r="D3223">
            <v>217070</v>
          </cell>
          <cell r="E3223">
            <v>132160</v>
          </cell>
          <cell r="G3223">
            <v>9978</v>
          </cell>
          <cell r="H3223">
            <v>6202</v>
          </cell>
        </row>
        <row r="3224">
          <cell r="A3224" t="str">
            <v>FHEB25B7</v>
          </cell>
          <cell r="B3224">
            <v>18</v>
          </cell>
          <cell r="C3224">
            <v>215820</v>
          </cell>
          <cell r="D3224">
            <v>112806</v>
          </cell>
          <cell r="E3224">
            <v>103014</v>
          </cell>
          <cell r="G3224">
            <v>11990</v>
          </cell>
          <cell r="H3224">
            <v>6267</v>
          </cell>
        </row>
        <row r="3225">
          <cell r="A3225" t="str">
            <v>FH35C</v>
          </cell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G3225">
            <v>0</v>
          </cell>
          <cell r="H3225">
            <v>0</v>
          </cell>
        </row>
        <row r="3226">
          <cell r="A3226" t="str">
            <v>FH35F7</v>
          </cell>
          <cell r="B3226">
            <v>285</v>
          </cell>
          <cell r="C3226">
            <v>4512860</v>
          </cell>
          <cell r="D3226">
            <v>4156725</v>
          </cell>
          <cell r="E3226">
            <v>356135</v>
          </cell>
          <cell r="G3226">
            <v>15834.596491228071</v>
          </cell>
          <cell r="H3226">
            <v>14585</v>
          </cell>
        </row>
        <row r="3227">
          <cell r="A3227" t="str">
            <v>FH35GZ7</v>
          </cell>
          <cell r="B3227">
            <v>1</v>
          </cell>
          <cell r="C3227">
            <v>18220</v>
          </cell>
          <cell r="D3227">
            <v>14877</v>
          </cell>
          <cell r="E3227">
            <v>3343</v>
          </cell>
          <cell r="G3227">
            <v>18220</v>
          </cell>
          <cell r="H3227">
            <v>14877</v>
          </cell>
        </row>
        <row r="3228">
          <cell r="A3228" t="str">
            <v>FH45C</v>
          </cell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G3228">
            <v>0</v>
          </cell>
          <cell r="H3228">
            <v>0</v>
          </cell>
        </row>
        <row r="3229">
          <cell r="A3229" t="str">
            <v>FH45F7</v>
          </cell>
          <cell r="B3229">
            <v>273</v>
          </cell>
          <cell r="C3229">
            <v>4522620</v>
          </cell>
          <cell r="D3229">
            <v>4017741</v>
          </cell>
          <cell r="E3229">
            <v>504879</v>
          </cell>
          <cell r="G3229">
            <v>16566.373626373625</v>
          </cell>
          <cell r="H3229">
            <v>14717</v>
          </cell>
        </row>
        <row r="3230">
          <cell r="A3230" t="str">
            <v>FH45GZ7</v>
          </cell>
          <cell r="B3230">
            <v>1</v>
          </cell>
          <cell r="C3230">
            <v>19040</v>
          </cell>
          <cell r="D3230">
            <v>14995</v>
          </cell>
          <cell r="E3230">
            <v>4045</v>
          </cell>
          <cell r="G3230">
            <v>19040</v>
          </cell>
          <cell r="H3230">
            <v>14995</v>
          </cell>
        </row>
        <row r="3231">
          <cell r="A3231" t="str">
            <v>FH60C</v>
          </cell>
          <cell r="B3231">
            <v>0</v>
          </cell>
          <cell r="C3231">
            <v>0</v>
          </cell>
          <cell r="D3231">
            <v>0</v>
          </cell>
          <cell r="E3231">
            <v>0</v>
          </cell>
          <cell r="G3231">
            <v>0</v>
          </cell>
          <cell r="H3231">
            <v>0</v>
          </cell>
        </row>
        <row r="3232">
          <cell r="A3232" t="str">
            <v>FH60F7</v>
          </cell>
          <cell r="B3232">
            <v>138</v>
          </cell>
          <cell r="C3232">
            <v>2601920</v>
          </cell>
          <cell r="D3232">
            <v>2181918</v>
          </cell>
          <cell r="E3232">
            <v>420002</v>
          </cell>
          <cell r="G3232">
            <v>18854.492753623188</v>
          </cell>
          <cell r="H3232">
            <v>15811</v>
          </cell>
        </row>
        <row r="3233">
          <cell r="A3233" t="str">
            <v>FHYC35F</v>
          </cell>
          <cell r="B3233">
            <v>0</v>
          </cell>
          <cell r="C3233">
            <v>0</v>
          </cell>
          <cell r="D3233">
            <v>0</v>
          </cell>
          <cell r="E3233">
            <v>0</v>
          </cell>
          <cell r="G3233">
            <v>0</v>
          </cell>
          <cell r="H3233">
            <v>0</v>
          </cell>
        </row>
        <row r="3234">
          <cell r="A3234" t="str">
            <v>FHYC35F7</v>
          </cell>
          <cell r="B3234">
            <v>41</v>
          </cell>
          <cell r="C3234">
            <v>848220</v>
          </cell>
          <cell r="D3234">
            <v>546940</v>
          </cell>
          <cell r="E3234">
            <v>301280</v>
          </cell>
          <cell r="G3234">
            <v>20688.292682926829</v>
          </cell>
          <cell r="H3234">
            <v>13340</v>
          </cell>
        </row>
        <row r="3235">
          <cell r="A3235" t="str">
            <v>FHYC35KZ</v>
          </cell>
          <cell r="B3235">
            <v>0</v>
          </cell>
          <cell r="C3235">
            <v>0</v>
          </cell>
          <cell r="D3235">
            <v>0</v>
          </cell>
          <cell r="E3235">
            <v>0</v>
          </cell>
          <cell r="G3235">
            <v>0</v>
          </cell>
          <cell r="H3235">
            <v>0</v>
          </cell>
        </row>
        <row r="3236">
          <cell r="A3236" t="str">
            <v>FHYC45F7</v>
          </cell>
          <cell r="B3236">
            <v>54</v>
          </cell>
          <cell r="C3236">
            <v>1126970</v>
          </cell>
          <cell r="D3236">
            <v>726678</v>
          </cell>
          <cell r="E3236">
            <v>400292</v>
          </cell>
          <cell r="G3236">
            <v>20869.814814814814</v>
          </cell>
          <cell r="H3236">
            <v>13457</v>
          </cell>
        </row>
        <row r="3237">
          <cell r="A3237" t="str">
            <v>FHYC45KZ</v>
          </cell>
          <cell r="B3237">
            <v>0</v>
          </cell>
          <cell r="C3237">
            <v>0</v>
          </cell>
          <cell r="D3237">
            <v>0</v>
          </cell>
          <cell r="E3237">
            <v>0</v>
          </cell>
          <cell r="G3237">
            <v>0</v>
          </cell>
          <cell r="H3237">
            <v>0</v>
          </cell>
        </row>
        <row r="3238">
          <cell r="A3238" t="str">
            <v>FHYC60F7</v>
          </cell>
          <cell r="B3238">
            <v>62</v>
          </cell>
          <cell r="C3238">
            <v>1305350</v>
          </cell>
          <cell r="D3238">
            <v>834768</v>
          </cell>
          <cell r="E3238">
            <v>470582</v>
          </cell>
          <cell r="G3238">
            <v>21054.032258064515</v>
          </cell>
          <cell r="H3238">
            <v>13464</v>
          </cell>
        </row>
        <row r="3239">
          <cell r="A3239" t="str">
            <v>FHYK35F</v>
          </cell>
          <cell r="B3239">
            <v>12</v>
          </cell>
          <cell r="C3239">
            <v>305360</v>
          </cell>
          <cell r="D3239">
            <v>223411</v>
          </cell>
          <cell r="E3239">
            <v>81949</v>
          </cell>
          <cell r="G3239">
            <v>25446.666666666668</v>
          </cell>
          <cell r="H3239">
            <v>18617.583333333332</v>
          </cell>
        </row>
        <row r="3240">
          <cell r="A3240" t="str">
            <v>FHYK45F</v>
          </cell>
          <cell r="B3240">
            <v>10</v>
          </cell>
          <cell r="C3240">
            <v>259020</v>
          </cell>
          <cell r="D3240">
            <v>200476</v>
          </cell>
          <cell r="E3240">
            <v>58544</v>
          </cell>
          <cell r="G3240">
            <v>25902</v>
          </cell>
          <cell r="H3240">
            <v>20047.599999999999</v>
          </cell>
        </row>
        <row r="3241">
          <cell r="A3241" t="str">
            <v>FHYK45FNP</v>
          </cell>
          <cell r="B3241">
            <v>0</v>
          </cell>
          <cell r="C3241">
            <v>0</v>
          </cell>
          <cell r="D3241">
            <v>0</v>
          </cell>
          <cell r="E3241">
            <v>0</v>
          </cell>
          <cell r="G3241">
            <v>0</v>
          </cell>
          <cell r="H3241">
            <v>0</v>
          </cell>
        </row>
        <row r="3242">
          <cell r="A3242" t="str">
            <v>FHYK60D</v>
          </cell>
          <cell r="B3242">
            <v>0</v>
          </cell>
          <cell r="C3242">
            <v>0</v>
          </cell>
          <cell r="D3242">
            <v>0</v>
          </cell>
          <cell r="E3242">
            <v>0</v>
          </cell>
          <cell r="G3242">
            <v>0</v>
          </cell>
          <cell r="H3242">
            <v>0</v>
          </cell>
        </row>
        <row r="3243">
          <cell r="A3243" t="str">
            <v>FHYK60F</v>
          </cell>
          <cell r="B3243">
            <v>10</v>
          </cell>
          <cell r="C3243">
            <v>278240</v>
          </cell>
          <cell r="D3243">
            <v>200234</v>
          </cell>
          <cell r="E3243">
            <v>78006</v>
          </cell>
          <cell r="G3243">
            <v>27824</v>
          </cell>
          <cell r="H3243">
            <v>20023.400000000001</v>
          </cell>
        </row>
        <row r="3244">
          <cell r="A3244" t="str">
            <v>FHYB35F7</v>
          </cell>
          <cell r="B3244">
            <v>3</v>
          </cell>
          <cell r="C3244">
            <v>74690</v>
          </cell>
          <cell r="D3244">
            <v>46371</v>
          </cell>
          <cell r="E3244">
            <v>28319</v>
          </cell>
          <cell r="G3244">
            <v>24896.666666666668</v>
          </cell>
          <cell r="H3244">
            <v>15457</v>
          </cell>
        </row>
        <row r="3245">
          <cell r="A3245" t="str">
            <v>FHYB45F</v>
          </cell>
          <cell r="B3245">
            <v>1</v>
          </cell>
          <cell r="C3245">
            <v>27410</v>
          </cell>
          <cell r="D3245">
            <v>19784</v>
          </cell>
          <cell r="E3245">
            <v>7626</v>
          </cell>
          <cell r="G3245">
            <v>27410</v>
          </cell>
          <cell r="H3245">
            <v>19784</v>
          </cell>
        </row>
        <row r="3246">
          <cell r="A3246" t="str">
            <v>FHYB45F7</v>
          </cell>
          <cell r="B3246">
            <v>4</v>
          </cell>
          <cell r="C3246">
            <v>101060</v>
          </cell>
          <cell r="D3246">
            <v>62176</v>
          </cell>
          <cell r="E3246">
            <v>38884</v>
          </cell>
          <cell r="G3246">
            <v>25265</v>
          </cell>
          <cell r="H3246">
            <v>15544</v>
          </cell>
        </row>
        <row r="3247">
          <cell r="A3247" t="str">
            <v>FHYB60F</v>
          </cell>
          <cell r="B3247">
            <v>0</v>
          </cell>
          <cell r="C3247">
            <v>0</v>
          </cell>
          <cell r="D3247">
            <v>0</v>
          </cell>
          <cell r="E3247">
            <v>0</v>
          </cell>
          <cell r="G3247">
            <v>0</v>
          </cell>
          <cell r="H3247">
            <v>0</v>
          </cell>
        </row>
        <row r="3248">
          <cell r="A3248" t="str">
            <v>FHYB60F7</v>
          </cell>
          <cell r="B3248">
            <v>6</v>
          </cell>
          <cell r="C3248">
            <v>153790</v>
          </cell>
          <cell r="D3248">
            <v>108792</v>
          </cell>
          <cell r="E3248">
            <v>44998</v>
          </cell>
          <cell r="G3248">
            <v>25631.666666666668</v>
          </cell>
          <cell r="H3248">
            <v>18132</v>
          </cell>
        </row>
        <row r="3249">
          <cell r="A3249" t="str">
            <v>FHEYB18B7</v>
          </cell>
          <cell r="B3249">
            <v>5</v>
          </cell>
          <cell r="C3249">
            <v>57670</v>
          </cell>
          <cell r="D3249">
            <v>32730</v>
          </cell>
          <cell r="E3249">
            <v>24940</v>
          </cell>
          <cell r="G3249">
            <v>11534</v>
          </cell>
          <cell r="H3249">
            <v>6546</v>
          </cell>
        </row>
        <row r="3250">
          <cell r="A3250" t="str">
            <v>FHEYB22B7</v>
          </cell>
          <cell r="B3250">
            <v>8</v>
          </cell>
          <cell r="C3250">
            <v>110550</v>
          </cell>
          <cell r="D3250">
            <v>52584</v>
          </cell>
          <cell r="E3250">
            <v>57966</v>
          </cell>
          <cell r="G3250">
            <v>13818.75</v>
          </cell>
          <cell r="H3250">
            <v>6573</v>
          </cell>
        </row>
        <row r="3251">
          <cell r="A3251" t="str">
            <v>FHY35F7</v>
          </cell>
          <cell r="B3251">
            <v>32</v>
          </cell>
          <cell r="C3251">
            <v>582930</v>
          </cell>
          <cell r="D3251">
            <v>483520</v>
          </cell>
          <cell r="E3251">
            <v>99410</v>
          </cell>
          <cell r="G3251">
            <v>18216.5625</v>
          </cell>
          <cell r="H3251">
            <v>15110</v>
          </cell>
        </row>
        <row r="3252">
          <cell r="A3252" t="str">
            <v>FHY35GZ7</v>
          </cell>
          <cell r="B3252">
            <v>0</v>
          </cell>
          <cell r="C3252">
            <v>0</v>
          </cell>
          <cell r="D3252">
            <v>0</v>
          </cell>
          <cell r="E3252">
            <v>0</v>
          </cell>
          <cell r="G3252">
            <v>0</v>
          </cell>
          <cell r="H3252">
            <v>0</v>
          </cell>
        </row>
        <row r="3253">
          <cell r="A3253" t="str">
            <v>FHY45F7</v>
          </cell>
          <cell r="B3253">
            <v>34</v>
          </cell>
          <cell r="C3253">
            <v>647260</v>
          </cell>
          <cell r="D3253">
            <v>516732</v>
          </cell>
          <cell r="E3253">
            <v>130528</v>
          </cell>
          <cell r="G3253">
            <v>19037.058823529413</v>
          </cell>
          <cell r="H3253">
            <v>15198</v>
          </cell>
        </row>
        <row r="3254">
          <cell r="A3254" t="str">
            <v>FHY45GZ7</v>
          </cell>
          <cell r="B3254">
            <v>0</v>
          </cell>
          <cell r="C3254">
            <v>0</v>
          </cell>
          <cell r="D3254">
            <v>0</v>
          </cell>
          <cell r="E3254">
            <v>0</v>
          </cell>
          <cell r="G3254">
            <v>0</v>
          </cell>
          <cell r="H3254">
            <v>0</v>
          </cell>
        </row>
        <row r="3255">
          <cell r="A3255" t="str">
            <v>FHY60F7</v>
          </cell>
          <cell r="B3255">
            <v>42</v>
          </cell>
          <cell r="C3255">
            <v>914950</v>
          </cell>
          <cell r="D3255">
            <v>682164</v>
          </cell>
          <cell r="E3255">
            <v>232786</v>
          </cell>
          <cell r="G3255">
            <v>21784.523809523809</v>
          </cell>
          <cell r="H3255">
            <v>16242</v>
          </cell>
        </row>
        <row r="3256">
          <cell r="A3256" t="str">
            <v>FHC71F7P</v>
          </cell>
          <cell r="B3256">
            <v>0</v>
          </cell>
          <cell r="C3256">
            <v>0</v>
          </cell>
          <cell r="D3256">
            <v>0</v>
          </cell>
          <cell r="E3256">
            <v>0</v>
          </cell>
          <cell r="G3256">
            <v>0</v>
          </cell>
          <cell r="H3256">
            <v>0</v>
          </cell>
        </row>
        <row r="3257">
          <cell r="A3257" t="str">
            <v>FHC100C</v>
          </cell>
          <cell r="B3257">
            <v>1</v>
          </cell>
          <cell r="C3257">
            <v>29430</v>
          </cell>
          <cell r="D3257">
            <v>22061</v>
          </cell>
          <cell r="E3257">
            <v>7369</v>
          </cell>
          <cell r="G3257">
            <v>29430</v>
          </cell>
          <cell r="H3257">
            <v>22061</v>
          </cell>
        </row>
        <row r="3258">
          <cell r="A3258" t="str">
            <v>FHC125F7P</v>
          </cell>
          <cell r="B3258">
            <v>0</v>
          </cell>
          <cell r="C3258">
            <v>0</v>
          </cell>
          <cell r="D3258">
            <v>0</v>
          </cell>
          <cell r="E3258">
            <v>0</v>
          </cell>
          <cell r="G3258">
            <v>0</v>
          </cell>
          <cell r="H3258">
            <v>0</v>
          </cell>
        </row>
        <row r="3259">
          <cell r="A3259" t="str">
            <v>FH71F7</v>
          </cell>
          <cell r="B3259">
            <v>49</v>
          </cell>
          <cell r="C3259">
            <v>1278270</v>
          </cell>
          <cell r="D3259">
            <v>783755</v>
          </cell>
          <cell r="E3259">
            <v>494515</v>
          </cell>
          <cell r="G3259">
            <v>26087.142857142859</v>
          </cell>
          <cell r="H3259">
            <v>15995</v>
          </cell>
        </row>
        <row r="3260">
          <cell r="A3260" t="str">
            <v>FH71F7P</v>
          </cell>
          <cell r="B3260">
            <v>0</v>
          </cell>
          <cell r="C3260">
            <v>0</v>
          </cell>
          <cell r="D3260">
            <v>0</v>
          </cell>
          <cell r="E3260">
            <v>0</v>
          </cell>
          <cell r="G3260">
            <v>0</v>
          </cell>
          <cell r="H3260">
            <v>0</v>
          </cell>
        </row>
        <row r="3261">
          <cell r="A3261" t="str">
            <v>FH71GZ7</v>
          </cell>
          <cell r="B3261">
            <v>0</v>
          </cell>
          <cell r="C3261">
            <v>0</v>
          </cell>
          <cell r="D3261">
            <v>0</v>
          </cell>
          <cell r="E3261">
            <v>0</v>
          </cell>
          <cell r="G3261">
            <v>0</v>
          </cell>
          <cell r="H3261">
            <v>0</v>
          </cell>
        </row>
        <row r="3262">
          <cell r="A3262" t="str">
            <v>FH100F7</v>
          </cell>
          <cell r="B3262">
            <v>47</v>
          </cell>
          <cell r="C3262">
            <v>1247570</v>
          </cell>
          <cell r="D3262">
            <v>839890</v>
          </cell>
          <cell r="E3262">
            <v>407680</v>
          </cell>
          <cell r="G3262">
            <v>26544.042553191488</v>
          </cell>
          <cell r="H3262">
            <v>17870</v>
          </cell>
        </row>
        <row r="3263">
          <cell r="A3263" t="str">
            <v>FH100F7P</v>
          </cell>
          <cell r="B3263">
            <v>0</v>
          </cell>
          <cell r="C3263">
            <v>0</v>
          </cell>
          <cell r="D3263">
            <v>0</v>
          </cell>
          <cell r="E3263">
            <v>0</v>
          </cell>
          <cell r="G3263">
            <v>0</v>
          </cell>
          <cell r="H3263">
            <v>0</v>
          </cell>
        </row>
        <row r="3264">
          <cell r="A3264" t="str">
            <v>FH100GZ7</v>
          </cell>
          <cell r="B3264">
            <v>0</v>
          </cell>
          <cell r="C3264">
            <v>0</v>
          </cell>
          <cell r="D3264">
            <v>0</v>
          </cell>
          <cell r="E3264">
            <v>0</v>
          </cell>
          <cell r="G3264">
            <v>0</v>
          </cell>
          <cell r="H3264">
            <v>0</v>
          </cell>
        </row>
        <row r="3265">
          <cell r="A3265" t="str">
            <v>FH125F7</v>
          </cell>
          <cell r="B3265">
            <v>54</v>
          </cell>
          <cell r="C3265">
            <v>1551800</v>
          </cell>
          <cell r="D3265">
            <v>1066554</v>
          </cell>
          <cell r="E3265">
            <v>485246</v>
          </cell>
          <cell r="G3265">
            <v>28737.037037037036</v>
          </cell>
          <cell r="H3265">
            <v>19751</v>
          </cell>
        </row>
        <row r="3266">
          <cell r="A3266" t="str">
            <v>FH125F7P</v>
          </cell>
          <cell r="B3266">
            <v>0</v>
          </cell>
          <cell r="C3266">
            <v>0</v>
          </cell>
          <cell r="D3266">
            <v>0</v>
          </cell>
          <cell r="E3266">
            <v>0</v>
          </cell>
          <cell r="G3266">
            <v>0</v>
          </cell>
          <cell r="H3266">
            <v>0</v>
          </cell>
        </row>
        <row r="3267">
          <cell r="A3267" t="str">
            <v>FH125GZ7</v>
          </cell>
          <cell r="B3267">
            <v>0</v>
          </cell>
          <cell r="C3267">
            <v>0</v>
          </cell>
          <cell r="D3267">
            <v>0</v>
          </cell>
          <cell r="E3267">
            <v>0</v>
          </cell>
          <cell r="G3267">
            <v>0</v>
          </cell>
          <cell r="H3267">
            <v>0</v>
          </cell>
        </row>
        <row r="3268">
          <cell r="A3268" t="str">
            <v>FVY125F</v>
          </cell>
          <cell r="B3268">
            <v>0</v>
          </cell>
          <cell r="C3268">
            <v>0</v>
          </cell>
          <cell r="D3268">
            <v>0</v>
          </cell>
          <cell r="E3268">
            <v>0</v>
          </cell>
          <cell r="G3268">
            <v>0</v>
          </cell>
          <cell r="H3268">
            <v>0</v>
          </cell>
        </row>
        <row r="3269">
          <cell r="A3269" t="str">
            <v>FAY71F</v>
          </cell>
          <cell r="B3269">
            <v>0</v>
          </cell>
          <cell r="C3269">
            <v>0</v>
          </cell>
          <cell r="D3269">
            <v>0</v>
          </cell>
          <cell r="E3269">
            <v>0</v>
          </cell>
          <cell r="G3269">
            <v>0</v>
          </cell>
          <cell r="H3269">
            <v>0</v>
          </cell>
        </row>
        <row r="3270">
          <cell r="A3270" t="str">
            <v>FAY100F</v>
          </cell>
          <cell r="B3270">
            <v>0</v>
          </cell>
          <cell r="C3270">
            <v>0</v>
          </cell>
          <cell r="D3270">
            <v>0</v>
          </cell>
          <cell r="E3270">
            <v>0</v>
          </cell>
          <cell r="G3270">
            <v>0</v>
          </cell>
          <cell r="H3270">
            <v>0</v>
          </cell>
        </row>
        <row r="3271">
          <cell r="A3271" t="str">
            <v>FHYC71F7</v>
          </cell>
          <cell r="B3271">
            <v>136</v>
          </cell>
          <cell r="C3271">
            <v>2987100</v>
          </cell>
          <cell r="D3271">
            <v>1861704</v>
          </cell>
          <cell r="E3271">
            <v>1125396</v>
          </cell>
          <cell r="G3271">
            <v>21963.970588235294</v>
          </cell>
          <cell r="H3271">
            <v>13689</v>
          </cell>
        </row>
        <row r="3272">
          <cell r="A3272" t="str">
            <v>FHYC100F7</v>
          </cell>
          <cell r="B3272">
            <v>141</v>
          </cell>
          <cell r="C3272">
            <v>4000550</v>
          </cell>
          <cell r="D3272">
            <v>2288430</v>
          </cell>
          <cell r="E3272">
            <v>1712120</v>
          </cell>
          <cell r="G3272">
            <v>28372.695035460994</v>
          </cell>
          <cell r="H3272">
            <v>16230</v>
          </cell>
        </row>
        <row r="3273">
          <cell r="A3273" t="str">
            <v>FHYC100KZ</v>
          </cell>
          <cell r="B3273">
            <v>0</v>
          </cell>
          <cell r="C3273">
            <v>0</v>
          </cell>
          <cell r="D3273">
            <v>0</v>
          </cell>
          <cell r="E3273">
            <v>0</v>
          </cell>
          <cell r="G3273">
            <v>0</v>
          </cell>
          <cell r="H3273">
            <v>0</v>
          </cell>
        </row>
        <row r="3274">
          <cell r="A3274" t="str">
            <v>FHYC125F7</v>
          </cell>
          <cell r="B3274">
            <v>152</v>
          </cell>
          <cell r="C3274">
            <v>4729910</v>
          </cell>
          <cell r="D3274">
            <v>2484440</v>
          </cell>
          <cell r="E3274">
            <v>2245470</v>
          </cell>
          <cell r="G3274">
            <v>31117.82894736842</v>
          </cell>
          <cell r="H3274">
            <v>16345</v>
          </cell>
        </row>
        <row r="3275">
          <cell r="A3275" t="str">
            <v>FHYC125KZ</v>
          </cell>
          <cell r="B3275">
            <v>0</v>
          </cell>
          <cell r="C3275">
            <v>0</v>
          </cell>
          <cell r="D3275">
            <v>0</v>
          </cell>
          <cell r="E3275">
            <v>0</v>
          </cell>
          <cell r="G3275">
            <v>0</v>
          </cell>
          <cell r="H3275">
            <v>0</v>
          </cell>
        </row>
        <row r="3276">
          <cell r="A3276" t="str">
            <v>FHYC71KZ</v>
          </cell>
          <cell r="B3276">
            <v>0</v>
          </cell>
          <cell r="C3276">
            <v>0</v>
          </cell>
          <cell r="D3276">
            <v>0</v>
          </cell>
          <cell r="E3276">
            <v>0</v>
          </cell>
          <cell r="G3276">
            <v>0</v>
          </cell>
          <cell r="H3276">
            <v>0</v>
          </cell>
        </row>
        <row r="3277">
          <cell r="A3277" t="str">
            <v>FHYK71F</v>
          </cell>
          <cell r="B3277">
            <v>17</v>
          </cell>
          <cell r="C3277">
            <v>494770</v>
          </cell>
          <cell r="D3277">
            <v>360121</v>
          </cell>
          <cell r="E3277">
            <v>134649</v>
          </cell>
          <cell r="G3277">
            <v>29104.117647058825</v>
          </cell>
          <cell r="H3277">
            <v>21183.588235294119</v>
          </cell>
        </row>
        <row r="3278">
          <cell r="A3278" t="str">
            <v>FHYB71F7</v>
          </cell>
          <cell r="B3278">
            <v>32</v>
          </cell>
          <cell r="C3278">
            <v>827150</v>
          </cell>
          <cell r="D3278">
            <v>574560</v>
          </cell>
          <cell r="E3278">
            <v>252590</v>
          </cell>
          <cell r="G3278">
            <v>25848.4375</v>
          </cell>
          <cell r="H3278">
            <v>17955</v>
          </cell>
        </row>
        <row r="3279">
          <cell r="A3279" t="str">
            <v>FHYB71GZ7</v>
          </cell>
          <cell r="B3279">
            <v>0</v>
          </cell>
          <cell r="C3279">
            <v>0</v>
          </cell>
          <cell r="D3279">
            <v>0</v>
          </cell>
          <cell r="E3279">
            <v>0</v>
          </cell>
          <cell r="G3279">
            <v>0</v>
          </cell>
          <cell r="H3279">
            <v>0</v>
          </cell>
        </row>
        <row r="3280">
          <cell r="A3280" t="str">
            <v>FHYB100F7</v>
          </cell>
          <cell r="B3280">
            <v>41</v>
          </cell>
          <cell r="C3280">
            <v>1245940</v>
          </cell>
          <cell r="D3280">
            <v>850381</v>
          </cell>
          <cell r="E3280">
            <v>395559</v>
          </cell>
          <cell r="G3280">
            <v>30388.780487804877</v>
          </cell>
          <cell r="H3280">
            <v>20741</v>
          </cell>
        </row>
        <row r="3281">
          <cell r="A3281" t="str">
            <v>FHYB100GZ7</v>
          </cell>
          <cell r="B3281">
            <v>0</v>
          </cell>
          <cell r="C3281">
            <v>0</v>
          </cell>
          <cell r="D3281">
            <v>0</v>
          </cell>
          <cell r="E3281">
            <v>0</v>
          </cell>
          <cell r="G3281">
            <v>0</v>
          </cell>
          <cell r="H3281">
            <v>0</v>
          </cell>
        </row>
        <row r="3282">
          <cell r="A3282" t="str">
            <v>FHYB125F7</v>
          </cell>
          <cell r="B3282">
            <v>28</v>
          </cell>
          <cell r="C3282">
            <v>930170</v>
          </cell>
          <cell r="D3282">
            <v>581448</v>
          </cell>
          <cell r="E3282">
            <v>348722</v>
          </cell>
          <cell r="G3282">
            <v>33220.357142857145</v>
          </cell>
          <cell r="H3282">
            <v>20766</v>
          </cell>
        </row>
        <row r="3283">
          <cell r="A3283" t="str">
            <v>FHYB125GZ7</v>
          </cell>
          <cell r="B3283">
            <v>0</v>
          </cell>
          <cell r="C3283">
            <v>0</v>
          </cell>
          <cell r="D3283">
            <v>0</v>
          </cell>
          <cell r="E3283">
            <v>0</v>
          </cell>
          <cell r="G3283">
            <v>0</v>
          </cell>
          <cell r="H3283">
            <v>0</v>
          </cell>
        </row>
        <row r="3284">
          <cell r="A3284" t="str">
            <v>FHY71F7</v>
          </cell>
          <cell r="B3284">
            <v>18</v>
          </cell>
          <cell r="C3284">
            <v>540430</v>
          </cell>
          <cell r="D3284">
            <v>294516</v>
          </cell>
          <cell r="E3284">
            <v>245914</v>
          </cell>
          <cell r="G3284">
            <v>30023.888888888891</v>
          </cell>
          <cell r="H3284">
            <v>16362</v>
          </cell>
        </row>
        <row r="3285">
          <cell r="A3285" t="str">
            <v>FHY71GZ7</v>
          </cell>
          <cell r="B3285">
            <v>0</v>
          </cell>
          <cell r="C3285">
            <v>0</v>
          </cell>
          <cell r="D3285">
            <v>0</v>
          </cell>
          <cell r="E3285">
            <v>0</v>
          </cell>
          <cell r="G3285">
            <v>0</v>
          </cell>
          <cell r="H3285">
            <v>0</v>
          </cell>
        </row>
        <row r="3286">
          <cell r="A3286" t="str">
            <v>FHY100F7</v>
          </cell>
          <cell r="B3286">
            <v>12</v>
          </cell>
          <cell r="C3286">
            <v>359220</v>
          </cell>
          <cell r="D3286">
            <v>218736</v>
          </cell>
          <cell r="E3286">
            <v>140484</v>
          </cell>
          <cell r="G3286">
            <v>29935</v>
          </cell>
          <cell r="H3286">
            <v>18228</v>
          </cell>
        </row>
        <row r="3287">
          <cell r="A3287" t="str">
            <v>FHY100GZ7</v>
          </cell>
          <cell r="B3287">
            <v>0</v>
          </cell>
          <cell r="C3287">
            <v>0</v>
          </cell>
          <cell r="D3287">
            <v>0</v>
          </cell>
          <cell r="E3287">
            <v>0</v>
          </cell>
          <cell r="G3287">
            <v>0</v>
          </cell>
          <cell r="H3287">
            <v>0</v>
          </cell>
        </row>
        <row r="3288">
          <cell r="A3288" t="str">
            <v>FHY125F7</v>
          </cell>
          <cell r="B3288">
            <v>7</v>
          </cell>
          <cell r="C3288">
            <v>231880</v>
          </cell>
          <cell r="D3288">
            <v>139419</v>
          </cell>
          <cell r="E3288">
            <v>92461</v>
          </cell>
          <cell r="G3288">
            <v>33125.714285714283</v>
          </cell>
          <cell r="H3288">
            <v>19917</v>
          </cell>
        </row>
        <row r="3289">
          <cell r="A3289" t="str">
            <v>FHY125GZ7</v>
          </cell>
          <cell r="B3289">
            <v>0</v>
          </cell>
          <cell r="C3289">
            <v>0</v>
          </cell>
          <cell r="D3289">
            <v>0</v>
          </cell>
          <cell r="E3289">
            <v>0</v>
          </cell>
          <cell r="G3289">
            <v>0</v>
          </cell>
          <cell r="H3289">
            <v>0</v>
          </cell>
        </row>
        <row r="3290">
          <cell r="A3290" t="str">
            <v>CORDEUVRV</v>
          </cell>
          <cell r="B3290">
            <v>0</v>
          </cell>
          <cell r="C3290">
            <v>0</v>
          </cell>
          <cell r="D3290">
            <v>0</v>
          </cell>
          <cell r="E3290">
            <v>0</v>
          </cell>
          <cell r="G3290">
            <v>0</v>
          </cell>
          <cell r="H3290">
            <v>0</v>
          </cell>
        </row>
        <row r="3291">
          <cell r="A3291" t="str">
            <v>CORDIUVRV</v>
          </cell>
          <cell r="B3291">
            <v>0</v>
          </cell>
          <cell r="C3291">
            <v>0</v>
          </cell>
          <cell r="D3291">
            <v>0</v>
          </cell>
          <cell r="E3291">
            <v>0</v>
          </cell>
          <cell r="G3291">
            <v>0</v>
          </cell>
          <cell r="H3291">
            <v>0</v>
          </cell>
        </row>
        <row r="3292">
          <cell r="A3292" t="str">
            <v>RSX5H</v>
          </cell>
          <cell r="B3292">
            <v>0</v>
          </cell>
          <cell r="C3292">
            <v>0</v>
          </cell>
          <cell r="D3292">
            <v>0</v>
          </cell>
          <cell r="E3292">
            <v>0</v>
          </cell>
          <cell r="G3292">
            <v>0</v>
          </cell>
          <cell r="H3292">
            <v>0</v>
          </cell>
        </row>
        <row r="3293">
          <cell r="A3293" t="str">
            <v>RSX5K7</v>
          </cell>
          <cell r="B3293">
            <v>0</v>
          </cell>
          <cell r="C3293">
            <v>0</v>
          </cell>
          <cell r="D3293">
            <v>0</v>
          </cell>
          <cell r="E3293">
            <v>0</v>
          </cell>
          <cell r="G3293">
            <v>0</v>
          </cell>
          <cell r="H3293">
            <v>0</v>
          </cell>
        </row>
        <row r="3294">
          <cell r="A3294" t="str">
            <v>RSX8H7</v>
          </cell>
          <cell r="B3294">
            <v>0</v>
          </cell>
          <cell r="C3294">
            <v>0</v>
          </cell>
          <cell r="D3294">
            <v>0</v>
          </cell>
          <cell r="E3294">
            <v>0</v>
          </cell>
          <cell r="G3294">
            <v>0</v>
          </cell>
          <cell r="H3294">
            <v>0</v>
          </cell>
        </row>
        <row r="3295">
          <cell r="A3295" t="str">
            <v>RSX8K7</v>
          </cell>
          <cell r="B3295">
            <v>0</v>
          </cell>
          <cell r="C3295">
            <v>0</v>
          </cell>
          <cell r="D3295">
            <v>0</v>
          </cell>
          <cell r="E3295">
            <v>0</v>
          </cell>
          <cell r="G3295">
            <v>0</v>
          </cell>
          <cell r="H3295">
            <v>0</v>
          </cell>
        </row>
        <row r="3296">
          <cell r="A3296" t="str">
            <v>RSX10H7</v>
          </cell>
          <cell r="B3296">
            <v>0</v>
          </cell>
          <cell r="C3296">
            <v>0</v>
          </cell>
          <cell r="D3296">
            <v>0</v>
          </cell>
          <cell r="E3296">
            <v>0</v>
          </cell>
          <cell r="G3296">
            <v>0</v>
          </cell>
          <cell r="H3296">
            <v>0</v>
          </cell>
        </row>
        <row r="3297">
          <cell r="A3297" t="str">
            <v>RSX10K7</v>
          </cell>
          <cell r="B3297">
            <v>0</v>
          </cell>
          <cell r="C3297">
            <v>0</v>
          </cell>
          <cell r="D3297">
            <v>0</v>
          </cell>
          <cell r="E3297">
            <v>0</v>
          </cell>
          <cell r="G3297">
            <v>0</v>
          </cell>
          <cell r="H3297">
            <v>0</v>
          </cell>
        </row>
        <row r="3298">
          <cell r="A3298" t="str">
            <v>RSXY5H7</v>
          </cell>
          <cell r="B3298">
            <v>0</v>
          </cell>
          <cell r="C3298">
            <v>0</v>
          </cell>
          <cell r="D3298">
            <v>0</v>
          </cell>
          <cell r="E3298">
            <v>0</v>
          </cell>
          <cell r="G3298">
            <v>0</v>
          </cell>
          <cell r="H3298">
            <v>0</v>
          </cell>
        </row>
        <row r="3299">
          <cell r="A3299" t="str">
            <v>RSXY5K7</v>
          </cell>
          <cell r="B3299">
            <v>7</v>
          </cell>
          <cell r="C3299">
            <v>910790</v>
          </cell>
          <cell r="D3299">
            <v>460712</v>
          </cell>
          <cell r="E3299">
            <v>450078</v>
          </cell>
          <cell r="G3299">
            <v>130112.85714285714</v>
          </cell>
          <cell r="H3299">
            <v>65816</v>
          </cell>
        </row>
        <row r="3300">
          <cell r="A3300" t="str">
            <v>RSXY5K7R</v>
          </cell>
          <cell r="B3300">
            <v>20</v>
          </cell>
          <cell r="C3300">
            <v>2603690</v>
          </cell>
          <cell r="D3300">
            <v>1278640</v>
          </cell>
          <cell r="E3300">
            <v>1325050</v>
          </cell>
          <cell r="G3300">
            <v>130184.5</v>
          </cell>
          <cell r="H3300">
            <v>63932</v>
          </cell>
        </row>
        <row r="3301">
          <cell r="A3301" t="str">
            <v>RSXYP5K</v>
          </cell>
          <cell r="B3301">
            <v>1</v>
          </cell>
          <cell r="C3301">
            <v>149780</v>
          </cell>
          <cell r="D3301">
            <v>102167</v>
          </cell>
          <cell r="E3301">
            <v>47613</v>
          </cell>
          <cell r="G3301">
            <v>149780</v>
          </cell>
          <cell r="H3301">
            <v>102167</v>
          </cell>
        </row>
        <row r="3302">
          <cell r="A3302" t="str">
            <v>RSXY8H7</v>
          </cell>
          <cell r="B3302">
            <v>0</v>
          </cell>
          <cell r="C3302">
            <v>0</v>
          </cell>
          <cell r="D3302">
            <v>0</v>
          </cell>
          <cell r="E3302">
            <v>0</v>
          </cell>
          <cell r="G3302">
            <v>0</v>
          </cell>
          <cell r="H3302">
            <v>0</v>
          </cell>
        </row>
        <row r="3303">
          <cell r="A3303" t="str">
            <v>RSXY8K7</v>
          </cell>
          <cell r="B3303">
            <v>20</v>
          </cell>
          <cell r="C3303">
            <v>3466000</v>
          </cell>
          <cell r="D3303">
            <v>1807760</v>
          </cell>
          <cell r="E3303">
            <v>1658240</v>
          </cell>
          <cell r="G3303">
            <v>173300</v>
          </cell>
          <cell r="H3303">
            <v>90388</v>
          </cell>
        </row>
        <row r="3304">
          <cell r="A3304" t="str">
            <v>RSXY8K7R</v>
          </cell>
          <cell r="B3304">
            <v>61</v>
          </cell>
          <cell r="C3304">
            <v>10575700</v>
          </cell>
          <cell r="D3304">
            <v>5397036</v>
          </cell>
          <cell r="E3304">
            <v>5178664</v>
          </cell>
          <cell r="G3304">
            <v>173372.13114754099</v>
          </cell>
          <cell r="H3304">
            <v>88476</v>
          </cell>
        </row>
        <row r="3305">
          <cell r="A3305" t="str">
            <v>RSXYP8K</v>
          </cell>
          <cell r="B3305">
            <v>0</v>
          </cell>
          <cell r="C3305">
            <v>0</v>
          </cell>
          <cell r="D3305">
            <v>0</v>
          </cell>
          <cell r="E3305">
            <v>0</v>
          </cell>
          <cell r="G3305">
            <v>0</v>
          </cell>
          <cell r="H3305">
            <v>0</v>
          </cell>
        </row>
        <row r="3306">
          <cell r="A3306" t="str">
            <v>RSXY10H7</v>
          </cell>
          <cell r="B3306">
            <v>0</v>
          </cell>
          <cell r="C3306">
            <v>0</v>
          </cell>
          <cell r="D3306">
            <v>0</v>
          </cell>
          <cell r="E3306">
            <v>0</v>
          </cell>
          <cell r="G3306">
            <v>0</v>
          </cell>
          <cell r="H3306">
            <v>0</v>
          </cell>
        </row>
        <row r="3307">
          <cell r="A3307" t="str">
            <v>RSXY10K7</v>
          </cell>
          <cell r="B3307">
            <v>54</v>
          </cell>
          <cell r="C3307">
            <v>10237780</v>
          </cell>
          <cell r="D3307">
            <v>5091714</v>
          </cell>
          <cell r="E3307">
            <v>5146066</v>
          </cell>
          <cell r="G3307">
            <v>189588.51851851851</v>
          </cell>
          <cell r="H3307">
            <v>94291</v>
          </cell>
        </row>
        <row r="3308">
          <cell r="A3308" t="str">
            <v>RSXY10K7R</v>
          </cell>
          <cell r="B3308">
            <v>176</v>
          </cell>
          <cell r="C3308">
            <v>33382320</v>
          </cell>
          <cell r="D3308">
            <v>16257472</v>
          </cell>
          <cell r="E3308">
            <v>17124848</v>
          </cell>
          <cell r="G3308">
            <v>189672.27272727274</v>
          </cell>
          <cell r="H3308">
            <v>92372</v>
          </cell>
        </row>
        <row r="3309">
          <cell r="A3309" t="str">
            <v>RSXYP10K</v>
          </cell>
          <cell r="B3309">
            <v>1</v>
          </cell>
          <cell r="C3309">
            <v>242420</v>
          </cell>
          <cell r="D3309">
            <v>147456</v>
          </cell>
          <cell r="E3309">
            <v>94964</v>
          </cell>
          <cell r="G3309">
            <v>242420</v>
          </cell>
          <cell r="H3309">
            <v>147456</v>
          </cell>
        </row>
        <row r="3310">
          <cell r="A3310" t="str">
            <v>RSEY8G</v>
          </cell>
          <cell r="B3310">
            <v>0</v>
          </cell>
          <cell r="C3310">
            <v>0</v>
          </cell>
          <cell r="D3310">
            <v>0</v>
          </cell>
          <cell r="E3310">
            <v>0</v>
          </cell>
          <cell r="G3310">
            <v>0</v>
          </cell>
          <cell r="H3310">
            <v>0</v>
          </cell>
        </row>
        <row r="3311">
          <cell r="A3311" t="str">
            <v>RSEY8G7</v>
          </cell>
          <cell r="B3311">
            <v>0</v>
          </cell>
          <cell r="C3311">
            <v>0</v>
          </cell>
          <cell r="D3311">
            <v>0</v>
          </cell>
          <cell r="E3311">
            <v>0</v>
          </cell>
          <cell r="G3311">
            <v>0</v>
          </cell>
          <cell r="H3311">
            <v>0</v>
          </cell>
        </row>
        <row r="3312">
          <cell r="A3312" t="str">
            <v>RSEY8K</v>
          </cell>
          <cell r="B3312">
            <v>0</v>
          </cell>
          <cell r="C3312">
            <v>0</v>
          </cell>
          <cell r="D3312">
            <v>0</v>
          </cell>
          <cell r="E3312">
            <v>0</v>
          </cell>
          <cell r="G3312">
            <v>0</v>
          </cell>
          <cell r="H3312">
            <v>0</v>
          </cell>
        </row>
        <row r="3313">
          <cell r="A3313" t="str">
            <v>RSEY8K7</v>
          </cell>
          <cell r="B3313">
            <v>0</v>
          </cell>
          <cell r="C3313">
            <v>0</v>
          </cell>
          <cell r="D3313">
            <v>0</v>
          </cell>
          <cell r="E3313">
            <v>0</v>
          </cell>
          <cell r="G3313">
            <v>0</v>
          </cell>
          <cell r="H3313">
            <v>0</v>
          </cell>
        </row>
        <row r="3314">
          <cell r="A3314" t="str">
            <v>RSEY10G</v>
          </cell>
          <cell r="B3314">
            <v>1</v>
          </cell>
          <cell r="C3314">
            <v>219030</v>
          </cell>
          <cell r="D3314">
            <v>205001</v>
          </cell>
          <cell r="E3314">
            <v>14029</v>
          </cell>
          <cell r="G3314">
            <v>219030</v>
          </cell>
          <cell r="H3314">
            <v>205001</v>
          </cell>
        </row>
        <row r="3315">
          <cell r="A3315" t="str">
            <v>RSEY10G7</v>
          </cell>
          <cell r="B3315">
            <v>0</v>
          </cell>
          <cell r="C3315">
            <v>0</v>
          </cell>
          <cell r="D3315">
            <v>0</v>
          </cell>
          <cell r="E3315">
            <v>0</v>
          </cell>
          <cell r="G3315">
            <v>0</v>
          </cell>
          <cell r="H3315">
            <v>0</v>
          </cell>
        </row>
        <row r="3316">
          <cell r="A3316" t="str">
            <v>RSEY10K</v>
          </cell>
          <cell r="B3316">
            <v>0</v>
          </cell>
          <cell r="C3316">
            <v>0</v>
          </cell>
          <cell r="D3316">
            <v>0</v>
          </cell>
          <cell r="E3316">
            <v>0</v>
          </cell>
          <cell r="G3316">
            <v>0</v>
          </cell>
          <cell r="H3316">
            <v>0</v>
          </cell>
        </row>
        <row r="3317">
          <cell r="A3317" t="str">
            <v>RSEY10K7</v>
          </cell>
          <cell r="B3317">
            <v>0</v>
          </cell>
          <cell r="C3317">
            <v>0</v>
          </cell>
          <cell r="D3317">
            <v>0</v>
          </cell>
          <cell r="E3317">
            <v>0</v>
          </cell>
          <cell r="G3317">
            <v>0</v>
          </cell>
          <cell r="H3317">
            <v>0</v>
          </cell>
        </row>
        <row r="3318">
          <cell r="A3318" t="str">
            <v>RXY8K7</v>
          </cell>
          <cell r="B3318">
            <v>0</v>
          </cell>
          <cell r="C3318">
            <v>0</v>
          </cell>
          <cell r="D3318">
            <v>0</v>
          </cell>
          <cell r="E3318">
            <v>0</v>
          </cell>
          <cell r="G3318">
            <v>0</v>
          </cell>
          <cell r="H3318">
            <v>0</v>
          </cell>
        </row>
        <row r="3319">
          <cell r="A3319" t="str">
            <v>RXY10K7</v>
          </cell>
          <cell r="B3319">
            <v>0</v>
          </cell>
          <cell r="C3319">
            <v>0</v>
          </cell>
          <cell r="D3319">
            <v>0</v>
          </cell>
          <cell r="E3319">
            <v>0</v>
          </cell>
          <cell r="G3319">
            <v>0</v>
          </cell>
          <cell r="H3319">
            <v>0</v>
          </cell>
        </row>
        <row r="3320">
          <cell r="A3320" t="str">
            <v>RNY8K7</v>
          </cell>
          <cell r="B3320">
            <v>0</v>
          </cell>
          <cell r="C3320">
            <v>0</v>
          </cell>
          <cell r="D3320">
            <v>0</v>
          </cell>
          <cell r="E3320">
            <v>0</v>
          </cell>
          <cell r="G3320">
            <v>0</v>
          </cell>
          <cell r="H3320">
            <v>0</v>
          </cell>
        </row>
        <row r="3321">
          <cell r="A3321" t="str">
            <v>RNY10K7</v>
          </cell>
          <cell r="B3321">
            <v>0</v>
          </cell>
          <cell r="C3321">
            <v>0</v>
          </cell>
          <cell r="D3321">
            <v>0</v>
          </cell>
          <cell r="E3321">
            <v>0</v>
          </cell>
          <cell r="G3321">
            <v>0</v>
          </cell>
          <cell r="H3321">
            <v>0</v>
          </cell>
        </row>
        <row r="3322">
          <cell r="A3322" t="str">
            <v>FXYA25H</v>
          </cell>
          <cell r="B3322">
            <v>1</v>
          </cell>
          <cell r="C3322">
            <v>18670</v>
          </cell>
          <cell r="D3322">
            <v>18769</v>
          </cell>
          <cell r="E3322">
            <v>-99</v>
          </cell>
          <cell r="G3322">
            <v>18670</v>
          </cell>
          <cell r="H3322">
            <v>18769</v>
          </cell>
        </row>
        <row r="3323">
          <cell r="A3323" t="str">
            <v>FXYA25K</v>
          </cell>
          <cell r="B3323">
            <v>93</v>
          </cell>
          <cell r="C3323">
            <v>1804020</v>
          </cell>
          <cell r="D3323">
            <v>1697750</v>
          </cell>
          <cell r="E3323">
            <v>106270</v>
          </cell>
          <cell r="G3323">
            <v>19398.064516129034</v>
          </cell>
          <cell r="H3323">
            <v>18255.37634408602</v>
          </cell>
        </row>
        <row r="3324">
          <cell r="A3324" t="str">
            <v>FXYA25K9</v>
          </cell>
          <cell r="B3324">
            <v>64</v>
          </cell>
          <cell r="C3324">
            <v>1242150</v>
          </cell>
          <cell r="D3324">
            <v>1168498</v>
          </cell>
          <cell r="E3324">
            <v>73652</v>
          </cell>
          <cell r="G3324">
            <v>19408.59375</v>
          </cell>
          <cell r="H3324">
            <v>18257.78125</v>
          </cell>
        </row>
        <row r="3325">
          <cell r="A3325" t="str">
            <v>FXYA32K</v>
          </cell>
          <cell r="B3325">
            <v>22</v>
          </cell>
          <cell r="C3325">
            <v>442860</v>
          </cell>
          <cell r="D3325">
            <v>407006</v>
          </cell>
          <cell r="E3325">
            <v>35854</v>
          </cell>
          <cell r="G3325">
            <v>20130</v>
          </cell>
          <cell r="H3325">
            <v>18500.272727272728</v>
          </cell>
        </row>
        <row r="3326">
          <cell r="A3326" t="str">
            <v>FXYA32K9</v>
          </cell>
          <cell r="B3326">
            <v>24</v>
          </cell>
          <cell r="C3326">
            <v>483360</v>
          </cell>
          <cell r="D3326">
            <v>444185</v>
          </cell>
          <cell r="E3326">
            <v>39175</v>
          </cell>
          <cell r="G3326">
            <v>20140</v>
          </cell>
          <cell r="H3326">
            <v>18507.708333333332</v>
          </cell>
        </row>
        <row r="3327">
          <cell r="A3327" t="str">
            <v>FXYA40H</v>
          </cell>
          <cell r="B3327">
            <v>0</v>
          </cell>
          <cell r="C3327">
            <v>0</v>
          </cell>
          <cell r="D3327">
            <v>0</v>
          </cell>
          <cell r="E3327">
            <v>0</v>
          </cell>
          <cell r="G3327">
            <v>0</v>
          </cell>
          <cell r="H3327">
            <v>0</v>
          </cell>
        </row>
        <row r="3328">
          <cell r="A3328" t="str">
            <v>FXYA40K</v>
          </cell>
          <cell r="B3328">
            <v>45</v>
          </cell>
          <cell r="C3328">
            <v>942900</v>
          </cell>
          <cell r="D3328">
            <v>885548</v>
          </cell>
          <cell r="E3328">
            <v>57352</v>
          </cell>
          <cell r="G3328">
            <v>20953.333333333332</v>
          </cell>
          <cell r="H3328">
            <v>19678.844444444443</v>
          </cell>
        </row>
        <row r="3329">
          <cell r="A3329" t="str">
            <v>FXYA40K9</v>
          </cell>
          <cell r="B3329">
            <v>21</v>
          </cell>
          <cell r="C3329">
            <v>440240</v>
          </cell>
          <cell r="D3329">
            <v>395048</v>
          </cell>
          <cell r="E3329">
            <v>45192</v>
          </cell>
          <cell r="G3329">
            <v>20963.809523809523</v>
          </cell>
          <cell r="H3329">
            <v>18811.809523809523</v>
          </cell>
        </row>
        <row r="3330">
          <cell r="A3330" t="str">
            <v>FXYA50K</v>
          </cell>
          <cell r="B3330">
            <v>2</v>
          </cell>
          <cell r="C3330">
            <v>42820</v>
          </cell>
          <cell r="D3330">
            <v>45408</v>
          </cell>
          <cell r="E3330">
            <v>-2588</v>
          </cell>
          <cell r="G3330">
            <v>21410</v>
          </cell>
          <cell r="H3330">
            <v>22704</v>
          </cell>
        </row>
        <row r="3331">
          <cell r="A3331" t="str">
            <v>FXYA50K9</v>
          </cell>
          <cell r="B3331">
            <v>6</v>
          </cell>
          <cell r="C3331">
            <v>128530</v>
          </cell>
          <cell r="D3331">
            <v>120185</v>
          </cell>
          <cell r="E3331">
            <v>8345</v>
          </cell>
          <cell r="G3331">
            <v>21421.666666666668</v>
          </cell>
          <cell r="H3331">
            <v>20030.833333333332</v>
          </cell>
        </row>
        <row r="3332">
          <cell r="A3332" t="str">
            <v>FXYA63K</v>
          </cell>
          <cell r="B3332">
            <v>1</v>
          </cell>
          <cell r="C3332">
            <v>21960</v>
          </cell>
          <cell r="D3332">
            <v>24359</v>
          </cell>
          <cell r="E3332">
            <v>-2399</v>
          </cell>
          <cell r="G3332">
            <v>21960</v>
          </cell>
          <cell r="H3332">
            <v>24359</v>
          </cell>
        </row>
        <row r="3333">
          <cell r="A3333" t="str">
            <v>FXYA63K9</v>
          </cell>
          <cell r="B3333">
            <v>4</v>
          </cell>
          <cell r="C3333">
            <v>87880</v>
          </cell>
          <cell r="D3333">
            <v>81323</v>
          </cell>
          <cell r="E3333">
            <v>6557</v>
          </cell>
          <cell r="G3333">
            <v>21970</v>
          </cell>
          <cell r="H3333">
            <v>20330.75</v>
          </cell>
        </row>
        <row r="3334">
          <cell r="A3334" t="str">
            <v>FXYL20K</v>
          </cell>
          <cell r="B3334">
            <v>23</v>
          </cell>
          <cell r="C3334">
            <v>593770</v>
          </cell>
          <cell r="D3334">
            <v>457976</v>
          </cell>
          <cell r="E3334">
            <v>135794</v>
          </cell>
          <cell r="G3334">
            <v>25816.08695652174</v>
          </cell>
          <cell r="H3334">
            <v>19912</v>
          </cell>
        </row>
        <row r="3335">
          <cell r="A3335" t="str">
            <v>FXYL25H</v>
          </cell>
          <cell r="B3335">
            <v>0</v>
          </cell>
          <cell r="C3335">
            <v>0</v>
          </cell>
          <cell r="D3335">
            <v>0</v>
          </cell>
          <cell r="E3335">
            <v>0</v>
          </cell>
          <cell r="G3335">
            <v>0</v>
          </cell>
          <cell r="H3335">
            <v>0</v>
          </cell>
        </row>
        <row r="3336">
          <cell r="A3336" t="str">
            <v>FXYL25K</v>
          </cell>
          <cell r="B3336">
            <v>35</v>
          </cell>
          <cell r="C3336">
            <v>922530</v>
          </cell>
          <cell r="D3336">
            <v>734909</v>
          </cell>
          <cell r="E3336">
            <v>187621</v>
          </cell>
          <cell r="G3336">
            <v>26358</v>
          </cell>
          <cell r="H3336">
            <v>20997.4</v>
          </cell>
        </row>
        <row r="3337">
          <cell r="A3337" t="str">
            <v>FXYL32K</v>
          </cell>
          <cell r="B3337">
            <v>12</v>
          </cell>
          <cell r="C3337">
            <v>325180</v>
          </cell>
          <cell r="D3337">
            <v>266792</v>
          </cell>
          <cell r="E3337">
            <v>58388</v>
          </cell>
          <cell r="G3337">
            <v>27098.333333333332</v>
          </cell>
          <cell r="H3337">
            <v>22232.666666666668</v>
          </cell>
        </row>
        <row r="3338">
          <cell r="A3338" t="str">
            <v>FXYL40G</v>
          </cell>
          <cell r="B3338">
            <v>0</v>
          </cell>
          <cell r="C3338">
            <v>0</v>
          </cell>
          <cell r="D3338">
            <v>0</v>
          </cell>
          <cell r="E3338">
            <v>0</v>
          </cell>
          <cell r="G3338">
            <v>0</v>
          </cell>
          <cell r="H3338">
            <v>0</v>
          </cell>
        </row>
        <row r="3339">
          <cell r="A3339" t="str">
            <v>FXYL40H</v>
          </cell>
          <cell r="B3339">
            <v>0</v>
          </cell>
          <cell r="C3339">
            <v>0</v>
          </cell>
          <cell r="D3339">
            <v>0</v>
          </cell>
          <cell r="E3339">
            <v>0</v>
          </cell>
          <cell r="G3339">
            <v>0</v>
          </cell>
          <cell r="H3339">
            <v>0</v>
          </cell>
        </row>
        <row r="3340">
          <cell r="A3340" t="str">
            <v>FXYL40HNP</v>
          </cell>
          <cell r="B3340">
            <v>0</v>
          </cell>
          <cell r="C3340">
            <v>0</v>
          </cell>
          <cell r="D3340">
            <v>0</v>
          </cell>
          <cell r="E3340">
            <v>0</v>
          </cell>
          <cell r="G3340">
            <v>0</v>
          </cell>
          <cell r="H3340">
            <v>0</v>
          </cell>
        </row>
        <row r="3341">
          <cell r="A3341" t="str">
            <v>FXYL40K</v>
          </cell>
          <cell r="B3341">
            <v>16</v>
          </cell>
          <cell r="C3341">
            <v>446640</v>
          </cell>
          <cell r="D3341">
            <v>363793</v>
          </cell>
          <cell r="E3341">
            <v>82847</v>
          </cell>
          <cell r="G3341">
            <v>27915</v>
          </cell>
          <cell r="H3341">
            <v>22737.0625</v>
          </cell>
        </row>
        <row r="3342">
          <cell r="A3342" t="str">
            <v>FXYL50K</v>
          </cell>
          <cell r="B3342">
            <v>1</v>
          </cell>
          <cell r="C3342">
            <v>29940</v>
          </cell>
          <cell r="D3342">
            <v>24961</v>
          </cell>
          <cell r="E3342">
            <v>4979</v>
          </cell>
          <cell r="G3342">
            <v>29940</v>
          </cell>
          <cell r="H3342">
            <v>24961</v>
          </cell>
        </row>
        <row r="3343">
          <cell r="A3343" t="str">
            <v>FXYL63G</v>
          </cell>
          <cell r="B3343">
            <v>0</v>
          </cell>
          <cell r="C3343">
            <v>0</v>
          </cell>
          <cell r="D3343">
            <v>0</v>
          </cell>
          <cell r="E3343">
            <v>0</v>
          </cell>
          <cell r="G3343">
            <v>0</v>
          </cell>
          <cell r="H3343">
            <v>0</v>
          </cell>
        </row>
        <row r="3344">
          <cell r="A3344" t="str">
            <v>FXYL63H</v>
          </cell>
          <cell r="B3344">
            <v>4</v>
          </cell>
          <cell r="C3344">
            <v>129930</v>
          </cell>
          <cell r="D3344">
            <v>122043</v>
          </cell>
          <cell r="E3344">
            <v>7887</v>
          </cell>
          <cell r="G3344">
            <v>32482.5</v>
          </cell>
          <cell r="H3344">
            <v>30510.75</v>
          </cell>
        </row>
        <row r="3345">
          <cell r="A3345" t="str">
            <v>FXYL63K</v>
          </cell>
          <cell r="B3345">
            <v>1</v>
          </cell>
          <cell r="C3345">
            <v>32500</v>
          </cell>
          <cell r="D3345">
            <v>26048</v>
          </cell>
          <cell r="E3345">
            <v>6452</v>
          </cell>
          <cell r="G3345">
            <v>32500</v>
          </cell>
          <cell r="H3345">
            <v>26048</v>
          </cell>
        </row>
        <row r="3346">
          <cell r="A3346" t="str">
            <v>FXYLM20K</v>
          </cell>
          <cell r="B3346">
            <v>26</v>
          </cell>
          <cell r="C3346">
            <v>559350</v>
          </cell>
          <cell r="D3346">
            <v>496652</v>
          </cell>
          <cell r="E3346">
            <v>62698</v>
          </cell>
          <cell r="G3346">
            <v>21513.461538461539</v>
          </cell>
          <cell r="H3346">
            <v>19102</v>
          </cell>
        </row>
        <row r="3347">
          <cell r="A3347" t="str">
            <v>FXYLM25H</v>
          </cell>
          <cell r="B3347">
            <v>0</v>
          </cell>
          <cell r="C3347">
            <v>0</v>
          </cell>
          <cell r="D3347">
            <v>0</v>
          </cell>
          <cell r="E3347">
            <v>0</v>
          </cell>
          <cell r="G3347">
            <v>0</v>
          </cell>
          <cell r="H3347">
            <v>0</v>
          </cell>
        </row>
        <row r="3348">
          <cell r="A3348" t="str">
            <v>FXYLM25K</v>
          </cell>
          <cell r="B3348">
            <v>22</v>
          </cell>
          <cell r="C3348">
            <v>483390</v>
          </cell>
          <cell r="D3348">
            <v>422502</v>
          </cell>
          <cell r="E3348">
            <v>60888</v>
          </cell>
          <cell r="G3348">
            <v>21972.272727272728</v>
          </cell>
          <cell r="H3348">
            <v>19204.636363636364</v>
          </cell>
        </row>
        <row r="3349">
          <cell r="A3349" t="str">
            <v>FXYLM32K</v>
          </cell>
          <cell r="B3349">
            <v>13</v>
          </cell>
          <cell r="C3349">
            <v>293960</v>
          </cell>
          <cell r="D3349">
            <v>263676</v>
          </cell>
          <cell r="E3349">
            <v>30284</v>
          </cell>
          <cell r="G3349">
            <v>22612.307692307691</v>
          </cell>
          <cell r="H3349">
            <v>20282.76923076923</v>
          </cell>
        </row>
        <row r="3350">
          <cell r="A3350" t="str">
            <v>FXYLM40H</v>
          </cell>
          <cell r="B3350">
            <v>0</v>
          </cell>
          <cell r="C3350">
            <v>0</v>
          </cell>
          <cell r="D3350">
            <v>0</v>
          </cell>
          <cell r="E3350">
            <v>0</v>
          </cell>
          <cell r="G3350">
            <v>0</v>
          </cell>
          <cell r="H3350">
            <v>0</v>
          </cell>
        </row>
        <row r="3351">
          <cell r="A3351" t="str">
            <v>FXYLM40K</v>
          </cell>
          <cell r="B3351">
            <v>11</v>
          </cell>
          <cell r="C3351">
            <v>256830</v>
          </cell>
          <cell r="D3351">
            <v>226701</v>
          </cell>
          <cell r="E3351">
            <v>30129</v>
          </cell>
          <cell r="G3351">
            <v>23348.18181818182</v>
          </cell>
          <cell r="H3351">
            <v>20609.18181818182</v>
          </cell>
        </row>
        <row r="3352">
          <cell r="A3352" t="str">
            <v>FXYLM50K</v>
          </cell>
          <cell r="B3352">
            <v>4</v>
          </cell>
          <cell r="C3352">
            <v>99970</v>
          </cell>
          <cell r="D3352">
            <v>87553</v>
          </cell>
          <cell r="E3352">
            <v>12417</v>
          </cell>
          <cell r="G3352">
            <v>24992.5</v>
          </cell>
          <cell r="H3352">
            <v>21888.25</v>
          </cell>
        </row>
        <row r="3353">
          <cell r="A3353" t="str">
            <v>FXYLM63H</v>
          </cell>
          <cell r="B3353">
            <v>0</v>
          </cell>
          <cell r="C3353">
            <v>0</v>
          </cell>
          <cell r="D3353">
            <v>0</v>
          </cell>
          <cell r="E3353">
            <v>0</v>
          </cell>
          <cell r="G3353">
            <v>0</v>
          </cell>
          <cell r="H3353">
            <v>0</v>
          </cell>
        </row>
        <row r="3354">
          <cell r="A3354" t="str">
            <v>FXYLM63K</v>
          </cell>
          <cell r="B3354">
            <v>2</v>
          </cell>
          <cell r="C3354">
            <v>54380</v>
          </cell>
          <cell r="D3354">
            <v>44936</v>
          </cell>
          <cell r="E3354">
            <v>9444</v>
          </cell>
          <cell r="G3354">
            <v>27190</v>
          </cell>
          <cell r="H3354">
            <v>22468</v>
          </cell>
        </row>
        <row r="3355">
          <cell r="A3355" t="str">
            <v>FXYC20H7</v>
          </cell>
          <cell r="B3355">
            <v>3</v>
          </cell>
          <cell r="C3355">
            <v>70000</v>
          </cell>
          <cell r="D3355">
            <v>54825</v>
          </cell>
          <cell r="E3355">
            <v>15175</v>
          </cell>
          <cell r="G3355">
            <v>23333.333333333332</v>
          </cell>
          <cell r="H3355">
            <v>18275</v>
          </cell>
        </row>
        <row r="3356">
          <cell r="A3356" t="str">
            <v>FXYC20K7</v>
          </cell>
          <cell r="B3356">
            <v>241</v>
          </cell>
          <cell r="C3356">
            <v>5625120</v>
          </cell>
          <cell r="D3356">
            <v>3839371</v>
          </cell>
          <cell r="E3356">
            <v>1785749</v>
          </cell>
          <cell r="G3356">
            <v>23340.746887966805</v>
          </cell>
          <cell r="H3356">
            <v>15931</v>
          </cell>
        </row>
        <row r="3357">
          <cell r="A3357" t="str">
            <v>FXYCP20K</v>
          </cell>
          <cell r="B3357">
            <v>0</v>
          </cell>
          <cell r="C3357">
            <v>0</v>
          </cell>
          <cell r="D3357">
            <v>0</v>
          </cell>
          <cell r="E3357">
            <v>0</v>
          </cell>
          <cell r="G3357">
            <v>0</v>
          </cell>
          <cell r="H3357">
            <v>0</v>
          </cell>
        </row>
        <row r="3358">
          <cell r="A3358" t="str">
            <v>FXYC25H7</v>
          </cell>
          <cell r="B3358">
            <v>0</v>
          </cell>
          <cell r="C3358">
            <v>0</v>
          </cell>
          <cell r="D3358">
            <v>0</v>
          </cell>
          <cell r="E3358">
            <v>0</v>
          </cell>
          <cell r="G3358">
            <v>0</v>
          </cell>
          <cell r="H3358">
            <v>0</v>
          </cell>
        </row>
        <row r="3359">
          <cell r="A3359" t="str">
            <v>FXYC25K7</v>
          </cell>
          <cell r="B3359">
            <v>121</v>
          </cell>
          <cell r="C3359">
            <v>2868380</v>
          </cell>
          <cell r="D3359">
            <v>1932975</v>
          </cell>
          <cell r="E3359">
            <v>935405</v>
          </cell>
          <cell r="G3359">
            <v>23705.619834710742</v>
          </cell>
          <cell r="H3359">
            <v>15975</v>
          </cell>
        </row>
        <row r="3360">
          <cell r="A3360" t="str">
            <v>FXYCP25K</v>
          </cell>
          <cell r="B3360">
            <v>0</v>
          </cell>
          <cell r="C3360">
            <v>0</v>
          </cell>
          <cell r="D3360">
            <v>0</v>
          </cell>
          <cell r="E3360">
            <v>0</v>
          </cell>
          <cell r="G3360">
            <v>0</v>
          </cell>
          <cell r="H3360">
            <v>0</v>
          </cell>
        </row>
        <row r="3361">
          <cell r="A3361" t="str">
            <v>FXYC32H7</v>
          </cell>
          <cell r="B3361">
            <v>0</v>
          </cell>
          <cell r="C3361">
            <v>0</v>
          </cell>
          <cell r="D3361">
            <v>0</v>
          </cell>
          <cell r="E3361">
            <v>0</v>
          </cell>
          <cell r="G3361">
            <v>0</v>
          </cell>
          <cell r="H3361">
            <v>0</v>
          </cell>
        </row>
        <row r="3362">
          <cell r="A3362" t="str">
            <v>FXYC32K7</v>
          </cell>
          <cell r="B3362">
            <v>84</v>
          </cell>
          <cell r="C3362">
            <v>2060670</v>
          </cell>
          <cell r="D3362">
            <v>1343748</v>
          </cell>
          <cell r="E3362">
            <v>716922</v>
          </cell>
          <cell r="G3362">
            <v>24531.785714285714</v>
          </cell>
          <cell r="H3362">
            <v>15997</v>
          </cell>
        </row>
        <row r="3363">
          <cell r="A3363" t="str">
            <v>FXYCP32K</v>
          </cell>
          <cell r="B3363">
            <v>0</v>
          </cell>
          <cell r="C3363">
            <v>0</v>
          </cell>
          <cell r="D3363">
            <v>0</v>
          </cell>
          <cell r="E3363">
            <v>0</v>
          </cell>
          <cell r="G3363">
            <v>0</v>
          </cell>
          <cell r="H3363">
            <v>0</v>
          </cell>
        </row>
        <row r="3364">
          <cell r="A3364" t="str">
            <v>FXYC40H</v>
          </cell>
          <cell r="B3364">
            <v>0</v>
          </cell>
          <cell r="C3364">
            <v>0</v>
          </cell>
          <cell r="D3364">
            <v>0</v>
          </cell>
          <cell r="E3364">
            <v>0</v>
          </cell>
          <cell r="G3364">
            <v>0</v>
          </cell>
          <cell r="H3364">
            <v>0</v>
          </cell>
        </row>
        <row r="3365">
          <cell r="A3365" t="str">
            <v>FXYC40H7</v>
          </cell>
          <cell r="B3365">
            <v>0</v>
          </cell>
          <cell r="C3365">
            <v>0</v>
          </cell>
          <cell r="D3365">
            <v>0</v>
          </cell>
          <cell r="E3365">
            <v>0</v>
          </cell>
          <cell r="G3365">
            <v>0</v>
          </cell>
          <cell r="H3365">
            <v>0</v>
          </cell>
        </row>
        <row r="3366">
          <cell r="A3366" t="str">
            <v>FXYC40K7</v>
          </cell>
          <cell r="B3366">
            <v>57</v>
          </cell>
          <cell r="C3366">
            <v>1523670</v>
          </cell>
          <cell r="D3366">
            <v>976752</v>
          </cell>
          <cell r="E3366">
            <v>546918</v>
          </cell>
          <cell r="G3366">
            <v>26731.052631578947</v>
          </cell>
          <cell r="H3366">
            <v>17136</v>
          </cell>
        </row>
        <row r="3367">
          <cell r="A3367" t="str">
            <v>FXYCP40K</v>
          </cell>
          <cell r="B3367">
            <v>0</v>
          </cell>
          <cell r="C3367">
            <v>0</v>
          </cell>
          <cell r="D3367">
            <v>0</v>
          </cell>
          <cell r="E3367">
            <v>0</v>
          </cell>
          <cell r="G3367">
            <v>0</v>
          </cell>
          <cell r="H3367">
            <v>0</v>
          </cell>
        </row>
        <row r="3368">
          <cell r="A3368" t="str">
            <v>FXYC50H</v>
          </cell>
          <cell r="B3368">
            <v>0</v>
          </cell>
          <cell r="C3368">
            <v>0</v>
          </cell>
          <cell r="D3368">
            <v>0</v>
          </cell>
          <cell r="E3368">
            <v>0</v>
          </cell>
          <cell r="G3368">
            <v>0</v>
          </cell>
          <cell r="H3368">
            <v>0</v>
          </cell>
        </row>
        <row r="3369">
          <cell r="A3369" t="str">
            <v>FXYC50H7</v>
          </cell>
          <cell r="B3369">
            <v>0</v>
          </cell>
          <cell r="C3369">
            <v>0</v>
          </cell>
          <cell r="D3369">
            <v>0</v>
          </cell>
          <cell r="E3369">
            <v>0</v>
          </cell>
          <cell r="G3369">
            <v>0</v>
          </cell>
          <cell r="H3369">
            <v>0</v>
          </cell>
        </row>
        <row r="3370">
          <cell r="A3370" t="str">
            <v>FXYC50K7</v>
          </cell>
          <cell r="B3370">
            <v>34</v>
          </cell>
          <cell r="C3370">
            <v>939920</v>
          </cell>
          <cell r="D3370">
            <v>584120</v>
          </cell>
          <cell r="E3370">
            <v>355800</v>
          </cell>
          <cell r="G3370">
            <v>27644.705882352941</v>
          </cell>
          <cell r="H3370">
            <v>17180</v>
          </cell>
        </row>
        <row r="3371">
          <cell r="A3371" t="str">
            <v>FXYCP50K</v>
          </cell>
          <cell r="B3371">
            <v>0</v>
          </cell>
          <cell r="C3371">
            <v>0</v>
          </cell>
          <cell r="D3371">
            <v>0</v>
          </cell>
          <cell r="E3371">
            <v>0</v>
          </cell>
          <cell r="G3371">
            <v>0</v>
          </cell>
          <cell r="H3371">
            <v>0</v>
          </cell>
        </row>
        <row r="3372">
          <cell r="A3372" t="str">
            <v>FXYC63H</v>
          </cell>
          <cell r="B3372">
            <v>0</v>
          </cell>
          <cell r="C3372">
            <v>0</v>
          </cell>
          <cell r="D3372">
            <v>0</v>
          </cell>
          <cell r="E3372">
            <v>0</v>
          </cell>
          <cell r="G3372">
            <v>0</v>
          </cell>
          <cell r="H3372">
            <v>0</v>
          </cell>
        </row>
        <row r="3373">
          <cell r="A3373" t="str">
            <v>FXYC63H7</v>
          </cell>
          <cell r="B3373">
            <v>0</v>
          </cell>
          <cell r="C3373">
            <v>0</v>
          </cell>
          <cell r="D3373">
            <v>0</v>
          </cell>
          <cell r="E3373">
            <v>0</v>
          </cell>
          <cell r="G3373">
            <v>0</v>
          </cell>
          <cell r="H3373">
            <v>0</v>
          </cell>
        </row>
        <row r="3374">
          <cell r="A3374" t="str">
            <v>FXYC63K7</v>
          </cell>
          <cell r="B3374">
            <v>24</v>
          </cell>
          <cell r="C3374">
            <v>694320</v>
          </cell>
          <cell r="D3374">
            <v>449208</v>
          </cell>
          <cell r="E3374">
            <v>245112</v>
          </cell>
          <cell r="G3374">
            <v>28930</v>
          </cell>
          <cell r="H3374">
            <v>18717</v>
          </cell>
        </row>
        <row r="3375">
          <cell r="A3375" t="str">
            <v>FXYCP63K</v>
          </cell>
          <cell r="B3375">
            <v>0</v>
          </cell>
          <cell r="C3375">
            <v>0</v>
          </cell>
          <cell r="D3375">
            <v>0</v>
          </cell>
          <cell r="E3375">
            <v>0</v>
          </cell>
          <cell r="G3375">
            <v>0</v>
          </cell>
          <cell r="H3375">
            <v>0</v>
          </cell>
        </row>
        <row r="3376">
          <cell r="A3376" t="str">
            <v>FXYC80H7</v>
          </cell>
          <cell r="B3376">
            <v>0</v>
          </cell>
          <cell r="C3376">
            <v>0</v>
          </cell>
          <cell r="D3376">
            <v>0</v>
          </cell>
          <cell r="E3376">
            <v>0</v>
          </cell>
          <cell r="G3376">
            <v>0</v>
          </cell>
          <cell r="H3376">
            <v>0</v>
          </cell>
        </row>
        <row r="3377">
          <cell r="A3377" t="str">
            <v>FXYC80K7</v>
          </cell>
          <cell r="B3377">
            <v>8</v>
          </cell>
          <cell r="C3377">
            <v>302060</v>
          </cell>
          <cell r="D3377">
            <v>185560</v>
          </cell>
          <cell r="E3377">
            <v>116500</v>
          </cell>
          <cell r="G3377">
            <v>37757.5</v>
          </cell>
          <cell r="H3377">
            <v>23195</v>
          </cell>
        </row>
        <row r="3378">
          <cell r="A3378" t="str">
            <v>FXYCP80K</v>
          </cell>
          <cell r="B3378">
            <v>0</v>
          </cell>
          <cell r="C3378">
            <v>0</v>
          </cell>
          <cell r="D3378">
            <v>0</v>
          </cell>
          <cell r="E3378">
            <v>0</v>
          </cell>
          <cell r="G3378">
            <v>0</v>
          </cell>
          <cell r="H3378">
            <v>0</v>
          </cell>
        </row>
        <row r="3379">
          <cell r="A3379" t="str">
            <v>FXYC125K7</v>
          </cell>
          <cell r="B3379">
            <v>10</v>
          </cell>
          <cell r="C3379">
            <v>462310</v>
          </cell>
          <cell r="D3379">
            <v>232730</v>
          </cell>
          <cell r="E3379">
            <v>229580</v>
          </cell>
          <cell r="G3379">
            <v>46231</v>
          </cell>
          <cell r="H3379">
            <v>23273</v>
          </cell>
        </row>
        <row r="3380">
          <cell r="A3380" t="str">
            <v>FXYCP125K</v>
          </cell>
          <cell r="B3380">
            <v>0</v>
          </cell>
          <cell r="C3380">
            <v>0</v>
          </cell>
          <cell r="D3380">
            <v>0</v>
          </cell>
          <cell r="E3380">
            <v>0</v>
          </cell>
          <cell r="G3380">
            <v>0</v>
          </cell>
          <cell r="H3380">
            <v>0</v>
          </cell>
        </row>
        <row r="3381">
          <cell r="A3381" t="str">
            <v>FXYK25H</v>
          </cell>
          <cell r="B3381">
            <v>7</v>
          </cell>
          <cell r="C3381">
            <v>201760</v>
          </cell>
          <cell r="D3381">
            <v>201581</v>
          </cell>
          <cell r="E3381">
            <v>179</v>
          </cell>
          <cell r="G3381">
            <v>28822.857142857141</v>
          </cell>
          <cell r="H3381">
            <v>28797.285714285714</v>
          </cell>
        </row>
        <row r="3382">
          <cell r="A3382" t="str">
            <v>FXYK25HNP</v>
          </cell>
          <cell r="B3382">
            <v>0</v>
          </cell>
          <cell r="C3382">
            <v>0</v>
          </cell>
          <cell r="D3382">
            <v>0</v>
          </cell>
          <cell r="E3382">
            <v>0</v>
          </cell>
          <cell r="G3382">
            <v>0</v>
          </cell>
          <cell r="H3382">
            <v>0</v>
          </cell>
        </row>
        <row r="3383">
          <cell r="A3383" t="str">
            <v>FXYK25K</v>
          </cell>
          <cell r="B3383">
            <v>178</v>
          </cell>
          <cell r="C3383">
            <v>5131970</v>
          </cell>
          <cell r="D3383">
            <v>4917754</v>
          </cell>
          <cell r="E3383">
            <v>214216</v>
          </cell>
          <cell r="G3383">
            <v>28831.292134831459</v>
          </cell>
          <cell r="H3383">
            <v>27627.831460674159</v>
          </cell>
        </row>
        <row r="3384">
          <cell r="A3384" t="str">
            <v>FXYK32H</v>
          </cell>
          <cell r="B3384">
            <v>1</v>
          </cell>
          <cell r="C3384">
            <v>28910</v>
          </cell>
          <cell r="D3384">
            <v>28959</v>
          </cell>
          <cell r="E3384">
            <v>-49</v>
          </cell>
          <cell r="G3384">
            <v>28910</v>
          </cell>
          <cell r="H3384">
            <v>28959</v>
          </cell>
        </row>
        <row r="3385">
          <cell r="A3385" t="str">
            <v>FXYK32K</v>
          </cell>
          <cell r="B3385">
            <v>86</v>
          </cell>
          <cell r="C3385">
            <v>2487410</v>
          </cell>
          <cell r="D3385">
            <v>2411027</v>
          </cell>
          <cell r="E3385">
            <v>76383</v>
          </cell>
          <cell r="G3385">
            <v>28923.372093023256</v>
          </cell>
          <cell r="H3385">
            <v>28035.197674418603</v>
          </cell>
        </row>
        <row r="3386">
          <cell r="A3386" t="str">
            <v>FXYK40H</v>
          </cell>
          <cell r="B3386">
            <v>4</v>
          </cell>
          <cell r="C3386">
            <v>117120</v>
          </cell>
          <cell r="D3386">
            <v>116262</v>
          </cell>
          <cell r="E3386">
            <v>858</v>
          </cell>
          <cell r="G3386">
            <v>29280</v>
          </cell>
          <cell r="H3386">
            <v>29065.5</v>
          </cell>
        </row>
        <row r="3387">
          <cell r="A3387" t="str">
            <v>FXYK40HNP</v>
          </cell>
          <cell r="B3387">
            <v>0</v>
          </cell>
          <cell r="C3387">
            <v>0</v>
          </cell>
          <cell r="D3387">
            <v>0</v>
          </cell>
          <cell r="E3387">
            <v>0</v>
          </cell>
          <cell r="G3387">
            <v>0</v>
          </cell>
          <cell r="H3387">
            <v>0</v>
          </cell>
        </row>
        <row r="3388">
          <cell r="A3388" t="str">
            <v>FXYK40K</v>
          </cell>
          <cell r="B3388">
            <v>28</v>
          </cell>
          <cell r="C3388">
            <v>820170</v>
          </cell>
          <cell r="D3388">
            <v>810192</v>
          </cell>
          <cell r="E3388">
            <v>9978</v>
          </cell>
          <cell r="G3388">
            <v>29291.785714285714</v>
          </cell>
          <cell r="H3388">
            <v>28935.428571428572</v>
          </cell>
        </row>
        <row r="3389">
          <cell r="A3389" t="str">
            <v>FXYK63H</v>
          </cell>
          <cell r="B3389">
            <v>0</v>
          </cell>
          <cell r="C3389">
            <v>0</v>
          </cell>
          <cell r="D3389">
            <v>0</v>
          </cell>
          <cell r="E3389">
            <v>0</v>
          </cell>
          <cell r="G3389">
            <v>0</v>
          </cell>
          <cell r="H3389">
            <v>0</v>
          </cell>
        </row>
        <row r="3390">
          <cell r="A3390" t="str">
            <v>FXYK63HNP</v>
          </cell>
          <cell r="B3390">
            <v>0</v>
          </cell>
          <cell r="C3390">
            <v>0</v>
          </cell>
          <cell r="D3390">
            <v>0</v>
          </cell>
          <cell r="E3390">
            <v>0</v>
          </cell>
          <cell r="G3390">
            <v>0</v>
          </cell>
          <cell r="H3390">
            <v>0</v>
          </cell>
        </row>
        <row r="3391">
          <cell r="A3391" t="str">
            <v>FXYK63K</v>
          </cell>
          <cell r="B3391">
            <v>12</v>
          </cell>
          <cell r="C3391">
            <v>393120</v>
          </cell>
          <cell r="D3391">
            <v>399633</v>
          </cell>
          <cell r="E3391">
            <v>-6513</v>
          </cell>
          <cell r="G3391">
            <v>32760</v>
          </cell>
          <cell r="H3391">
            <v>33302.75</v>
          </cell>
        </row>
        <row r="3392">
          <cell r="A3392" t="str">
            <v>FXYK63KNP</v>
          </cell>
          <cell r="B3392">
            <v>0</v>
          </cell>
          <cell r="C3392">
            <v>0</v>
          </cell>
          <cell r="D3392">
            <v>0</v>
          </cell>
          <cell r="E3392">
            <v>0</v>
          </cell>
          <cell r="G3392">
            <v>0</v>
          </cell>
          <cell r="H3392">
            <v>0</v>
          </cell>
        </row>
        <row r="3393">
          <cell r="A3393" t="str">
            <v>FXYF20K7</v>
          </cell>
          <cell r="B3393">
            <v>123</v>
          </cell>
          <cell r="C3393">
            <v>3276670</v>
          </cell>
          <cell r="D3393">
            <v>1849305</v>
          </cell>
          <cell r="E3393">
            <v>1427365</v>
          </cell>
          <cell r="G3393">
            <v>26639.593495934958</v>
          </cell>
          <cell r="H3393">
            <v>15035</v>
          </cell>
        </row>
        <row r="3394">
          <cell r="A3394" t="str">
            <v>FXYF25K7</v>
          </cell>
          <cell r="B3394">
            <v>129</v>
          </cell>
          <cell r="C3394">
            <v>3519080</v>
          </cell>
          <cell r="D3394">
            <v>1939515</v>
          </cell>
          <cell r="E3394">
            <v>1579565</v>
          </cell>
          <cell r="G3394">
            <v>27279.689922480618</v>
          </cell>
          <cell r="H3394">
            <v>15035</v>
          </cell>
        </row>
        <row r="3395">
          <cell r="A3395" t="str">
            <v>FXYF32H</v>
          </cell>
          <cell r="B3395">
            <v>0</v>
          </cell>
          <cell r="C3395">
            <v>0</v>
          </cell>
          <cell r="D3395">
            <v>0</v>
          </cell>
          <cell r="E3395">
            <v>0</v>
          </cell>
          <cell r="G3395">
            <v>0</v>
          </cell>
          <cell r="H3395">
            <v>0</v>
          </cell>
        </row>
        <row r="3396">
          <cell r="A3396" t="str">
            <v>FXYF32K7</v>
          </cell>
          <cell r="B3396">
            <v>129</v>
          </cell>
          <cell r="C3396">
            <v>3601330</v>
          </cell>
          <cell r="D3396">
            <v>1944675</v>
          </cell>
          <cell r="E3396">
            <v>1656655</v>
          </cell>
          <cell r="G3396">
            <v>27917.286821705427</v>
          </cell>
          <cell r="H3396">
            <v>15075</v>
          </cell>
        </row>
        <row r="3397">
          <cell r="A3397" t="str">
            <v>FXYFP32K</v>
          </cell>
          <cell r="B3397">
            <v>0</v>
          </cell>
          <cell r="C3397">
            <v>0</v>
          </cell>
          <cell r="D3397">
            <v>0</v>
          </cell>
          <cell r="E3397">
            <v>0</v>
          </cell>
          <cell r="G3397">
            <v>0</v>
          </cell>
          <cell r="H3397">
            <v>0</v>
          </cell>
        </row>
        <row r="3398">
          <cell r="A3398" t="str">
            <v>FXYF40H</v>
          </cell>
          <cell r="B3398">
            <v>0</v>
          </cell>
          <cell r="C3398">
            <v>0</v>
          </cell>
          <cell r="D3398">
            <v>0</v>
          </cell>
          <cell r="E3398">
            <v>0</v>
          </cell>
          <cell r="G3398">
            <v>0</v>
          </cell>
          <cell r="H3398">
            <v>0</v>
          </cell>
        </row>
        <row r="3399">
          <cell r="A3399" t="str">
            <v>FXYF40K7</v>
          </cell>
          <cell r="B3399">
            <v>97</v>
          </cell>
          <cell r="C3399">
            <v>2814630</v>
          </cell>
          <cell r="D3399">
            <v>1464312</v>
          </cell>
          <cell r="E3399">
            <v>1350318</v>
          </cell>
          <cell r="G3399">
            <v>29016.804123711339</v>
          </cell>
          <cell r="H3399">
            <v>15096</v>
          </cell>
        </row>
        <row r="3400">
          <cell r="A3400" t="str">
            <v>FXYFP40K</v>
          </cell>
          <cell r="B3400">
            <v>0</v>
          </cell>
          <cell r="C3400">
            <v>0</v>
          </cell>
          <cell r="D3400">
            <v>0</v>
          </cell>
          <cell r="E3400">
            <v>0</v>
          </cell>
          <cell r="G3400">
            <v>0</v>
          </cell>
          <cell r="H3400">
            <v>0</v>
          </cell>
        </row>
        <row r="3401">
          <cell r="A3401" t="str">
            <v>FXYF50H</v>
          </cell>
          <cell r="B3401">
            <v>0</v>
          </cell>
          <cell r="C3401">
            <v>0</v>
          </cell>
          <cell r="D3401">
            <v>0</v>
          </cell>
          <cell r="E3401">
            <v>0</v>
          </cell>
          <cell r="G3401">
            <v>0</v>
          </cell>
          <cell r="H3401">
            <v>0</v>
          </cell>
        </row>
        <row r="3402">
          <cell r="A3402" t="str">
            <v>FXYF50K7</v>
          </cell>
          <cell r="B3402">
            <v>81</v>
          </cell>
          <cell r="C3402">
            <v>2446490</v>
          </cell>
          <cell r="D3402">
            <v>1226421</v>
          </cell>
          <cell r="E3402">
            <v>1220069</v>
          </cell>
          <cell r="G3402">
            <v>30203.580246913582</v>
          </cell>
          <cell r="H3402">
            <v>15141</v>
          </cell>
        </row>
        <row r="3403">
          <cell r="A3403" t="str">
            <v>FXYFP50K</v>
          </cell>
          <cell r="B3403">
            <v>0</v>
          </cell>
          <cell r="C3403">
            <v>0</v>
          </cell>
          <cell r="D3403">
            <v>0</v>
          </cell>
          <cell r="E3403">
            <v>0</v>
          </cell>
          <cell r="G3403">
            <v>0</v>
          </cell>
          <cell r="H3403">
            <v>0</v>
          </cell>
        </row>
        <row r="3404">
          <cell r="A3404" t="str">
            <v>FXYF63H</v>
          </cell>
          <cell r="B3404">
            <v>2</v>
          </cell>
          <cell r="C3404">
            <v>62590</v>
          </cell>
          <cell r="D3404">
            <v>51596</v>
          </cell>
          <cell r="E3404">
            <v>10994</v>
          </cell>
          <cell r="G3404">
            <v>31295</v>
          </cell>
          <cell r="H3404">
            <v>25798</v>
          </cell>
        </row>
        <row r="3405">
          <cell r="A3405" t="str">
            <v>FXYF63HNP</v>
          </cell>
          <cell r="B3405">
            <v>0</v>
          </cell>
          <cell r="C3405">
            <v>0</v>
          </cell>
          <cell r="D3405">
            <v>0</v>
          </cell>
          <cell r="E3405">
            <v>0</v>
          </cell>
          <cell r="G3405">
            <v>0</v>
          </cell>
          <cell r="H3405">
            <v>0</v>
          </cell>
        </row>
        <row r="3406">
          <cell r="A3406" t="str">
            <v>FXYF63K7</v>
          </cell>
          <cell r="B3406">
            <v>76</v>
          </cell>
          <cell r="C3406">
            <v>2378740</v>
          </cell>
          <cell r="D3406">
            <v>1179748</v>
          </cell>
          <cell r="E3406">
            <v>1198992</v>
          </cell>
          <cell r="G3406">
            <v>31299.21052631579</v>
          </cell>
          <cell r="H3406">
            <v>15523</v>
          </cell>
        </row>
        <row r="3407">
          <cell r="A3407" t="str">
            <v>FXYFP63K</v>
          </cell>
          <cell r="B3407">
            <v>0</v>
          </cell>
          <cell r="C3407">
            <v>0</v>
          </cell>
          <cell r="D3407">
            <v>0</v>
          </cell>
          <cell r="E3407">
            <v>0</v>
          </cell>
          <cell r="G3407">
            <v>0</v>
          </cell>
          <cell r="H3407">
            <v>0</v>
          </cell>
        </row>
        <row r="3408">
          <cell r="A3408" t="str">
            <v>FXYF80H</v>
          </cell>
          <cell r="B3408">
            <v>1</v>
          </cell>
          <cell r="C3408">
            <v>39070</v>
          </cell>
          <cell r="D3408">
            <v>31695</v>
          </cell>
          <cell r="E3408">
            <v>7375</v>
          </cell>
          <cell r="G3408">
            <v>39070</v>
          </cell>
          <cell r="H3408">
            <v>31695</v>
          </cell>
        </row>
        <row r="3409">
          <cell r="A3409" t="str">
            <v>FXYF80HNP</v>
          </cell>
          <cell r="B3409">
            <v>0</v>
          </cell>
          <cell r="C3409">
            <v>0</v>
          </cell>
          <cell r="D3409">
            <v>0</v>
          </cell>
          <cell r="E3409">
            <v>0</v>
          </cell>
          <cell r="G3409">
            <v>0</v>
          </cell>
          <cell r="H3409">
            <v>0</v>
          </cell>
        </row>
        <row r="3410">
          <cell r="A3410" t="str">
            <v>FXYF80K7</v>
          </cell>
          <cell r="B3410">
            <v>45</v>
          </cell>
          <cell r="C3410">
            <v>1758370</v>
          </cell>
          <cell r="D3410">
            <v>825750</v>
          </cell>
          <cell r="E3410">
            <v>932620</v>
          </cell>
          <cell r="G3410">
            <v>39074.888888888891</v>
          </cell>
          <cell r="H3410">
            <v>18350</v>
          </cell>
        </row>
        <row r="3411">
          <cell r="A3411" t="str">
            <v>FXYFP80K</v>
          </cell>
          <cell r="B3411">
            <v>0</v>
          </cell>
          <cell r="C3411">
            <v>0</v>
          </cell>
          <cell r="D3411">
            <v>0</v>
          </cell>
          <cell r="E3411">
            <v>0</v>
          </cell>
          <cell r="G3411">
            <v>0</v>
          </cell>
          <cell r="H3411">
            <v>0</v>
          </cell>
        </row>
        <row r="3412">
          <cell r="A3412" t="str">
            <v>FXYF100H</v>
          </cell>
          <cell r="B3412">
            <v>2</v>
          </cell>
          <cell r="C3412">
            <v>81980</v>
          </cell>
          <cell r="D3412">
            <v>68797</v>
          </cell>
          <cell r="E3412">
            <v>13183</v>
          </cell>
          <cell r="G3412">
            <v>40990</v>
          </cell>
          <cell r="H3412">
            <v>34398.5</v>
          </cell>
        </row>
        <row r="3413">
          <cell r="A3413" t="str">
            <v>FXYF100HNP</v>
          </cell>
          <cell r="B3413">
            <v>0</v>
          </cell>
          <cell r="C3413">
            <v>0</v>
          </cell>
          <cell r="D3413">
            <v>0</v>
          </cell>
          <cell r="E3413">
            <v>0</v>
          </cell>
          <cell r="G3413">
            <v>0</v>
          </cell>
          <cell r="H3413">
            <v>0</v>
          </cell>
        </row>
        <row r="3414">
          <cell r="A3414" t="str">
            <v>FXYF100K7</v>
          </cell>
          <cell r="B3414">
            <v>47</v>
          </cell>
          <cell r="C3414">
            <v>1927230</v>
          </cell>
          <cell r="D3414">
            <v>856904</v>
          </cell>
          <cell r="E3414">
            <v>1070326</v>
          </cell>
          <cell r="G3414">
            <v>41004.893617021276</v>
          </cell>
          <cell r="H3414">
            <v>18232</v>
          </cell>
        </row>
        <row r="3415">
          <cell r="A3415" t="str">
            <v>FXYFP100K</v>
          </cell>
          <cell r="B3415">
            <v>0</v>
          </cell>
          <cell r="C3415">
            <v>0</v>
          </cell>
          <cell r="D3415">
            <v>0</v>
          </cell>
          <cell r="E3415">
            <v>0</v>
          </cell>
          <cell r="G3415">
            <v>0</v>
          </cell>
          <cell r="H3415">
            <v>0</v>
          </cell>
        </row>
        <row r="3416">
          <cell r="A3416" t="str">
            <v>FXYF125H</v>
          </cell>
          <cell r="B3416">
            <v>0</v>
          </cell>
          <cell r="C3416">
            <v>0</v>
          </cell>
          <cell r="D3416">
            <v>0</v>
          </cell>
          <cell r="E3416">
            <v>0</v>
          </cell>
          <cell r="G3416">
            <v>0</v>
          </cell>
          <cell r="H3416">
            <v>0</v>
          </cell>
        </row>
        <row r="3417">
          <cell r="A3417" t="str">
            <v>FXYF125HNP</v>
          </cell>
          <cell r="B3417">
            <v>0</v>
          </cell>
          <cell r="C3417">
            <v>0</v>
          </cell>
          <cell r="D3417">
            <v>0</v>
          </cell>
          <cell r="E3417">
            <v>0</v>
          </cell>
          <cell r="G3417">
            <v>0</v>
          </cell>
          <cell r="H3417">
            <v>0</v>
          </cell>
        </row>
        <row r="3418">
          <cell r="A3418" t="str">
            <v>FXYF125K7</v>
          </cell>
          <cell r="B3418">
            <v>33</v>
          </cell>
          <cell r="C3418">
            <v>1422120</v>
          </cell>
          <cell r="D3418">
            <v>610236</v>
          </cell>
          <cell r="E3418">
            <v>811884</v>
          </cell>
          <cell r="G3418">
            <v>43094.545454545456</v>
          </cell>
          <cell r="H3418">
            <v>18492</v>
          </cell>
        </row>
        <row r="3419">
          <cell r="A3419" t="str">
            <v>FXYFP125K</v>
          </cell>
          <cell r="B3419">
            <v>0</v>
          </cell>
          <cell r="C3419">
            <v>0</v>
          </cell>
          <cell r="D3419">
            <v>0</v>
          </cell>
          <cell r="E3419">
            <v>0</v>
          </cell>
          <cell r="G3419">
            <v>0</v>
          </cell>
          <cell r="H3419">
            <v>0</v>
          </cell>
        </row>
        <row r="3420">
          <cell r="A3420" t="str">
            <v>FXYS20H7</v>
          </cell>
          <cell r="B3420">
            <v>0</v>
          </cell>
          <cell r="C3420">
            <v>0</v>
          </cell>
          <cell r="D3420">
            <v>0</v>
          </cell>
          <cell r="E3420">
            <v>0</v>
          </cell>
          <cell r="G3420">
            <v>0</v>
          </cell>
          <cell r="H3420">
            <v>0</v>
          </cell>
        </row>
        <row r="3421">
          <cell r="A3421" t="str">
            <v>FXYS20K</v>
          </cell>
          <cell r="B3421">
            <v>0</v>
          </cell>
          <cell r="C3421">
            <v>0</v>
          </cell>
          <cell r="D3421">
            <v>0</v>
          </cell>
          <cell r="E3421">
            <v>0</v>
          </cell>
          <cell r="G3421">
            <v>0</v>
          </cell>
          <cell r="H3421">
            <v>0</v>
          </cell>
        </row>
        <row r="3422">
          <cell r="A3422" t="str">
            <v>FXYS20K7</v>
          </cell>
          <cell r="B3422">
            <v>42</v>
          </cell>
          <cell r="C3422">
            <v>1038120</v>
          </cell>
          <cell r="D3422">
            <v>685776</v>
          </cell>
          <cell r="E3422">
            <v>352344</v>
          </cell>
          <cell r="G3422">
            <v>24717.142857142859</v>
          </cell>
          <cell r="H3422">
            <v>16328</v>
          </cell>
        </row>
        <row r="3423">
          <cell r="A3423" t="str">
            <v>FXYSP20K</v>
          </cell>
          <cell r="B3423">
            <v>0</v>
          </cell>
          <cell r="C3423">
            <v>0</v>
          </cell>
          <cell r="D3423">
            <v>0</v>
          </cell>
          <cell r="E3423">
            <v>0</v>
          </cell>
          <cell r="G3423">
            <v>0</v>
          </cell>
          <cell r="H3423">
            <v>0</v>
          </cell>
        </row>
        <row r="3424">
          <cell r="A3424" t="str">
            <v>FXYS25H7</v>
          </cell>
          <cell r="B3424">
            <v>0</v>
          </cell>
          <cell r="C3424">
            <v>0</v>
          </cell>
          <cell r="D3424">
            <v>0</v>
          </cell>
          <cell r="E3424">
            <v>0</v>
          </cell>
          <cell r="G3424">
            <v>0</v>
          </cell>
          <cell r="H3424">
            <v>0</v>
          </cell>
        </row>
        <row r="3425">
          <cell r="A3425" t="str">
            <v>FXYS25K</v>
          </cell>
          <cell r="B3425">
            <v>0</v>
          </cell>
          <cell r="C3425">
            <v>0</v>
          </cell>
          <cell r="D3425">
            <v>0</v>
          </cell>
          <cell r="E3425">
            <v>0</v>
          </cell>
          <cell r="G3425">
            <v>0</v>
          </cell>
          <cell r="H3425">
            <v>0</v>
          </cell>
        </row>
        <row r="3426">
          <cell r="A3426" t="str">
            <v>FXYS25K7</v>
          </cell>
          <cell r="B3426">
            <v>26</v>
          </cell>
          <cell r="C3426">
            <v>671210</v>
          </cell>
          <cell r="D3426">
            <v>425360</v>
          </cell>
          <cell r="E3426">
            <v>245850</v>
          </cell>
          <cell r="G3426">
            <v>25815.76923076923</v>
          </cell>
          <cell r="H3426">
            <v>16360</v>
          </cell>
        </row>
        <row r="3427">
          <cell r="A3427" t="str">
            <v>FXYSP25K</v>
          </cell>
          <cell r="B3427">
            <v>0</v>
          </cell>
          <cell r="C3427">
            <v>0</v>
          </cell>
          <cell r="D3427">
            <v>0</v>
          </cell>
          <cell r="E3427">
            <v>0</v>
          </cell>
          <cell r="G3427">
            <v>0</v>
          </cell>
          <cell r="H3427">
            <v>0</v>
          </cell>
        </row>
        <row r="3428">
          <cell r="A3428" t="str">
            <v>FXYS32H7</v>
          </cell>
          <cell r="B3428">
            <v>0</v>
          </cell>
          <cell r="C3428">
            <v>0</v>
          </cell>
          <cell r="D3428">
            <v>0</v>
          </cell>
          <cell r="E3428">
            <v>0</v>
          </cell>
          <cell r="G3428">
            <v>0</v>
          </cell>
          <cell r="H3428">
            <v>0</v>
          </cell>
        </row>
        <row r="3429">
          <cell r="A3429" t="str">
            <v>FXYS32K</v>
          </cell>
          <cell r="B3429">
            <v>3</v>
          </cell>
          <cell r="C3429">
            <v>78230</v>
          </cell>
          <cell r="D3429">
            <v>57994</v>
          </cell>
          <cell r="E3429">
            <v>20236</v>
          </cell>
          <cell r="G3429">
            <v>26076.666666666668</v>
          </cell>
          <cell r="H3429">
            <v>19331.333333333332</v>
          </cell>
        </row>
        <row r="3430">
          <cell r="A3430" t="str">
            <v>FXYS32K7</v>
          </cell>
          <cell r="B3430">
            <v>36</v>
          </cell>
          <cell r="C3430">
            <v>939240</v>
          </cell>
          <cell r="D3430">
            <v>596556</v>
          </cell>
          <cell r="E3430">
            <v>342684</v>
          </cell>
          <cell r="G3430">
            <v>26090</v>
          </cell>
          <cell r="H3430">
            <v>16571</v>
          </cell>
        </row>
        <row r="3431">
          <cell r="A3431" t="str">
            <v>FXYSP32K</v>
          </cell>
          <cell r="B3431">
            <v>0</v>
          </cell>
          <cell r="C3431">
            <v>0</v>
          </cell>
          <cell r="D3431">
            <v>0</v>
          </cell>
          <cell r="E3431">
            <v>0</v>
          </cell>
          <cell r="G3431">
            <v>0</v>
          </cell>
          <cell r="H3431">
            <v>0</v>
          </cell>
        </row>
        <row r="3432">
          <cell r="A3432" t="str">
            <v>FXYS40H7</v>
          </cell>
          <cell r="B3432">
            <v>0</v>
          </cell>
          <cell r="C3432">
            <v>0</v>
          </cell>
          <cell r="D3432">
            <v>0</v>
          </cell>
          <cell r="E3432">
            <v>0</v>
          </cell>
          <cell r="G3432">
            <v>0</v>
          </cell>
          <cell r="H3432">
            <v>0</v>
          </cell>
        </row>
        <row r="3433">
          <cell r="A3433" t="str">
            <v>FXYS40K</v>
          </cell>
          <cell r="B3433">
            <v>8</v>
          </cell>
          <cell r="C3433">
            <v>221780</v>
          </cell>
          <cell r="D3433">
            <v>159535</v>
          </cell>
          <cell r="E3433">
            <v>62245</v>
          </cell>
          <cell r="G3433">
            <v>27722.5</v>
          </cell>
          <cell r="H3433">
            <v>19941.875</v>
          </cell>
        </row>
        <row r="3434">
          <cell r="A3434" t="str">
            <v>FXYS40K7</v>
          </cell>
          <cell r="B3434">
            <v>31</v>
          </cell>
          <cell r="C3434">
            <v>859920</v>
          </cell>
          <cell r="D3434">
            <v>532394</v>
          </cell>
          <cell r="E3434">
            <v>327526</v>
          </cell>
          <cell r="G3434">
            <v>27739.354838709678</v>
          </cell>
          <cell r="H3434">
            <v>17174</v>
          </cell>
        </row>
        <row r="3435">
          <cell r="A3435" t="str">
            <v>FXYS40KV1</v>
          </cell>
          <cell r="B3435">
            <v>0</v>
          </cell>
          <cell r="C3435">
            <v>0</v>
          </cell>
          <cell r="D3435">
            <v>0</v>
          </cell>
          <cell r="E3435">
            <v>0</v>
          </cell>
          <cell r="G3435">
            <v>0</v>
          </cell>
          <cell r="H3435">
            <v>0</v>
          </cell>
        </row>
        <row r="3436">
          <cell r="A3436" t="str">
            <v>FXYSP40K</v>
          </cell>
          <cell r="B3436">
            <v>0</v>
          </cell>
          <cell r="C3436">
            <v>0</v>
          </cell>
          <cell r="D3436">
            <v>0</v>
          </cell>
          <cell r="E3436">
            <v>0</v>
          </cell>
          <cell r="G3436">
            <v>0</v>
          </cell>
          <cell r="H3436">
            <v>0</v>
          </cell>
        </row>
        <row r="3437">
          <cell r="A3437" t="str">
            <v>FXYS50H7</v>
          </cell>
          <cell r="B3437">
            <v>0</v>
          </cell>
          <cell r="C3437">
            <v>0</v>
          </cell>
          <cell r="D3437">
            <v>0</v>
          </cell>
          <cell r="E3437">
            <v>0</v>
          </cell>
          <cell r="G3437">
            <v>0</v>
          </cell>
          <cell r="H3437">
            <v>0</v>
          </cell>
        </row>
        <row r="3438">
          <cell r="A3438" t="str">
            <v>FXYS50K</v>
          </cell>
          <cell r="B3438">
            <v>0</v>
          </cell>
          <cell r="C3438">
            <v>0</v>
          </cell>
          <cell r="D3438">
            <v>0</v>
          </cell>
          <cell r="E3438">
            <v>0</v>
          </cell>
          <cell r="G3438">
            <v>0</v>
          </cell>
          <cell r="H3438">
            <v>0</v>
          </cell>
        </row>
        <row r="3439">
          <cell r="A3439" t="str">
            <v>FXYS50K7</v>
          </cell>
          <cell r="B3439">
            <v>21</v>
          </cell>
          <cell r="C3439">
            <v>607330</v>
          </cell>
          <cell r="D3439">
            <v>363027</v>
          </cell>
          <cell r="E3439">
            <v>244303</v>
          </cell>
          <cell r="G3439">
            <v>28920.476190476191</v>
          </cell>
          <cell r="H3439">
            <v>17287</v>
          </cell>
        </row>
        <row r="3440">
          <cell r="A3440" t="str">
            <v>FXYSP50K</v>
          </cell>
          <cell r="B3440">
            <v>0</v>
          </cell>
          <cell r="C3440">
            <v>0</v>
          </cell>
          <cell r="D3440">
            <v>0</v>
          </cell>
          <cell r="E3440">
            <v>0</v>
          </cell>
          <cell r="G3440">
            <v>0</v>
          </cell>
          <cell r="H3440">
            <v>0</v>
          </cell>
        </row>
        <row r="3441">
          <cell r="A3441" t="str">
            <v>FXYS63H7</v>
          </cell>
          <cell r="B3441">
            <v>0</v>
          </cell>
          <cell r="C3441">
            <v>0</v>
          </cell>
          <cell r="D3441">
            <v>0</v>
          </cell>
          <cell r="E3441">
            <v>0</v>
          </cell>
          <cell r="G3441">
            <v>0</v>
          </cell>
          <cell r="H3441">
            <v>0</v>
          </cell>
        </row>
        <row r="3442">
          <cell r="A3442" t="str">
            <v>FXYS63K</v>
          </cell>
          <cell r="B3442">
            <v>2</v>
          </cell>
          <cell r="C3442">
            <v>58930</v>
          </cell>
          <cell r="D3442">
            <v>46620</v>
          </cell>
          <cell r="E3442">
            <v>12310</v>
          </cell>
          <cell r="G3442">
            <v>29465</v>
          </cell>
          <cell r="H3442">
            <v>23310</v>
          </cell>
        </row>
        <row r="3443">
          <cell r="A3443" t="str">
            <v>FXYS63K7</v>
          </cell>
          <cell r="B3443">
            <v>9</v>
          </cell>
          <cell r="C3443">
            <v>265320</v>
          </cell>
          <cell r="D3443">
            <v>179262</v>
          </cell>
          <cell r="E3443">
            <v>86058</v>
          </cell>
          <cell r="G3443">
            <v>29480</v>
          </cell>
          <cell r="H3443">
            <v>19918</v>
          </cell>
        </row>
        <row r="3444">
          <cell r="A3444" t="str">
            <v>FXYSP63K</v>
          </cell>
          <cell r="B3444">
            <v>0</v>
          </cell>
          <cell r="C3444">
            <v>0</v>
          </cell>
          <cell r="D3444">
            <v>0</v>
          </cell>
          <cell r="E3444">
            <v>0</v>
          </cell>
          <cell r="G3444">
            <v>0</v>
          </cell>
          <cell r="H3444">
            <v>0</v>
          </cell>
        </row>
        <row r="3445">
          <cell r="A3445" t="str">
            <v>FXYS80K</v>
          </cell>
          <cell r="B3445">
            <v>0</v>
          </cell>
          <cell r="C3445">
            <v>0</v>
          </cell>
          <cell r="D3445">
            <v>0</v>
          </cell>
          <cell r="E3445">
            <v>0</v>
          </cell>
          <cell r="G3445">
            <v>0</v>
          </cell>
          <cell r="H3445">
            <v>0</v>
          </cell>
        </row>
        <row r="3446">
          <cell r="A3446" t="str">
            <v>FXYS80K7</v>
          </cell>
          <cell r="B3446">
            <v>29</v>
          </cell>
          <cell r="C3446">
            <v>1085760</v>
          </cell>
          <cell r="D3446">
            <v>656937</v>
          </cell>
          <cell r="E3446">
            <v>428823</v>
          </cell>
          <cell r="G3446">
            <v>37440</v>
          </cell>
          <cell r="H3446">
            <v>22653</v>
          </cell>
        </row>
        <row r="3447">
          <cell r="A3447" t="str">
            <v>FXYSP80K</v>
          </cell>
          <cell r="B3447">
            <v>0</v>
          </cell>
          <cell r="C3447">
            <v>0</v>
          </cell>
          <cell r="D3447">
            <v>0</v>
          </cell>
          <cell r="E3447">
            <v>0</v>
          </cell>
          <cell r="G3447">
            <v>0</v>
          </cell>
          <cell r="H3447">
            <v>0</v>
          </cell>
        </row>
        <row r="3448">
          <cell r="A3448" t="str">
            <v>FXYS100K</v>
          </cell>
          <cell r="B3448">
            <v>0</v>
          </cell>
          <cell r="C3448">
            <v>0</v>
          </cell>
          <cell r="D3448">
            <v>0</v>
          </cell>
          <cell r="E3448">
            <v>0</v>
          </cell>
          <cell r="G3448">
            <v>0</v>
          </cell>
          <cell r="H3448">
            <v>0</v>
          </cell>
        </row>
        <row r="3449">
          <cell r="A3449" t="str">
            <v>FXYS100K7</v>
          </cell>
          <cell r="B3449">
            <v>6</v>
          </cell>
          <cell r="C3449">
            <v>232890</v>
          </cell>
          <cell r="D3449">
            <v>139866</v>
          </cell>
          <cell r="E3449">
            <v>93024</v>
          </cell>
          <cell r="G3449">
            <v>38815</v>
          </cell>
          <cell r="H3449">
            <v>23311</v>
          </cell>
        </row>
        <row r="3450">
          <cell r="A3450" t="str">
            <v>FXYSP100K</v>
          </cell>
          <cell r="B3450">
            <v>0</v>
          </cell>
          <cell r="C3450">
            <v>0</v>
          </cell>
          <cell r="D3450">
            <v>0</v>
          </cell>
          <cell r="E3450">
            <v>0</v>
          </cell>
          <cell r="G3450">
            <v>0</v>
          </cell>
          <cell r="H3450">
            <v>0</v>
          </cell>
        </row>
        <row r="3451">
          <cell r="A3451" t="str">
            <v>FXYS125K</v>
          </cell>
          <cell r="B3451">
            <v>0</v>
          </cell>
          <cell r="C3451">
            <v>0</v>
          </cell>
          <cell r="D3451">
            <v>0</v>
          </cell>
          <cell r="E3451">
            <v>0</v>
          </cell>
          <cell r="G3451">
            <v>0</v>
          </cell>
          <cell r="H3451">
            <v>0</v>
          </cell>
        </row>
        <row r="3452">
          <cell r="A3452" t="str">
            <v>FXYS125K7</v>
          </cell>
          <cell r="B3452">
            <v>29</v>
          </cell>
          <cell r="C3452">
            <v>1146850</v>
          </cell>
          <cell r="D3452">
            <v>683820</v>
          </cell>
          <cell r="E3452">
            <v>463030</v>
          </cell>
          <cell r="G3452">
            <v>39546.551724137928</v>
          </cell>
          <cell r="H3452">
            <v>23580</v>
          </cell>
        </row>
        <row r="3453">
          <cell r="A3453" t="str">
            <v>FXYSP125K</v>
          </cell>
          <cell r="B3453">
            <v>0</v>
          </cell>
          <cell r="C3453">
            <v>0</v>
          </cell>
          <cell r="D3453">
            <v>0</v>
          </cell>
          <cell r="E3453">
            <v>0</v>
          </cell>
          <cell r="G3453">
            <v>0</v>
          </cell>
          <cell r="H3453">
            <v>0</v>
          </cell>
        </row>
        <row r="3454">
          <cell r="A3454" t="str">
            <v>FXYB20K7</v>
          </cell>
          <cell r="B3454">
            <v>91</v>
          </cell>
          <cell r="C3454">
            <v>2024410</v>
          </cell>
          <cell r="D3454">
            <v>787605</v>
          </cell>
          <cell r="E3454">
            <v>1236805</v>
          </cell>
          <cell r="G3454">
            <v>22246.263736263736</v>
          </cell>
          <cell r="H3454">
            <v>8655</v>
          </cell>
        </row>
        <row r="3455">
          <cell r="A3455" t="str">
            <v>FXYB25K7</v>
          </cell>
          <cell r="B3455">
            <v>11</v>
          </cell>
          <cell r="C3455">
            <v>255770</v>
          </cell>
          <cell r="D3455">
            <v>96184</v>
          </cell>
          <cell r="E3455">
            <v>159586</v>
          </cell>
          <cell r="G3455">
            <v>23251.81818181818</v>
          </cell>
          <cell r="H3455">
            <v>8744</v>
          </cell>
        </row>
        <row r="3456">
          <cell r="A3456" t="str">
            <v>FXYH32H</v>
          </cell>
          <cell r="B3456">
            <v>0</v>
          </cell>
          <cell r="C3456">
            <v>0</v>
          </cell>
          <cell r="D3456">
            <v>0</v>
          </cell>
          <cell r="E3456">
            <v>0</v>
          </cell>
          <cell r="G3456">
            <v>0</v>
          </cell>
          <cell r="H3456">
            <v>0</v>
          </cell>
        </row>
        <row r="3457">
          <cell r="A3457" t="str">
            <v>FXYH32K7</v>
          </cell>
          <cell r="B3457">
            <v>22</v>
          </cell>
          <cell r="C3457">
            <v>650340</v>
          </cell>
          <cell r="D3457">
            <v>360954</v>
          </cell>
          <cell r="E3457">
            <v>289386</v>
          </cell>
          <cell r="G3457">
            <v>29560.909090909092</v>
          </cell>
          <cell r="H3457">
            <v>16407</v>
          </cell>
        </row>
        <row r="3458">
          <cell r="A3458" t="str">
            <v>FXYHP32K</v>
          </cell>
          <cell r="B3458">
            <v>0</v>
          </cell>
          <cell r="C3458">
            <v>0</v>
          </cell>
          <cell r="D3458">
            <v>0</v>
          </cell>
          <cell r="E3458">
            <v>0</v>
          </cell>
          <cell r="G3458">
            <v>0</v>
          </cell>
          <cell r="H3458">
            <v>0</v>
          </cell>
        </row>
        <row r="3459">
          <cell r="A3459" t="str">
            <v>FXYH63H</v>
          </cell>
          <cell r="B3459">
            <v>0</v>
          </cell>
          <cell r="C3459">
            <v>0</v>
          </cell>
          <cell r="D3459">
            <v>0</v>
          </cell>
          <cell r="E3459">
            <v>0</v>
          </cell>
          <cell r="G3459">
            <v>0</v>
          </cell>
          <cell r="H3459">
            <v>0</v>
          </cell>
        </row>
        <row r="3460">
          <cell r="A3460" t="str">
            <v>FXYH63K7</v>
          </cell>
          <cell r="B3460">
            <v>15</v>
          </cell>
          <cell r="C3460">
            <v>484590</v>
          </cell>
          <cell r="D3460">
            <v>262620</v>
          </cell>
          <cell r="E3460">
            <v>221970</v>
          </cell>
          <cell r="G3460">
            <v>32306</v>
          </cell>
          <cell r="H3460">
            <v>17508</v>
          </cell>
        </row>
        <row r="3461">
          <cell r="A3461" t="str">
            <v>FXYHP63K</v>
          </cell>
          <cell r="B3461">
            <v>0</v>
          </cell>
          <cell r="C3461">
            <v>0</v>
          </cell>
          <cell r="D3461">
            <v>0</v>
          </cell>
          <cell r="E3461">
            <v>0</v>
          </cell>
          <cell r="G3461">
            <v>0</v>
          </cell>
          <cell r="H3461">
            <v>0</v>
          </cell>
        </row>
        <row r="3462">
          <cell r="A3462" t="str">
            <v>FXYH100H</v>
          </cell>
          <cell r="B3462">
            <v>0</v>
          </cell>
          <cell r="C3462">
            <v>0</v>
          </cell>
          <cell r="D3462">
            <v>0</v>
          </cell>
          <cell r="E3462">
            <v>0</v>
          </cell>
          <cell r="G3462">
            <v>0</v>
          </cell>
          <cell r="H3462">
            <v>0</v>
          </cell>
        </row>
        <row r="3463">
          <cell r="A3463" t="str">
            <v>FXYH100K7</v>
          </cell>
          <cell r="B3463">
            <v>6</v>
          </cell>
          <cell r="C3463">
            <v>246590</v>
          </cell>
          <cell r="D3463">
            <v>118218</v>
          </cell>
          <cell r="E3463">
            <v>128372</v>
          </cell>
          <cell r="G3463">
            <v>41098.333333333336</v>
          </cell>
          <cell r="H3463">
            <v>19703</v>
          </cell>
        </row>
        <row r="3464">
          <cell r="A3464" t="str">
            <v>FXYHP100K</v>
          </cell>
          <cell r="B3464">
            <v>0</v>
          </cell>
          <cell r="C3464">
            <v>0</v>
          </cell>
          <cell r="D3464">
            <v>0</v>
          </cell>
          <cell r="E3464">
            <v>0</v>
          </cell>
          <cell r="G3464">
            <v>0</v>
          </cell>
          <cell r="H3464">
            <v>0</v>
          </cell>
        </row>
        <row r="3465">
          <cell r="A3465" t="str">
            <v>FXYM40K</v>
          </cell>
          <cell r="B3465">
            <v>0</v>
          </cell>
          <cell r="C3465">
            <v>0</v>
          </cell>
          <cell r="D3465">
            <v>0</v>
          </cell>
          <cell r="E3465">
            <v>0</v>
          </cell>
          <cell r="G3465">
            <v>0</v>
          </cell>
          <cell r="H3465">
            <v>0</v>
          </cell>
        </row>
        <row r="3466">
          <cell r="A3466" t="str">
            <v>FXYM50K</v>
          </cell>
          <cell r="B3466">
            <v>0</v>
          </cell>
          <cell r="C3466">
            <v>0</v>
          </cell>
          <cell r="D3466">
            <v>0</v>
          </cell>
          <cell r="E3466">
            <v>0</v>
          </cell>
          <cell r="G3466">
            <v>0</v>
          </cell>
          <cell r="H3466">
            <v>0</v>
          </cell>
        </row>
        <row r="3467">
          <cell r="A3467" t="str">
            <v>FXYM63K</v>
          </cell>
          <cell r="B3467">
            <v>1</v>
          </cell>
          <cell r="C3467">
            <v>30940</v>
          </cell>
          <cell r="D3467">
            <v>32172</v>
          </cell>
          <cell r="E3467">
            <v>-1232</v>
          </cell>
          <cell r="G3467">
            <v>30940</v>
          </cell>
          <cell r="H3467">
            <v>32172</v>
          </cell>
        </row>
        <row r="3468">
          <cell r="A3468" t="str">
            <v>FXYM80K</v>
          </cell>
          <cell r="B3468">
            <v>2</v>
          </cell>
          <cell r="C3468">
            <v>78540</v>
          </cell>
          <cell r="D3468">
            <v>71780</v>
          </cell>
          <cell r="E3468">
            <v>6760</v>
          </cell>
          <cell r="G3468">
            <v>39270</v>
          </cell>
          <cell r="H3468">
            <v>35890</v>
          </cell>
        </row>
        <row r="3469">
          <cell r="A3469" t="str">
            <v>FXYM100K</v>
          </cell>
          <cell r="B3469">
            <v>3</v>
          </cell>
          <cell r="C3469">
            <v>122220</v>
          </cell>
          <cell r="D3469">
            <v>116037</v>
          </cell>
          <cell r="E3469">
            <v>6183</v>
          </cell>
          <cell r="G3469">
            <v>40740</v>
          </cell>
          <cell r="H3469">
            <v>38679</v>
          </cell>
        </row>
        <row r="3470">
          <cell r="A3470" t="str">
            <v>FXYM125K</v>
          </cell>
          <cell r="B3470">
            <v>2</v>
          </cell>
          <cell r="C3470">
            <v>82760</v>
          </cell>
          <cell r="D3470">
            <v>82088</v>
          </cell>
          <cell r="E3470">
            <v>672</v>
          </cell>
          <cell r="G3470">
            <v>41380</v>
          </cell>
          <cell r="H3470">
            <v>41044</v>
          </cell>
        </row>
        <row r="3471">
          <cell r="A3471" t="str">
            <v>FXYM200K</v>
          </cell>
          <cell r="B3471">
            <v>0</v>
          </cell>
          <cell r="C3471">
            <v>0</v>
          </cell>
          <cell r="D3471">
            <v>0</v>
          </cell>
          <cell r="E3471">
            <v>0</v>
          </cell>
          <cell r="G3471">
            <v>0</v>
          </cell>
          <cell r="H3471">
            <v>0</v>
          </cell>
        </row>
        <row r="3472">
          <cell r="A3472" t="str">
            <v>FXYM250K</v>
          </cell>
          <cell r="B3472">
            <v>0</v>
          </cell>
          <cell r="C3472">
            <v>0</v>
          </cell>
          <cell r="D3472">
            <v>0</v>
          </cell>
          <cell r="E3472">
            <v>0</v>
          </cell>
          <cell r="G3472">
            <v>0</v>
          </cell>
          <cell r="H3472">
            <v>0</v>
          </cell>
        </row>
        <row r="3473">
          <cell r="A3473" t="str">
            <v>R200F7</v>
          </cell>
          <cell r="B3473">
            <v>44</v>
          </cell>
          <cell r="C3473">
            <v>2629980</v>
          </cell>
          <cell r="D3473">
            <v>2124056</v>
          </cell>
          <cell r="E3473">
            <v>505924</v>
          </cell>
          <cell r="G3473">
            <v>59772.272727272728</v>
          </cell>
          <cell r="H3473">
            <v>48274</v>
          </cell>
        </row>
        <row r="3474">
          <cell r="A3474" t="str">
            <v>R250F7</v>
          </cell>
          <cell r="B3474">
            <v>38</v>
          </cell>
          <cell r="C3474">
            <v>2654120</v>
          </cell>
          <cell r="D3474">
            <v>1891982</v>
          </cell>
          <cell r="E3474">
            <v>762138</v>
          </cell>
          <cell r="G3474">
            <v>69845.263157894733</v>
          </cell>
          <cell r="H3474">
            <v>49789</v>
          </cell>
        </row>
        <row r="3475">
          <cell r="A3475" t="str">
            <v>RY200F7</v>
          </cell>
          <cell r="B3475">
            <v>27</v>
          </cell>
          <cell r="C3475">
            <v>1776960</v>
          </cell>
          <cell r="D3475">
            <v>1378755</v>
          </cell>
          <cell r="E3475">
            <v>398205</v>
          </cell>
          <cell r="G3475">
            <v>65813.333333333328</v>
          </cell>
          <cell r="H3475">
            <v>51065</v>
          </cell>
        </row>
        <row r="3476">
          <cell r="A3476" t="str">
            <v>RY250F7</v>
          </cell>
          <cell r="B3476">
            <v>26</v>
          </cell>
          <cell r="C3476">
            <v>1996740</v>
          </cell>
          <cell r="D3476">
            <v>1366300</v>
          </cell>
          <cell r="E3476">
            <v>630440</v>
          </cell>
          <cell r="G3476">
            <v>76797.692307692312</v>
          </cell>
          <cell r="H3476">
            <v>52550</v>
          </cell>
        </row>
        <row r="3477">
          <cell r="A3477" t="str">
            <v>FDY125F7</v>
          </cell>
          <cell r="B3477">
            <v>14</v>
          </cell>
          <cell r="C3477">
            <v>398560</v>
          </cell>
          <cell r="D3477">
            <v>228200</v>
          </cell>
          <cell r="E3477">
            <v>170360</v>
          </cell>
          <cell r="G3477">
            <v>28468.571428571428</v>
          </cell>
          <cell r="H3477">
            <v>16300</v>
          </cell>
        </row>
        <row r="3478">
          <cell r="A3478" t="str">
            <v>FDY200F7</v>
          </cell>
          <cell r="B3478">
            <v>15</v>
          </cell>
          <cell r="C3478">
            <v>523120</v>
          </cell>
          <cell r="D3478">
            <v>261420</v>
          </cell>
          <cell r="E3478">
            <v>261700</v>
          </cell>
          <cell r="G3478">
            <v>34874.666666666664</v>
          </cell>
          <cell r="H3478">
            <v>17428</v>
          </cell>
        </row>
        <row r="3479">
          <cell r="A3479" t="str">
            <v>FDY250F7</v>
          </cell>
          <cell r="B3479">
            <v>13</v>
          </cell>
          <cell r="C3479">
            <v>518830</v>
          </cell>
          <cell r="D3479">
            <v>250666</v>
          </cell>
          <cell r="E3479">
            <v>268164</v>
          </cell>
          <cell r="G3479">
            <v>39910</v>
          </cell>
          <cell r="H3479">
            <v>19282</v>
          </cell>
        </row>
        <row r="3482">
          <cell r="A3482" t="str">
            <v xml:space="preserve"> </v>
          </cell>
          <cell r="B3482" t="str">
            <v>Total Budg Qty</v>
          </cell>
          <cell r="C3482" t="str">
            <v>Total sales value D.C.</v>
          </cell>
          <cell r="D3482" t="str">
            <v>Total Cost value D.C.</v>
          </cell>
          <cell r="E3482" t="str">
            <v>Gross Margin</v>
          </cell>
        </row>
        <row r="3483">
          <cell r="A3483" t="str">
            <v>CORDEUSPLIT</v>
          </cell>
          <cell r="B3483">
            <v>0</v>
          </cell>
          <cell r="C3483">
            <v>0</v>
          </cell>
          <cell r="D3483">
            <v>0</v>
          </cell>
          <cell r="E3483">
            <v>0</v>
          </cell>
          <cell r="G3483">
            <v>0</v>
          </cell>
          <cell r="H3483">
            <v>0</v>
          </cell>
        </row>
        <row r="3484">
          <cell r="A3484" t="str">
            <v>CORDIUSPLIT</v>
          </cell>
          <cell r="B3484">
            <v>0</v>
          </cell>
          <cell r="C3484">
            <v>0</v>
          </cell>
          <cell r="D3484">
            <v>0</v>
          </cell>
          <cell r="E3484">
            <v>0</v>
          </cell>
          <cell r="G3484">
            <v>0</v>
          </cell>
          <cell r="H3484">
            <v>0</v>
          </cell>
        </row>
        <row r="3485">
          <cell r="A3485" t="str">
            <v>TEST</v>
          </cell>
          <cell r="B3485">
            <v>18436</v>
          </cell>
          <cell r="C3485">
            <v>489800.19</v>
          </cell>
          <cell r="D3485">
            <v>312702.587</v>
          </cell>
          <cell r="E3485">
            <v>177097.603</v>
          </cell>
          <cell r="G3485">
            <v>26.567595465393794</v>
          </cell>
          <cell r="H3485">
            <v>16.961520232154481</v>
          </cell>
        </row>
        <row r="3486">
          <cell r="A3486" t="str">
            <v>R18DB7</v>
          </cell>
          <cell r="B3486">
            <v>0</v>
          </cell>
          <cell r="C3486">
            <v>0</v>
          </cell>
          <cell r="D3486">
            <v>0</v>
          </cell>
          <cell r="E3486">
            <v>0</v>
          </cell>
          <cell r="G3486">
            <v>0</v>
          </cell>
          <cell r="H3486">
            <v>0</v>
          </cell>
        </row>
        <row r="3487">
          <cell r="A3487" t="str">
            <v>R25DB7</v>
          </cell>
          <cell r="B3487">
            <v>61</v>
          </cell>
          <cell r="C3487">
            <v>766770</v>
          </cell>
          <cell r="D3487">
            <v>516304</v>
          </cell>
          <cell r="E3487">
            <v>250466</v>
          </cell>
          <cell r="G3487">
            <v>12570</v>
          </cell>
          <cell r="H3487">
            <v>8464</v>
          </cell>
        </row>
        <row r="3488">
          <cell r="A3488" t="str">
            <v>R25DB7V11</v>
          </cell>
          <cell r="B3488">
            <v>323</v>
          </cell>
          <cell r="C3488">
            <v>4060110</v>
          </cell>
          <cell r="D3488">
            <v>2827219</v>
          </cell>
          <cell r="E3488">
            <v>1232891</v>
          </cell>
          <cell r="G3488">
            <v>12570</v>
          </cell>
          <cell r="H3488">
            <v>8753</v>
          </cell>
        </row>
        <row r="3489">
          <cell r="A3489" t="str">
            <v>R25EZ7V11</v>
          </cell>
          <cell r="B3489">
            <v>19</v>
          </cell>
          <cell r="C3489">
            <v>274550</v>
          </cell>
          <cell r="D3489">
            <v>371963</v>
          </cell>
          <cell r="E3489">
            <v>-97413</v>
          </cell>
          <cell r="G3489">
            <v>14450</v>
          </cell>
          <cell r="H3489">
            <v>19577</v>
          </cell>
        </row>
        <row r="3490">
          <cell r="A3490" t="str">
            <v>R35DB7</v>
          </cell>
          <cell r="B3490">
            <v>47</v>
          </cell>
          <cell r="C3490">
            <v>796180</v>
          </cell>
          <cell r="D3490">
            <v>462856</v>
          </cell>
          <cell r="E3490">
            <v>333324</v>
          </cell>
          <cell r="G3490">
            <v>16940</v>
          </cell>
          <cell r="H3490">
            <v>9848</v>
          </cell>
        </row>
        <row r="3491">
          <cell r="A3491" t="str">
            <v>R35DB7V11</v>
          </cell>
          <cell r="B3491">
            <v>534</v>
          </cell>
          <cell r="C3491">
            <v>9045960</v>
          </cell>
          <cell r="D3491">
            <v>5367234</v>
          </cell>
          <cell r="E3491">
            <v>3678726</v>
          </cell>
          <cell r="G3491">
            <v>16940</v>
          </cell>
          <cell r="H3491">
            <v>10051</v>
          </cell>
        </row>
        <row r="3492">
          <cell r="A3492" t="str">
            <v>R35EZ7</v>
          </cell>
          <cell r="B3492">
            <v>0</v>
          </cell>
          <cell r="C3492">
            <v>0</v>
          </cell>
          <cell r="D3492">
            <v>0</v>
          </cell>
          <cell r="E3492">
            <v>0</v>
          </cell>
          <cell r="G3492">
            <v>0</v>
          </cell>
          <cell r="H3492">
            <v>0</v>
          </cell>
        </row>
        <row r="3493">
          <cell r="A3493" t="str">
            <v>R35EZ7V11</v>
          </cell>
          <cell r="B3493">
            <v>17</v>
          </cell>
          <cell r="C3493">
            <v>331160</v>
          </cell>
          <cell r="D3493">
            <v>411604</v>
          </cell>
          <cell r="E3493">
            <v>-80444</v>
          </cell>
          <cell r="G3493">
            <v>19480</v>
          </cell>
          <cell r="H3493">
            <v>24212</v>
          </cell>
        </row>
        <row r="3494">
          <cell r="A3494" t="str">
            <v>R45DB7V</v>
          </cell>
          <cell r="B3494">
            <v>41</v>
          </cell>
          <cell r="C3494">
            <v>829670</v>
          </cell>
          <cell r="D3494">
            <v>433780</v>
          </cell>
          <cell r="E3494">
            <v>395890</v>
          </cell>
          <cell r="G3494">
            <v>20235.853658536584</v>
          </cell>
          <cell r="H3494">
            <v>10580</v>
          </cell>
        </row>
        <row r="3495">
          <cell r="A3495" t="str">
            <v>R45DB7V11</v>
          </cell>
          <cell r="B3495">
            <v>333</v>
          </cell>
          <cell r="C3495">
            <v>6738320</v>
          </cell>
          <cell r="D3495">
            <v>3592071</v>
          </cell>
          <cell r="E3495">
            <v>3146249</v>
          </cell>
          <cell r="G3495">
            <v>20235.195195195196</v>
          </cell>
          <cell r="H3495">
            <v>10787</v>
          </cell>
        </row>
        <row r="3496">
          <cell r="A3496" t="str">
            <v>R45DB7W</v>
          </cell>
          <cell r="B3496">
            <v>20</v>
          </cell>
          <cell r="C3496">
            <v>410070</v>
          </cell>
          <cell r="D3496">
            <v>234800</v>
          </cell>
          <cell r="E3496">
            <v>175270</v>
          </cell>
          <cell r="G3496">
            <v>20503.5</v>
          </cell>
          <cell r="H3496">
            <v>11740</v>
          </cell>
        </row>
        <row r="3497">
          <cell r="A3497" t="str">
            <v>R45DB7W11</v>
          </cell>
          <cell r="B3497">
            <v>80</v>
          </cell>
          <cell r="C3497">
            <v>1618860</v>
          </cell>
          <cell r="D3497">
            <v>955440</v>
          </cell>
          <cell r="E3497">
            <v>663420</v>
          </cell>
          <cell r="G3497">
            <v>20235.75</v>
          </cell>
          <cell r="H3497">
            <v>11943</v>
          </cell>
        </row>
        <row r="3498">
          <cell r="A3498" t="str">
            <v>R45EZ7V</v>
          </cell>
          <cell r="B3498">
            <v>0</v>
          </cell>
          <cell r="C3498">
            <v>0</v>
          </cell>
          <cell r="D3498">
            <v>0</v>
          </cell>
          <cell r="E3498">
            <v>0</v>
          </cell>
          <cell r="G3498">
            <v>0</v>
          </cell>
          <cell r="H3498">
            <v>0</v>
          </cell>
        </row>
        <row r="3499">
          <cell r="A3499" t="str">
            <v>R45EZ7V11</v>
          </cell>
          <cell r="B3499">
            <v>20</v>
          </cell>
          <cell r="C3499">
            <v>465400</v>
          </cell>
          <cell r="D3499">
            <v>512100</v>
          </cell>
          <cell r="E3499">
            <v>-46700</v>
          </cell>
          <cell r="G3499">
            <v>23270</v>
          </cell>
          <cell r="H3499">
            <v>25605</v>
          </cell>
        </row>
        <row r="3500">
          <cell r="A3500" t="str">
            <v>R45EZ7W11</v>
          </cell>
          <cell r="B3500">
            <v>4</v>
          </cell>
          <cell r="C3500">
            <v>93080</v>
          </cell>
          <cell r="D3500">
            <v>103420</v>
          </cell>
          <cell r="E3500">
            <v>-10340</v>
          </cell>
          <cell r="G3500">
            <v>23270</v>
          </cell>
          <cell r="H3500">
            <v>25855</v>
          </cell>
        </row>
        <row r="3501">
          <cell r="A3501" t="str">
            <v>R60D7V</v>
          </cell>
          <cell r="B3501">
            <v>79</v>
          </cell>
          <cell r="C3501">
            <v>2010550</v>
          </cell>
          <cell r="D3501">
            <v>1220392</v>
          </cell>
          <cell r="E3501">
            <v>790158</v>
          </cell>
          <cell r="G3501">
            <v>25450</v>
          </cell>
          <cell r="H3501">
            <v>15448</v>
          </cell>
        </row>
        <row r="3502">
          <cell r="A3502" t="str">
            <v>R60D7W</v>
          </cell>
          <cell r="B3502">
            <v>7</v>
          </cell>
          <cell r="C3502">
            <v>178150</v>
          </cell>
          <cell r="D3502">
            <v>107408</v>
          </cell>
          <cell r="E3502">
            <v>70742</v>
          </cell>
          <cell r="G3502">
            <v>25450</v>
          </cell>
          <cell r="H3502">
            <v>15344</v>
          </cell>
        </row>
        <row r="3503">
          <cell r="A3503" t="str">
            <v>R60F7V</v>
          </cell>
          <cell r="B3503">
            <v>259</v>
          </cell>
          <cell r="C3503">
            <v>6591550</v>
          </cell>
          <cell r="D3503">
            <v>3949491</v>
          </cell>
          <cell r="E3503">
            <v>2642059</v>
          </cell>
          <cell r="G3503">
            <v>25450</v>
          </cell>
          <cell r="H3503">
            <v>15249</v>
          </cell>
        </row>
        <row r="3504">
          <cell r="A3504" t="str">
            <v>R60F7W</v>
          </cell>
          <cell r="B3504">
            <v>147</v>
          </cell>
          <cell r="C3504">
            <v>3741150</v>
          </cell>
          <cell r="D3504">
            <v>2258067</v>
          </cell>
          <cell r="E3504">
            <v>1483083</v>
          </cell>
          <cell r="G3504">
            <v>25450</v>
          </cell>
          <cell r="H3504">
            <v>15361</v>
          </cell>
        </row>
        <row r="3505">
          <cell r="A3505" t="str">
            <v>RE18B</v>
          </cell>
          <cell r="B3505">
            <v>0</v>
          </cell>
          <cell r="C3505">
            <v>0</v>
          </cell>
          <cell r="D3505">
            <v>0</v>
          </cell>
          <cell r="E3505">
            <v>0</v>
          </cell>
          <cell r="G3505">
            <v>0</v>
          </cell>
          <cell r="H3505">
            <v>0</v>
          </cell>
        </row>
        <row r="3506">
          <cell r="A3506" t="str">
            <v>RE18G7</v>
          </cell>
          <cell r="B3506">
            <v>47</v>
          </cell>
          <cell r="C3506">
            <v>427700</v>
          </cell>
          <cell r="D3506">
            <v>381546</v>
          </cell>
          <cell r="E3506">
            <v>46154</v>
          </cell>
          <cell r="G3506">
            <v>9100</v>
          </cell>
          <cell r="H3506">
            <v>8118</v>
          </cell>
        </row>
        <row r="3507">
          <cell r="A3507" t="str">
            <v>RE22B</v>
          </cell>
          <cell r="B3507">
            <v>4</v>
          </cell>
          <cell r="C3507">
            <v>40530</v>
          </cell>
          <cell r="D3507">
            <v>33052</v>
          </cell>
          <cell r="E3507">
            <v>7478</v>
          </cell>
          <cell r="G3507">
            <v>10132.5</v>
          </cell>
          <cell r="H3507">
            <v>8263</v>
          </cell>
        </row>
        <row r="3508">
          <cell r="A3508" t="str">
            <v>RE25G7</v>
          </cell>
          <cell r="B3508">
            <v>165</v>
          </cell>
          <cell r="C3508">
            <v>1757250</v>
          </cell>
          <cell r="D3508">
            <v>1363395</v>
          </cell>
          <cell r="E3508">
            <v>393855</v>
          </cell>
          <cell r="G3508">
            <v>10650</v>
          </cell>
          <cell r="H3508">
            <v>8263</v>
          </cell>
        </row>
        <row r="3509">
          <cell r="A3509" t="str">
            <v>RE30A</v>
          </cell>
          <cell r="B3509">
            <v>0</v>
          </cell>
          <cell r="C3509">
            <v>0</v>
          </cell>
          <cell r="D3509">
            <v>0</v>
          </cell>
          <cell r="E3509">
            <v>0</v>
          </cell>
          <cell r="G3509">
            <v>0</v>
          </cell>
          <cell r="H3509">
            <v>0</v>
          </cell>
        </row>
        <row r="3510">
          <cell r="A3510" t="str">
            <v>RE32B</v>
          </cell>
          <cell r="B3510">
            <v>1</v>
          </cell>
          <cell r="C3510">
            <v>12850</v>
          </cell>
          <cell r="D3510">
            <v>8849</v>
          </cell>
          <cell r="E3510">
            <v>4001</v>
          </cell>
          <cell r="G3510">
            <v>12850</v>
          </cell>
          <cell r="H3510">
            <v>8849</v>
          </cell>
        </row>
        <row r="3511">
          <cell r="A3511" t="str">
            <v>RE35G7</v>
          </cell>
          <cell r="B3511">
            <v>195</v>
          </cell>
          <cell r="C3511">
            <v>2505750</v>
          </cell>
          <cell r="D3511">
            <v>1725555</v>
          </cell>
          <cell r="E3511">
            <v>780195</v>
          </cell>
          <cell r="G3511">
            <v>12850</v>
          </cell>
          <cell r="H3511">
            <v>8849</v>
          </cell>
        </row>
        <row r="3512">
          <cell r="A3512" t="str">
            <v>RE40B</v>
          </cell>
          <cell r="B3512">
            <v>50</v>
          </cell>
          <cell r="C3512">
            <v>720750</v>
          </cell>
          <cell r="D3512">
            <v>501500</v>
          </cell>
          <cell r="E3512">
            <v>219250</v>
          </cell>
          <cell r="G3512">
            <v>14415</v>
          </cell>
          <cell r="H3512">
            <v>10030</v>
          </cell>
        </row>
        <row r="3513">
          <cell r="A3513" t="str">
            <v>RE40G7</v>
          </cell>
          <cell r="B3513">
            <v>111</v>
          </cell>
          <cell r="C3513">
            <v>1600100</v>
          </cell>
          <cell r="D3513">
            <v>1113330</v>
          </cell>
          <cell r="E3513">
            <v>486770</v>
          </cell>
          <cell r="G3513">
            <v>14415.315315315316</v>
          </cell>
          <cell r="H3513">
            <v>10030</v>
          </cell>
        </row>
        <row r="3514">
          <cell r="A3514" t="str">
            <v>MA28CNP</v>
          </cell>
          <cell r="B3514">
            <v>0</v>
          </cell>
          <cell r="C3514">
            <v>0</v>
          </cell>
          <cell r="D3514">
            <v>0</v>
          </cell>
          <cell r="E3514">
            <v>0</v>
          </cell>
          <cell r="G3514">
            <v>0</v>
          </cell>
          <cell r="H3514">
            <v>0</v>
          </cell>
        </row>
        <row r="3515">
          <cell r="A3515" t="str">
            <v>MA45C</v>
          </cell>
          <cell r="B3515">
            <v>0</v>
          </cell>
          <cell r="C3515">
            <v>0</v>
          </cell>
          <cell r="D3515">
            <v>0</v>
          </cell>
          <cell r="E3515">
            <v>0</v>
          </cell>
          <cell r="G3515">
            <v>0</v>
          </cell>
          <cell r="H3515">
            <v>0</v>
          </cell>
        </row>
        <row r="3516">
          <cell r="A3516" t="str">
            <v>MA45D7</v>
          </cell>
          <cell r="B3516">
            <v>248</v>
          </cell>
          <cell r="C3516">
            <v>6314080</v>
          </cell>
          <cell r="D3516">
            <v>3889136</v>
          </cell>
          <cell r="E3516">
            <v>2424944</v>
          </cell>
          <cell r="G3516">
            <v>25460</v>
          </cell>
          <cell r="H3516">
            <v>15682</v>
          </cell>
        </row>
        <row r="3517">
          <cell r="A3517" t="str">
            <v>MA56CV</v>
          </cell>
          <cell r="B3517">
            <v>0</v>
          </cell>
          <cell r="C3517">
            <v>0</v>
          </cell>
          <cell r="D3517">
            <v>0</v>
          </cell>
          <cell r="E3517">
            <v>0</v>
          </cell>
          <cell r="G3517">
            <v>0</v>
          </cell>
          <cell r="H3517">
            <v>0</v>
          </cell>
        </row>
        <row r="3518">
          <cell r="A3518" t="str">
            <v>MA56CY</v>
          </cell>
          <cell r="B3518">
            <v>6</v>
          </cell>
          <cell r="C3518">
            <v>173760</v>
          </cell>
          <cell r="D3518">
            <v>152940</v>
          </cell>
          <cell r="E3518">
            <v>20820</v>
          </cell>
          <cell r="G3518">
            <v>28960</v>
          </cell>
          <cell r="H3518">
            <v>25490</v>
          </cell>
        </row>
        <row r="3519">
          <cell r="A3519" t="str">
            <v>MA56D7V</v>
          </cell>
          <cell r="B3519">
            <v>135</v>
          </cell>
          <cell r="C3519">
            <v>3915000</v>
          </cell>
          <cell r="D3519">
            <v>2731860</v>
          </cell>
          <cell r="E3519">
            <v>1183140</v>
          </cell>
          <cell r="G3519">
            <v>29000</v>
          </cell>
          <cell r="H3519">
            <v>20236</v>
          </cell>
        </row>
        <row r="3520">
          <cell r="A3520" t="str">
            <v>MA56D7V11</v>
          </cell>
          <cell r="B3520">
            <v>228</v>
          </cell>
          <cell r="C3520">
            <v>6612000</v>
          </cell>
          <cell r="D3520">
            <v>4675596</v>
          </cell>
          <cell r="E3520">
            <v>1936404</v>
          </cell>
          <cell r="G3520">
            <v>29000</v>
          </cell>
          <cell r="H3520">
            <v>20507</v>
          </cell>
        </row>
        <row r="3521">
          <cell r="A3521" t="str">
            <v>MA56D7W</v>
          </cell>
          <cell r="B3521">
            <v>48</v>
          </cell>
          <cell r="C3521">
            <v>1392000</v>
          </cell>
          <cell r="D3521">
            <v>1050720</v>
          </cell>
          <cell r="E3521">
            <v>341280</v>
          </cell>
          <cell r="G3521">
            <v>29000</v>
          </cell>
          <cell r="H3521">
            <v>21890</v>
          </cell>
        </row>
        <row r="3522">
          <cell r="A3522" t="str">
            <v>MA56D7W11</v>
          </cell>
          <cell r="B3522">
            <v>66</v>
          </cell>
          <cell r="C3522">
            <v>1914000</v>
          </cell>
          <cell r="D3522">
            <v>1462098</v>
          </cell>
          <cell r="E3522">
            <v>451902</v>
          </cell>
          <cell r="G3522">
            <v>29000</v>
          </cell>
          <cell r="H3522">
            <v>22153</v>
          </cell>
        </row>
        <row r="3523">
          <cell r="A3523" t="str">
            <v>MA90C7V</v>
          </cell>
          <cell r="B3523">
            <v>247</v>
          </cell>
          <cell r="C3523">
            <v>12204270</v>
          </cell>
          <cell r="D3523">
            <v>7521891</v>
          </cell>
          <cell r="E3523">
            <v>4682379</v>
          </cell>
          <cell r="G3523">
            <v>49410</v>
          </cell>
          <cell r="H3523">
            <v>30453</v>
          </cell>
        </row>
        <row r="3524">
          <cell r="A3524" t="str">
            <v>MA90C7W</v>
          </cell>
          <cell r="B3524">
            <v>103</v>
          </cell>
          <cell r="C3524">
            <v>5089230</v>
          </cell>
          <cell r="D3524">
            <v>3188674</v>
          </cell>
          <cell r="E3524">
            <v>1900556</v>
          </cell>
          <cell r="G3524">
            <v>49410</v>
          </cell>
          <cell r="H3524">
            <v>30958</v>
          </cell>
        </row>
        <row r="3525">
          <cell r="A3525" t="str">
            <v>MA90CJ7W11</v>
          </cell>
          <cell r="B3525">
            <v>195</v>
          </cell>
          <cell r="C3525">
            <v>9634950</v>
          </cell>
          <cell r="D3525">
            <v>6092970</v>
          </cell>
          <cell r="E3525">
            <v>3541980</v>
          </cell>
          <cell r="G3525">
            <v>49410</v>
          </cell>
          <cell r="H3525">
            <v>31246</v>
          </cell>
        </row>
        <row r="3526">
          <cell r="A3526" t="str">
            <v>MAE25A</v>
          </cell>
          <cell r="B3526">
            <v>0</v>
          </cell>
          <cell r="C3526">
            <v>0</v>
          </cell>
          <cell r="D3526">
            <v>0</v>
          </cell>
          <cell r="E3526">
            <v>0</v>
          </cell>
          <cell r="G3526">
            <v>0</v>
          </cell>
          <cell r="H3526">
            <v>0</v>
          </cell>
        </row>
        <row r="3527">
          <cell r="A3527" t="str">
            <v>MAE25B</v>
          </cell>
          <cell r="B3527">
            <v>0</v>
          </cell>
          <cell r="C3527">
            <v>0</v>
          </cell>
          <cell r="D3527">
            <v>0</v>
          </cell>
          <cell r="E3527">
            <v>0</v>
          </cell>
          <cell r="G3527">
            <v>0</v>
          </cell>
          <cell r="H3527">
            <v>0</v>
          </cell>
        </row>
        <row r="3528">
          <cell r="A3528" t="str">
            <v>MAE25G7</v>
          </cell>
          <cell r="B3528">
            <v>13</v>
          </cell>
          <cell r="C3528">
            <v>274300</v>
          </cell>
          <cell r="D3528">
            <v>165503</v>
          </cell>
          <cell r="E3528">
            <v>108797</v>
          </cell>
          <cell r="G3528">
            <v>21100</v>
          </cell>
          <cell r="H3528">
            <v>12731</v>
          </cell>
        </row>
        <row r="3529">
          <cell r="A3529" t="str">
            <v>MAE32A</v>
          </cell>
          <cell r="B3529">
            <v>0</v>
          </cell>
          <cell r="C3529">
            <v>0</v>
          </cell>
          <cell r="D3529">
            <v>0</v>
          </cell>
          <cell r="E3529">
            <v>0</v>
          </cell>
          <cell r="G3529">
            <v>0</v>
          </cell>
          <cell r="H3529">
            <v>0</v>
          </cell>
        </row>
        <row r="3530">
          <cell r="A3530" t="str">
            <v>MAE32B</v>
          </cell>
          <cell r="B3530">
            <v>0</v>
          </cell>
          <cell r="C3530">
            <v>0</v>
          </cell>
          <cell r="D3530">
            <v>0</v>
          </cell>
          <cell r="E3530">
            <v>0</v>
          </cell>
          <cell r="G3530">
            <v>0</v>
          </cell>
          <cell r="H3530">
            <v>0</v>
          </cell>
        </row>
        <row r="3531">
          <cell r="A3531" t="str">
            <v>MAE32G7</v>
          </cell>
          <cell r="B3531">
            <v>31</v>
          </cell>
          <cell r="C3531">
            <v>713000</v>
          </cell>
          <cell r="D3531">
            <v>417663</v>
          </cell>
          <cell r="E3531">
            <v>295337</v>
          </cell>
          <cell r="G3531">
            <v>23000</v>
          </cell>
          <cell r="H3531">
            <v>13473</v>
          </cell>
        </row>
        <row r="3532">
          <cell r="A3532" t="str">
            <v>RA327</v>
          </cell>
          <cell r="B3532">
            <v>0</v>
          </cell>
          <cell r="C3532">
            <v>0</v>
          </cell>
          <cell r="D3532">
            <v>0</v>
          </cell>
          <cell r="E3532">
            <v>0</v>
          </cell>
          <cell r="G3532">
            <v>0</v>
          </cell>
          <cell r="H3532">
            <v>0</v>
          </cell>
        </row>
        <row r="3533">
          <cell r="A3533" t="str">
            <v>RY22DA7V19</v>
          </cell>
          <cell r="B3533">
            <v>48</v>
          </cell>
          <cell r="C3533">
            <v>784320</v>
          </cell>
          <cell r="D3533">
            <v>607008</v>
          </cell>
          <cell r="E3533">
            <v>177312</v>
          </cell>
          <cell r="G3533">
            <v>16340</v>
          </cell>
          <cell r="H3533">
            <v>12646</v>
          </cell>
        </row>
        <row r="3534">
          <cell r="A3534" t="str">
            <v>RY25F</v>
          </cell>
          <cell r="B3534">
            <v>0</v>
          </cell>
          <cell r="C3534">
            <v>0</v>
          </cell>
          <cell r="D3534">
            <v>0</v>
          </cell>
          <cell r="E3534">
            <v>0</v>
          </cell>
          <cell r="G3534">
            <v>0</v>
          </cell>
          <cell r="H3534">
            <v>0</v>
          </cell>
        </row>
        <row r="3535">
          <cell r="A3535" t="str">
            <v>RY35C</v>
          </cell>
          <cell r="B3535">
            <v>0</v>
          </cell>
          <cell r="C3535">
            <v>0</v>
          </cell>
          <cell r="D3535">
            <v>0</v>
          </cell>
          <cell r="E3535">
            <v>0</v>
          </cell>
          <cell r="G3535">
            <v>0</v>
          </cell>
          <cell r="H3535">
            <v>0</v>
          </cell>
        </row>
        <row r="3536">
          <cell r="A3536" t="str">
            <v>RY35D7</v>
          </cell>
          <cell r="B3536">
            <v>114</v>
          </cell>
          <cell r="C3536">
            <v>2599200</v>
          </cell>
          <cell r="D3536">
            <v>1776006</v>
          </cell>
          <cell r="E3536">
            <v>823194</v>
          </cell>
          <cell r="G3536">
            <v>22800</v>
          </cell>
          <cell r="H3536">
            <v>15579</v>
          </cell>
        </row>
        <row r="3537">
          <cell r="A3537" t="str">
            <v>RY35EZ7</v>
          </cell>
          <cell r="B3537">
            <v>0</v>
          </cell>
          <cell r="C3537">
            <v>0</v>
          </cell>
          <cell r="D3537">
            <v>0</v>
          </cell>
          <cell r="E3537">
            <v>0</v>
          </cell>
          <cell r="G3537">
            <v>0</v>
          </cell>
          <cell r="H3537">
            <v>0</v>
          </cell>
        </row>
        <row r="3538">
          <cell r="A3538" t="str">
            <v>RY35F</v>
          </cell>
          <cell r="B3538">
            <v>1</v>
          </cell>
          <cell r="C3538">
            <v>17000</v>
          </cell>
          <cell r="D3538">
            <v>12164</v>
          </cell>
          <cell r="E3538">
            <v>4836</v>
          </cell>
          <cell r="G3538">
            <v>17000</v>
          </cell>
          <cell r="H3538">
            <v>12164</v>
          </cell>
        </row>
        <row r="3539">
          <cell r="A3539" t="str">
            <v>RY45D7</v>
          </cell>
          <cell r="B3539">
            <v>168</v>
          </cell>
          <cell r="C3539">
            <v>4536000</v>
          </cell>
          <cell r="D3539">
            <v>2637902</v>
          </cell>
          <cell r="E3539">
            <v>1898098</v>
          </cell>
          <cell r="G3539">
            <v>27000</v>
          </cell>
          <cell r="H3539">
            <v>15701.797619047618</v>
          </cell>
        </row>
        <row r="3540">
          <cell r="A3540" t="str">
            <v>RY45E</v>
          </cell>
          <cell r="B3540">
            <v>0</v>
          </cell>
          <cell r="C3540">
            <v>0</v>
          </cell>
          <cell r="D3540">
            <v>0</v>
          </cell>
          <cell r="E3540">
            <v>0</v>
          </cell>
          <cell r="G3540">
            <v>0</v>
          </cell>
          <cell r="H3540">
            <v>0</v>
          </cell>
        </row>
        <row r="3541">
          <cell r="A3541" t="str">
            <v>RY45EZ7</v>
          </cell>
          <cell r="B3541">
            <v>3</v>
          </cell>
          <cell r="C3541">
            <v>93150</v>
          </cell>
          <cell r="D3541">
            <v>76155</v>
          </cell>
          <cell r="E3541">
            <v>16995</v>
          </cell>
          <cell r="G3541">
            <v>31050</v>
          </cell>
          <cell r="H3541">
            <v>25385</v>
          </cell>
        </row>
        <row r="3542">
          <cell r="A3542" t="str">
            <v>RY60D7</v>
          </cell>
          <cell r="B3542">
            <v>16</v>
          </cell>
          <cell r="C3542">
            <v>521760</v>
          </cell>
          <cell r="D3542">
            <v>324800</v>
          </cell>
          <cell r="E3542">
            <v>196960</v>
          </cell>
          <cell r="G3542">
            <v>32610</v>
          </cell>
          <cell r="H3542">
            <v>20300</v>
          </cell>
        </row>
        <row r="3543">
          <cell r="A3543" t="str">
            <v>RY60E</v>
          </cell>
          <cell r="B3543">
            <v>0</v>
          </cell>
          <cell r="C3543">
            <v>0</v>
          </cell>
          <cell r="D3543">
            <v>0</v>
          </cell>
          <cell r="E3543">
            <v>0</v>
          </cell>
          <cell r="G3543">
            <v>0</v>
          </cell>
          <cell r="H3543">
            <v>0</v>
          </cell>
        </row>
        <row r="3544">
          <cell r="A3544" t="str">
            <v>RY60F7</v>
          </cell>
          <cell r="B3544">
            <v>148</v>
          </cell>
          <cell r="C3544">
            <v>4826280</v>
          </cell>
          <cell r="D3544">
            <v>2942684</v>
          </cell>
          <cell r="E3544">
            <v>1883596</v>
          </cell>
          <cell r="G3544">
            <v>32610</v>
          </cell>
          <cell r="H3544">
            <v>19883</v>
          </cell>
        </row>
        <row r="3545">
          <cell r="A3545" t="str">
            <v>REY18A</v>
          </cell>
          <cell r="B3545">
            <v>0</v>
          </cell>
          <cell r="C3545">
            <v>0</v>
          </cell>
          <cell r="D3545">
            <v>0</v>
          </cell>
          <cell r="E3545">
            <v>0</v>
          </cell>
          <cell r="G3545">
            <v>0</v>
          </cell>
          <cell r="H3545">
            <v>0</v>
          </cell>
        </row>
        <row r="3546">
          <cell r="A3546" t="str">
            <v>REY18B</v>
          </cell>
          <cell r="B3546">
            <v>0</v>
          </cell>
          <cell r="C3546">
            <v>0</v>
          </cell>
          <cell r="D3546">
            <v>0</v>
          </cell>
          <cell r="E3546">
            <v>0</v>
          </cell>
          <cell r="G3546">
            <v>0</v>
          </cell>
          <cell r="H3546">
            <v>0</v>
          </cell>
        </row>
        <row r="3547">
          <cell r="A3547" t="str">
            <v>REY18G7</v>
          </cell>
          <cell r="B3547">
            <v>16</v>
          </cell>
          <cell r="C3547">
            <v>190980</v>
          </cell>
          <cell r="D3547">
            <v>170432</v>
          </cell>
          <cell r="E3547">
            <v>20548</v>
          </cell>
          <cell r="G3547">
            <v>11936.25</v>
          </cell>
          <cell r="H3547">
            <v>10652</v>
          </cell>
        </row>
        <row r="3548">
          <cell r="A3548" t="str">
            <v>REY22B</v>
          </cell>
          <cell r="B3548">
            <v>0</v>
          </cell>
          <cell r="C3548">
            <v>0</v>
          </cell>
          <cell r="D3548">
            <v>0</v>
          </cell>
          <cell r="E3548">
            <v>0</v>
          </cell>
          <cell r="G3548">
            <v>0</v>
          </cell>
          <cell r="H3548">
            <v>0</v>
          </cell>
        </row>
        <row r="3549">
          <cell r="A3549" t="str">
            <v>REY22G7</v>
          </cell>
          <cell r="B3549">
            <v>40</v>
          </cell>
          <cell r="C3549">
            <v>500000</v>
          </cell>
          <cell r="D3549">
            <v>430320</v>
          </cell>
          <cell r="E3549">
            <v>69680</v>
          </cell>
          <cell r="G3549">
            <v>12500</v>
          </cell>
          <cell r="H3549">
            <v>10758</v>
          </cell>
        </row>
        <row r="3550">
          <cell r="A3550" t="str">
            <v>REY32B</v>
          </cell>
          <cell r="B3550">
            <v>0</v>
          </cell>
          <cell r="C3550">
            <v>0</v>
          </cell>
          <cell r="D3550">
            <v>0</v>
          </cell>
          <cell r="E3550">
            <v>0</v>
          </cell>
          <cell r="G3550">
            <v>0</v>
          </cell>
          <cell r="H3550">
            <v>0</v>
          </cell>
        </row>
        <row r="3551">
          <cell r="A3551" t="str">
            <v>REY35G7</v>
          </cell>
          <cell r="B3551">
            <v>42</v>
          </cell>
          <cell r="C3551">
            <v>678300</v>
          </cell>
          <cell r="D3551">
            <v>502572</v>
          </cell>
          <cell r="E3551">
            <v>175728</v>
          </cell>
          <cell r="G3551">
            <v>16150</v>
          </cell>
          <cell r="H3551">
            <v>11966</v>
          </cell>
        </row>
        <row r="3552">
          <cell r="A3552" t="str">
            <v>REY40B</v>
          </cell>
          <cell r="B3552">
            <v>0</v>
          </cell>
          <cell r="C3552">
            <v>0</v>
          </cell>
          <cell r="D3552">
            <v>0</v>
          </cell>
          <cell r="E3552">
            <v>0</v>
          </cell>
          <cell r="G3552">
            <v>0</v>
          </cell>
          <cell r="H3552">
            <v>0</v>
          </cell>
        </row>
        <row r="3553">
          <cell r="A3553" t="str">
            <v>REY40G7</v>
          </cell>
          <cell r="B3553">
            <v>69</v>
          </cell>
          <cell r="C3553">
            <v>1178200</v>
          </cell>
          <cell r="D3553">
            <v>878232</v>
          </cell>
          <cell r="E3553">
            <v>299968</v>
          </cell>
          <cell r="G3553">
            <v>17075.36231884058</v>
          </cell>
          <cell r="H3553">
            <v>12728</v>
          </cell>
        </row>
        <row r="3554">
          <cell r="A3554" t="str">
            <v>RX25G</v>
          </cell>
          <cell r="B3554">
            <v>41</v>
          </cell>
          <cell r="C3554">
            <v>770800</v>
          </cell>
          <cell r="D3554">
            <v>595708</v>
          </cell>
          <cell r="E3554">
            <v>175092</v>
          </cell>
          <cell r="G3554">
            <v>18800</v>
          </cell>
          <cell r="H3554">
            <v>14529.463414634147</v>
          </cell>
        </row>
        <row r="3555">
          <cell r="A3555" t="str">
            <v>RX25GZ</v>
          </cell>
          <cell r="B3555">
            <v>0</v>
          </cell>
          <cell r="C3555">
            <v>0</v>
          </cell>
          <cell r="D3555">
            <v>0</v>
          </cell>
          <cell r="E3555">
            <v>0</v>
          </cell>
          <cell r="G3555">
            <v>0</v>
          </cell>
          <cell r="H3555">
            <v>0</v>
          </cell>
        </row>
        <row r="3556">
          <cell r="A3556" t="str">
            <v>RX35G</v>
          </cell>
          <cell r="B3556">
            <v>40</v>
          </cell>
          <cell r="C3556">
            <v>1049040</v>
          </cell>
          <cell r="D3556">
            <v>605375</v>
          </cell>
          <cell r="E3556">
            <v>443665</v>
          </cell>
          <cell r="G3556">
            <v>26226</v>
          </cell>
          <cell r="H3556">
            <v>15134.375</v>
          </cell>
        </row>
        <row r="3557">
          <cell r="A3557" t="str">
            <v>MY56D7</v>
          </cell>
          <cell r="B3557">
            <v>63</v>
          </cell>
          <cell r="C3557">
            <v>2331000</v>
          </cell>
          <cell r="D3557">
            <v>1786806</v>
          </cell>
          <cell r="E3557">
            <v>544194</v>
          </cell>
          <cell r="G3557">
            <v>37000</v>
          </cell>
          <cell r="H3557">
            <v>28362</v>
          </cell>
        </row>
        <row r="3558">
          <cell r="A3558" t="str">
            <v>MY90C7V</v>
          </cell>
          <cell r="B3558">
            <v>39</v>
          </cell>
          <cell r="C3558">
            <v>2457000</v>
          </cell>
          <cell r="D3558">
            <v>1491867</v>
          </cell>
          <cell r="E3558">
            <v>965133</v>
          </cell>
          <cell r="G3558">
            <v>63000</v>
          </cell>
          <cell r="H3558">
            <v>38253</v>
          </cell>
        </row>
        <row r="3559">
          <cell r="A3559" t="str">
            <v>MY90C7W</v>
          </cell>
          <cell r="B3559">
            <v>39</v>
          </cell>
          <cell r="C3559">
            <v>2457000</v>
          </cell>
          <cell r="D3559">
            <v>1504620</v>
          </cell>
          <cell r="E3559">
            <v>952380</v>
          </cell>
          <cell r="G3559">
            <v>63000</v>
          </cell>
          <cell r="H3559">
            <v>38580</v>
          </cell>
        </row>
        <row r="3560">
          <cell r="A3560" t="str">
            <v>MY90CV</v>
          </cell>
          <cell r="B3560">
            <v>4</v>
          </cell>
          <cell r="C3560">
            <v>252000</v>
          </cell>
          <cell r="D3560">
            <v>186782</v>
          </cell>
          <cell r="E3560">
            <v>65218</v>
          </cell>
          <cell r="G3560">
            <v>63000</v>
          </cell>
          <cell r="H3560">
            <v>46695.5</v>
          </cell>
        </row>
        <row r="3561">
          <cell r="A3561" t="str">
            <v>MY90CY</v>
          </cell>
          <cell r="B3561">
            <v>0</v>
          </cell>
          <cell r="C3561">
            <v>0</v>
          </cell>
          <cell r="D3561">
            <v>0</v>
          </cell>
          <cell r="E3561">
            <v>0</v>
          </cell>
          <cell r="G3561">
            <v>0</v>
          </cell>
          <cell r="H3561">
            <v>0</v>
          </cell>
        </row>
        <row r="3562">
          <cell r="A3562" t="str">
            <v>MEY32B</v>
          </cell>
          <cell r="B3562">
            <v>0</v>
          </cell>
          <cell r="C3562">
            <v>0</v>
          </cell>
          <cell r="D3562">
            <v>0</v>
          </cell>
          <cell r="E3562">
            <v>0</v>
          </cell>
          <cell r="G3562">
            <v>0</v>
          </cell>
          <cell r="H3562">
            <v>0</v>
          </cell>
        </row>
        <row r="3563">
          <cell r="A3563" t="str">
            <v>MEY32G7</v>
          </cell>
          <cell r="B3563">
            <v>8</v>
          </cell>
          <cell r="C3563">
            <v>249680</v>
          </cell>
          <cell r="D3563">
            <v>146624</v>
          </cell>
          <cell r="E3563">
            <v>103056</v>
          </cell>
          <cell r="G3563">
            <v>31210</v>
          </cell>
          <cell r="H3563">
            <v>18328</v>
          </cell>
        </row>
        <row r="3564">
          <cell r="A3564" t="str">
            <v>3MX68G</v>
          </cell>
          <cell r="B3564">
            <v>42</v>
          </cell>
          <cell r="C3564">
            <v>2230200</v>
          </cell>
          <cell r="D3564">
            <v>1868270</v>
          </cell>
          <cell r="E3564">
            <v>361930</v>
          </cell>
          <cell r="G3564">
            <v>53100</v>
          </cell>
          <cell r="H3564">
            <v>44482.619047619046</v>
          </cell>
        </row>
        <row r="3565">
          <cell r="A3565" t="str">
            <v>FT18G</v>
          </cell>
          <cell r="B3565">
            <v>43</v>
          </cell>
          <cell r="C3565">
            <v>387000</v>
          </cell>
          <cell r="D3565">
            <v>248967</v>
          </cell>
          <cell r="E3565">
            <v>138033</v>
          </cell>
          <cell r="G3565">
            <v>9000</v>
          </cell>
          <cell r="H3565">
            <v>5789.9302325581393</v>
          </cell>
        </row>
        <row r="3566">
          <cell r="A3566" t="str">
            <v>FTE18A</v>
          </cell>
          <cell r="B3566">
            <v>0</v>
          </cell>
          <cell r="C3566">
            <v>0</v>
          </cell>
          <cell r="D3566">
            <v>0</v>
          </cell>
          <cell r="E3566">
            <v>0</v>
          </cell>
          <cell r="G3566">
            <v>0</v>
          </cell>
          <cell r="H3566">
            <v>0</v>
          </cell>
        </row>
        <row r="3567">
          <cell r="A3567" t="str">
            <v>FTE18B</v>
          </cell>
          <cell r="B3567">
            <v>0</v>
          </cell>
          <cell r="C3567">
            <v>0</v>
          </cell>
          <cell r="D3567">
            <v>0</v>
          </cell>
          <cell r="E3567">
            <v>0</v>
          </cell>
          <cell r="G3567">
            <v>0</v>
          </cell>
          <cell r="H3567">
            <v>0</v>
          </cell>
        </row>
        <row r="3568">
          <cell r="A3568" t="str">
            <v>FTE22B</v>
          </cell>
          <cell r="B3568">
            <v>0</v>
          </cell>
          <cell r="C3568">
            <v>0</v>
          </cell>
          <cell r="D3568">
            <v>0</v>
          </cell>
          <cell r="E3568">
            <v>0</v>
          </cell>
          <cell r="G3568">
            <v>0</v>
          </cell>
          <cell r="H3568">
            <v>0</v>
          </cell>
        </row>
        <row r="3569">
          <cell r="A3569" t="str">
            <v>FT253D7</v>
          </cell>
          <cell r="B3569">
            <v>107</v>
          </cell>
          <cell r="C3569">
            <v>1084460</v>
          </cell>
          <cell r="D3569">
            <v>790516</v>
          </cell>
          <cell r="E3569">
            <v>293944</v>
          </cell>
          <cell r="G3569">
            <v>10135.140186915887</v>
          </cell>
          <cell r="H3569">
            <v>7388</v>
          </cell>
        </row>
        <row r="3570">
          <cell r="A3570" t="str">
            <v>FT25EZ7</v>
          </cell>
          <cell r="B3570">
            <v>19</v>
          </cell>
          <cell r="C3570">
            <v>221470</v>
          </cell>
          <cell r="D3570">
            <v>142443</v>
          </cell>
          <cell r="E3570">
            <v>79027</v>
          </cell>
          <cell r="G3570">
            <v>11656.315789473685</v>
          </cell>
          <cell r="H3570">
            <v>7497</v>
          </cell>
        </row>
        <row r="3571">
          <cell r="A3571" t="str">
            <v>FT25G</v>
          </cell>
          <cell r="B3571">
            <v>1069</v>
          </cell>
          <cell r="C3571">
            <v>10834360</v>
          </cell>
          <cell r="D3571">
            <v>6436927</v>
          </cell>
          <cell r="E3571">
            <v>4397433</v>
          </cell>
          <cell r="G3571">
            <v>10135.042095416276</v>
          </cell>
          <cell r="H3571">
            <v>6021.4471468662305</v>
          </cell>
        </row>
        <row r="3572">
          <cell r="A3572" t="str">
            <v>FTE30A</v>
          </cell>
          <cell r="B3572">
            <v>0</v>
          </cell>
          <cell r="C3572">
            <v>0</v>
          </cell>
          <cell r="D3572">
            <v>0</v>
          </cell>
          <cell r="E3572">
            <v>0</v>
          </cell>
          <cell r="G3572">
            <v>0</v>
          </cell>
          <cell r="H3572">
            <v>0</v>
          </cell>
        </row>
        <row r="3573">
          <cell r="A3573" t="str">
            <v>FTE32B</v>
          </cell>
          <cell r="B3573">
            <v>0</v>
          </cell>
          <cell r="C3573">
            <v>0</v>
          </cell>
          <cell r="D3573">
            <v>0</v>
          </cell>
          <cell r="E3573">
            <v>0</v>
          </cell>
          <cell r="G3573">
            <v>0</v>
          </cell>
          <cell r="H3573">
            <v>0</v>
          </cell>
        </row>
        <row r="3574">
          <cell r="A3574" t="str">
            <v>FT353D7</v>
          </cell>
          <cell r="B3574">
            <v>0</v>
          </cell>
          <cell r="C3574">
            <v>0</v>
          </cell>
          <cell r="D3574">
            <v>0</v>
          </cell>
          <cell r="E3574">
            <v>0</v>
          </cell>
          <cell r="G3574">
            <v>0</v>
          </cell>
          <cell r="H3574">
            <v>0</v>
          </cell>
        </row>
        <row r="3575">
          <cell r="A3575" t="str">
            <v>FT35EZ7</v>
          </cell>
          <cell r="B3575">
            <v>17</v>
          </cell>
          <cell r="C3575">
            <v>248200</v>
          </cell>
          <cell r="D3575">
            <v>132413</v>
          </cell>
          <cell r="E3575">
            <v>115787</v>
          </cell>
          <cell r="G3575">
            <v>14600</v>
          </cell>
          <cell r="H3575">
            <v>7789</v>
          </cell>
        </row>
        <row r="3576">
          <cell r="A3576" t="str">
            <v>FT35G</v>
          </cell>
          <cell r="B3576">
            <v>1009</v>
          </cell>
          <cell r="C3576">
            <v>12814300</v>
          </cell>
          <cell r="D3576">
            <v>7257855</v>
          </cell>
          <cell r="E3576">
            <v>5556445</v>
          </cell>
          <cell r="G3576">
            <v>12700</v>
          </cell>
          <cell r="H3576">
            <v>7193.1169474727449</v>
          </cell>
        </row>
        <row r="3577">
          <cell r="A3577" t="str">
            <v>FT40G</v>
          </cell>
          <cell r="B3577">
            <v>67</v>
          </cell>
          <cell r="C3577">
            <v>938000</v>
          </cell>
          <cell r="D3577">
            <v>497701</v>
          </cell>
          <cell r="E3577">
            <v>440299</v>
          </cell>
          <cell r="G3577">
            <v>14000</v>
          </cell>
          <cell r="H3577">
            <v>7428.373134328358</v>
          </cell>
        </row>
        <row r="3578">
          <cell r="A3578" t="str">
            <v>FTE40B</v>
          </cell>
          <cell r="B3578">
            <v>50</v>
          </cell>
          <cell r="C3578">
            <v>700000</v>
          </cell>
          <cell r="D3578">
            <v>381504</v>
          </cell>
          <cell r="E3578">
            <v>318496</v>
          </cell>
          <cell r="G3578">
            <v>14000</v>
          </cell>
          <cell r="H3578">
            <v>7630.08</v>
          </cell>
        </row>
        <row r="3579">
          <cell r="A3579" t="str">
            <v>FT4531</v>
          </cell>
          <cell r="B3579">
            <v>0</v>
          </cell>
          <cell r="C3579">
            <v>0</v>
          </cell>
          <cell r="D3579">
            <v>0</v>
          </cell>
          <cell r="E3579">
            <v>0</v>
          </cell>
          <cell r="G3579">
            <v>0</v>
          </cell>
          <cell r="H3579">
            <v>0</v>
          </cell>
        </row>
        <row r="3580">
          <cell r="A3580" t="str">
            <v>FT453D7</v>
          </cell>
          <cell r="B3580">
            <v>98</v>
          </cell>
          <cell r="C3580">
            <v>1500880</v>
          </cell>
          <cell r="D3580">
            <v>1059184</v>
          </cell>
          <cell r="E3580">
            <v>441696</v>
          </cell>
          <cell r="G3580">
            <v>15315.102040816326</v>
          </cell>
          <cell r="H3580">
            <v>10808</v>
          </cell>
        </row>
        <row r="3581">
          <cell r="A3581" t="str">
            <v>FT45EZ7</v>
          </cell>
          <cell r="B3581">
            <v>17</v>
          </cell>
          <cell r="C3581">
            <v>299500</v>
          </cell>
          <cell r="D3581">
            <v>188020</v>
          </cell>
          <cell r="E3581">
            <v>111480</v>
          </cell>
          <cell r="G3581">
            <v>17617.647058823528</v>
          </cell>
          <cell r="H3581">
            <v>11060</v>
          </cell>
        </row>
        <row r="3582">
          <cell r="A3582" t="str">
            <v>FT45G</v>
          </cell>
          <cell r="B3582">
            <v>406</v>
          </cell>
          <cell r="C3582">
            <v>6217970</v>
          </cell>
          <cell r="D3582">
            <v>3618275</v>
          </cell>
          <cell r="E3582">
            <v>2599695</v>
          </cell>
          <cell r="G3582">
            <v>15315.197044334975</v>
          </cell>
          <cell r="H3582">
            <v>8912.0073891625616</v>
          </cell>
        </row>
        <row r="3583">
          <cell r="A3583" t="str">
            <v>FT603D7</v>
          </cell>
          <cell r="B3583">
            <v>7</v>
          </cell>
          <cell r="C3583">
            <v>130340</v>
          </cell>
          <cell r="D3583">
            <v>76979</v>
          </cell>
          <cell r="E3583">
            <v>53361</v>
          </cell>
          <cell r="G3583">
            <v>18620</v>
          </cell>
          <cell r="H3583">
            <v>10997</v>
          </cell>
        </row>
        <row r="3584">
          <cell r="A3584" t="str">
            <v>FT60G</v>
          </cell>
          <cell r="B3584">
            <v>227</v>
          </cell>
          <cell r="C3584">
            <v>4226740</v>
          </cell>
          <cell r="D3584">
            <v>2105651</v>
          </cell>
          <cell r="E3584">
            <v>2121089</v>
          </cell>
          <cell r="G3584">
            <v>18620</v>
          </cell>
          <cell r="H3584">
            <v>9275.9955947136568</v>
          </cell>
        </row>
        <row r="3585">
          <cell r="A3585" t="str">
            <v>FV25D7</v>
          </cell>
          <cell r="B3585">
            <v>246</v>
          </cell>
          <cell r="C3585">
            <v>3161100</v>
          </cell>
          <cell r="D3585">
            <v>2076486</v>
          </cell>
          <cell r="E3585">
            <v>1084614</v>
          </cell>
          <cell r="G3585">
            <v>12850</v>
          </cell>
          <cell r="H3585">
            <v>8441</v>
          </cell>
        </row>
        <row r="3586">
          <cell r="A3586" t="str">
            <v>FV35D7</v>
          </cell>
          <cell r="B3586">
            <v>336</v>
          </cell>
          <cell r="C3586">
            <v>4381440</v>
          </cell>
          <cell r="D3586">
            <v>2991408</v>
          </cell>
          <cell r="E3586">
            <v>1390032</v>
          </cell>
          <cell r="G3586">
            <v>13040</v>
          </cell>
          <cell r="H3586">
            <v>8903</v>
          </cell>
        </row>
        <row r="3587">
          <cell r="A3587" t="str">
            <v>FV45D7</v>
          </cell>
          <cell r="B3587">
            <v>283</v>
          </cell>
          <cell r="C3587">
            <v>4188400</v>
          </cell>
          <cell r="D3587">
            <v>2561150</v>
          </cell>
          <cell r="E3587">
            <v>1627250</v>
          </cell>
          <cell r="G3587">
            <v>14800</v>
          </cell>
          <cell r="H3587">
            <v>9050</v>
          </cell>
        </row>
        <row r="3588">
          <cell r="A3588" t="str">
            <v>FV60D7</v>
          </cell>
          <cell r="B3588">
            <v>168</v>
          </cell>
          <cell r="C3588">
            <v>2926560</v>
          </cell>
          <cell r="D3588">
            <v>1750560</v>
          </cell>
          <cell r="E3588">
            <v>1176000</v>
          </cell>
          <cell r="G3588">
            <v>17420</v>
          </cell>
          <cell r="H3588">
            <v>10420</v>
          </cell>
        </row>
        <row r="3589">
          <cell r="A3589" t="str">
            <v>FTEY18B</v>
          </cell>
          <cell r="B3589">
            <v>0</v>
          </cell>
          <cell r="C3589">
            <v>0</v>
          </cell>
          <cell r="D3589">
            <v>0</v>
          </cell>
          <cell r="E3589">
            <v>0</v>
          </cell>
          <cell r="G3589">
            <v>0</v>
          </cell>
          <cell r="H3589">
            <v>0</v>
          </cell>
        </row>
        <row r="3590">
          <cell r="A3590" t="str">
            <v>FTY18G</v>
          </cell>
          <cell r="B3590">
            <v>39</v>
          </cell>
          <cell r="C3590">
            <v>378300</v>
          </cell>
          <cell r="D3590">
            <v>236755</v>
          </cell>
          <cell r="E3590">
            <v>141545</v>
          </cell>
          <cell r="G3590">
            <v>9700</v>
          </cell>
          <cell r="H3590">
            <v>6070.6410256410254</v>
          </cell>
        </row>
        <row r="3591">
          <cell r="A3591" t="str">
            <v>FCTY223C</v>
          </cell>
          <cell r="B3591">
            <v>0</v>
          </cell>
          <cell r="C3591">
            <v>0</v>
          </cell>
          <cell r="D3591">
            <v>0</v>
          </cell>
          <cell r="E3591">
            <v>0</v>
          </cell>
          <cell r="G3591">
            <v>0</v>
          </cell>
          <cell r="H3591">
            <v>0</v>
          </cell>
        </row>
        <row r="3592">
          <cell r="A3592" t="str">
            <v>FCTY223D7</v>
          </cell>
          <cell r="B3592">
            <v>24</v>
          </cell>
          <cell r="C3592">
            <v>284640</v>
          </cell>
          <cell r="D3592">
            <v>180840</v>
          </cell>
          <cell r="E3592">
            <v>103800</v>
          </cell>
          <cell r="G3592">
            <v>11860</v>
          </cell>
          <cell r="H3592">
            <v>7535</v>
          </cell>
        </row>
        <row r="3593">
          <cell r="A3593" t="str">
            <v>FTEY22B</v>
          </cell>
          <cell r="B3593">
            <v>0</v>
          </cell>
          <cell r="C3593">
            <v>0</v>
          </cell>
          <cell r="D3593">
            <v>0</v>
          </cell>
          <cell r="E3593">
            <v>0</v>
          </cell>
          <cell r="G3593">
            <v>0</v>
          </cell>
          <cell r="H3593">
            <v>0</v>
          </cell>
        </row>
        <row r="3594">
          <cell r="A3594" t="str">
            <v>FTY223D7</v>
          </cell>
          <cell r="B3594">
            <v>0</v>
          </cell>
          <cell r="C3594">
            <v>0</v>
          </cell>
          <cell r="D3594">
            <v>0</v>
          </cell>
          <cell r="E3594">
            <v>0</v>
          </cell>
          <cell r="G3594">
            <v>0</v>
          </cell>
          <cell r="H3594">
            <v>0</v>
          </cell>
        </row>
        <row r="3595">
          <cell r="A3595" t="str">
            <v>FTY22G</v>
          </cell>
          <cell r="B3595">
            <v>164</v>
          </cell>
          <cell r="C3595">
            <v>1853200</v>
          </cell>
          <cell r="D3595">
            <v>1042397</v>
          </cell>
          <cell r="E3595">
            <v>810803</v>
          </cell>
          <cell r="G3595">
            <v>11300</v>
          </cell>
          <cell r="H3595">
            <v>6356.0792682926831</v>
          </cell>
        </row>
        <row r="3596">
          <cell r="A3596" t="str">
            <v>FTY25F</v>
          </cell>
          <cell r="B3596">
            <v>0</v>
          </cell>
          <cell r="C3596">
            <v>0</v>
          </cell>
          <cell r="D3596">
            <v>0</v>
          </cell>
          <cell r="E3596">
            <v>0</v>
          </cell>
          <cell r="G3596">
            <v>0</v>
          </cell>
          <cell r="H3596">
            <v>0</v>
          </cell>
        </row>
        <row r="3597">
          <cell r="A3597" t="str">
            <v>FTEY32B</v>
          </cell>
          <cell r="B3597">
            <v>0</v>
          </cell>
          <cell r="C3597">
            <v>0</v>
          </cell>
          <cell r="D3597">
            <v>0</v>
          </cell>
          <cell r="E3597">
            <v>0</v>
          </cell>
          <cell r="G3597">
            <v>0</v>
          </cell>
          <cell r="H3597">
            <v>0</v>
          </cell>
        </row>
        <row r="3598">
          <cell r="A3598" t="str">
            <v>FCTY353D7</v>
          </cell>
          <cell r="B3598">
            <v>14</v>
          </cell>
          <cell r="C3598">
            <v>208740</v>
          </cell>
          <cell r="D3598">
            <v>109886</v>
          </cell>
          <cell r="E3598">
            <v>98854</v>
          </cell>
          <cell r="G3598">
            <v>14910</v>
          </cell>
          <cell r="H3598">
            <v>7849</v>
          </cell>
        </row>
        <row r="3599">
          <cell r="A3599" t="str">
            <v>FTY353D7</v>
          </cell>
          <cell r="B3599">
            <v>6</v>
          </cell>
          <cell r="C3599">
            <v>85200</v>
          </cell>
          <cell r="D3599">
            <v>46674</v>
          </cell>
          <cell r="E3599">
            <v>38526</v>
          </cell>
          <cell r="G3599">
            <v>14200</v>
          </cell>
          <cell r="H3599">
            <v>7779</v>
          </cell>
        </row>
        <row r="3600">
          <cell r="A3600" t="str">
            <v>FTY35F</v>
          </cell>
          <cell r="B3600">
            <v>1</v>
          </cell>
          <cell r="C3600">
            <v>8000</v>
          </cell>
          <cell r="D3600">
            <v>5821</v>
          </cell>
          <cell r="E3600">
            <v>2179</v>
          </cell>
          <cell r="G3600">
            <v>8000</v>
          </cell>
          <cell r="H3600">
            <v>5821</v>
          </cell>
        </row>
        <row r="3601">
          <cell r="A3601" t="str">
            <v>FTY35G</v>
          </cell>
          <cell r="B3601">
            <v>138</v>
          </cell>
          <cell r="C3601">
            <v>1959600</v>
          </cell>
          <cell r="D3601">
            <v>1037966</v>
          </cell>
          <cell r="E3601">
            <v>921634</v>
          </cell>
          <cell r="G3601">
            <v>14200</v>
          </cell>
          <cell r="H3601">
            <v>7521.492753623188</v>
          </cell>
        </row>
        <row r="3602">
          <cell r="A3602" t="str">
            <v>FTEY40B</v>
          </cell>
          <cell r="B3602">
            <v>0</v>
          </cell>
          <cell r="C3602">
            <v>0</v>
          </cell>
          <cell r="D3602">
            <v>0</v>
          </cell>
          <cell r="E3602">
            <v>0</v>
          </cell>
          <cell r="G3602">
            <v>0</v>
          </cell>
          <cell r="H3602">
            <v>0</v>
          </cell>
        </row>
        <row r="3603">
          <cell r="A3603" t="str">
            <v>FTY40G</v>
          </cell>
          <cell r="B3603">
            <v>13</v>
          </cell>
          <cell r="C3603">
            <v>203840</v>
          </cell>
          <cell r="D3603">
            <v>100976</v>
          </cell>
          <cell r="E3603">
            <v>102864</v>
          </cell>
          <cell r="G3603">
            <v>15680</v>
          </cell>
          <cell r="H3603">
            <v>7767.3846153846152</v>
          </cell>
        </row>
        <row r="3604">
          <cell r="A3604" t="str">
            <v>FCTY453D7</v>
          </cell>
          <cell r="B3604">
            <v>10</v>
          </cell>
          <cell r="C3604">
            <v>180000</v>
          </cell>
          <cell r="D3604">
            <v>97460</v>
          </cell>
          <cell r="E3604">
            <v>82540</v>
          </cell>
          <cell r="G3604">
            <v>18000</v>
          </cell>
          <cell r="H3604">
            <v>9746</v>
          </cell>
        </row>
        <row r="3605">
          <cell r="A3605" t="str">
            <v>FTY453D7</v>
          </cell>
          <cell r="B3605">
            <v>4</v>
          </cell>
          <cell r="C3605">
            <v>68600</v>
          </cell>
          <cell r="D3605">
            <v>44804</v>
          </cell>
          <cell r="E3605">
            <v>23796</v>
          </cell>
          <cell r="G3605">
            <v>17150</v>
          </cell>
          <cell r="H3605">
            <v>11201</v>
          </cell>
        </row>
        <row r="3606">
          <cell r="A3606" t="str">
            <v>FTY45E</v>
          </cell>
          <cell r="B3606">
            <v>0</v>
          </cell>
          <cell r="C3606">
            <v>0</v>
          </cell>
          <cell r="D3606">
            <v>0</v>
          </cell>
          <cell r="E3606">
            <v>0</v>
          </cell>
          <cell r="G3606">
            <v>0</v>
          </cell>
          <cell r="H3606">
            <v>0</v>
          </cell>
        </row>
        <row r="3607">
          <cell r="A3607" t="str">
            <v>FTY45G</v>
          </cell>
          <cell r="B3607">
            <v>94</v>
          </cell>
          <cell r="C3607">
            <v>1612100</v>
          </cell>
          <cell r="D3607">
            <v>865079</v>
          </cell>
          <cell r="E3607">
            <v>747021</v>
          </cell>
          <cell r="G3607">
            <v>17150</v>
          </cell>
          <cell r="H3607">
            <v>9202.9680851063822</v>
          </cell>
        </row>
        <row r="3608">
          <cell r="A3608" t="str">
            <v>FTY603D7</v>
          </cell>
          <cell r="B3608">
            <v>8</v>
          </cell>
          <cell r="C3608">
            <v>171200</v>
          </cell>
          <cell r="D3608">
            <v>90160</v>
          </cell>
          <cell r="E3608">
            <v>81040</v>
          </cell>
          <cell r="G3608">
            <v>21400</v>
          </cell>
          <cell r="H3608">
            <v>11270</v>
          </cell>
        </row>
        <row r="3609">
          <cell r="A3609" t="str">
            <v>FTY60E</v>
          </cell>
          <cell r="B3609">
            <v>0</v>
          </cell>
          <cell r="C3609">
            <v>0</v>
          </cell>
          <cell r="D3609">
            <v>0</v>
          </cell>
          <cell r="E3609">
            <v>0</v>
          </cell>
          <cell r="G3609">
            <v>0</v>
          </cell>
          <cell r="H3609">
            <v>0</v>
          </cell>
        </row>
        <row r="3610">
          <cell r="A3610" t="str">
            <v>FTY60G</v>
          </cell>
          <cell r="B3610">
            <v>51</v>
          </cell>
          <cell r="C3610">
            <v>1091400</v>
          </cell>
          <cell r="D3610">
            <v>487163</v>
          </cell>
          <cell r="E3610">
            <v>604237</v>
          </cell>
          <cell r="G3610">
            <v>21400</v>
          </cell>
          <cell r="H3610">
            <v>9552.2156862745105</v>
          </cell>
        </row>
        <row r="3611">
          <cell r="A3611" t="str">
            <v>FCVY223D7</v>
          </cell>
          <cell r="B3611">
            <v>58</v>
          </cell>
          <cell r="C3611">
            <v>893200</v>
          </cell>
          <cell r="D3611">
            <v>624254</v>
          </cell>
          <cell r="E3611">
            <v>268946</v>
          </cell>
          <cell r="G3611">
            <v>15400</v>
          </cell>
          <cell r="H3611">
            <v>10763</v>
          </cell>
        </row>
        <row r="3612">
          <cell r="A3612" t="str">
            <v>FVY223D7</v>
          </cell>
          <cell r="B3612">
            <v>56</v>
          </cell>
          <cell r="C3612">
            <v>820960</v>
          </cell>
          <cell r="D3612">
            <v>514192</v>
          </cell>
          <cell r="E3612">
            <v>306768</v>
          </cell>
          <cell r="G3612">
            <v>14660</v>
          </cell>
          <cell r="H3612">
            <v>9182</v>
          </cell>
        </row>
        <row r="3613">
          <cell r="A3613" t="str">
            <v>FCVY353D7</v>
          </cell>
          <cell r="B3613">
            <v>28</v>
          </cell>
          <cell r="C3613">
            <v>476000</v>
          </cell>
          <cell r="D3613">
            <v>300720</v>
          </cell>
          <cell r="E3613">
            <v>175280</v>
          </cell>
          <cell r="G3613">
            <v>17000</v>
          </cell>
          <cell r="H3613">
            <v>10740</v>
          </cell>
        </row>
        <row r="3614">
          <cell r="A3614" t="str">
            <v>FVY353D7</v>
          </cell>
          <cell r="B3614">
            <v>64</v>
          </cell>
          <cell r="C3614">
            <v>946190</v>
          </cell>
          <cell r="D3614">
            <v>615808</v>
          </cell>
          <cell r="E3614">
            <v>330382</v>
          </cell>
          <cell r="G3614">
            <v>14784.21875</v>
          </cell>
          <cell r="H3614">
            <v>9622</v>
          </cell>
        </row>
        <row r="3615">
          <cell r="A3615" t="str">
            <v>FCVY453D7</v>
          </cell>
          <cell r="B3615">
            <v>48</v>
          </cell>
          <cell r="C3615">
            <v>873600</v>
          </cell>
          <cell r="D3615">
            <v>571488</v>
          </cell>
          <cell r="E3615">
            <v>302112</v>
          </cell>
          <cell r="G3615">
            <v>18200</v>
          </cell>
          <cell r="H3615">
            <v>11906</v>
          </cell>
        </row>
        <row r="3616">
          <cell r="A3616" t="str">
            <v>FVY453D7</v>
          </cell>
          <cell r="B3616">
            <v>120</v>
          </cell>
          <cell r="C3616">
            <v>2078400</v>
          </cell>
          <cell r="D3616">
            <v>1304880</v>
          </cell>
          <cell r="E3616">
            <v>773520</v>
          </cell>
          <cell r="G3616">
            <v>17320</v>
          </cell>
          <cell r="H3616">
            <v>10874</v>
          </cell>
        </row>
        <row r="3617">
          <cell r="A3617" t="str">
            <v>CTX25G</v>
          </cell>
          <cell r="B3617">
            <v>55</v>
          </cell>
          <cell r="C3617">
            <v>720500</v>
          </cell>
          <cell r="D3617">
            <v>429339</v>
          </cell>
          <cell r="E3617">
            <v>291161</v>
          </cell>
          <cell r="G3617">
            <v>13100</v>
          </cell>
          <cell r="H3617">
            <v>7806.1636363636362</v>
          </cell>
        </row>
        <row r="3618">
          <cell r="A3618" t="str">
            <v>CTX35G</v>
          </cell>
          <cell r="B3618">
            <v>60</v>
          </cell>
          <cell r="C3618">
            <v>979800</v>
          </cell>
          <cell r="D3618">
            <v>492350</v>
          </cell>
          <cell r="E3618">
            <v>487450</v>
          </cell>
          <cell r="G3618">
            <v>16330</v>
          </cell>
          <cell r="H3618">
            <v>8205.8333333333339</v>
          </cell>
        </row>
        <row r="3619">
          <cell r="A3619" t="str">
            <v>CTX45G</v>
          </cell>
          <cell r="B3619">
            <v>18</v>
          </cell>
          <cell r="C3619">
            <v>355100</v>
          </cell>
          <cell r="D3619">
            <v>153420</v>
          </cell>
          <cell r="E3619">
            <v>201680</v>
          </cell>
          <cell r="G3619">
            <v>19727.777777777777</v>
          </cell>
          <cell r="H3619">
            <v>8523.3333333333339</v>
          </cell>
        </row>
        <row r="3620">
          <cell r="A3620" t="str">
            <v>FTX25G</v>
          </cell>
          <cell r="B3620">
            <v>43</v>
          </cell>
          <cell r="C3620">
            <v>563300</v>
          </cell>
          <cell r="D3620">
            <v>282331</v>
          </cell>
          <cell r="E3620">
            <v>280969</v>
          </cell>
          <cell r="G3620">
            <v>13100</v>
          </cell>
          <cell r="H3620">
            <v>6565.8372093023254</v>
          </cell>
        </row>
        <row r="3621">
          <cell r="A3621" t="str">
            <v>FTX25GZ</v>
          </cell>
          <cell r="B3621">
            <v>0</v>
          </cell>
          <cell r="C3621">
            <v>0</v>
          </cell>
          <cell r="D3621">
            <v>0</v>
          </cell>
          <cell r="E3621">
            <v>0</v>
          </cell>
          <cell r="G3621">
            <v>0</v>
          </cell>
          <cell r="H3621">
            <v>0</v>
          </cell>
        </row>
        <row r="3622">
          <cell r="A3622" t="str">
            <v>FTX35G</v>
          </cell>
          <cell r="B3622">
            <v>41</v>
          </cell>
          <cell r="C3622">
            <v>669530</v>
          </cell>
          <cell r="D3622">
            <v>318573</v>
          </cell>
          <cell r="E3622">
            <v>350957</v>
          </cell>
          <cell r="G3622">
            <v>16330</v>
          </cell>
          <cell r="H3622">
            <v>7770.0731707317073</v>
          </cell>
        </row>
        <row r="3623">
          <cell r="A3623" t="str">
            <v>CORDIUSKY</v>
          </cell>
          <cell r="B3623">
            <v>0</v>
          </cell>
          <cell r="C3623">
            <v>0</v>
          </cell>
          <cell r="D3623">
            <v>0</v>
          </cell>
          <cell r="E3623">
            <v>0</v>
          </cell>
          <cell r="G3623">
            <v>0</v>
          </cell>
          <cell r="H3623">
            <v>0</v>
          </cell>
        </row>
        <row r="3624">
          <cell r="A3624" t="str">
            <v>R71F7V</v>
          </cell>
          <cell r="B3624">
            <v>158</v>
          </cell>
          <cell r="C3624">
            <v>4604120</v>
          </cell>
          <cell r="D3624">
            <v>3744126</v>
          </cell>
          <cell r="E3624">
            <v>859994</v>
          </cell>
          <cell r="G3624">
            <v>29140</v>
          </cell>
          <cell r="H3624">
            <v>23697</v>
          </cell>
        </row>
        <row r="3625">
          <cell r="A3625" t="str">
            <v>R71F7W</v>
          </cell>
          <cell r="B3625">
            <v>173</v>
          </cell>
          <cell r="C3625">
            <v>5041220</v>
          </cell>
          <cell r="D3625">
            <v>3868972</v>
          </cell>
          <cell r="E3625">
            <v>1172248</v>
          </cell>
          <cell r="G3625">
            <v>29140</v>
          </cell>
          <cell r="H3625">
            <v>22364</v>
          </cell>
        </row>
        <row r="3626">
          <cell r="A3626" t="str">
            <v>R71GZ7T</v>
          </cell>
          <cell r="B3626">
            <v>0</v>
          </cell>
          <cell r="C3626">
            <v>0</v>
          </cell>
          <cell r="D3626">
            <v>0</v>
          </cell>
          <cell r="E3626">
            <v>0</v>
          </cell>
          <cell r="G3626">
            <v>0</v>
          </cell>
          <cell r="H3626">
            <v>0</v>
          </cell>
        </row>
        <row r="3627">
          <cell r="A3627" t="str">
            <v>R71GZ7V</v>
          </cell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G3627">
            <v>0</v>
          </cell>
          <cell r="H3627">
            <v>0</v>
          </cell>
        </row>
        <row r="3628">
          <cell r="A3628" t="str">
            <v>R71GZ7W</v>
          </cell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G3628">
            <v>0</v>
          </cell>
          <cell r="H3628">
            <v>0</v>
          </cell>
        </row>
        <row r="3629">
          <cell r="A3629" t="str">
            <v>R100F7V</v>
          </cell>
          <cell r="B3629">
            <v>56</v>
          </cell>
          <cell r="C3629">
            <v>2352000</v>
          </cell>
          <cell r="D3629">
            <v>1588944</v>
          </cell>
          <cell r="E3629">
            <v>763056</v>
          </cell>
          <cell r="G3629">
            <v>42000</v>
          </cell>
          <cell r="H3629">
            <v>28374</v>
          </cell>
        </row>
        <row r="3630">
          <cell r="A3630" t="str">
            <v>R100F7W</v>
          </cell>
          <cell r="B3630">
            <v>164</v>
          </cell>
          <cell r="C3630">
            <v>6888000</v>
          </cell>
          <cell r="D3630">
            <v>4530172</v>
          </cell>
          <cell r="E3630">
            <v>2357828</v>
          </cell>
          <cell r="G3630">
            <v>42000</v>
          </cell>
          <cell r="H3630">
            <v>27623</v>
          </cell>
        </row>
        <row r="3631">
          <cell r="A3631" t="str">
            <v>R100GZ7T</v>
          </cell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G3631">
            <v>0</v>
          </cell>
          <cell r="H3631">
            <v>0</v>
          </cell>
        </row>
        <row r="3632">
          <cell r="A3632" t="str">
            <v>R100GZ7W</v>
          </cell>
          <cell r="B3632">
            <v>2</v>
          </cell>
          <cell r="C3632">
            <v>96600</v>
          </cell>
          <cell r="D3632">
            <v>68306</v>
          </cell>
          <cell r="E3632">
            <v>28294</v>
          </cell>
          <cell r="G3632">
            <v>48300</v>
          </cell>
          <cell r="H3632">
            <v>34153</v>
          </cell>
        </row>
        <row r="3633">
          <cell r="A3633" t="str">
            <v>R125F7</v>
          </cell>
          <cell r="B3633">
            <v>155</v>
          </cell>
          <cell r="C3633">
            <v>7117600</v>
          </cell>
          <cell r="D3633">
            <v>4484150</v>
          </cell>
          <cell r="E3633">
            <v>2633450</v>
          </cell>
          <cell r="G3633">
            <v>45920</v>
          </cell>
          <cell r="H3633">
            <v>28930</v>
          </cell>
        </row>
        <row r="3634">
          <cell r="A3634" t="str">
            <v>R125GZ7T</v>
          </cell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G3634">
            <v>0</v>
          </cell>
          <cell r="H3634">
            <v>0</v>
          </cell>
        </row>
        <row r="3635">
          <cell r="A3635" t="str">
            <v>R125GZ7W</v>
          </cell>
          <cell r="B3635">
            <v>2</v>
          </cell>
          <cell r="C3635">
            <v>105620</v>
          </cell>
          <cell r="D3635">
            <v>70952</v>
          </cell>
          <cell r="E3635">
            <v>34668</v>
          </cell>
          <cell r="G3635">
            <v>52810</v>
          </cell>
          <cell r="H3635">
            <v>35476</v>
          </cell>
        </row>
        <row r="3636">
          <cell r="A3636" t="str">
            <v>RY71F7V</v>
          </cell>
          <cell r="B3636">
            <v>43</v>
          </cell>
          <cell r="C3636">
            <v>1758700</v>
          </cell>
          <cell r="D3636">
            <v>1157388</v>
          </cell>
          <cell r="E3636">
            <v>601312</v>
          </cell>
          <cell r="G3636">
            <v>40900</v>
          </cell>
          <cell r="H3636">
            <v>26916</v>
          </cell>
        </row>
        <row r="3637">
          <cell r="A3637" t="str">
            <v>RY71F7W</v>
          </cell>
          <cell r="B3637">
            <v>101</v>
          </cell>
          <cell r="C3637">
            <v>4130900</v>
          </cell>
          <cell r="D3637">
            <v>2570753</v>
          </cell>
          <cell r="E3637">
            <v>1560147</v>
          </cell>
          <cell r="G3637">
            <v>40900</v>
          </cell>
          <cell r="H3637">
            <v>25453</v>
          </cell>
        </row>
        <row r="3638">
          <cell r="A3638" t="str">
            <v>RY71GZ7V</v>
          </cell>
          <cell r="B3638">
            <v>1</v>
          </cell>
          <cell r="C3638">
            <v>47040</v>
          </cell>
          <cell r="D3638">
            <v>32355</v>
          </cell>
          <cell r="E3638">
            <v>14685</v>
          </cell>
          <cell r="G3638">
            <v>47040</v>
          </cell>
          <cell r="H3638">
            <v>32355</v>
          </cell>
        </row>
        <row r="3639">
          <cell r="A3639" t="str">
            <v>RY71GZ7W</v>
          </cell>
          <cell r="B3639">
            <v>2</v>
          </cell>
          <cell r="C3639">
            <v>94070</v>
          </cell>
          <cell r="D3639">
            <v>61120</v>
          </cell>
          <cell r="E3639">
            <v>32950</v>
          </cell>
          <cell r="G3639">
            <v>47035</v>
          </cell>
          <cell r="H3639">
            <v>30560</v>
          </cell>
        </row>
        <row r="3640">
          <cell r="A3640" t="str">
            <v>RY100F7V</v>
          </cell>
          <cell r="B3640">
            <v>13</v>
          </cell>
          <cell r="C3640">
            <v>705510</v>
          </cell>
          <cell r="D3640">
            <v>417066</v>
          </cell>
          <cell r="E3640">
            <v>288444</v>
          </cell>
          <cell r="G3640">
            <v>54270</v>
          </cell>
          <cell r="H3640">
            <v>32082</v>
          </cell>
        </row>
        <row r="3641">
          <cell r="A3641" t="str">
            <v>RY100F7W</v>
          </cell>
          <cell r="B3641">
            <v>61</v>
          </cell>
          <cell r="C3641">
            <v>3310470</v>
          </cell>
          <cell r="D3641">
            <v>1864648</v>
          </cell>
          <cell r="E3641">
            <v>1445822</v>
          </cell>
          <cell r="G3641">
            <v>54270</v>
          </cell>
          <cell r="H3641">
            <v>30568</v>
          </cell>
        </row>
        <row r="3642">
          <cell r="A3642" t="str">
            <v>RY100GZ7W</v>
          </cell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G3642">
            <v>0</v>
          </cell>
          <cell r="H3642">
            <v>0</v>
          </cell>
        </row>
        <row r="3643">
          <cell r="A3643" t="str">
            <v>RY125F7</v>
          </cell>
          <cell r="B3643">
            <v>102</v>
          </cell>
          <cell r="C3643">
            <v>5994540</v>
          </cell>
          <cell r="D3643">
            <v>3239010</v>
          </cell>
          <cell r="E3643">
            <v>2755530</v>
          </cell>
          <cell r="G3643">
            <v>58770</v>
          </cell>
          <cell r="H3643">
            <v>31755</v>
          </cell>
        </row>
        <row r="3644">
          <cell r="A3644" t="str">
            <v>RY125GZ7</v>
          </cell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G3644">
            <v>0</v>
          </cell>
          <cell r="H3644">
            <v>0</v>
          </cell>
        </row>
        <row r="3645">
          <cell r="A3645" t="str">
            <v>FHC35F7</v>
          </cell>
          <cell r="B3645">
            <v>224</v>
          </cell>
          <cell r="C3645">
            <v>4450880</v>
          </cell>
          <cell r="D3645">
            <v>3001376</v>
          </cell>
          <cell r="E3645">
            <v>1449504</v>
          </cell>
          <cell r="G3645">
            <v>19870</v>
          </cell>
          <cell r="H3645">
            <v>13399</v>
          </cell>
        </row>
        <row r="3646">
          <cell r="A3646" t="str">
            <v>FHC35GZ7</v>
          </cell>
          <cell r="B3646">
            <v>6</v>
          </cell>
          <cell r="C3646">
            <v>137100</v>
          </cell>
          <cell r="D3646">
            <v>81948</v>
          </cell>
          <cell r="E3646">
            <v>55152</v>
          </cell>
          <cell r="G3646">
            <v>22850</v>
          </cell>
          <cell r="H3646">
            <v>13658</v>
          </cell>
        </row>
        <row r="3647">
          <cell r="A3647" t="str">
            <v>FHC45F</v>
          </cell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G3647">
            <v>0</v>
          </cell>
          <cell r="H3647">
            <v>0</v>
          </cell>
        </row>
        <row r="3648">
          <cell r="A3648" t="str">
            <v>FHC45F7</v>
          </cell>
          <cell r="B3648">
            <v>214</v>
          </cell>
          <cell r="C3648">
            <v>4262880</v>
          </cell>
          <cell r="D3648">
            <v>2879798</v>
          </cell>
          <cell r="E3648">
            <v>1383082</v>
          </cell>
          <cell r="G3648">
            <v>19920</v>
          </cell>
          <cell r="H3648">
            <v>13457</v>
          </cell>
        </row>
        <row r="3649">
          <cell r="A3649" t="str">
            <v>FHC45GZ7</v>
          </cell>
          <cell r="B3649">
            <v>3</v>
          </cell>
          <cell r="C3649">
            <v>68730</v>
          </cell>
          <cell r="D3649">
            <v>41427</v>
          </cell>
          <cell r="E3649">
            <v>27303</v>
          </cell>
          <cell r="G3649">
            <v>22910</v>
          </cell>
          <cell r="H3649">
            <v>13809</v>
          </cell>
        </row>
        <row r="3650">
          <cell r="A3650" t="str">
            <v>FHC60F7</v>
          </cell>
          <cell r="B3650">
            <v>179</v>
          </cell>
          <cell r="C3650">
            <v>3580000</v>
          </cell>
          <cell r="D3650">
            <v>2411846</v>
          </cell>
          <cell r="E3650">
            <v>1168154</v>
          </cell>
          <cell r="G3650">
            <v>20000</v>
          </cell>
          <cell r="H3650">
            <v>13474</v>
          </cell>
        </row>
        <row r="3651">
          <cell r="A3651" t="str">
            <v>FHK35F</v>
          </cell>
          <cell r="B3651">
            <v>29</v>
          </cell>
          <cell r="C3651">
            <v>643800</v>
          </cell>
          <cell r="D3651">
            <v>512577</v>
          </cell>
          <cell r="E3651">
            <v>131223</v>
          </cell>
          <cell r="G3651">
            <v>22200</v>
          </cell>
          <cell r="H3651">
            <v>17675.068965517243</v>
          </cell>
        </row>
        <row r="3652">
          <cell r="A3652" t="str">
            <v>FHK45F</v>
          </cell>
          <cell r="B3652">
            <v>42</v>
          </cell>
          <cell r="C3652">
            <v>948360</v>
          </cell>
          <cell r="D3652">
            <v>728633</v>
          </cell>
          <cell r="E3652">
            <v>219727</v>
          </cell>
          <cell r="G3652">
            <v>22580</v>
          </cell>
          <cell r="H3652">
            <v>17348.404761904763</v>
          </cell>
        </row>
        <row r="3653">
          <cell r="A3653" t="str">
            <v>FHK60F</v>
          </cell>
          <cell r="B3653">
            <v>31</v>
          </cell>
          <cell r="C3653">
            <v>751750</v>
          </cell>
          <cell r="D3653">
            <v>577292</v>
          </cell>
          <cell r="E3653">
            <v>174458</v>
          </cell>
          <cell r="G3653">
            <v>24250</v>
          </cell>
          <cell r="H3653">
            <v>18622.322580645163</v>
          </cell>
        </row>
        <row r="3654">
          <cell r="A3654" t="str">
            <v>FHB35F7</v>
          </cell>
          <cell r="B3654">
            <v>46</v>
          </cell>
          <cell r="C3654">
            <v>1190940</v>
          </cell>
          <cell r="D3654">
            <v>708078</v>
          </cell>
          <cell r="E3654">
            <v>482862</v>
          </cell>
          <cell r="G3654">
            <v>25890</v>
          </cell>
          <cell r="H3654">
            <v>15393</v>
          </cell>
        </row>
        <row r="3655">
          <cell r="A3655" t="str">
            <v>FHB45F7</v>
          </cell>
          <cell r="B3655">
            <v>43</v>
          </cell>
          <cell r="C3655">
            <v>1210880</v>
          </cell>
          <cell r="D3655">
            <v>671918</v>
          </cell>
          <cell r="E3655">
            <v>538962</v>
          </cell>
          <cell r="G3655">
            <v>28160</v>
          </cell>
          <cell r="H3655">
            <v>15626</v>
          </cell>
        </row>
        <row r="3656">
          <cell r="A3656" t="str">
            <v>FHB60F7</v>
          </cell>
          <cell r="B3656">
            <v>49</v>
          </cell>
          <cell r="C3656">
            <v>1489600</v>
          </cell>
          <cell r="D3656">
            <v>888468</v>
          </cell>
          <cell r="E3656">
            <v>601132</v>
          </cell>
          <cell r="G3656">
            <v>30400</v>
          </cell>
          <cell r="H3656">
            <v>18132</v>
          </cell>
        </row>
        <row r="3657">
          <cell r="A3657" t="str">
            <v>FHEB18B7</v>
          </cell>
          <cell r="B3657">
            <v>25</v>
          </cell>
          <cell r="C3657">
            <v>300000</v>
          </cell>
          <cell r="D3657">
            <v>155050</v>
          </cell>
          <cell r="E3657">
            <v>144950</v>
          </cell>
          <cell r="G3657">
            <v>12000</v>
          </cell>
          <cell r="H3657">
            <v>6202</v>
          </cell>
        </row>
        <row r="3658">
          <cell r="A3658" t="str">
            <v>FHEB25B7</v>
          </cell>
          <cell r="B3658">
            <v>28</v>
          </cell>
          <cell r="C3658">
            <v>378000</v>
          </cell>
          <cell r="D3658">
            <v>175476</v>
          </cell>
          <cell r="E3658">
            <v>202524</v>
          </cell>
          <cell r="G3658">
            <v>13500</v>
          </cell>
          <cell r="H3658">
            <v>6267</v>
          </cell>
        </row>
        <row r="3659">
          <cell r="A3659" t="str">
            <v>FH35C</v>
          </cell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G3659">
            <v>0</v>
          </cell>
          <cell r="H3659">
            <v>0</v>
          </cell>
        </row>
        <row r="3660">
          <cell r="A3660" t="str">
            <v>FH35F7</v>
          </cell>
          <cell r="B3660">
            <v>580</v>
          </cell>
          <cell r="C3660">
            <v>9210400</v>
          </cell>
          <cell r="D3660">
            <v>8459300</v>
          </cell>
          <cell r="E3660">
            <v>751100</v>
          </cell>
          <cell r="G3660">
            <v>15880</v>
          </cell>
          <cell r="H3660">
            <v>14585</v>
          </cell>
        </row>
        <row r="3661">
          <cell r="A3661" t="str">
            <v>FH35GZ7</v>
          </cell>
          <cell r="B3661">
            <v>5</v>
          </cell>
          <cell r="C3661">
            <v>91300</v>
          </cell>
          <cell r="D3661">
            <v>74385</v>
          </cell>
          <cell r="E3661">
            <v>16915</v>
          </cell>
          <cell r="G3661">
            <v>18260</v>
          </cell>
          <cell r="H3661">
            <v>14877</v>
          </cell>
        </row>
        <row r="3662">
          <cell r="A3662" t="str">
            <v>FH45C</v>
          </cell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G3662">
            <v>0</v>
          </cell>
          <cell r="H3662">
            <v>0</v>
          </cell>
        </row>
        <row r="3663">
          <cell r="A3663" t="str">
            <v>FH45F7</v>
          </cell>
          <cell r="B3663">
            <v>319</v>
          </cell>
          <cell r="C3663">
            <v>5289020</v>
          </cell>
          <cell r="D3663">
            <v>4694723</v>
          </cell>
          <cell r="E3663">
            <v>594297</v>
          </cell>
          <cell r="G3663">
            <v>16580</v>
          </cell>
          <cell r="H3663">
            <v>14717</v>
          </cell>
        </row>
        <row r="3664">
          <cell r="A3664" t="str">
            <v>FH45GZ7</v>
          </cell>
          <cell r="B3664">
            <v>2</v>
          </cell>
          <cell r="C3664">
            <v>38140</v>
          </cell>
          <cell r="D3664">
            <v>29990</v>
          </cell>
          <cell r="E3664">
            <v>8150</v>
          </cell>
          <cell r="G3664">
            <v>19070</v>
          </cell>
          <cell r="H3664">
            <v>14995</v>
          </cell>
        </row>
        <row r="3665">
          <cell r="A3665" t="str">
            <v>FH60C</v>
          </cell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G3665">
            <v>0</v>
          </cell>
          <cell r="H3665">
            <v>0</v>
          </cell>
        </row>
        <row r="3666">
          <cell r="A3666" t="str">
            <v>FH60F7</v>
          </cell>
          <cell r="B3666">
            <v>246</v>
          </cell>
          <cell r="C3666">
            <v>4674000</v>
          </cell>
          <cell r="D3666">
            <v>3889506</v>
          </cell>
          <cell r="E3666">
            <v>784494</v>
          </cell>
          <cell r="G3666">
            <v>19000</v>
          </cell>
          <cell r="H3666">
            <v>15811</v>
          </cell>
        </row>
        <row r="3667">
          <cell r="A3667" t="str">
            <v>FHYC35F</v>
          </cell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G3667">
            <v>0</v>
          </cell>
          <cell r="H3667">
            <v>0</v>
          </cell>
        </row>
        <row r="3668">
          <cell r="A3668" t="str">
            <v>FHYC35F7</v>
          </cell>
          <cell r="B3668">
            <v>39</v>
          </cell>
          <cell r="C3668">
            <v>905190</v>
          </cell>
          <cell r="D3668">
            <v>520260</v>
          </cell>
          <cell r="E3668">
            <v>384930</v>
          </cell>
          <cell r="G3668">
            <v>23210</v>
          </cell>
          <cell r="H3668">
            <v>13340</v>
          </cell>
        </row>
        <row r="3669">
          <cell r="A3669" t="str">
            <v>FHYC35KZ</v>
          </cell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G3669">
            <v>0</v>
          </cell>
          <cell r="H3669">
            <v>0</v>
          </cell>
        </row>
        <row r="3670">
          <cell r="A3670" t="str">
            <v>FHYC45F7</v>
          </cell>
          <cell r="B3670">
            <v>85</v>
          </cell>
          <cell r="C3670">
            <v>1982200</v>
          </cell>
          <cell r="D3670">
            <v>1143845</v>
          </cell>
          <cell r="E3670">
            <v>838355</v>
          </cell>
          <cell r="G3670">
            <v>23320</v>
          </cell>
          <cell r="H3670">
            <v>13457</v>
          </cell>
        </row>
        <row r="3671">
          <cell r="A3671" t="str">
            <v>FHYC45KZ</v>
          </cell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G3671">
            <v>0</v>
          </cell>
          <cell r="H3671">
            <v>0</v>
          </cell>
        </row>
        <row r="3672">
          <cell r="A3672" t="str">
            <v>FHYC60F7</v>
          </cell>
          <cell r="B3672">
            <v>155</v>
          </cell>
          <cell r="C3672">
            <v>3642500</v>
          </cell>
          <cell r="D3672">
            <v>2086920</v>
          </cell>
          <cell r="E3672">
            <v>1555580</v>
          </cell>
          <cell r="G3672">
            <v>23500</v>
          </cell>
          <cell r="H3672">
            <v>13464</v>
          </cell>
        </row>
        <row r="3673">
          <cell r="A3673" t="str">
            <v>FHYK35F</v>
          </cell>
          <cell r="B3673">
            <v>3</v>
          </cell>
          <cell r="C3673">
            <v>81240</v>
          </cell>
          <cell r="D3673">
            <v>54927</v>
          </cell>
          <cell r="E3673">
            <v>26313</v>
          </cell>
          <cell r="G3673">
            <v>27080</v>
          </cell>
          <cell r="H3673">
            <v>18309</v>
          </cell>
        </row>
        <row r="3674">
          <cell r="A3674" t="str">
            <v>FHYK45F</v>
          </cell>
          <cell r="B3674">
            <v>9</v>
          </cell>
          <cell r="C3674">
            <v>247230</v>
          </cell>
          <cell r="D3674">
            <v>172487</v>
          </cell>
          <cell r="E3674">
            <v>74743</v>
          </cell>
          <cell r="G3674">
            <v>27470</v>
          </cell>
          <cell r="H3674">
            <v>19165.222222222223</v>
          </cell>
        </row>
        <row r="3675">
          <cell r="A3675" t="str">
            <v>FHYK45FNP</v>
          </cell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G3675">
            <v>0</v>
          </cell>
          <cell r="H3675">
            <v>0</v>
          </cell>
        </row>
        <row r="3676">
          <cell r="A3676" t="str">
            <v>FHYK60D</v>
          </cell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G3676">
            <v>0</v>
          </cell>
          <cell r="H3676">
            <v>0</v>
          </cell>
        </row>
        <row r="3677">
          <cell r="A3677" t="str">
            <v>FHYK60F</v>
          </cell>
          <cell r="B3677">
            <v>22</v>
          </cell>
          <cell r="C3677">
            <v>649150</v>
          </cell>
          <cell r="D3677">
            <v>433209</v>
          </cell>
          <cell r="E3677">
            <v>215941</v>
          </cell>
          <cell r="G3677">
            <v>29506.81818181818</v>
          </cell>
          <cell r="H3677">
            <v>19691.31818181818</v>
          </cell>
        </row>
        <row r="3678">
          <cell r="A3678" t="str">
            <v>FHYB35F7</v>
          </cell>
          <cell r="B3678">
            <v>23</v>
          </cell>
          <cell r="C3678">
            <v>658720</v>
          </cell>
          <cell r="D3678">
            <v>355511</v>
          </cell>
          <cell r="E3678">
            <v>303209</v>
          </cell>
          <cell r="G3678">
            <v>28640</v>
          </cell>
          <cell r="H3678">
            <v>15457</v>
          </cell>
        </row>
        <row r="3679">
          <cell r="A3679" t="str">
            <v>FHYB45F</v>
          </cell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G3679">
            <v>0</v>
          </cell>
          <cell r="H3679">
            <v>0</v>
          </cell>
        </row>
        <row r="3680">
          <cell r="A3680" t="str">
            <v>FHYB45F7</v>
          </cell>
          <cell r="B3680">
            <v>28</v>
          </cell>
          <cell r="C3680">
            <v>821520</v>
          </cell>
          <cell r="D3680">
            <v>435232</v>
          </cell>
          <cell r="E3680">
            <v>386288</v>
          </cell>
          <cell r="G3680">
            <v>29340</v>
          </cell>
          <cell r="H3680">
            <v>15544</v>
          </cell>
        </row>
        <row r="3681">
          <cell r="A3681" t="str">
            <v>FHYB60F</v>
          </cell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G3681">
            <v>0</v>
          </cell>
          <cell r="H3681">
            <v>0</v>
          </cell>
        </row>
        <row r="3682">
          <cell r="A3682" t="str">
            <v>FHYB60F7</v>
          </cell>
          <cell r="B3682">
            <v>40</v>
          </cell>
          <cell r="C3682">
            <v>1236000</v>
          </cell>
          <cell r="D3682">
            <v>725280</v>
          </cell>
          <cell r="E3682">
            <v>510720</v>
          </cell>
          <cell r="G3682">
            <v>30900</v>
          </cell>
          <cell r="H3682">
            <v>18132</v>
          </cell>
        </row>
        <row r="3683">
          <cell r="A3683" t="str">
            <v>FHEYB18B7</v>
          </cell>
          <cell r="B3683">
            <v>8</v>
          </cell>
          <cell r="C3683">
            <v>108000</v>
          </cell>
          <cell r="D3683">
            <v>52368</v>
          </cell>
          <cell r="E3683">
            <v>55632</v>
          </cell>
          <cell r="G3683">
            <v>13500</v>
          </cell>
          <cell r="H3683">
            <v>6546</v>
          </cell>
        </row>
        <row r="3684">
          <cell r="A3684" t="str">
            <v>FHEYB22B7</v>
          </cell>
          <cell r="B3684">
            <v>11</v>
          </cell>
          <cell r="C3684">
            <v>165000</v>
          </cell>
          <cell r="D3684">
            <v>72303</v>
          </cell>
          <cell r="E3684">
            <v>92697</v>
          </cell>
          <cell r="G3684">
            <v>15000</v>
          </cell>
          <cell r="H3684">
            <v>6573</v>
          </cell>
        </row>
        <row r="3685">
          <cell r="A3685" t="str">
            <v>FHY35F7</v>
          </cell>
          <cell r="B3685">
            <v>46</v>
          </cell>
          <cell r="C3685">
            <v>927360</v>
          </cell>
          <cell r="D3685">
            <v>695060</v>
          </cell>
          <cell r="E3685">
            <v>232300</v>
          </cell>
          <cell r="G3685">
            <v>20160</v>
          </cell>
          <cell r="H3685">
            <v>15110</v>
          </cell>
        </row>
        <row r="3686">
          <cell r="A3686" t="str">
            <v>FHY35GZ7</v>
          </cell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G3686">
            <v>0</v>
          </cell>
          <cell r="H3686">
            <v>0</v>
          </cell>
        </row>
        <row r="3687">
          <cell r="A3687" t="str">
            <v>FHY45F7</v>
          </cell>
          <cell r="B3687">
            <v>79</v>
          </cell>
          <cell r="C3687">
            <v>1659000</v>
          </cell>
          <cell r="D3687">
            <v>1200642</v>
          </cell>
          <cell r="E3687">
            <v>458358</v>
          </cell>
          <cell r="G3687">
            <v>21000</v>
          </cell>
          <cell r="H3687">
            <v>15198</v>
          </cell>
        </row>
        <row r="3688">
          <cell r="A3688" t="str">
            <v>FHY45GZ7</v>
          </cell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G3688">
            <v>0</v>
          </cell>
          <cell r="H3688">
            <v>0</v>
          </cell>
        </row>
        <row r="3689">
          <cell r="A3689" t="str">
            <v>FHY60F7</v>
          </cell>
          <cell r="B3689">
            <v>63</v>
          </cell>
          <cell r="C3689">
            <v>1531530</v>
          </cell>
          <cell r="D3689">
            <v>1023246</v>
          </cell>
          <cell r="E3689">
            <v>508284</v>
          </cell>
          <cell r="G3689">
            <v>24310</v>
          </cell>
          <cell r="H3689">
            <v>16242</v>
          </cell>
        </row>
        <row r="3690">
          <cell r="A3690" t="str">
            <v>FHC71F7P</v>
          </cell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G3690">
            <v>0</v>
          </cell>
          <cell r="H3690">
            <v>0</v>
          </cell>
        </row>
        <row r="3691">
          <cell r="A3691" t="str">
            <v>FHC100C</v>
          </cell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G3691">
            <v>0</v>
          </cell>
          <cell r="H3691">
            <v>0</v>
          </cell>
        </row>
        <row r="3692">
          <cell r="A3692" t="str">
            <v>FHC125F7P</v>
          </cell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G3692">
            <v>0</v>
          </cell>
          <cell r="H3692">
            <v>0</v>
          </cell>
        </row>
        <row r="3693">
          <cell r="A3693" t="str">
            <v>FH71F7</v>
          </cell>
          <cell r="B3693">
            <v>101</v>
          </cell>
          <cell r="C3693">
            <v>2642730</v>
          </cell>
          <cell r="D3693">
            <v>1615495</v>
          </cell>
          <cell r="E3693">
            <v>1027235</v>
          </cell>
          <cell r="G3693">
            <v>26165.643564356436</v>
          </cell>
          <cell r="H3693">
            <v>15995</v>
          </cell>
        </row>
        <row r="3694">
          <cell r="A3694" t="str">
            <v>FH71F7P</v>
          </cell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G3694">
            <v>0</v>
          </cell>
          <cell r="H3694">
            <v>0</v>
          </cell>
        </row>
        <row r="3695">
          <cell r="A3695" t="str">
            <v>FH71GZ7</v>
          </cell>
          <cell r="B3695">
            <v>1</v>
          </cell>
          <cell r="C3695">
            <v>30100</v>
          </cell>
          <cell r="D3695">
            <v>17084</v>
          </cell>
          <cell r="E3695">
            <v>13016</v>
          </cell>
          <cell r="G3695">
            <v>30100</v>
          </cell>
          <cell r="H3695">
            <v>17084</v>
          </cell>
        </row>
        <row r="3696">
          <cell r="A3696" t="str">
            <v>FH100F7</v>
          </cell>
          <cell r="B3696">
            <v>73</v>
          </cell>
          <cell r="C3696">
            <v>2293340</v>
          </cell>
          <cell r="D3696">
            <v>1304510</v>
          </cell>
          <cell r="E3696">
            <v>988830</v>
          </cell>
          <cell r="G3696">
            <v>31415.616438356163</v>
          </cell>
          <cell r="H3696">
            <v>17870</v>
          </cell>
        </row>
        <row r="3697">
          <cell r="A3697" t="str">
            <v>FH100F7P</v>
          </cell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G3697">
            <v>0</v>
          </cell>
          <cell r="H3697">
            <v>0</v>
          </cell>
        </row>
        <row r="3698">
          <cell r="A3698" t="str">
            <v>FH100GZ7</v>
          </cell>
          <cell r="B3698">
            <v>1</v>
          </cell>
          <cell r="C3698">
            <v>36130</v>
          </cell>
          <cell r="D3698">
            <v>19045</v>
          </cell>
          <cell r="E3698">
            <v>17085</v>
          </cell>
          <cell r="G3698">
            <v>36130</v>
          </cell>
          <cell r="H3698">
            <v>19045</v>
          </cell>
        </row>
        <row r="3699">
          <cell r="A3699" t="str">
            <v>FH125F7</v>
          </cell>
          <cell r="B3699">
            <v>90</v>
          </cell>
          <cell r="C3699">
            <v>3169380</v>
          </cell>
          <cell r="D3699">
            <v>1777590</v>
          </cell>
          <cell r="E3699">
            <v>1391790</v>
          </cell>
          <cell r="G3699">
            <v>35215.333333333336</v>
          </cell>
          <cell r="H3699">
            <v>19751</v>
          </cell>
        </row>
        <row r="3700">
          <cell r="A3700" t="str">
            <v>FH125F7P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G3700">
            <v>0</v>
          </cell>
          <cell r="H3700">
            <v>0</v>
          </cell>
        </row>
        <row r="3701">
          <cell r="A3701" t="str">
            <v>FH125GZ7</v>
          </cell>
          <cell r="B3701">
            <v>1</v>
          </cell>
          <cell r="C3701">
            <v>40500</v>
          </cell>
          <cell r="D3701">
            <v>20932</v>
          </cell>
          <cell r="E3701">
            <v>19568</v>
          </cell>
          <cell r="G3701">
            <v>40500</v>
          </cell>
          <cell r="H3701">
            <v>20932</v>
          </cell>
        </row>
        <row r="3702">
          <cell r="A3702" t="str">
            <v>FVY125F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G3702">
            <v>0</v>
          </cell>
          <cell r="H3702">
            <v>0</v>
          </cell>
        </row>
        <row r="3703">
          <cell r="A3703" t="str">
            <v>FAY71F</v>
          </cell>
          <cell r="B3703">
            <v>41</v>
          </cell>
          <cell r="C3703">
            <v>1135700</v>
          </cell>
          <cell r="D3703">
            <v>816084</v>
          </cell>
          <cell r="E3703">
            <v>319616</v>
          </cell>
          <cell r="G3703">
            <v>27700</v>
          </cell>
          <cell r="H3703">
            <v>19904.487804878048</v>
          </cell>
        </row>
        <row r="3704">
          <cell r="A3704" t="str">
            <v>FAY100F</v>
          </cell>
          <cell r="B3704">
            <v>46</v>
          </cell>
          <cell r="C3704">
            <v>1471080</v>
          </cell>
          <cell r="D3704">
            <v>1087861</v>
          </cell>
          <cell r="E3704">
            <v>383219</v>
          </cell>
          <cell r="G3704">
            <v>31980</v>
          </cell>
          <cell r="H3704">
            <v>23649.152173913044</v>
          </cell>
        </row>
        <row r="3705">
          <cell r="A3705" t="str">
            <v>FHYC71F7</v>
          </cell>
          <cell r="B3705">
            <v>193</v>
          </cell>
          <cell r="C3705">
            <v>4677380</v>
          </cell>
          <cell r="D3705">
            <v>2641977</v>
          </cell>
          <cell r="E3705">
            <v>2035403</v>
          </cell>
          <cell r="G3705">
            <v>24235.129533678755</v>
          </cell>
          <cell r="H3705">
            <v>13689</v>
          </cell>
        </row>
        <row r="3706">
          <cell r="A3706" t="str">
            <v>FHYC100F7</v>
          </cell>
          <cell r="B3706">
            <v>126</v>
          </cell>
          <cell r="C3706">
            <v>3786990</v>
          </cell>
          <cell r="D3706">
            <v>2044980</v>
          </cell>
          <cell r="E3706">
            <v>1742010</v>
          </cell>
          <cell r="G3706">
            <v>30055.476190476191</v>
          </cell>
          <cell r="H3706">
            <v>16230</v>
          </cell>
        </row>
        <row r="3707">
          <cell r="A3707" t="str">
            <v>FHYC100KZ</v>
          </cell>
          <cell r="B3707">
            <v>2</v>
          </cell>
          <cell r="C3707">
            <v>69140</v>
          </cell>
          <cell r="D3707">
            <v>49076</v>
          </cell>
          <cell r="E3707">
            <v>20064</v>
          </cell>
          <cell r="G3707">
            <v>34570</v>
          </cell>
          <cell r="H3707">
            <v>24538</v>
          </cell>
        </row>
        <row r="3708">
          <cell r="A3708" t="str">
            <v>FHYC125F7</v>
          </cell>
          <cell r="B3708">
            <v>131</v>
          </cell>
          <cell r="C3708">
            <v>4666220</v>
          </cell>
          <cell r="D3708">
            <v>2141195</v>
          </cell>
          <cell r="E3708">
            <v>2525025</v>
          </cell>
          <cell r="G3708">
            <v>35620</v>
          </cell>
          <cell r="H3708">
            <v>16345</v>
          </cell>
        </row>
        <row r="3709">
          <cell r="A3709" t="str">
            <v>FHYC125KZ</v>
          </cell>
          <cell r="B3709">
            <v>1</v>
          </cell>
          <cell r="C3709">
            <v>41000</v>
          </cell>
          <cell r="D3709">
            <v>24946</v>
          </cell>
          <cell r="E3709">
            <v>16054</v>
          </cell>
          <cell r="G3709">
            <v>41000</v>
          </cell>
          <cell r="H3709">
            <v>24946</v>
          </cell>
        </row>
        <row r="3710">
          <cell r="A3710" t="str">
            <v>FHYC71KZ</v>
          </cell>
          <cell r="B3710">
            <v>1</v>
          </cell>
          <cell r="C3710">
            <v>27870</v>
          </cell>
          <cell r="D3710">
            <v>22021</v>
          </cell>
          <cell r="E3710">
            <v>5849</v>
          </cell>
          <cell r="G3710">
            <v>27870</v>
          </cell>
          <cell r="H3710">
            <v>22021</v>
          </cell>
        </row>
        <row r="3711">
          <cell r="A3711" t="str">
            <v>FHYK71F</v>
          </cell>
          <cell r="B3711">
            <v>15</v>
          </cell>
          <cell r="C3711">
            <v>480000</v>
          </cell>
          <cell r="D3711">
            <v>320876</v>
          </cell>
          <cell r="E3711">
            <v>159124</v>
          </cell>
          <cell r="G3711">
            <v>32000</v>
          </cell>
          <cell r="H3711">
            <v>21391.733333333334</v>
          </cell>
        </row>
        <row r="3712">
          <cell r="A3712" t="str">
            <v>FHYB71F7</v>
          </cell>
          <cell r="B3712">
            <v>86</v>
          </cell>
          <cell r="C3712">
            <v>2786880</v>
          </cell>
          <cell r="D3712">
            <v>1544130</v>
          </cell>
          <cell r="E3712">
            <v>1242750</v>
          </cell>
          <cell r="G3712">
            <v>32405.581395348836</v>
          </cell>
          <cell r="H3712">
            <v>17955</v>
          </cell>
        </row>
        <row r="3713">
          <cell r="A3713" t="str">
            <v>FHYB71GZ7</v>
          </cell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G3713">
            <v>0</v>
          </cell>
          <cell r="H3713">
            <v>0</v>
          </cell>
        </row>
        <row r="3714">
          <cell r="A3714" t="str">
            <v>FHYB100F7</v>
          </cell>
          <cell r="B3714">
            <v>48</v>
          </cell>
          <cell r="C3714">
            <v>1835040</v>
          </cell>
          <cell r="D3714">
            <v>995568</v>
          </cell>
          <cell r="E3714">
            <v>839472</v>
          </cell>
          <cell r="G3714">
            <v>38230</v>
          </cell>
          <cell r="H3714">
            <v>20741</v>
          </cell>
        </row>
        <row r="3715">
          <cell r="A3715" t="str">
            <v>FHYB100GZ7</v>
          </cell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G3715">
            <v>0</v>
          </cell>
          <cell r="H3715">
            <v>0</v>
          </cell>
        </row>
        <row r="3716">
          <cell r="A3716" t="str">
            <v>FHYB125F7</v>
          </cell>
          <cell r="B3716">
            <v>74</v>
          </cell>
          <cell r="C3716">
            <v>3078400</v>
          </cell>
          <cell r="D3716">
            <v>1536684</v>
          </cell>
          <cell r="E3716">
            <v>1541716</v>
          </cell>
          <cell r="G3716">
            <v>41600</v>
          </cell>
          <cell r="H3716">
            <v>20766</v>
          </cell>
        </row>
        <row r="3717">
          <cell r="A3717" t="str">
            <v>FHYB125GZ7</v>
          </cell>
          <cell r="B3717">
            <v>1</v>
          </cell>
          <cell r="C3717">
            <v>47840</v>
          </cell>
          <cell r="D3717">
            <v>22913</v>
          </cell>
          <cell r="E3717">
            <v>24927</v>
          </cell>
          <cell r="G3717">
            <v>47840</v>
          </cell>
          <cell r="H3717">
            <v>22913</v>
          </cell>
        </row>
        <row r="3718">
          <cell r="A3718" t="str">
            <v>FHY71F7</v>
          </cell>
          <cell r="B3718">
            <v>27</v>
          </cell>
          <cell r="C3718">
            <v>683100</v>
          </cell>
          <cell r="D3718">
            <v>441774</v>
          </cell>
          <cell r="E3718">
            <v>241326</v>
          </cell>
          <cell r="G3718">
            <v>25300</v>
          </cell>
          <cell r="H3718">
            <v>16362</v>
          </cell>
        </row>
        <row r="3719">
          <cell r="A3719" t="str">
            <v>FHY71GZ7</v>
          </cell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G3719">
            <v>0</v>
          </cell>
          <cell r="H3719">
            <v>0</v>
          </cell>
        </row>
        <row r="3720">
          <cell r="A3720" t="str">
            <v>FHY100F7</v>
          </cell>
          <cell r="B3720">
            <v>25</v>
          </cell>
          <cell r="C3720">
            <v>757750</v>
          </cell>
          <cell r="D3720">
            <v>455700</v>
          </cell>
          <cell r="E3720">
            <v>302050</v>
          </cell>
          <cell r="G3720">
            <v>30310</v>
          </cell>
          <cell r="H3720">
            <v>18228</v>
          </cell>
        </row>
        <row r="3721">
          <cell r="A3721" t="str">
            <v>FHY100GZ7</v>
          </cell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G3721">
            <v>0</v>
          </cell>
          <cell r="H3721">
            <v>0</v>
          </cell>
        </row>
        <row r="3722">
          <cell r="A3722" t="str">
            <v>FHY125F7</v>
          </cell>
          <cell r="B3722">
            <v>29</v>
          </cell>
          <cell r="C3722">
            <v>986000</v>
          </cell>
          <cell r="D3722">
            <v>577593</v>
          </cell>
          <cell r="E3722">
            <v>408407</v>
          </cell>
          <cell r="G3722">
            <v>34000</v>
          </cell>
          <cell r="H3722">
            <v>19917</v>
          </cell>
        </row>
        <row r="3723">
          <cell r="A3723" t="str">
            <v>FHY125GZ7</v>
          </cell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G3723">
            <v>0</v>
          </cell>
          <cell r="H3723">
            <v>0</v>
          </cell>
        </row>
        <row r="3724">
          <cell r="A3724" t="str">
            <v>CORDEUVRV</v>
          </cell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G3724">
            <v>0</v>
          </cell>
          <cell r="H3724">
            <v>0</v>
          </cell>
        </row>
        <row r="3725">
          <cell r="A3725" t="str">
            <v>CORDIUVRV</v>
          </cell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G3725">
            <v>0</v>
          </cell>
          <cell r="H3725">
            <v>0</v>
          </cell>
        </row>
        <row r="3726">
          <cell r="A3726" t="str">
            <v>RSX5H</v>
          </cell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G3726">
            <v>0</v>
          </cell>
          <cell r="H3726">
            <v>0</v>
          </cell>
        </row>
        <row r="3727">
          <cell r="A3727" t="str">
            <v>RSX5K7</v>
          </cell>
          <cell r="B3727">
            <v>3</v>
          </cell>
          <cell r="C3727">
            <v>343830</v>
          </cell>
          <cell r="D3727">
            <v>196917</v>
          </cell>
          <cell r="E3727">
            <v>146913</v>
          </cell>
          <cell r="G3727">
            <v>114610</v>
          </cell>
          <cell r="H3727">
            <v>65639</v>
          </cell>
        </row>
        <row r="3728">
          <cell r="A3728" t="str">
            <v>RSX8H7</v>
          </cell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G3728">
            <v>0</v>
          </cell>
          <cell r="H3728">
            <v>0</v>
          </cell>
        </row>
        <row r="3729">
          <cell r="A3729" t="str">
            <v>RSX8K7</v>
          </cell>
          <cell r="B3729">
            <v>35</v>
          </cell>
          <cell r="C3729">
            <v>5342400</v>
          </cell>
          <cell r="D3729">
            <v>3083955</v>
          </cell>
          <cell r="E3729">
            <v>2258445</v>
          </cell>
          <cell r="G3729">
            <v>152640</v>
          </cell>
          <cell r="H3729">
            <v>88113</v>
          </cell>
        </row>
        <row r="3730">
          <cell r="A3730" t="str">
            <v>RSX10H7</v>
          </cell>
          <cell r="B3730">
            <v>1</v>
          </cell>
          <cell r="C3730">
            <v>166990</v>
          </cell>
          <cell r="D3730">
            <v>106111</v>
          </cell>
          <cell r="E3730">
            <v>60879</v>
          </cell>
          <cell r="G3730">
            <v>166990</v>
          </cell>
          <cell r="H3730">
            <v>106111</v>
          </cell>
        </row>
        <row r="3731">
          <cell r="A3731" t="str">
            <v>RSX10K7</v>
          </cell>
          <cell r="B3731">
            <v>87</v>
          </cell>
          <cell r="C3731">
            <v>14528130</v>
          </cell>
          <cell r="D3731">
            <v>8011482</v>
          </cell>
          <cell r="E3731">
            <v>6516648</v>
          </cell>
          <cell r="G3731">
            <v>166990</v>
          </cell>
          <cell r="H3731">
            <v>92086</v>
          </cell>
        </row>
        <row r="3732">
          <cell r="A3732" t="str">
            <v>RSXY5H7</v>
          </cell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G3732">
            <v>0</v>
          </cell>
          <cell r="H3732">
            <v>0</v>
          </cell>
        </row>
        <row r="3733">
          <cell r="A3733" t="str">
            <v>RSXY5K7</v>
          </cell>
          <cell r="B3733">
            <v>25</v>
          </cell>
          <cell r="C3733">
            <v>3183750</v>
          </cell>
          <cell r="D3733">
            <v>1645400</v>
          </cell>
          <cell r="E3733">
            <v>1538350</v>
          </cell>
          <cell r="G3733">
            <v>127350</v>
          </cell>
          <cell r="H3733">
            <v>65816</v>
          </cell>
        </row>
        <row r="3734">
          <cell r="A3734" t="str">
            <v>RSXY5K7R</v>
          </cell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G3734">
            <v>0</v>
          </cell>
          <cell r="H3734">
            <v>0</v>
          </cell>
        </row>
        <row r="3735">
          <cell r="A3735" t="str">
            <v>RSXYP5K</v>
          </cell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G3735">
            <v>0</v>
          </cell>
          <cell r="H3735">
            <v>0</v>
          </cell>
        </row>
        <row r="3736">
          <cell r="A3736" t="str">
            <v>RSXY8H7</v>
          </cell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G3736">
            <v>0</v>
          </cell>
          <cell r="H3736">
            <v>0</v>
          </cell>
        </row>
        <row r="3737">
          <cell r="A3737" t="str">
            <v>RSXY8K7</v>
          </cell>
          <cell r="B3737">
            <v>66</v>
          </cell>
          <cell r="C3737">
            <v>11193600</v>
          </cell>
          <cell r="D3737">
            <v>5965608</v>
          </cell>
          <cell r="E3737">
            <v>5227992</v>
          </cell>
          <cell r="G3737">
            <v>169600</v>
          </cell>
          <cell r="H3737">
            <v>90388</v>
          </cell>
        </row>
        <row r="3738">
          <cell r="A3738" t="str">
            <v>RSXY8K7R</v>
          </cell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G3738">
            <v>0</v>
          </cell>
          <cell r="H3738">
            <v>0</v>
          </cell>
        </row>
        <row r="3739">
          <cell r="A3739" t="str">
            <v>RSXYP8K</v>
          </cell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G3739">
            <v>0</v>
          </cell>
          <cell r="H3739">
            <v>0</v>
          </cell>
        </row>
        <row r="3740">
          <cell r="A3740" t="str">
            <v>RSXY10H7</v>
          </cell>
          <cell r="B3740">
            <v>11</v>
          </cell>
          <cell r="C3740">
            <v>2041050</v>
          </cell>
          <cell r="D3740">
            <v>1037201</v>
          </cell>
          <cell r="E3740">
            <v>1003849</v>
          </cell>
          <cell r="G3740">
            <v>185550</v>
          </cell>
          <cell r="H3740">
            <v>94291</v>
          </cell>
        </row>
        <row r="3741">
          <cell r="A3741" t="str">
            <v>RSXY10K7</v>
          </cell>
          <cell r="B3741">
            <v>195</v>
          </cell>
          <cell r="C3741">
            <v>36182250</v>
          </cell>
          <cell r="D3741">
            <v>18386745</v>
          </cell>
          <cell r="E3741">
            <v>17795505</v>
          </cell>
          <cell r="G3741">
            <v>185550</v>
          </cell>
          <cell r="H3741">
            <v>94291</v>
          </cell>
        </row>
        <row r="3742">
          <cell r="A3742" t="str">
            <v>RSXY10K7R</v>
          </cell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G3742">
            <v>0</v>
          </cell>
          <cell r="H3742">
            <v>0</v>
          </cell>
        </row>
        <row r="3743">
          <cell r="A3743" t="str">
            <v>RSXYP10K</v>
          </cell>
          <cell r="B3743">
            <v>2</v>
          </cell>
          <cell r="C3743">
            <v>426760</v>
          </cell>
          <cell r="D3743">
            <v>294912</v>
          </cell>
          <cell r="E3743">
            <v>131848</v>
          </cell>
          <cell r="G3743">
            <v>213380</v>
          </cell>
          <cell r="H3743">
            <v>147456</v>
          </cell>
        </row>
        <row r="3744">
          <cell r="A3744" t="str">
            <v>RSEY8G</v>
          </cell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G3744">
            <v>0</v>
          </cell>
          <cell r="H3744">
            <v>0</v>
          </cell>
        </row>
        <row r="3745">
          <cell r="A3745" t="str">
            <v>RSEY8G7</v>
          </cell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G3745">
            <v>0</v>
          </cell>
          <cell r="H3745">
            <v>0</v>
          </cell>
        </row>
        <row r="3746">
          <cell r="A3746" t="str">
            <v>RSEY8K</v>
          </cell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G3746">
            <v>0</v>
          </cell>
          <cell r="H3746">
            <v>0</v>
          </cell>
        </row>
        <row r="3747">
          <cell r="A3747" t="str">
            <v>RSEY8K7</v>
          </cell>
          <cell r="B3747">
            <v>17</v>
          </cell>
          <cell r="C3747">
            <v>3334380</v>
          </cell>
          <cell r="D3747">
            <v>2380034</v>
          </cell>
          <cell r="E3747">
            <v>954346</v>
          </cell>
          <cell r="G3747">
            <v>196140</v>
          </cell>
          <cell r="H3747">
            <v>140002</v>
          </cell>
        </row>
        <row r="3748">
          <cell r="A3748" t="str">
            <v>RSEY10G</v>
          </cell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G3748">
            <v>0</v>
          </cell>
          <cell r="H3748">
            <v>0</v>
          </cell>
        </row>
        <row r="3749">
          <cell r="A3749" t="str">
            <v>RSEY10G7</v>
          </cell>
          <cell r="B3749">
            <v>2</v>
          </cell>
          <cell r="C3749">
            <v>414860</v>
          </cell>
          <cell r="D3749">
            <v>294704</v>
          </cell>
          <cell r="E3749">
            <v>120156</v>
          </cell>
          <cell r="G3749">
            <v>207430</v>
          </cell>
          <cell r="H3749">
            <v>147352</v>
          </cell>
        </row>
        <row r="3750">
          <cell r="A3750" t="str">
            <v>RSEY10K</v>
          </cell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G3750">
            <v>0</v>
          </cell>
          <cell r="H3750">
            <v>0</v>
          </cell>
        </row>
        <row r="3751">
          <cell r="A3751" t="str">
            <v>RSEY10K7</v>
          </cell>
          <cell r="B3751">
            <v>20</v>
          </cell>
          <cell r="C3751">
            <v>4148600</v>
          </cell>
          <cell r="D3751">
            <v>2863540</v>
          </cell>
          <cell r="E3751">
            <v>1285060</v>
          </cell>
          <cell r="G3751">
            <v>207430</v>
          </cell>
          <cell r="H3751">
            <v>143177</v>
          </cell>
        </row>
        <row r="3752">
          <cell r="A3752" t="str">
            <v>RXY8K7</v>
          </cell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G3752">
            <v>0</v>
          </cell>
          <cell r="H3752">
            <v>0</v>
          </cell>
        </row>
        <row r="3753">
          <cell r="A3753" t="str">
            <v>RXY10K7</v>
          </cell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G3753">
            <v>0</v>
          </cell>
          <cell r="H3753">
            <v>0</v>
          </cell>
        </row>
        <row r="3754">
          <cell r="A3754" t="str">
            <v>RNY8K7</v>
          </cell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G3754">
            <v>0</v>
          </cell>
          <cell r="H3754">
            <v>0</v>
          </cell>
        </row>
        <row r="3755">
          <cell r="A3755" t="str">
            <v>RNY10K7</v>
          </cell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G3755">
            <v>0</v>
          </cell>
          <cell r="H3755">
            <v>0</v>
          </cell>
        </row>
        <row r="3756">
          <cell r="A3756" t="str">
            <v>FXYA25H</v>
          </cell>
          <cell r="B3756">
            <v>4</v>
          </cell>
          <cell r="C3756">
            <v>70840</v>
          </cell>
          <cell r="D3756">
            <v>75078</v>
          </cell>
          <cell r="E3756">
            <v>-4238</v>
          </cell>
          <cell r="G3756">
            <v>17710</v>
          </cell>
          <cell r="H3756">
            <v>18769.5</v>
          </cell>
        </row>
        <row r="3757">
          <cell r="A3757" t="str">
            <v>FXYA25K</v>
          </cell>
          <cell r="B3757">
            <v>47</v>
          </cell>
          <cell r="C3757">
            <v>916500</v>
          </cell>
          <cell r="D3757">
            <v>857986</v>
          </cell>
          <cell r="E3757">
            <v>58514</v>
          </cell>
          <cell r="G3757">
            <v>19500</v>
          </cell>
          <cell r="H3757">
            <v>18255.021276595744</v>
          </cell>
        </row>
        <row r="3758">
          <cell r="A3758" t="str">
            <v>FXYA25K9</v>
          </cell>
          <cell r="B3758">
            <v>53</v>
          </cell>
          <cell r="C3758">
            <v>1033500</v>
          </cell>
          <cell r="D3758">
            <v>967664</v>
          </cell>
          <cell r="E3758">
            <v>65836</v>
          </cell>
          <cell r="G3758">
            <v>19500</v>
          </cell>
          <cell r="H3758">
            <v>18257.811320754718</v>
          </cell>
        </row>
        <row r="3759">
          <cell r="A3759" t="str">
            <v>FXYA32K</v>
          </cell>
          <cell r="B3759">
            <v>6</v>
          </cell>
          <cell r="C3759">
            <v>120000</v>
          </cell>
          <cell r="D3759">
            <v>110974</v>
          </cell>
          <cell r="E3759">
            <v>9026</v>
          </cell>
          <cell r="G3759">
            <v>20000</v>
          </cell>
          <cell r="H3759">
            <v>18495.666666666668</v>
          </cell>
        </row>
        <row r="3760">
          <cell r="A3760" t="str">
            <v>FXYA32K9</v>
          </cell>
          <cell r="B3760">
            <v>27</v>
          </cell>
          <cell r="C3760">
            <v>540000</v>
          </cell>
          <cell r="D3760">
            <v>499712</v>
          </cell>
          <cell r="E3760">
            <v>40288</v>
          </cell>
          <cell r="G3760">
            <v>20000</v>
          </cell>
          <cell r="H3760">
            <v>18507.85185185185</v>
          </cell>
        </row>
        <row r="3761">
          <cell r="A3761" t="str">
            <v>FXYA40H</v>
          </cell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G3761">
            <v>0</v>
          </cell>
          <cell r="H3761">
            <v>0</v>
          </cell>
        </row>
        <row r="3762">
          <cell r="A3762" t="str">
            <v>FXYA40K</v>
          </cell>
          <cell r="B3762">
            <v>21</v>
          </cell>
          <cell r="C3762">
            <v>441000</v>
          </cell>
          <cell r="D3762">
            <v>412448</v>
          </cell>
          <cell r="E3762">
            <v>28552</v>
          </cell>
          <cell r="G3762">
            <v>21000</v>
          </cell>
          <cell r="H3762">
            <v>19640.380952380954</v>
          </cell>
        </row>
        <row r="3763">
          <cell r="A3763" t="str">
            <v>FXYA40K9</v>
          </cell>
          <cell r="B3763">
            <v>42</v>
          </cell>
          <cell r="C3763">
            <v>882000</v>
          </cell>
          <cell r="D3763">
            <v>790098</v>
          </cell>
          <cell r="E3763">
            <v>91902</v>
          </cell>
          <cell r="G3763">
            <v>21000</v>
          </cell>
          <cell r="H3763">
            <v>18811.857142857141</v>
          </cell>
        </row>
        <row r="3764">
          <cell r="A3764" t="str">
            <v>FXYA50K</v>
          </cell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G3764">
            <v>0</v>
          </cell>
          <cell r="H3764">
            <v>0</v>
          </cell>
        </row>
        <row r="3765">
          <cell r="A3765" t="str">
            <v>FXYA50K9</v>
          </cell>
          <cell r="B3765">
            <v>10</v>
          </cell>
          <cell r="C3765">
            <v>215000</v>
          </cell>
          <cell r="D3765">
            <v>200306</v>
          </cell>
          <cell r="E3765">
            <v>14694</v>
          </cell>
          <cell r="G3765">
            <v>21500</v>
          </cell>
          <cell r="H3765">
            <v>20030.599999999999</v>
          </cell>
        </row>
        <row r="3766">
          <cell r="A3766" t="str">
            <v>FXYA63K</v>
          </cell>
          <cell r="B3766">
            <v>3</v>
          </cell>
          <cell r="C3766">
            <v>66000</v>
          </cell>
          <cell r="D3766">
            <v>71635</v>
          </cell>
          <cell r="E3766">
            <v>-5635</v>
          </cell>
          <cell r="G3766">
            <v>22000</v>
          </cell>
          <cell r="H3766">
            <v>23878.333333333332</v>
          </cell>
        </row>
        <row r="3767">
          <cell r="A3767" t="str">
            <v>FXYA63K9</v>
          </cell>
          <cell r="B3767">
            <v>8</v>
          </cell>
          <cell r="C3767">
            <v>176000</v>
          </cell>
          <cell r="D3767">
            <v>162646</v>
          </cell>
          <cell r="E3767">
            <v>13354</v>
          </cell>
          <cell r="G3767">
            <v>22000</v>
          </cell>
          <cell r="H3767">
            <v>20330.75</v>
          </cell>
        </row>
        <row r="3768">
          <cell r="A3768" t="str">
            <v>FXYL20K</v>
          </cell>
          <cell r="B3768">
            <v>70</v>
          </cell>
          <cell r="C3768">
            <v>1624700</v>
          </cell>
          <cell r="D3768">
            <v>1393847</v>
          </cell>
          <cell r="E3768">
            <v>230853</v>
          </cell>
          <cell r="G3768">
            <v>23210</v>
          </cell>
          <cell r="H3768">
            <v>19912.099999999999</v>
          </cell>
        </row>
        <row r="3769">
          <cell r="A3769" t="str">
            <v>FXYL25H</v>
          </cell>
          <cell r="B3769">
            <v>20</v>
          </cell>
          <cell r="C3769">
            <v>498200</v>
          </cell>
          <cell r="D3769">
            <v>512961</v>
          </cell>
          <cell r="E3769">
            <v>-14761</v>
          </cell>
          <cell r="G3769">
            <v>24910</v>
          </cell>
          <cell r="H3769">
            <v>25648.05</v>
          </cell>
        </row>
        <row r="3770">
          <cell r="A3770" t="str">
            <v>FXYL25K</v>
          </cell>
          <cell r="B3770">
            <v>102</v>
          </cell>
          <cell r="C3770">
            <v>2540820</v>
          </cell>
          <cell r="D3770">
            <v>2135684</v>
          </cell>
          <cell r="E3770">
            <v>405136</v>
          </cell>
          <cell r="G3770">
            <v>24910</v>
          </cell>
          <cell r="H3770">
            <v>20938.078431372549</v>
          </cell>
        </row>
        <row r="3771">
          <cell r="A3771" t="str">
            <v>FXYL32K</v>
          </cell>
          <cell r="B3771">
            <v>90</v>
          </cell>
          <cell r="C3771">
            <v>2350800</v>
          </cell>
          <cell r="D3771">
            <v>1999583</v>
          </cell>
          <cell r="E3771">
            <v>351217</v>
          </cell>
          <cell r="G3771">
            <v>26120</v>
          </cell>
          <cell r="H3771">
            <v>22217.588888888888</v>
          </cell>
        </row>
        <row r="3772">
          <cell r="A3772" t="str">
            <v>FXYL40G</v>
          </cell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G3772">
            <v>0</v>
          </cell>
          <cell r="H3772">
            <v>0</v>
          </cell>
        </row>
        <row r="3773">
          <cell r="A3773" t="str">
            <v>FXYL40H</v>
          </cell>
          <cell r="B3773">
            <v>22</v>
          </cell>
          <cell r="C3773">
            <v>581240</v>
          </cell>
          <cell r="D3773">
            <v>597371</v>
          </cell>
          <cell r="E3773">
            <v>-16131</v>
          </cell>
          <cell r="G3773">
            <v>26420</v>
          </cell>
          <cell r="H3773">
            <v>27153.227272727272</v>
          </cell>
        </row>
        <row r="3774">
          <cell r="A3774" t="str">
            <v>FXYL40HNP</v>
          </cell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G3774">
            <v>0</v>
          </cell>
          <cell r="H3774">
            <v>0</v>
          </cell>
        </row>
        <row r="3775">
          <cell r="A3775" t="str">
            <v>FXYL40K</v>
          </cell>
          <cell r="B3775">
            <v>145</v>
          </cell>
          <cell r="C3775">
            <v>3830900</v>
          </cell>
          <cell r="D3775">
            <v>3295247</v>
          </cell>
          <cell r="E3775">
            <v>535653</v>
          </cell>
          <cell r="G3775">
            <v>26420</v>
          </cell>
          <cell r="H3775">
            <v>22725.841379310346</v>
          </cell>
        </row>
        <row r="3776">
          <cell r="A3776" t="str">
            <v>FXYL50K</v>
          </cell>
          <cell r="B3776">
            <v>23</v>
          </cell>
          <cell r="C3776">
            <v>685860</v>
          </cell>
          <cell r="D3776">
            <v>574109</v>
          </cell>
          <cell r="E3776">
            <v>111751</v>
          </cell>
          <cell r="G3776">
            <v>29820</v>
          </cell>
          <cell r="H3776">
            <v>24961.260869565216</v>
          </cell>
        </row>
        <row r="3777">
          <cell r="A3777" t="str">
            <v>FXYL63G</v>
          </cell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G3777">
            <v>0</v>
          </cell>
          <cell r="H3777">
            <v>0</v>
          </cell>
        </row>
        <row r="3778">
          <cell r="A3778" t="str">
            <v>FXYL63H</v>
          </cell>
          <cell r="B3778">
            <v>8</v>
          </cell>
          <cell r="C3778">
            <v>273920</v>
          </cell>
          <cell r="D3778">
            <v>243991</v>
          </cell>
          <cell r="E3778">
            <v>29929</v>
          </cell>
          <cell r="G3778">
            <v>34240</v>
          </cell>
          <cell r="H3778">
            <v>30498.875</v>
          </cell>
        </row>
        <row r="3779">
          <cell r="A3779" t="str">
            <v>FXYL63K</v>
          </cell>
          <cell r="B3779">
            <v>27</v>
          </cell>
          <cell r="C3779">
            <v>924480</v>
          </cell>
          <cell r="D3779">
            <v>703290</v>
          </cell>
          <cell r="E3779">
            <v>221190</v>
          </cell>
          <cell r="G3779">
            <v>34240</v>
          </cell>
          <cell r="H3779">
            <v>26047.777777777777</v>
          </cell>
        </row>
        <row r="3780">
          <cell r="A3780" t="str">
            <v>FXYLM20K</v>
          </cell>
          <cell r="B3780">
            <v>23</v>
          </cell>
          <cell r="C3780">
            <v>467950</v>
          </cell>
          <cell r="D3780">
            <v>439346</v>
          </cell>
          <cell r="E3780">
            <v>28604</v>
          </cell>
          <cell r="G3780">
            <v>20345.652173913044</v>
          </cell>
          <cell r="H3780">
            <v>19102</v>
          </cell>
        </row>
        <row r="3781">
          <cell r="A3781" t="str">
            <v>FXYLM25H</v>
          </cell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G3781">
            <v>0</v>
          </cell>
          <cell r="H3781">
            <v>0</v>
          </cell>
        </row>
        <row r="3782">
          <cell r="A3782" t="str">
            <v>FXYLM25K</v>
          </cell>
          <cell r="B3782">
            <v>39</v>
          </cell>
          <cell r="C3782">
            <v>810420</v>
          </cell>
          <cell r="D3782">
            <v>748978</v>
          </cell>
          <cell r="E3782">
            <v>61442</v>
          </cell>
          <cell r="G3782">
            <v>20780</v>
          </cell>
          <cell r="H3782">
            <v>19204.564102564102</v>
          </cell>
        </row>
        <row r="3783">
          <cell r="A3783" t="str">
            <v>FXYLM32K</v>
          </cell>
          <cell r="B3783">
            <v>15</v>
          </cell>
          <cell r="C3783">
            <v>320850</v>
          </cell>
          <cell r="D3783">
            <v>304239</v>
          </cell>
          <cell r="E3783">
            <v>16611</v>
          </cell>
          <cell r="G3783">
            <v>21390</v>
          </cell>
          <cell r="H3783">
            <v>20282.599999999999</v>
          </cell>
        </row>
        <row r="3784">
          <cell r="A3784" t="str">
            <v>FXYLM40H</v>
          </cell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G3784">
            <v>0</v>
          </cell>
          <cell r="H3784">
            <v>0</v>
          </cell>
        </row>
        <row r="3785">
          <cell r="A3785" t="str">
            <v>FXYLM40K</v>
          </cell>
          <cell r="B3785">
            <v>26</v>
          </cell>
          <cell r="C3785">
            <v>574080</v>
          </cell>
          <cell r="D3785">
            <v>535841</v>
          </cell>
          <cell r="E3785">
            <v>38239</v>
          </cell>
          <cell r="G3785">
            <v>22080</v>
          </cell>
          <cell r="H3785">
            <v>20609.26923076923</v>
          </cell>
        </row>
        <row r="3786">
          <cell r="A3786" t="str">
            <v>FXYLM50K</v>
          </cell>
          <cell r="B3786">
            <v>11</v>
          </cell>
          <cell r="C3786">
            <v>274560</v>
          </cell>
          <cell r="D3786">
            <v>240770</v>
          </cell>
          <cell r="E3786">
            <v>33790</v>
          </cell>
          <cell r="G3786">
            <v>24960</v>
          </cell>
          <cell r="H3786">
            <v>21888.18181818182</v>
          </cell>
        </row>
        <row r="3787">
          <cell r="A3787" t="str">
            <v>FXYLM63H</v>
          </cell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G3787">
            <v>0</v>
          </cell>
          <cell r="H3787">
            <v>0</v>
          </cell>
        </row>
        <row r="3788">
          <cell r="A3788" t="str">
            <v>FXYLM63K</v>
          </cell>
          <cell r="B3788">
            <v>16</v>
          </cell>
          <cell r="C3788">
            <v>459200</v>
          </cell>
          <cell r="D3788">
            <v>359488</v>
          </cell>
          <cell r="E3788">
            <v>99712</v>
          </cell>
          <cell r="G3788">
            <v>28700</v>
          </cell>
          <cell r="H3788">
            <v>22468</v>
          </cell>
        </row>
        <row r="3789">
          <cell r="A3789" t="str">
            <v>FXYC20H7</v>
          </cell>
          <cell r="B3789">
            <v>7</v>
          </cell>
          <cell r="C3789">
            <v>154910</v>
          </cell>
          <cell r="D3789">
            <v>127925</v>
          </cell>
          <cell r="E3789">
            <v>26985</v>
          </cell>
          <cell r="G3789">
            <v>22130</v>
          </cell>
          <cell r="H3789">
            <v>18275</v>
          </cell>
        </row>
        <row r="3790">
          <cell r="A3790" t="str">
            <v>FXYC20K7</v>
          </cell>
          <cell r="B3790">
            <v>51</v>
          </cell>
          <cell r="C3790">
            <v>1128630</v>
          </cell>
          <cell r="D3790">
            <v>812481</v>
          </cell>
          <cell r="E3790">
            <v>316149</v>
          </cell>
          <cell r="G3790">
            <v>22130</v>
          </cell>
          <cell r="H3790">
            <v>15931</v>
          </cell>
        </row>
        <row r="3791">
          <cell r="A3791" t="str">
            <v>FXYCP20K</v>
          </cell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G3791">
            <v>0</v>
          </cell>
          <cell r="H3791">
            <v>0</v>
          </cell>
        </row>
        <row r="3792">
          <cell r="A3792" t="str">
            <v>FXYC25H7</v>
          </cell>
          <cell r="B3792">
            <v>4</v>
          </cell>
          <cell r="C3792">
            <v>89680</v>
          </cell>
          <cell r="D3792">
            <v>73400</v>
          </cell>
          <cell r="E3792">
            <v>16280</v>
          </cell>
          <cell r="G3792">
            <v>22420</v>
          </cell>
          <cell r="H3792">
            <v>18350</v>
          </cell>
        </row>
        <row r="3793">
          <cell r="A3793" t="str">
            <v>FXYC25K7</v>
          </cell>
          <cell r="B3793">
            <v>50</v>
          </cell>
          <cell r="C3793">
            <v>1121000</v>
          </cell>
          <cell r="D3793">
            <v>798750</v>
          </cell>
          <cell r="E3793">
            <v>322250</v>
          </cell>
          <cell r="G3793">
            <v>22420</v>
          </cell>
          <cell r="H3793">
            <v>15975</v>
          </cell>
        </row>
        <row r="3794">
          <cell r="A3794" t="str">
            <v>FXYCP25K</v>
          </cell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G3794">
            <v>0</v>
          </cell>
          <cell r="H3794">
            <v>0</v>
          </cell>
        </row>
        <row r="3795">
          <cell r="A3795" t="str">
            <v>FXYC32H7</v>
          </cell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G3795">
            <v>0</v>
          </cell>
          <cell r="H3795">
            <v>0</v>
          </cell>
        </row>
        <row r="3796">
          <cell r="A3796" t="str">
            <v>FXYC32K7</v>
          </cell>
          <cell r="B3796">
            <v>70</v>
          </cell>
          <cell r="C3796">
            <v>1626100</v>
          </cell>
          <cell r="D3796">
            <v>1119790</v>
          </cell>
          <cell r="E3796">
            <v>506310</v>
          </cell>
          <cell r="G3796">
            <v>23230</v>
          </cell>
          <cell r="H3796">
            <v>15997</v>
          </cell>
        </row>
        <row r="3797">
          <cell r="A3797" t="str">
            <v>FXYCP32K</v>
          </cell>
          <cell r="B3797">
            <v>1</v>
          </cell>
          <cell r="C3797">
            <v>26720</v>
          </cell>
          <cell r="D3797">
            <v>22378</v>
          </cell>
          <cell r="E3797">
            <v>4342</v>
          </cell>
          <cell r="G3797">
            <v>26720</v>
          </cell>
          <cell r="H3797">
            <v>22378</v>
          </cell>
        </row>
        <row r="3798">
          <cell r="A3798" t="str">
            <v>FXYC40H</v>
          </cell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G3798">
            <v>0</v>
          </cell>
          <cell r="H3798">
            <v>0</v>
          </cell>
        </row>
        <row r="3799">
          <cell r="A3799" t="str">
            <v>FXYC40H7</v>
          </cell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G3799">
            <v>0</v>
          </cell>
          <cell r="H3799">
            <v>0</v>
          </cell>
        </row>
        <row r="3800">
          <cell r="A3800" t="str">
            <v>FXYC40K7</v>
          </cell>
          <cell r="B3800">
            <v>25</v>
          </cell>
          <cell r="C3800">
            <v>632000</v>
          </cell>
          <cell r="D3800">
            <v>428400</v>
          </cell>
          <cell r="E3800">
            <v>203600</v>
          </cell>
          <cell r="G3800">
            <v>25280</v>
          </cell>
          <cell r="H3800">
            <v>17136</v>
          </cell>
        </row>
        <row r="3801">
          <cell r="A3801" t="str">
            <v>FXYCP40K</v>
          </cell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G3801">
            <v>0</v>
          </cell>
          <cell r="H3801">
            <v>0</v>
          </cell>
        </row>
        <row r="3802">
          <cell r="A3802" t="str">
            <v>FXYC50H</v>
          </cell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G3802">
            <v>0</v>
          </cell>
          <cell r="H3802">
            <v>0</v>
          </cell>
        </row>
        <row r="3803">
          <cell r="A3803" t="str">
            <v>FXYC50H7</v>
          </cell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G3803">
            <v>0</v>
          </cell>
          <cell r="H3803">
            <v>0</v>
          </cell>
        </row>
        <row r="3804">
          <cell r="A3804" t="str">
            <v>FXYC50K7</v>
          </cell>
          <cell r="B3804">
            <v>15</v>
          </cell>
          <cell r="C3804">
            <v>392850</v>
          </cell>
          <cell r="D3804">
            <v>257700</v>
          </cell>
          <cell r="E3804">
            <v>135150</v>
          </cell>
          <cell r="G3804">
            <v>26190</v>
          </cell>
          <cell r="H3804">
            <v>17180</v>
          </cell>
        </row>
        <row r="3805">
          <cell r="A3805" t="str">
            <v>FXYCP50K</v>
          </cell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G3805">
            <v>0</v>
          </cell>
          <cell r="H3805">
            <v>0</v>
          </cell>
        </row>
        <row r="3806">
          <cell r="A3806" t="str">
            <v>FXYC63H</v>
          </cell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G3806">
            <v>0</v>
          </cell>
          <cell r="H3806">
            <v>0</v>
          </cell>
        </row>
        <row r="3807">
          <cell r="A3807" t="str">
            <v>FXYC63H7</v>
          </cell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G3807">
            <v>0</v>
          </cell>
          <cell r="H3807">
            <v>0</v>
          </cell>
        </row>
        <row r="3808">
          <cell r="A3808" t="str">
            <v>FXYC63K7</v>
          </cell>
          <cell r="B3808">
            <v>22</v>
          </cell>
          <cell r="C3808">
            <v>601700</v>
          </cell>
          <cell r="D3808">
            <v>411774</v>
          </cell>
          <cell r="E3808">
            <v>189926</v>
          </cell>
          <cell r="G3808">
            <v>27350</v>
          </cell>
          <cell r="H3808">
            <v>18717</v>
          </cell>
        </row>
        <row r="3809">
          <cell r="A3809" t="str">
            <v>FXYCP63K</v>
          </cell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G3809">
            <v>0</v>
          </cell>
          <cell r="H3809">
            <v>0</v>
          </cell>
        </row>
        <row r="3810">
          <cell r="A3810" t="str">
            <v>FXYC80H7</v>
          </cell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G3810">
            <v>0</v>
          </cell>
          <cell r="H3810">
            <v>0</v>
          </cell>
        </row>
        <row r="3811">
          <cell r="A3811" t="str">
            <v>FXYC80K7</v>
          </cell>
          <cell r="B3811">
            <v>9</v>
          </cell>
          <cell r="C3811">
            <v>321570</v>
          </cell>
          <cell r="D3811">
            <v>208755</v>
          </cell>
          <cell r="E3811">
            <v>112815</v>
          </cell>
          <cell r="G3811">
            <v>35730</v>
          </cell>
          <cell r="H3811">
            <v>23195</v>
          </cell>
        </row>
        <row r="3812">
          <cell r="A3812" t="str">
            <v>FXYCP80K</v>
          </cell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G3812">
            <v>0</v>
          </cell>
          <cell r="H3812">
            <v>0</v>
          </cell>
        </row>
        <row r="3813">
          <cell r="A3813" t="str">
            <v>FXYC125K7</v>
          </cell>
          <cell r="B3813">
            <v>5</v>
          </cell>
          <cell r="C3813">
            <v>218800</v>
          </cell>
          <cell r="D3813">
            <v>116365</v>
          </cell>
          <cell r="E3813">
            <v>102435</v>
          </cell>
          <cell r="G3813">
            <v>43760</v>
          </cell>
          <cell r="H3813">
            <v>23273</v>
          </cell>
        </row>
        <row r="3814">
          <cell r="A3814" t="str">
            <v>FXYCP125K</v>
          </cell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G3814">
            <v>0</v>
          </cell>
          <cell r="H3814">
            <v>0</v>
          </cell>
        </row>
        <row r="3815">
          <cell r="A3815" t="str">
            <v>FXYK25H</v>
          </cell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G3815">
            <v>0</v>
          </cell>
          <cell r="H3815">
            <v>0</v>
          </cell>
        </row>
        <row r="3816">
          <cell r="A3816" t="str">
            <v>FXYK25HNP</v>
          </cell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G3816">
            <v>0</v>
          </cell>
          <cell r="H3816">
            <v>0</v>
          </cell>
        </row>
        <row r="3817">
          <cell r="A3817" t="str">
            <v>FXYK25K</v>
          </cell>
          <cell r="B3817">
            <v>39</v>
          </cell>
          <cell r="C3817">
            <v>1065480</v>
          </cell>
          <cell r="D3817">
            <v>1077106</v>
          </cell>
          <cell r="E3817">
            <v>-11626</v>
          </cell>
          <cell r="G3817">
            <v>27320</v>
          </cell>
          <cell r="H3817">
            <v>27618.102564102563</v>
          </cell>
        </row>
        <row r="3818">
          <cell r="A3818" t="str">
            <v>FXYK32H</v>
          </cell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G3818">
            <v>0</v>
          </cell>
          <cell r="H3818">
            <v>0</v>
          </cell>
        </row>
        <row r="3819">
          <cell r="A3819" t="str">
            <v>FXYK32K</v>
          </cell>
          <cell r="B3819">
            <v>15</v>
          </cell>
          <cell r="C3819">
            <v>411300</v>
          </cell>
          <cell r="D3819">
            <v>420593</v>
          </cell>
          <cell r="E3819">
            <v>-9293</v>
          </cell>
          <cell r="G3819">
            <v>27420</v>
          </cell>
          <cell r="H3819">
            <v>28039.533333333333</v>
          </cell>
        </row>
        <row r="3820">
          <cell r="A3820" t="str">
            <v>FXYK40H</v>
          </cell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G3820">
            <v>0</v>
          </cell>
          <cell r="H3820">
            <v>0</v>
          </cell>
        </row>
        <row r="3821">
          <cell r="A3821" t="str">
            <v>FXYK40HNP</v>
          </cell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G3821">
            <v>0</v>
          </cell>
          <cell r="H3821">
            <v>0</v>
          </cell>
        </row>
        <row r="3822">
          <cell r="A3822" t="str">
            <v>FXYK40K</v>
          </cell>
          <cell r="B3822">
            <v>29</v>
          </cell>
          <cell r="C3822">
            <v>802720</v>
          </cell>
          <cell r="D3822">
            <v>839437</v>
          </cell>
          <cell r="E3822">
            <v>-36717</v>
          </cell>
          <cell r="G3822">
            <v>27680</v>
          </cell>
          <cell r="H3822">
            <v>28946.103448275862</v>
          </cell>
        </row>
        <row r="3823">
          <cell r="A3823" t="str">
            <v>FXYK63H</v>
          </cell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G3823">
            <v>0</v>
          </cell>
          <cell r="H3823">
            <v>0</v>
          </cell>
        </row>
        <row r="3824">
          <cell r="A3824" t="str">
            <v>FXYK63HNP</v>
          </cell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G3824">
            <v>0</v>
          </cell>
          <cell r="H3824">
            <v>0</v>
          </cell>
        </row>
        <row r="3825">
          <cell r="A3825" t="str">
            <v>FXYK63K</v>
          </cell>
          <cell r="B3825">
            <v>35</v>
          </cell>
          <cell r="C3825">
            <v>1085000</v>
          </cell>
          <cell r="D3825">
            <v>1166761</v>
          </cell>
          <cell r="E3825">
            <v>-81761</v>
          </cell>
          <cell r="G3825">
            <v>31000</v>
          </cell>
          <cell r="H3825">
            <v>33336.028571428571</v>
          </cell>
        </row>
        <row r="3826">
          <cell r="A3826" t="str">
            <v>FXYK63KNP</v>
          </cell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G3826">
            <v>0</v>
          </cell>
          <cell r="H3826">
            <v>0</v>
          </cell>
        </row>
        <row r="3827">
          <cell r="A3827" t="str">
            <v>FXYF20K7</v>
          </cell>
          <cell r="B3827">
            <v>40</v>
          </cell>
          <cell r="C3827">
            <v>824000</v>
          </cell>
          <cell r="D3827">
            <v>601400</v>
          </cell>
          <cell r="E3827">
            <v>222600</v>
          </cell>
          <cell r="G3827">
            <v>20600</v>
          </cell>
          <cell r="H3827">
            <v>15035</v>
          </cell>
        </row>
        <row r="3828">
          <cell r="A3828" t="str">
            <v>FXYF25K7</v>
          </cell>
          <cell r="B3828">
            <v>52</v>
          </cell>
          <cell r="C3828">
            <v>1158560</v>
          </cell>
          <cell r="D3828">
            <v>781820</v>
          </cell>
          <cell r="E3828">
            <v>376740</v>
          </cell>
          <cell r="G3828">
            <v>22280</v>
          </cell>
          <cell r="H3828">
            <v>15035</v>
          </cell>
        </row>
        <row r="3829">
          <cell r="A3829" t="str">
            <v>FXYF32H</v>
          </cell>
          <cell r="B3829">
            <v>2</v>
          </cell>
          <cell r="C3829">
            <v>49380</v>
          </cell>
          <cell r="D3829">
            <v>49712</v>
          </cell>
          <cell r="E3829">
            <v>-332</v>
          </cell>
          <cell r="G3829">
            <v>24690</v>
          </cell>
          <cell r="H3829">
            <v>24856</v>
          </cell>
        </row>
        <row r="3830">
          <cell r="A3830" t="str">
            <v>FXYF32K7</v>
          </cell>
          <cell r="B3830">
            <v>211</v>
          </cell>
          <cell r="C3830">
            <v>5209590</v>
          </cell>
          <cell r="D3830">
            <v>3180825</v>
          </cell>
          <cell r="E3830">
            <v>2028765</v>
          </cell>
          <cell r="G3830">
            <v>24690</v>
          </cell>
          <cell r="H3830">
            <v>15075</v>
          </cell>
        </row>
        <row r="3831">
          <cell r="A3831" t="str">
            <v>FXYFP32K</v>
          </cell>
          <cell r="B3831">
            <v>2</v>
          </cell>
          <cell r="C3831">
            <v>56800</v>
          </cell>
          <cell r="D3831">
            <v>41382</v>
          </cell>
          <cell r="E3831">
            <v>15418</v>
          </cell>
          <cell r="G3831">
            <v>28400</v>
          </cell>
          <cell r="H3831">
            <v>20691</v>
          </cell>
        </row>
        <row r="3832">
          <cell r="A3832" t="str">
            <v>FXYF40H</v>
          </cell>
          <cell r="B3832">
            <v>3</v>
          </cell>
          <cell r="C3832">
            <v>82320</v>
          </cell>
          <cell r="D3832">
            <v>74902</v>
          </cell>
          <cell r="E3832">
            <v>7418</v>
          </cell>
          <cell r="G3832">
            <v>27440</v>
          </cell>
          <cell r="H3832">
            <v>24967.333333333332</v>
          </cell>
        </row>
        <row r="3833">
          <cell r="A3833" t="str">
            <v>FXYF40K7</v>
          </cell>
          <cell r="B3833">
            <v>166</v>
          </cell>
          <cell r="C3833">
            <v>4555040</v>
          </cell>
          <cell r="D3833">
            <v>2505936</v>
          </cell>
          <cell r="E3833">
            <v>2049104</v>
          </cell>
          <cell r="G3833">
            <v>27440</v>
          </cell>
          <cell r="H3833">
            <v>15096</v>
          </cell>
        </row>
        <row r="3834">
          <cell r="A3834" t="str">
            <v>FXYFP40K</v>
          </cell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G3834">
            <v>0</v>
          </cell>
          <cell r="H3834">
            <v>0</v>
          </cell>
        </row>
        <row r="3835">
          <cell r="A3835" t="str">
            <v>FXYF50H</v>
          </cell>
          <cell r="B3835">
            <v>23</v>
          </cell>
          <cell r="C3835">
            <v>657570</v>
          </cell>
          <cell r="D3835">
            <v>584595</v>
          </cell>
          <cell r="E3835">
            <v>72975</v>
          </cell>
          <cell r="G3835">
            <v>28590</v>
          </cell>
          <cell r="H3835">
            <v>25417.17391304348</v>
          </cell>
        </row>
        <row r="3836">
          <cell r="A3836" t="str">
            <v>FXYF50K7</v>
          </cell>
          <cell r="B3836">
            <v>90</v>
          </cell>
          <cell r="C3836">
            <v>2573100</v>
          </cell>
          <cell r="D3836">
            <v>1362690</v>
          </cell>
          <cell r="E3836">
            <v>1210410</v>
          </cell>
          <cell r="G3836">
            <v>28590</v>
          </cell>
          <cell r="H3836">
            <v>15141</v>
          </cell>
        </row>
        <row r="3837">
          <cell r="A3837" t="str">
            <v>FXYFP50K</v>
          </cell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G3837">
            <v>0</v>
          </cell>
          <cell r="H3837">
            <v>0</v>
          </cell>
        </row>
        <row r="3838">
          <cell r="A3838" t="str">
            <v>FXYF63H</v>
          </cell>
          <cell r="B3838">
            <v>8</v>
          </cell>
          <cell r="C3838">
            <v>236880</v>
          </cell>
          <cell r="D3838">
            <v>206383</v>
          </cell>
          <cell r="E3838">
            <v>30497</v>
          </cell>
          <cell r="G3838">
            <v>29610</v>
          </cell>
          <cell r="H3838">
            <v>25797.875</v>
          </cell>
        </row>
        <row r="3839">
          <cell r="A3839" t="str">
            <v>FXYF63HNP</v>
          </cell>
          <cell r="B3839">
            <v>7</v>
          </cell>
          <cell r="C3839">
            <v>207270</v>
          </cell>
          <cell r="D3839">
            <v>174754</v>
          </cell>
          <cell r="E3839">
            <v>32516</v>
          </cell>
          <cell r="G3839">
            <v>29610</v>
          </cell>
          <cell r="H3839">
            <v>24964.857142857141</v>
          </cell>
        </row>
        <row r="3840">
          <cell r="A3840" t="str">
            <v>FXYF63K7</v>
          </cell>
          <cell r="B3840">
            <v>92</v>
          </cell>
          <cell r="C3840">
            <v>2724120</v>
          </cell>
          <cell r="D3840">
            <v>1428116</v>
          </cell>
          <cell r="E3840">
            <v>1296004</v>
          </cell>
          <cell r="G3840">
            <v>29610</v>
          </cell>
          <cell r="H3840">
            <v>15523</v>
          </cell>
        </row>
        <row r="3841">
          <cell r="A3841" t="str">
            <v>FXYFP63K</v>
          </cell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G3841">
            <v>0</v>
          </cell>
          <cell r="H3841">
            <v>0</v>
          </cell>
        </row>
        <row r="3842">
          <cell r="A3842" t="str">
            <v>FXYF80H</v>
          </cell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G3842">
            <v>0</v>
          </cell>
          <cell r="H3842">
            <v>0</v>
          </cell>
        </row>
        <row r="3843">
          <cell r="A3843" t="str">
            <v>FXYF80HNP</v>
          </cell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G3843">
            <v>0</v>
          </cell>
          <cell r="H3843">
            <v>0</v>
          </cell>
        </row>
        <row r="3844">
          <cell r="A3844" t="str">
            <v>FXYF80K7</v>
          </cell>
          <cell r="B3844">
            <v>53</v>
          </cell>
          <cell r="C3844">
            <v>1961530</v>
          </cell>
          <cell r="D3844">
            <v>972550</v>
          </cell>
          <cell r="E3844">
            <v>988980</v>
          </cell>
          <cell r="G3844">
            <v>37010</v>
          </cell>
          <cell r="H3844">
            <v>18350</v>
          </cell>
        </row>
        <row r="3845">
          <cell r="A3845" t="str">
            <v>FXYFP80K</v>
          </cell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G3845">
            <v>0</v>
          </cell>
          <cell r="H3845">
            <v>0</v>
          </cell>
        </row>
        <row r="3846">
          <cell r="A3846" t="str">
            <v>FXYF100H</v>
          </cell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G3846">
            <v>0</v>
          </cell>
          <cell r="H3846">
            <v>0</v>
          </cell>
        </row>
        <row r="3847">
          <cell r="A3847" t="str">
            <v>FXYF100HNP</v>
          </cell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G3847">
            <v>0</v>
          </cell>
          <cell r="H3847">
            <v>0</v>
          </cell>
        </row>
        <row r="3848">
          <cell r="A3848" t="str">
            <v>FXYF100K7</v>
          </cell>
          <cell r="B3848">
            <v>10</v>
          </cell>
          <cell r="C3848">
            <v>388600</v>
          </cell>
          <cell r="D3848">
            <v>182320</v>
          </cell>
          <cell r="E3848">
            <v>206280</v>
          </cell>
          <cell r="G3848">
            <v>38860</v>
          </cell>
          <cell r="H3848">
            <v>18232</v>
          </cell>
        </row>
        <row r="3849">
          <cell r="A3849" t="str">
            <v>FXYFP100K</v>
          </cell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G3849">
            <v>0</v>
          </cell>
          <cell r="H3849">
            <v>0</v>
          </cell>
        </row>
        <row r="3850">
          <cell r="A3850" t="str">
            <v>FXYF125H</v>
          </cell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G3850">
            <v>0</v>
          </cell>
          <cell r="H3850">
            <v>0</v>
          </cell>
        </row>
        <row r="3851">
          <cell r="A3851" t="str">
            <v>FXYF125HNP</v>
          </cell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G3851">
            <v>0</v>
          </cell>
          <cell r="H3851">
            <v>0</v>
          </cell>
        </row>
        <row r="3852">
          <cell r="A3852" t="str">
            <v>FXYF125K7</v>
          </cell>
          <cell r="B3852">
            <v>17</v>
          </cell>
          <cell r="C3852">
            <v>693770</v>
          </cell>
          <cell r="D3852">
            <v>314364</v>
          </cell>
          <cell r="E3852">
            <v>379406</v>
          </cell>
          <cell r="G3852">
            <v>40810</v>
          </cell>
          <cell r="H3852">
            <v>18492</v>
          </cell>
        </row>
        <row r="3853">
          <cell r="A3853" t="str">
            <v>FXYFP125K</v>
          </cell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G3853">
            <v>0</v>
          </cell>
          <cell r="H3853">
            <v>0</v>
          </cell>
        </row>
        <row r="3854">
          <cell r="A3854" t="str">
            <v>FXYS20H7</v>
          </cell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G3854">
            <v>0</v>
          </cell>
          <cell r="H3854">
            <v>0</v>
          </cell>
        </row>
        <row r="3855">
          <cell r="A3855" t="str">
            <v>FXYS20K</v>
          </cell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G3855">
            <v>0</v>
          </cell>
          <cell r="H3855">
            <v>0</v>
          </cell>
        </row>
        <row r="3856">
          <cell r="A3856" t="str">
            <v>FXYS20K7</v>
          </cell>
          <cell r="B3856">
            <v>41</v>
          </cell>
          <cell r="C3856">
            <v>960220</v>
          </cell>
          <cell r="D3856">
            <v>669448</v>
          </cell>
          <cell r="E3856">
            <v>290772</v>
          </cell>
          <cell r="G3856">
            <v>23420</v>
          </cell>
          <cell r="H3856">
            <v>16328</v>
          </cell>
        </row>
        <row r="3857">
          <cell r="A3857" t="str">
            <v>FXYSP20K</v>
          </cell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G3857">
            <v>0</v>
          </cell>
          <cell r="H3857">
            <v>0</v>
          </cell>
        </row>
        <row r="3858">
          <cell r="A3858" t="str">
            <v>FXYS25H7</v>
          </cell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G3858">
            <v>0</v>
          </cell>
          <cell r="H3858">
            <v>0</v>
          </cell>
        </row>
        <row r="3859">
          <cell r="A3859" t="str">
            <v>FXYS25K</v>
          </cell>
          <cell r="B3859">
            <v>11</v>
          </cell>
          <cell r="C3859">
            <v>268840</v>
          </cell>
          <cell r="D3859">
            <v>206235</v>
          </cell>
          <cell r="E3859">
            <v>62605</v>
          </cell>
          <cell r="G3859">
            <v>24440</v>
          </cell>
          <cell r="H3859">
            <v>18748.636363636364</v>
          </cell>
        </row>
        <row r="3860">
          <cell r="A3860" t="str">
            <v>FXYS25K7</v>
          </cell>
          <cell r="B3860">
            <v>62</v>
          </cell>
          <cell r="C3860">
            <v>1515280</v>
          </cell>
          <cell r="D3860">
            <v>1014320</v>
          </cell>
          <cell r="E3860">
            <v>500960</v>
          </cell>
          <cell r="G3860">
            <v>24440</v>
          </cell>
          <cell r="H3860">
            <v>16360</v>
          </cell>
        </row>
        <row r="3861">
          <cell r="A3861" t="str">
            <v>FXYSP25K</v>
          </cell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G3861">
            <v>0</v>
          </cell>
          <cell r="H3861">
            <v>0</v>
          </cell>
        </row>
        <row r="3862">
          <cell r="A3862" t="str">
            <v>FXYS32H7</v>
          </cell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G3862">
            <v>0</v>
          </cell>
          <cell r="H3862">
            <v>0</v>
          </cell>
        </row>
        <row r="3863">
          <cell r="A3863" t="str">
            <v>FXYS32K</v>
          </cell>
          <cell r="B3863">
            <v>12</v>
          </cell>
          <cell r="C3863">
            <v>296880</v>
          </cell>
          <cell r="D3863">
            <v>234248</v>
          </cell>
          <cell r="E3863">
            <v>62632</v>
          </cell>
          <cell r="G3863">
            <v>24740</v>
          </cell>
          <cell r="H3863">
            <v>19520.666666666668</v>
          </cell>
        </row>
        <row r="3864">
          <cell r="A3864" t="str">
            <v>FXYS32K7</v>
          </cell>
          <cell r="B3864">
            <v>93</v>
          </cell>
          <cell r="C3864">
            <v>2300820</v>
          </cell>
          <cell r="D3864">
            <v>1541103</v>
          </cell>
          <cell r="E3864">
            <v>759717</v>
          </cell>
          <cell r="G3864">
            <v>24740</v>
          </cell>
          <cell r="H3864">
            <v>16571</v>
          </cell>
        </row>
        <row r="3865">
          <cell r="A3865" t="str">
            <v>FXYSP32K</v>
          </cell>
          <cell r="B3865">
            <v>3</v>
          </cell>
          <cell r="C3865">
            <v>85350</v>
          </cell>
          <cell r="D3865">
            <v>65403</v>
          </cell>
          <cell r="E3865">
            <v>19947</v>
          </cell>
          <cell r="G3865">
            <v>28450</v>
          </cell>
          <cell r="H3865">
            <v>21801</v>
          </cell>
        </row>
        <row r="3866">
          <cell r="A3866" t="str">
            <v>FXYS40H7</v>
          </cell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G3866">
            <v>0</v>
          </cell>
          <cell r="H3866">
            <v>0</v>
          </cell>
        </row>
        <row r="3867">
          <cell r="A3867" t="str">
            <v>FXYS40K</v>
          </cell>
          <cell r="B3867">
            <v>15</v>
          </cell>
          <cell r="C3867">
            <v>393750</v>
          </cell>
          <cell r="D3867">
            <v>305842</v>
          </cell>
          <cell r="E3867">
            <v>87908</v>
          </cell>
          <cell r="G3867">
            <v>26250</v>
          </cell>
          <cell r="H3867">
            <v>20389.466666666667</v>
          </cell>
        </row>
        <row r="3868">
          <cell r="A3868" t="str">
            <v>FXYS40K7</v>
          </cell>
          <cell r="B3868">
            <v>60</v>
          </cell>
          <cell r="C3868">
            <v>1575000</v>
          </cell>
          <cell r="D3868">
            <v>1030440</v>
          </cell>
          <cell r="E3868">
            <v>544560</v>
          </cell>
          <cell r="G3868">
            <v>26250</v>
          </cell>
          <cell r="H3868">
            <v>17174</v>
          </cell>
        </row>
        <row r="3869">
          <cell r="A3869" t="str">
            <v>FXYS40KV1</v>
          </cell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G3869">
            <v>0</v>
          </cell>
          <cell r="H3869">
            <v>0</v>
          </cell>
        </row>
        <row r="3870">
          <cell r="A3870" t="str">
            <v>FXYSP40K</v>
          </cell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G3870">
            <v>0</v>
          </cell>
          <cell r="H3870">
            <v>0</v>
          </cell>
        </row>
        <row r="3871">
          <cell r="A3871" t="str">
            <v>FXYS50H7</v>
          </cell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G3871">
            <v>0</v>
          </cell>
          <cell r="H3871">
            <v>0</v>
          </cell>
        </row>
        <row r="3872">
          <cell r="A3872" t="str">
            <v>FXYS50K</v>
          </cell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G3872">
            <v>0</v>
          </cell>
          <cell r="H3872">
            <v>0</v>
          </cell>
        </row>
        <row r="3873">
          <cell r="A3873" t="str">
            <v>FXYS50K7</v>
          </cell>
          <cell r="B3873">
            <v>36</v>
          </cell>
          <cell r="C3873">
            <v>985680</v>
          </cell>
          <cell r="D3873">
            <v>622332</v>
          </cell>
          <cell r="E3873">
            <v>363348</v>
          </cell>
          <cell r="G3873">
            <v>27380</v>
          </cell>
          <cell r="H3873">
            <v>17287</v>
          </cell>
        </row>
        <row r="3874">
          <cell r="A3874" t="str">
            <v>FXYSP50K</v>
          </cell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G3874">
            <v>0</v>
          </cell>
          <cell r="H3874">
            <v>0</v>
          </cell>
        </row>
        <row r="3875">
          <cell r="A3875" t="str">
            <v>FXYS63H7</v>
          </cell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G3875">
            <v>0</v>
          </cell>
          <cell r="H3875">
            <v>0</v>
          </cell>
        </row>
        <row r="3876">
          <cell r="A3876" t="str">
            <v>FXYS63K</v>
          </cell>
          <cell r="B3876">
            <v>4</v>
          </cell>
          <cell r="C3876">
            <v>111760</v>
          </cell>
          <cell r="D3876">
            <v>93624</v>
          </cell>
          <cell r="E3876">
            <v>18136</v>
          </cell>
          <cell r="G3876">
            <v>27940</v>
          </cell>
          <cell r="H3876">
            <v>23406</v>
          </cell>
        </row>
        <row r="3877">
          <cell r="A3877" t="str">
            <v>FXYS63K7</v>
          </cell>
          <cell r="B3877">
            <v>50</v>
          </cell>
          <cell r="C3877">
            <v>1397000</v>
          </cell>
          <cell r="D3877">
            <v>995900</v>
          </cell>
          <cell r="E3877">
            <v>401100</v>
          </cell>
          <cell r="G3877">
            <v>27940</v>
          </cell>
          <cell r="H3877">
            <v>19918</v>
          </cell>
        </row>
        <row r="3878">
          <cell r="A3878" t="str">
            <v>FXYSP63K</v>
          </cell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G3878">
            <v>0</v>
          </cell>
          <cell r="H3878">
            <v>0</v>
          </cell>
        </row>
        <row r="3879">
          <cell r="A3879" t="str">
            <v>FXYS80K</v>
          </cell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G3879">
            <v>0</v>
          </cell>
          <cell r="H3879">
            <v>0</v>
          </cell>
        </row>
        <row r="3880">
          <cell r="A3880" t="str">
            <v>FXYS80K7</v>
          </cell>
          <cell r="B3880">
            <v>37</v>
          </cell>
          <cell r="C3880">
            <v>1310540</v>
          </cell>
          <cell r="D3880">
            <v>838161</v>
          </cell>
          <cell r="E3880">
            <v>472379</v>
          </cell>
          <cell r="G3880">
            <v>35420</v>
          </cell>
          <cell r="H3880">
            <v>22653</v>
          </cell>
        </row>
        <row r="3881">
          <cell r="A3881" t="str">
            <v>FXYSP80K</v>
          </cell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G3881">
            <v>0</v>
          </cell>
          <cell r="H3881">
            <v>0</v>
          </cell>
        </row>
        <row r="3882">
          <cell r="A3882" t="str">
            <v>FXYS100K</v>
          </cell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G3882">
            <v>0</v>
          </cell>
          <cell r="H3882">
            <v>0</v>
          </cell>
        </row>
        <row r="3883">
          <cell r="A3883" t="str">
            <v>FXYS100K7</v>
          </cell>
          <cell r="B3883">
            <v>29</v>
          </cell>
          <cell r="C3883">
            <v>1064300</v>
          </cell>
          <cell r="D3883">
            <v>676019</v>
          </cell>
          <cell r="E3883">
            <v>388281</v>
          </cell>
          <cell r="G3883">
            <v>36700</v>
          </cell>
          <cell r="H3883">
            <v>23311</v>
          </cell>
        </row>
        <row r="3884">
          <cell r="A3884" t="str">
            <v>FXYSP100K</v>
          </cell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G3884">
            <v>0</v>
          </cell>
          <cell r="H3884">
            <v>0</v>
          </cell>
        </row>
        <row r="3885">
          <cell r="A3885" t="str">
            <v>FXYS125K</v>
          </cell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G3885">
            <v>0</v>
          </cell>
          <cell r="H3885">
            <v>0</v>
          </cell>
        </row>
        <row r="3886">
          <cell r="A3886" t="str">
            <v>FXYS125K7</v>
          </cell>
          <cell r="B3886">
            <v>18</v>
          </cell>
          <cell r="C3886">
            <v>673200</v>
          </cell>
          <cell r="D3886">
            <v>424440</v>
          </cell>
          <cell r="E3886">
            <v>248760</v>
          </cell>
          <cell r="G3886">
            <v>37400</v>
          </cell>
          <cell r="H3886">
            <v>23580</v>
          </cell>
        </row>
        <row r="3887">
          <cell r="A3887" t="str">
            <v>FXYSP125K</v>
          </cell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G3887">
            <v>0</v>
          </cell>
          <cell r="H3887">
            <v>0</v>
          </cell>
        </row>
        <row r="3888">
          <cell r="A3888" t="str">
            <v>FXYB20K7</v>
          </cell>
          <cell r="B3888">
            <v>22</v>
          </cell>
          <cell r="C3888">
            <v>463760</v>
          </cell>
          <cell r="D3888">
            <v>190410</v>
          </cell>
          <cell r="E3888">
            <v>273350</v>
          </cell>
          <cell r="G3888">
            <v>21080</v>
          </cell>
          <cell r="H3888">
            <v>8655</v>
          </cell>
        </row>
        <row r="3889">
          <cell r="A3889" t="str">
            <v>FXYB25K7</v>
          </cell>
          <cell r="B3889">
            <v>19</v>
          </cell>
          <cell r="C3889">
            <v>418000</v>
          </cell>
          <cell r="D3889">
            <v>166136</v>
          </cell>
          <cell r="E3889">
            <v>251864</v>
          </cell>
          <cell r="G3889">
            <v>22000</v>
          </cell>
          <cell r="H3889">
            <v>8744</v>
          </cell>
        </row>
        <row r="3890">
          <cell r="A3890" t="str">
            <v>FXYH32H</v>
          </cell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G3890">
            <v>0</v>
          </cell>
          <cell r="H3890">
            <v>0</v>
          </cell>
        </row>
        <row r="3891">
          <cell r="A3891" t="str">
            <v>FXYH32K7</v>
          </cell>
          <cell r="B3891">
            <v>77</v>
          </cell>
          <cell r="C3891">
            <v>2156000</v>
          </cell>
          <cell r="D3891">
            <v>1263339</v>
          </cell>
          <cell r="E3891">
            <v>892661</v>
          </cell>
          <cell r="G3891">
            <v>28000</v>
          </cell>
          <cell r="H3891">
            <v>16407</v>
          </cell>
        </row>
        <row r="3892">
          <cell r="A3892" t="str">
            <v>FXYHP32K</v>
          </cell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G3892">
            <v>0</v>
          </cell>
          <cell r="H3892">
            <v>0</v>
          </cell>
        </row>
        <row r="3893">
          <cell r="A3893" t="str">
            <v>FXYH63H</v>
          </cell>
          <cell r="B3893">
            <v>2</v>
          </cell>
          <cell r="C3893">
            <v>61180</v>
          </cell>
          <cell r="D3893">
            <v>61772</v>
          </cell>
          <cell r="E3893">
            <v>-592</v>
          </cell>
          <cell r="G3893">
            <v>30590</v>
          </cell>
          <cell r="H3893">
            <v>30886</v>
          </cell>
        </row>
        <row r="3894">
          <cell r="A3894" t="str">
            <v>FXYH63K7</v>
          </cell>
          <cell r="B3894">
            <v>71</v>
          </cell>
          <cell r="C3894">
            <v>2171890</v>
          </cell>
          <cell r="D3894">
            <v>1243068</v>
          </cell>
          <cell r="E3894">
            <v>928822</v>
          </cell>
          <cell r="G3894">
            <v>30590</v>
          </cell>
          <cell r="H3894">
            <v>17508</v>
          </cell>
        </row>
        <row r="3895">
          <cell r="A3895" t="str">
            <v>FXYHP63K</v>
          </cell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G3895">
            <v>0</v>
          </cell>
          <cell r="H3895">
            <v>0</v>
          </cell>
        </row>
        <row r="3896">
          <cell r="A3896" t="str">
            <v>FXYH100H</v>
          </cell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G3896">
            <v>0</v>
          </cell>
          <cell r="H3896">
            <v>0</v>
          </cell>
        </row>
        <row r="3897">
          <cell r="A3897" t="str">
            <v>FXYH100K7</v>
          </cell>
          <cell r="B3897">
            <v>22</v>
          </cell>
          <cell r="C3897">
            <v>773960</v>
          </cell>
          <cell r="D3897">
            <v>433466</v>
          </cell>
          <cell r="E3897">
            <v>340494</v>
          </cell>
          <cell r="G3897">
            <v>35180</v>
          </cell>
          <cell r="H3897">
            <v>19703</v>
          </cell>
        </row>
        <row r="3898">
          <cell r="A3898" t="str">
            <v>FXYHP100K</v>
          </cell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G3898">
            <v>0</v>
          </cell>
          <cell r="H3898">
            <v>0</v>
          </cell>
        </row>
        <row r="3899">
          <cell r="A3899" t="str">
            <v>FXYM40K</v>
          </cell>
          <cell r="B3899">
            <v>21</v>
          </cell>
          <cell r="C3899">
            <v>578760</v>
          </cell>
          <cell r="D3899">
            <v>637021</v>
          </cell>
          <cell r="E3899">
            <v>-58261</v>
          </cell>
          <cell r="G3899">
            <v>27560</v>
          </cell>
          <cell r="H3899">
            <v>30334.333333333332</v>
          </cell>
        </row>
        <row r="3900">
          <cell r="A3900" t="str">
            <v>FXYM50K</v>
          </cell>
          <cell r="B3900">
            <v>15</v>
          </cell>
          <cell r="C3900">
            <v>431250</v>
          </cell>
          <cell r="D3900">
            <v>462426</v>
          </cell>
          <cell r="E3900">
            <v>-31176</v>
          </cell>
          <cell r="G3900">
            <v>28750</v>
          </cell>
          <cell r="H3900">
            <v>30828.400000000001</v>
          </cell>
        </row>
        <row r="3901">
          <cell r="A3901" t="str">
            <v>FXYM63K</v>
          </cell>
          <cell r="B3901">
            <v>16</v>
          </cell>
          <cell r="C3901">
            <v>469440</v>
          </cell>
          <cell r="D3901">
            <v>514758</v>
          </cell>
          <cell r="E3901">
            <v>-45318</v>
          </cell>
          <cell r="G3901">
            <v>29340</v>
          </cell>
          <cell r="H3901">
            <v>32172.375</v>
          </cell>
        </row>
        <row r="3902">
          <cell r="A3902" t="str">
            <v>FXYM80K</v>
          </cell>
          <cell r="B3902">
            <v>8</v>
          </cell>
          <cell r="C3902">
            <v>297520</v>
          </cell>
          <cell r="D3902">
            <v>287120</v>
          </cell>
          <cell r="E3902">
            <v>10400</v>
          </cell>
          <cell r="G3902">
            <v>37190</v>
          </cell>
          <cell r="H3902">
            <v>35890</v>
          </cell>
        </row>
        <row r="3903">
          <cell r="A3903" t="str">
            <v>FXYM100K</v>
          </cell>
          <cell r="B3903">
            <v>6</v>
          </cell>
          <cell r="C3903">
            <v>231240</v>
          </cell>
          <cell r="D3903">
            <v>232074</v>
          </cell>
          <cell r="E3903">
            <v>-834</v>
          </cell>
          <cell r="G3903">
            <v>38540</v>
          </cell>
          <cell r="H3903">
            <v>38679</v>
          </cell>
        </row>
        <row r="3904">
          <cell r="A3904" t="str">
            <v>FXYM125K</v>
          </cell>
          <cell r="B3904">
            <v>12</v>
          </cell>
          <cell r="C3904">
            <v>471240</v>
          </cell>
          <cell r="D3904">
            <v>492528</v>
          </cell>
          <cell r="E3904">
            <v>-21288</v>
          </cell>
          <cell r="G3904">
            <v>39270</v>
          </cell>
          <cell r="H3904">
            <v>41044</v>
          </cell>
        </row>
        <row r="3905">
          <cell r="A3905" t="str">
            <v>FXYM200K</v>
          </cell>
          <cell r="B3905">
            <v>2</v>
          </cell>
          <cell r="C3905">
            <v>139460</v>
          </cell>
          <cell r="D3905">
            <v>140066</v>
          </cell>
          <cell r="E3905">
            <v>-606</v>
          </cell>
          <cell r="G3905">
            <v>69730</v>
          </cell>
          <cell r="H3905">
            <v>70033</v>
          </cell>
        </row>
        <row r="3906">
          <cell r="A3906" t="str">
            <v>FXYM250K</v>
          </cell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G3906">
            <v>0</v>
          </cell>
          <cell r="H3906">
            <v>0</v>
          </cell>
        </row>
        <row r="3907">
          <cell r="A3907" t="str">
            <v>R200F7</v>
          </cell>
          <cell r="B3907">
            <v>39</v>
          </cell>
          <cell r="C3907">
            <v>2340000</v>
          </cell>
          <cell r="D3907">
            <v>1882686</v>
          </cell>
          <cell r="E3907">
            <v>457314</v>
          </cell>
          <cell r="G3907">
            <v>60000</v>
          </cell>
          <cell r="H3907">
            <v>48274</v>
          </cell>
        </row>
        <row r="3908">
          <cell r="A3908" t="str">
            <v>R250F7</v>
          </cell>
          <cell r="B3908">
            <v>35</v>
          </cell>
          <cell r="C3908">
            <v>2450000</v>
          </cell>
          <cell r="D3908">
            <v>1742615</v>
          </cell>
          <cell r="E3908">
            <v>707385</v>
          </cell>
          <cell r="G3908">
            <v>70000</v>
          </cell>
          <cell r="H3908">
            <v>49789</v>
          </cell>
        </row>
        <row r="3909">
          <cell r="A3909" t="str">
            <v>RY200F7</v>
          </cell>
          <cell r="B3909">
            <v>28</v>
          </cell>
          <cell r="C3909">
            <v>1848000</v>
          </cell>
          <cell r="D3909">
            <v>1429820</v>
          </cell>
          <cell r="E3909">
            <v>418180</v>
          </cell>
          <cell r="G3909">
            <v>66000</v>
          </cell>
          <cell r="H3909">
            <v>51065</v>
          </cell>
        </row>
        <row r="3910">
          <cell r="A3910" t="str">
            <v>RY250F7</v>
          </cell>
          <cell r="B3910">
            <v>33</v>
          </cell>
          <cell r="C3910">
            <v>2541000</v>
          </cell>
          <cell r="D3910">
            <v>1734150</v>
          </cell>
          <cell r="E3910">
            <v>806850</v>
          </cell>
          <cell r="G3910">
            <v>77000</v>
          </cell>
          <cell r="H3910">
            <v>52550</v>
          </cell>
        </row>
        <row r="3911">
          <cell r="A3911" t="str">
            <v>FDY125F7</v>
          </cell>
          <cell r="B3911">
            <v>20</v>
          </cell>
          <cell r="C3911">
            <v>570000</v>
          </cell>
          <cell r="D3911">
            <v>326000</v>
          </cell>
          <cell r="E3911">
            <v>244000</v>
          </cell>
          <cell r="G3911">
            <v>28500</v>
          </cell>
          <cell r="H3911">
            <v>16300</v>
          </cell>
        </row>
        <row r="3912">
          <cell r="A3912" t="str">
            <v>FDY200F7</v>
          </cell>
          <cell r="B3912">
            <v>30</v>
          </cell>
          <cell r="C3912">
            <v>1050000</v>
          </cell>
          <cell r="D3912">
            <v>522840</v>
          </cell>
          <cell r="E3912">
            <v>527160</v>
          </cell>
          <cell r="G3912">
            <v>35000</v>
          </cell>
          <cell r="H3912">
            <v>17428</v>
          </cell>
        </row>
        <row r="3913">
          <cell r="A3913" t="str">
            <v>FDY250F7</v>
          </cell>
          <cell r="B3913">
            <v>33</v>
          </cell>
          <cell r="C3913">
            <v>1320000</v>
          </cell>
          <cell r="D3913">
            <v>636306</v>
          </cell>
          <cell r="E3913">
            <v>683694</v>
          </cell>
          <cell r="G3913">
            <v>40000</v>
          </cell>
          <cell r="H3913">
            <v>19282</v>
          </cell>
        </row>
        <row r="3916">
          <cell r="A3916" t="str">
            <v xml:space="preserve"> </v>
          </cell>
          <cell r="B3916" t="str">
            <v>Total Budg Qty</v>
          </cell>
          <cell r="C3916" t="str">
            <v>Total sales value D.C.</v>
          </cell>
          <cell r="D3916" t="str">
            <v>Total Cost value D.C.</v>
          </cell>
          <cell r="E3916" t="str">
            <v>Gross Margin</v>
          </cell>
        </row>
        <row r="3917">
          <cell r="A3917" t="str">
            <v>CORDEUSPLIT</v>
          </cell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G3917">
            <v>0</v>
          </cell>
          <cell r="H3917">
            <v>0</v>
          </cell>
        </row>
        <row r="3918">
          <cell r="A3918" t="str">
            <v>CORDIUSPLIT</v>
          </cell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G3918">
            <v>0</v>
          </cell>
          <cell r="H3918">
            <v>0</v>
          </cell>
        </row>
        <row r="3919">
          <cell r="A3919" t="str">
            <v>TEST</v>
          </cell>
          <cell r="B3919">
            <v>24285</v>
          </cell>
          <cell r="C3919">
            <v>594810</v>
          </cell>
          <cell r="D3919">
            <v>408535.59899999999</v>
          </cell>
          <cell r="E3919">
            <v>186274.40100000001</v>
          </cell>
          <cell r="G3919">
            <v>24.49289684990735</v>
          </cell>
          <cell r="H3919">
            <v>16.822548857319333</v>
          </cell>
        </row>
        <row r="3920">
          <cell r="A3920" t="str">
            <v>R18DB7</v>
          </cell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G3920">
            <v>0</v>
          </cell>
          <cell r="H3920">
            <v>0</v>
          </cell>
        </row>
        <row r="3921">
          <cell r="A3921" t="str">
            <v>R25DB7</v>
          </cell>
          <cell r="B3921">
            <v>5</v>
          </cell>
          <cell r="C3921">
            <v>73750</v>
          </cell>
          <cell r="D3921">
            <v>42320</v>
          </cell>
          <cell r="E3921">
            <v>31430</v>
          </cell>
          <cell r="G3921">
            <v>14750</v>
          </cell>
          <cell r="H3921">
            <v>8464</v>
          </cell>
        </row>
        <row r="3922">
          <cell r="A3922" t="str">
            <v>R25DB7V11</v>
          </cell>
          <cell r="B3922">
            <v>10</v>
          </cell>
          <cell r="C3922">
            <v>155300</v>
          </cell>
          <cell r="D3922">
            <v>87530</v>
          </cell>
          <cell r="E3922">
            <v>67770</v>
          </cell>
          <cell r="G3922">
            <v>15530</v>
          </cell>
          <cell r="H3922">
            <v>8753</v>
          </cell>
        </row>
        <row r="3923">
          <cell r="A3923" t="str">
            <v>R25EZ7V11</v>
          </cell>
          <cell r="B3923">
            <v>1</v>
          </cell>
          <cell r="C3923">
            <v>19410</v>
          </cell>
          <cell r="D3923">
            <v>19577</v>
          </cell>
          <cell r="E3923">
            <v>-167</v>
          </cell>
          <cell r="G3923">
            <v>19410</v>
          </cell>
          <cell r="H3923">
            <v>19577</v>
          </cell>
        </row>
        <row r="3924">
          <cell r="A3924" t="str">
            <v>R35DB7</v>
          </cell>
          <cell r="B3924">
            <v>8</v>
          </cell>
          <cell r="C3924">
            <v>144400</v>
          </cell>
          <cell r="D3924">
            <v>78784</v>
          </cell>
          <cell r="E3924">
            <v>65616</v>
          </cell>
          <cell r="G3924">
            <v>18050</v>
          </cell>
          <cell r="H3924">
            <v>9848</v>
          </cell>
        </row>
        <row r="3925">
          <cell r="A3925" t="str">
            <v>R35DB7V11</v>
          </cell>
          <cell r="B3925">
            <v>20</v>
          </cell>
          <cell r="C3925">
            <v>380000</v>
          </cell>
          <cell r="D3925">
            <v>201020</v>
          </cell>
          <cell r="E3925">
            <v>178980</v>
          </cell>
          <cell r="G3925">
            <v>19000</v>
          </cell>
          <cell r="H3925">
            <v>10051</v>
          </cell>
        </row>
        <row r="3926">
          <cell r="A3926" t="str">
            <v>R35EZ7</v>
          </cell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G3926">
            <v>0</v>
          </cell>
          <cell r="H3926">
            <v>0</v>
          </cell>
        </row>
        <row r="3927">
          <cell r="A3927" t="str">
            <v>R35EZ7V11</v>
          </cell>
          <cell r="B3927">
            <v>1</v>
          </cell>
          <cell r="C3927">
            <v>23750</v>
          </cell>
          <cell r="D3927">
            <v>24212</v>
          </cell>
          <cell r="E3927">
            <v>-462</v>
          </cell>
          <cell r="G3927">
            <v>23750</v>
          </cell>
          <cell r="H3927">
            <v>24212</v>
          </cell>
        </row>
        <row r="3928">
          <cell r="A3928" t="str">
            <v>R45DB7V</v>
          </cell>
          <cell r="B3928">
            <v>13</v>
          </cell>
          <cell r="C3928">
            <v>284050</v>
          </cell>
          <cell r="D3928">
            <v>137540</v>
          </cell>
          <cell r="E3928">
            <v>146510</v>
          </cell>
          <cell r="G3928">
            <v>21850</v>
          </cell>
          <cell r="H3928">
            <v>10580</v>
          </cell>
        </row>
        <row r="3929">
          <cell r="A3929" t="str">
            <v>R45DB7V11</v>
          </cell>
          <cell r="B3929">
            <v>20</v>
          </cell>
          <cell r="C3929">
            <v>460000</v>
          </cell>
          <cell r="D3929">
            <v>215740</v>
          </cell>
          <cell r="E3929">
            <v>244260</v>
          </cell>
          <cell r="G3929">
            <v>23000</v>
          </cell>
          <cell r="H3929">
            <v>10787</v>
          </cell>
        </row>
        <row r="3930">
          <cell r="A3930" t="str">
            <v>R45DB7W</v>
          </cell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G3930">
            <v>0</v>
          </cell>
          <cell r="H3930">
            <v>0</v>
          </cell>
        </row>
        <row r="3931">
          <cell r="A3931" t="str">
            <v>R45DB7W11</v>
          </cell>
          <cell r="B3931">
            <v>2</v>
          </cell>
          <cell r="C3931">
            <v>46000</v>
          </cell>
          <cell r="D3931">
            <v>23886</v>
          </cell>
          <cell r="E3931">
            <v>22114</v>
          </cell>
          <cell r="G3931">
            <v>23000</v>
          </cell>
          <cell r="H3931">
            <v>11943</v>
          </cell>
        </row>
        <row r="3932">
          <cell r="A3932" t="str">
            <v>R45EZ7V</v>
          </cell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G3932">
            <v>0</v>
          </cell>
          <cell r="H3932">
            <v>0</v>
          </cell>
        </row>
        <row r="3933">
          <cell r="A3933" t="str">
            <v>R45EZ7V11</v>
          </cell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G3933">
            <v>0</v>
          </cell>
          <cell r="H3933">
            <v>0</v>
          </cell>
        </row>
        <row r="3934">
          <cell r="A3934" t="str">
            <v>R45EZ7W11</v>
          </cell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G3934">
            <v>0</v>
          </cell>
          <cell r="H3934">
            <v>0</v>
          </cell>
        </row>
        <row r="3935">
          <cell r="A3935" t="str">
            <v>R60D7V</v>
          </cell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G3935">
            <v>0</v>
          </cell>
          <cell r="H3935">
            <v>0</v>
          </cell>
        </row>
        <row r="3936">
          <cell r="A3936" t="str">
            <v>R60D7W</v>
          </cell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G3936">
            <v>0</v>
          </cell>
          <cell r="H3936">
            <v>0</v>
          </cell>
        </row>
        <row r="3937">
          <cell r="A3937" t="str">
            <v>R60F7V</v>
          </cell>
          <cell r="B3937">
            <v>7</v>
          </cell>
          <cell r="C3937">
            <v>169610</v>
          </cell>
          <cell r="D3937">
            <v>106743</v>
          </cell>
          <cell r="E3937">
            <v>62867</v>
          </cell>
          <cell r="G3937">
            <v>24230</v>
          </cell>
          <cell r="H3937">
            <v>15249</v>
          </cell>
        </row>
        <row r="3938">
          <cell r="A3938" t="str">
            <v>R60F7W</v>
          </cell>
          <cell r="B3938">
            <v>12</v>
          </cell>
          <cell r="C3938">
            <v>290760</v>
          </cell>
          <cell r="D3938">
            <v>184332</v>
          </cell>
          <cell r="E3938">
            <v>106428</v>
          </cell>
          <cell r="G3938">
            <v>24230</v>
          </cell>
          <cell r="H3938">
            <v>15361</v>
          </cell>
        </row>
        <row r="3939">
          <cell r="A3939" t="str">
            <v>RE18B</v>
          </cell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G3939">
            <v>0</v>
          </cell>
          <cell r="H3939">
            <v>0</v>
          </cell>
        </row>
        <row r="3940">
          <cell r="A3940" t="str">
            <v>RE18G7</v>
          </cell>
          <cell r="B3940">
            <v>10</v>
          </cell>
          <cell r="C3940">
            <v>107000</v>
          </cell>
          <cell r="D3940">
            <v>81180</v>
          </cell>
          <cell r="E3940">
            <v>25820</v>
          </cell>
          <cell r="G3940">
            <v>10700</v>
          </cell>
          <cell r="H3940">
            <v>8118</v>
          </cell>
        </row>
        <row r="3941">
          <cell r="A3941" t="str">
            <v>RE22B</v>
          </cell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G3941">
            <v>0</v>
          </cell>
          <cell r="H3941">
            <v>0</v>
          </cell>
        </row>
        <row r="3942">
          <cell r="A3942" t="str">
            <v>RE25G7</v>
          </cell>
          <cell r="B3942">
            <v>15</v>
          </cell>
          <cell r="C3942">
            <v>169500</v>
          </cell>
          <cell r="D3942">
            <v>123945</v>
          </cell>
          <cell r="E3942">
            <v>45555</v>
          </cell>
          <cell r="G3942">
            <v>11300</v>
          </cell>
          <cell r="H3942">
            <v>8263</v>
          </cell>
        </row>
        <row r="3943">
          <cell r="A3943" t="str">
            <v>RE30A</v>
          </cell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G3943">
            <v>0</v>
          </cell>
          <cell r="H3943">
            <v>0</v>
          </cell>
        </row>
        <row r="3944">
          <cell r="A3944" t="str">
            <v>RE32B</v>
          </cell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G3944">
            <v>0</v>
          </cell>
          <cell r="H3944">
            <v>0</v>
          </cell>
        </row>
        <row r="3945">
          <cell r="A3945" t="str">
            <v>RE35G7</v>
          </cell>
          <cell r="B3945">
            <v>11</v>
          </cell>
          <cell r="C3945">
            <v>148500</v>
          </cell>
          <cell r="D3945">
            <v>97339</v>
          </cell>
          <cell r="E3945">
            <v>51161</v>
          </cell>
          <cell r="G3945">
            <v>13500</v>
          </cell>
          <cell r="H3945">
            <v>8849</v>
          </cell>
        </row>
        <row r="3946">
          <cell r="A3946" t="str">
            <v>RE40B</v>
          </cell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G3946">
            <v>0</v>
          </cell>
          <cell r="H3946">
            <v>0</v>
          </cell>
        </row>
        <row r="3947">
          <cell r="A3947" t="str">
            <v>RE40G7</v>
          </cell>
          <cell r="B3947">
            <v>4</v>
          </cell>
          <cell r="C3947">
            <v>66600</v>
          </cell>
          <cell r="D3947">
            <v>40120</v>
          </cell>
          <cell r="E3947">
            <v>26480</v>
          </cell>
          <cell r="G3947">
            <v>16650</v>
          </cell>
          <cell r="H3947">
            <v>10030</v>
          </cell>
        </row>
        <row r="3948">
          <cell r="A3948" t="str">
            <v>MA28CNP</v>
          </cell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G3948">
            <v>0</v>
          </cell>
          <cell r="H3948">
            <v>0</v>
          </cell>
        </row>
        <row r="3949">
          <cell r="A3949" t="str">
            <v>MA45C</v>
          </cell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G3949">
            <v>0</v>
          </cell>
          <cell r="H3949">
            <v>0</v>
          </cell>
        </row>
        <row r="3950">
          <cell r="A3950" t="str">
            <v>MA45D7</v>
          </cell>
          <cell r="B3950">
            <v>1</v>
          </cell>
          <cell r="C3950">
            <v>28630</v>
          </cell>
          <cell r="D3950">
            <v>15682</v>
          </cell>
          <cell r="E3950">
            <v>12948</v>
          </cell>
          <cell r="G3950">
            <v>28630</v>
          </cell>
          <cell r="H3950">
            <v>15682</v>
          </cell>
        </row>
        <row r="3951">
          <cell r="A3951" t="str">
            <v>MA56CV</v>
          </cell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G3951">
            <v>0</v>
          </cell>
          <cell r="H3951">
            <v>0</v>
          </cell>
        </row>
        <row r="3952">
          <cell r="A3952" t="str">
            <v>MA56CY</v>
          </cell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G3952">
            <v>0</v>
          </cell>
          <cell r="H3952">
            <v>0</v>
          </cell>
        </row>
        <row r="3953">
          <cell r="A3953" t="str">
            <v>MA56D7V</v>
          </cell>
          <cell r="B3953">
            <v>2</v>
          </cell>
          <cell r="C3953">
            <v>65000</v>
          </cell>
          <cell r="D3953">
            <v>40472</v>
          </cell>
          <cell r="E3953">
            <v>24528</v>
          </cell>
          <cell r="G3953">
            <v>32500</v>
          </cell>
          <cell r="H3953">
            <v>20236</v>
          </cell>
        </row>
        <row r="3954">
          <cell r="A3954" t="str">
            <v>MA56D7V11</v>
          </cell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G3954">
            <v>0</v>
          </cell>
          <cell r="H3954">
            <v>0</v>
          </cell>
        </row>
        <row r="3955">
          <cell r="A3955" t="str">
            <v>MA56D7W</v>
          </cell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G3955">
            <v>0</v>
          </cell>
          <cell r="H3955">
            <v>0</v>
          </cell>
        </row>
        <row r="3956">
          <cell r="A3956" t="str">
            <v>MA56D7W11</v>
          </cell>
          <cell r="B3956">
            <v>1</v>
          </cell>
          <cell r="C3956">
            <v>32500</v>
          </cell>
          <cell r="D3956">
            <v>22153</v>
          </cell>
          <cell r="E3956">
            <v>10347</v>
          </cell>
          <cell r="G3956">
            <v>32500</v>
          </cell>
          <cell r="H3956">
            <v>22153</v>
          </cell>
        </row>
        <row r="3957">
          <cell r="A3957" t="str">
            <v>MA90C7V</v>
          </cell>
          <cell r="B3957">
            <v>3</v>
          </cell>
          <cell r="C3957">
            <v>147000</v>
          </cell>
          <cell r="D3957">
            <v>91359</v>
          </cell>
          <cell r="E3957">
            <v>55641</v>
          </cell>
          <cell r="G3957">
            <v>49000</v>
          </cell>
          <cell r="H3957">
            <v>30453</v>
          </cell>
        </row>
        <row r="3958">
          <cell r="A3958" t="str">
            <v>MA90C7W</v>
          </cell>
          <cell r="B3958">
            <v>9</v>
          </cell>
          <cell r="C3958">
            <v>441000</v>
          </cell>
          <cell r="D3958">
            <v>278622</v>
          </cell>
          <cell r="E3958">
            <v>162378</v>
          </cell>
          <cell r="G3958">
            <v>49000</v>
          </cell>
          <cell r="H3958">
            <v>30958</v>
          </cell>
        </row>
        <row r="3959">
          <cell r="A3959" t="str">
            <v>MA90CJ7W11</v>
          </cell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G3959">
            <v>0</v>
          </cell>
          <cell r="H3959">
            <v>0</v>
          </cell>
        </row>
        <row r="3960">
          <cell r="A3960" t="str">
            <v>MAE25A</v>
          </cell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G3960">
            <v>0</v>
          </cell>
          <cell r="H3960">
            <v>0</v>
          </cell>
        </row>
        <row r="3961">
          <cell r="A3961" t="str">
            <v>MAE25B</v>
          </cell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G3961">
            <v>0</v>
          </cell>
          <cell r="H3961">
            <v>0</v>
          </cell>
        </row>
        <row r="3962">
          <cell r="A3962" t="str">
            <v>MAE25G7</v>
          </cell>
          <cell r="B3962">
            <v>2</v>
          </cell>
          <cell r="C3962">
            <v>34960</v>
          </cell>
          <cell r="D3962">
            <v>25462</v>
          </cell>
          <cell r="E3962">
            <v>9498</v>
          </cell>
          <cell r="G3962">
            <v>17480</v>
          </cell>
          <cell r="H3962">
            <v>12731</v>
          </cell>
        </row>
        <row r="3963">
          <cell r="A3963" t="str">
            <v>MAE32A</v>
          </cell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G3963">
            <v>0</v>
          </cell>
          <cell r="H3963">
            <v>0</v>
          </cell>
        </row>
        <row r="3964">
          <cell r="A3964" t="str">
            <v>MAE32B</v>
          </cell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G3964">
            <v>0</v>
          </cell>
          <cell r="H3964">
            <v>0</v>
          </cell>
        </row>
        <row r="3965">
          <cell r="A3965" t="str">
            <v>MAE32G7</v>
          </cell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G3965">
            <v>0</v>
          </cell>
          <cell r="H3965">
            <v>0</v>
          </cell>
        </row>
        <row r="3966">
          <cell r="A3966" t="str">
            <v>RA327</v>
          </cell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G3966">
            <v>0</v>
          </cell>
          <cell r="H3966">
            <v>0</v>
          </cell>
        </row>
        <row r="3967">
          <cell r="A3967" t="str">
            <v>RY22DA7V19</v>
          </cell>
          <cell r="B3967">
            <v>472</v>
          </cell>
          <cell r="C3967">
            <v>7226320</v>
          </cell>
          <cell r="D3967">
            <v>5968912</v>
          </cell>
          <cell r="E3967">
            <v>1257408</v>
          </cell>
          <cell r="G3967">
            <v>15310</v>
          </cell>
          <cell r="H3967">
            <v>12646</v>
          </cell>
        </row>
        <row r="3968">
          <cell r="A3968" t="str">
            <v>RY25F</v>
          </cell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G3968">
            <v>0</v>
          </cell>
          <cell r="H3968">
            <v>0</v>
          </cell>
        </row>
        <row r="3969">
          <cell r="A3969" t="str">
            <v>RY35C</v>
          </cell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G3969">
            <v>0</v>
          </cell>
          <cell r="H3969">
            <v>0</v>
          </cell>
        </row>
        <row r="3970">
          <cell r="A3970" t="str">
            <v>RY35D7</v>
          </cell>
          <cell r="B3970">
            <v>788</v>
          </cell>
          <cell r="C3970">
            <v>14223400</v>
          </cell>
          <cell r="D3970">
            <v>12276252</v>
          </cell>
          <cell r="E3970">
            <v>1947148</v>
          </cell>
          <cell r="G3970">
            <v>18050</v>
          </cell>
          <cell r="H3970">
            <v>15579</v>
          </cell>
        </row>
        <row r="3971">
          <cell r="A3971" t="str">
            <v>RY35EZ7</v>
          </cell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G3971">
            <v>0</v>
          </cell>
          <cell r="H3971">
            <v>0</v>
          </cell>
        </row>
        <row r="3972">
          <cell r="A3972" t="str">
            <v>RY35F</v>
          </cell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G3972">
            <v>0</v>
          </cell>
          <cell r="H3972">
            <v>0</v>
          </cell>
        </row>
        <row r="3973">
          <cell r="A3973" t="str">
            <v>RY45D7</v>
          </cell>
          <cell r="B3973">
            <v>767</v>
          </cell>
          <cell r="C3973">
            <v>16761250</v>
          </cell>
          <cell r="D3973">
            <v>12045650</v>
          </cell>
          <cell r="E3973">
            <v>4715600</v>
          </cell>
          <cell r="G3973">
            <v>21852.998696219034</v>
          </cell>
          <cell r="H3973">
            <v>15704.889178617992</v>
          </cell>
        </row>
        <row r="3974">
          <cell r="A3974" t="str">
            <v>RY45E</v>
          </cell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G3974">
            <v>0</v>
          </cell>
          <cell r="H3974">
            <v>0</v>
          </cell>
        </row>
        <row r="3975">
          <cell r="A3975" t="str">
            <v>RY45EZ7</v>
          </cell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G3975">
            <v>0</v>
          </cell>
          <cell r="H3975">
            <v>0</v>
          </cell>
        </row>
        <row r="3976">
          <cell r="A3976" t="str">
            <v>RY60D7</v>
          </cell>
          <cell r="B3976">
            <v>42</v>
          </cell>
          <cell r="C3976">
            <v>1017660</v>
          </cell>
          <cell r="D3976">
            <v>852600</v>
          </cell>
          <cell r="E3976">
            <v>165060</v>
          </cell>
          <cell r="G3976">
            <v>24230</v>
          </cell>
          <cell r="H3976">
            <v>20300</v>
          </cell>
        </row>
        <row r="3977">
          <cell r="A3977" t="str">
            <v>RY60E</v>
          </cell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G3977">
            <v>0</v>
          </cell>
          <cell r="H3977">
            <v>0</v>
          </cell>
        </row>
        <row r="3978">
          <cell r="A3978" t="str">
            <v>RY60F7</v>
          </cell>
          <cell r="B3978">
            <v>295</v>
          </cell>
          <cell r="C3978">
            <v>7147850</v>
          </cell>
          <cell r="D3978">
            <v>5865485</v>
          </cell>
          <cell r="E3978">
            <v>1282365</v>
          </cell>
          <cell r="G3978">
            <v>24230</v>
          </cell>
          <cell r="H3978">
            <v>19883</v>
          </cell>
        </row>
        <row r="3979">
          <cell r="A3979" t="str">
            <v>REY18A</v>
          </cell>
          <cell r="B3979">
            <v>1</v>
          </cell>
          <cell r="C3979">
            <v>12000</v>
          </cell>
          <cell r="D3979">
            <v>10837</v>
          </cell>
          <cell r="E3979">
            <v>1163</v>
          </cell>
          <cell r="G3979">
            <v>12000</v>
          </cell>
          <cell r="H3979">
            <v>10837</v>
          </cell>
        </row>
        <row r="3980">
          <cell r="A3980" t="str">
            <v>REY18B</v>
          </cell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G3980">
            <v>0</v>
          </cell>
          <cell r="H3980">
            <v>0</v>
          </cell>
        </row>
        <row r="3981">
          <cell r="A3981" t="str">
            <v>REY18G7</v>
          </cell>
          <cell r="B3981">
            <v>487</v>
          </cell>
          <cell r="C3981">
            <v>5844000</v>
          </cell>
          <cell r="D3981">
            <v>5187524</v>
          </cell>
          <cell r="E3981">
            <v>656476</v>
          </cell>
          <cell r="G3981">
            <v>12000</v>
          </cell>
          <cell r="H3981">
            <v>10652</v>
          </cell>
        </row>
        <row r="3982">
          <cell r="A3982" t="str">
            <v>REY22B</v>
          </cell>
          <cell r="B3982">
            <v>6</v>
          </cell>
          <cell r="C3982">
            <v>76500</v>
          </cell>
          <cell r="D3982">
            <v>64542</v>
          </cell>
          <cell r="E3982">
            <v>11958</v>
          </cell>
          <cell r="G3982">
            <v>12750</v>
          </cell>
          <cell r="H3982">
            <v>10757</v>
          </cell>
        </row>
        <row r="3983">
          <cell r="A3983" t="str">
            <v>REY22G7</v>
          </cell>
          <cell r="B3983">
            <v>728</v>
          </cell>
          <cell r="C3983">
            <v>9282000</v>
          </cell>
          <cell r="D3983">
            <v>7831824</v>
          </cell>
          <cell r="E3983">
            <v>1450176</v>
          </cell>
          <cell r="G3983">
            <v>12750</v>
          </cell>
          <cell r="H3983">
            <v>10758</v>
          </cell>
        </row>
        <row r="3984">
          <cell r="A3984" t="str">
            <v>REY32B</v>
          </cell>
          <cell r="B3984">
            <v>15</v>
          </cell>
          <cell r="C3984">
            <v>210000</v>
          </cell>
          <cell r="D3984">
            <v>178755</v>
          </cell>
          <cell r="E3984">
            <v>31245</v>
          </cell>
          <cell r="G3984">
            <v>14000</v>
          </cell>
          <cell r="H3984">
            <v>11917</v>
          </cell>
        </row>
        <row r="3985">
          <cell r="A3985" t="str">
            <v>REY35G7</v>
          </cell>
          <cell r="B3985">
            <v>533</v>
          </cell>
          <cell r="C3985">
            <v>7462000</v>
          </cell>
          <cell r="D3985">
            <v>6377878</v>
          </cell>
          <cell r="E3985">
            <v>1084122</v>
          </cell>
          <cell r="G3985">
            <v>14000</v>
          </cell>
          <cell r="H3985">
            <v>11966</v>
          </cell>
        </row>
        <row r="3986">
          <cell r="A3986" t="str">
            <v>REY40B</v>
          </cell>
          <cell r="B3986">
            <v>2</v>
          </cell>
          <cell r="C3986">
            <v>36900</v>
          </cell>
          <cell r="D3986">
            <v>26522</v>
          </cell>
          <cell r="E3986">
            <v>10378</v>
          </cell>
          <cell r="G3986">
            <v>18450</v>
          </cell>
          <cell r="H3986">
            <v>13261</v>
          </cell>
        </row>
        <row r="3987">
          <cell r="A3987" t="str">
            <v>REY40G7</v>
          </cell>
          <cell r="B3987">
            <v>150</v>
          </cell>
          <cell r="C3987">
            <v>2767500</v>
          </cell>
          <cell r="D3987">
            <v>1909200</v>
          </cell>
          <cell r="E3987">
            <v>858300</v>
          </cell>
          <cell r="G3987">
            <v>18450</v>
          </cell>
          <cell r="H3987">
            <v>12728</v>
          </cell>
        </row>
        <row r="3988">
          <cell r="A3988" t="str">
            <v>RX25G</v>
          </cell>
          <cell r="B3988">
            <v>206</v>
          </cell>
          <cell r="C3988">
            <v>3296000</v>
          </cell>
          <cell r="D3988">
            <v>2999208</v>
          </cell>
          <cell r="E3988">
            <v>296792</v>
          </cell>
          <cell r="G3988">
            <v>16000</v>
          </cell>
          <cell r="H3988">
            <v>14559.26213592233</v>
          </cell>
        </row>
        <row r="3989">
          <cell r="A3989" t="str">
            <v>RX25GZ</v>
          </cell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G3989">
            <v>0</v>
          </cell>
          <cell r="H3989">
            <v>0</v>
          </cell>
        </row>
        <row r="3990">
          <cell r="A3990" t="str">
            <v>RX35G</v>
          </cell>
          <cell r="B3990">
            <v>150</v>
          </cell>
          <cell r="C3990">
            <v>2550000</v>
          </cell>
          <cell r="D3990">
            <v>2273918</v>
          </cell>
          <cell r="E3990">
            <v>276082</v>
          </cell>
          <cell r="G3990">
            <v>17000</v>
          </cell>
          <cell r="H3990">
            <v>15159.453333333333</v>
          </cell>
        </row>
        <row r="3991">
          <cell r="A3991" t="str">
            <v>MY56D7</v>
          </cell>
          <cell r="B3991">
            <v>294</v>
          </cell>
          <cell r="C3991">
            <v>9555000</v>
          </cell>
          <cell r="D3991">
            <v>8338428</v>
          </cell>
          <cell r="E3991">
            <v>1216572</v>
          </cell>
          <cell r="G3991">
            <v>32500</v>
          </cell>
          <cell r="H3991">
            <v>28362</v>
          </cell>
        </row>
        <row r="3992">
          <cell r="A3992" t="str">
            <v>MY90C7V</v>
          </cell>
          <cell r="B3992">
            <v>190</v>
          </cell>
          <cell r="C3992">
            <v>9310000</v>
          </cell>
          <cell r="D3992">
            <v>7268070</v>
          </cell>
          <cell r="E3992">
            <v>2041930</v>
          </cell>
          <cell r="G3992">
            <v>49000</v>
          </cell>
          <cell r="H3992">
            <v>38253</v>
          </cell>
        </row>
        <row r="3993">
          <cell r="A3993" t="str">
            <v>MY90C7W</v>
          </cell>
          <cell r="B3993">
            <v>498</v>
          </cell>
          <cell r="C3993">
            <v>24402000</v>
          </cell>
          <cell r="D3993">
            <v>19212840</v>
          </cell>
          <cell r="E3993">
            <v>5189160</v>
          </cell>
          <cell r="G3993">
            <v>49000</v>
          </cell>
          <cell r="H3993">
            <v>38580</v>
          </cell>
        </row>
        <row r="3994">
          <cell r="A3994" t="str">
            <v>MY90CV</v>
          </cell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G3994">
            <v>0</v>
          </cell>
          <cell r="H3994">
            <v>0</v>
          </cell>
        </row>
        <row r="3995">
          <cell r="A3995" t="str">
            <v>MY90CY</v>
          </cell>
          <cell r="B3995">
            <v>24</v>
          </cell>
          <cell r="C3995">
            <v>1176000</v>
          </cell>
          <cell r="D3995">
            <v>1116117</v>
          </cell>
          <cell r="E3995">
            <v>59883</v>
          </cell>
          <cell r="G3995">
            <v>49000</v>
          </cell>
          <cell r="H3995">
            <v>46504.875</v>
          </cell>
        </row>
        <row r="3996">
          <cell r="A3996" t="str">
            <v>MEY32B</v>
          </cell>
          <cell r="B3996">
            <v>19</v>
          </cell>
          <cell r="C3996">
            <v>460370</v>
          </cell>
          <cell r="D3996">
            <v>350721</v>
          </cell>
          <cell r="E3996">
            <v>109649</v>
          </cell>
          <cell r="G3996">
            <v>24230</v>
          </cell>
          <cell r="H3996">
            <v>18459</v>
          </cell>
        </row>
        <row r="3997">
          <cell r="A3997" t="str">
            <v>MEY32G7</v>
          </cell>
          <cell r="B3997">
            <v>189</v>
          </cell>
          <cell r="C3997">
            <v>4579470</v>
          </cell>
          <cell r="D3997">
            <v>3463992</v>
          </cell>
          <cell r="E3997">
            <v>1115478</v>
          </cell>
          <cell r="G3997">
            <v>24230</v>
          </cell>
          <cell r="H3997">
            <v>18328</v>
          </cell>
        </row>
        <row r="3998">
          <cell r="A3998" t="str">
            <v>3MX68G</v>
          </cell>
          <cell r="B3998">
            <v>165</v>
          </cell>
          <cell r="C3998">
            <v>6471000</v>
          </cell>
          <cell r="D3998">
            <v>7340264</v>
          </cell>
          <cell r="E3998">
            <v>-869264</v>
          </cell>
          <cell r="G3998">
            <v>39218.181818181816</v>
          </cell>
          <cell r="H3998">
            <v>44486.448484848486</v>
          </cell>
        </row>
        <row r="3999">
          <cell r="A3999" t="str">
            <v>FT18G</v>
          </cell>
          <cell r="B3999">
            <v>11</v>
          </cell>
          <cell r="C3999">
            <v>69300</v>
          </cell>
          <cell r="D3999">
            <v>63707</v>
          </cell>
          <cell r="E3999">
            <v>5593</v>
          </cell>
          <cell r="G3999">
            <v>6300</v>
          </cell>
          <cell r="H3999">
            <v>5791.545454545455</v>
          </cell>
        </row>
        <row r="4000">
          <cell r="A4000" t="str">
            <v>FTE18A</v>
          </cell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G4000">
            <v>0</v>
          </cell>
          <cell r="H4000">
            <v>0</v>
          </cell>
        </row>
        <row r="4001">
          <cell r="A4001" t="str">
            <v>FTE18B</v>
          </cell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G4001">
            <v>0</v>
          </cell>
          <cell r="H4001">
            <v>0</v>
          </cell>
        </row>
        <row r="4002">
          <cell r="A4002" t="str">
            <v>FTE22B</v>
          </cell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G4002">
            <v>0</v>
          </cell>
          <cell r="H4002">
            <v>0</v>
          </cell>
        </row>
        <row r="4003">
          <cell r="A4003" t="str">
            <v>FT253D7</v>
          </cell>
          <cell r="B4003">
            <v>6</v>
          </cell>
          <cell r="C4003">
            <v>55800</v>
          </cell>
          <cell r="D4003">
            <v>44328</v>
          </cell>
          <cell r="E4003">
            <v>11472</v>
          </cell>
          <cell r="G4003">
            <v>9300</v>
          </cell>
          <cell r="H4003">
            <v>7388</v>
          </cell>
        </row>
        <row r="4004">
          <cell r="A4004" t="str">
            <v>FT25EZ7</v>
          </cell>
          <cell r="B4004">
            <v>1</v>
          </cell>
          <cell r="C4004">
            <v>11630</v>
          </cell>
          <cell r="D4004">
            <v>7497</v>
          </cell>
          <cell r="E4004">
            <v>4133</v>
          </cell>
          <cell r="G4004">
            <v>11630</v>
          </cell>
          <cell r="H4004">
            <v>7497</v>
          </cell>
        </row>
        <row r="4005">
          <cell r="A4005" t="str">
            <v>FT25G</v>
          </cell>
          <cell r="B4005">
            <v>32</v>
          </cell>
          <cell r="C4005">
            <v>214400</v>
          </cell>
          <cell r="D4005">
            <v>192724</v>
          </cell>
          <cell r="E4005">
            <v>21676</v>
          </cell>
          <cell r="G4005">
            <v>6700</v>
          </cell>
          <cell r="H4005">
            <v>6022.625</v>
          </cell>
        </row>
        <row r="4006">
          <cell r="A4006" t="str">
            <v>FTE30A</v>
          </cell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G4006">
            <v>0</v>
          </cell>
          <cell r="H4006">
            <v>0</v>
          </cell>
        </row>
        <row r="4007">
          <cell r="A4007" t="str">
            <v>FTE32B</v>
          </cell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G4007">
            <v>0</v>
          </cell>
          <cell r="H4007">
            <v>0</v>
          </cell>
        </row>
        <row r="4008">
          <cell r="A4008" t="str">
            <v>FT353D7</v>
          </cell>
          <cell r="B4008">
            <v>1</v>
          </cell>
          <cell r="C4008">
            <v>11500</v>
          </cell>
          <cell r="D4008">
            <v>7607</v>
          </cell>
          <cell r="E4008">
            <v>3893</v>
          </cell>
          <cell r="G4008">
            <v>11500</v>
          </cell>
          <cell r="H4008">
            <v>7607</v>
          </cell>
        </row>
        <row r="4009">
          <cell r="A4009" t="str">
            <v>FT35EZ7</v>
          </cell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G4009">
            <v>0</v>
          </cell>
          <cell r="H4009">
            <v>0</v>
          </cell>
        </row>
        <row r="4010">
          <cell r="A4010" t="str">
            <v>FT35G</v>
          </cell>
          <cell r="B4010">
            <v>47</v>
          </cell>
          <cell r="C4010">
            <v>399500</v>
          </cell>
          <cell r="D4010">
            <v>338143</v>
          </cell>
          <cell r="E4010">
            <v>61357</v>
          </cell>
          <cell r="G4010">
            <v>8500</v>
          </cell>
          <cell r="H4010">
            <v>7194.5319148936169</v>
          </cell>
        </row>
        <row r="4011">
          <cell r="A4011" t="str">
            <v>FT40G</v>
          </cell>
          <cell r="B4011">
            <v>7</v>
          </cell>
          <cell r="C4011">
            <v>66150</v>
          </cell>
          <cell r="D4011">
            <v>51981</v>
          </cell>
          <cell r="E4011">
            <v>14169</v>
          </cell>
          <cell r="G4011">
            <v>9450</v>
          </cell>
          <cell r="H4011">
            <v>7425.8571428571431</v>
          </cell>
        </row>
        <row r="4012">
          <cell r="A4012" t="str">
            <v>FTE40B</v>
          </cell>
          <cell r="B4012">
            <v>1</v>
          </cell>
          <cell r="C4012">
            <v>10500</v>
          </cell>
          <cell r="D4012">
            <v>7630</v>
          </cell>
          <cell r="E4012">
            <v>2870</v>
          </cell>
          <cell r="G4012">
            <v>10500</v>
          </cell>
          <cell r="H4012">
            <v>7630</v>
          </cell>
        </row>
        <row r="4013">
          <cell r="A4013" t="str">
            <v>FT4531</v>
          </cell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G4013">
            <v>0</v>
          </cell>
          <cell r="H4013">
            <v>0</v>
          </cell>
        </row>
        <row r="4014">
          <cell r="A4014" t="str">
            <v>FT453D7</v>
          </cell>
          <cell r="B4014">
            <v>11</v>
          </cell>
          <cell r="C4014">
            <v>154000</v>
          </cell>
          <cell r="D4014">
            <v>118888</v>
          </cell>
          <cell r="E4014">
            <v>35112</v>
          </cell>
          <cell r="G4014">
            <v>14000</v>
          </cell>
          <cell r="H4014">
            <v>10808</v>
          </cell>
        </row>
        <row r="4015">
          <cell r="A4015" t="str">
            <v>FT45EZ7</v>
          </cell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G4015">
            <v>0</v>
          </cell>
          <cell r="H4015">
            <v>0</v>
          </cell>
        </row>
        <row r="4016">
          <cell r="A4016" t="str">
            <v>FT45G</v>
          </cell>
          <cell r="B4016">
            <v>20</v>
          </cell>
          <cell r="C4016">
            <v>238000</v>
          </cell>
          <cell r="D4016">
            <v>178288</v>
          </cell>
          <cell r="E4016">
            <v>59712</v>
          </cell>
          <cell r="G4016">
            <v>11900</v>
          </cell>
          <cell r="H4016">
            <v>8914.4</v>
          </cell>
        </row>
        <row r="4017">
          <cell r="A4017" t="str">
            <v>FT603D7</v>
          </cell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G4017">
            <v>0</v>
          </cell>
          <cell r="H4017">
            <v>0</v>
          </cell>
        </row>
        <row r="4018">
          <cell r="A4018" t="str">
            <v>FT60G</v>
          </cell>
          <cell r="B4018">
            <v>15</v>
          </cell>
          <cell r="C4018">
            <v>255000</v>
          </cell>
          <cell r="D4018">
            <v>139199</v>
          </cell>
          <cell r="E4018">
            <v>115801</v>
          </cell>
          <cell r="G4018">
            <v>17000</v>
          </cell>
          <cell r="H4018">
            <v>9279.9333333333325</v>
          </cell>
        </row>
        <row r="4019">
          <cell r="A4019" t="str">
            <v>FV25D7</v>
          </cell>
          <cell r="B4019">
            <v>11</v>
          </cell>
          <cell r="C4019">
            <v>129250</v>
          </cell>
          <cell r="D4019">
            <v>92851</v>
          </cell>
          <cell r="E4019">
            <v>36399</v>
          </cell>
          <cell r="G4019">
            <v>11750</v>
          </cell>
          <cell r="H4019">
            <v>8441</v>
          </cell>
        </row>
        <row r="4020">
          <cell r="A4020" t="str">
            <v>FV35D7</v>
          </cell>
          <cell r="B4020">
            <v>11</v>
          </cell>
          <cell r="C4020">
            <v>142230</v>
          </cell>
          <cell r="D4020">
            <v>97933</v>
          </cell>
          <cell r="E4020">
            <v>44297</v>
          </cell>
          <cell r="G4020">
            <v>12930</v>
          </cell>
          <cell r="H4020">
            <v>8903</v>
          </cell>
        </row>
        <row r="4021">
          <cell r="A4021" t="str">
            <v>FV45D7</v>
          </cell>
          <cell r="B4021">
            <v>8</v>
          </cell>
          <cell r="C4021">
            <v>127520</v>
          </cell>
          <cell r="D4021">
            <v>72400</v>
          </cell>
          <cell r="E4021">
            <v>55120</v>
          </cell>
          <cell r="G4021">
            <v>15940</v>
          </cell>
          <cell r="H4021">
            <v>9050</v>
          </cell>
        </row>
        <row r="4022">
          <cell r="A4022" t="str">
            <v>FV60D7</v>
          </cell>
          <cell r="B4022">
            <v>3</v>
          </cell>
          <cell r="C4022">
            <v>58020</v>
          </cell>
          <cell r="D4022">
            <v>31260</v>
          </cell>
          <cell r="E4022">
            <v>26760</v>
          </cell>
          <cell r="G4022">
            <v>19340</v>
          </cell>
          <cell r="H4022">
            <v>10420</v>
          </cell>
        </row>
        <row r="4023">
          <cell r="A4023" t="str">
            <v>FTEY18B</v>
          </cell>
          <cell r="B4023">
            <v>169</v>
          </cell>
          <cell r="C4023">
            <v>1098500</v>
          </cell>
          <cell r="D4023">
            <v>1065795</v>
          </cell>
          <cell r="E4023">
            <v>32705</v>
          </cell>
          <cell r="G4023">
            <v>6500</v>
          </cell>
          <cell r="H4023">
            <v>6306.4792899408285</v>
          </cell>
        </row>
        <row r="4024">
          <cell r="A4024" t="str">
            <v>FTY18G</v>
          </cell>
          <cell r="B4024">
            <v>709</v>
          </cell>
          <cell r="C4024">
            <v>4608500</v>
          </cell>
          <cell r="D4024">
            <v>4305292</v>
          </cell>
          <cell r="E4024">
            <v>303208</v>
          </cell>
          <cell r="G4024">
            <v>6500</v>
          </cell>
          <cell r="H4024">
            <v>6072.3441466854729</v>
          </cell>
        </row>
        <row r="4025">
          <cell r="A4025" t="str">
            <v>FCTY223C</v>
          </cell>
          <cell r="B4025">
            <v>4</v>
          </cell>
          <cell r="C4025">
            <v>37400</v>
          </cell>
          <cell r="D4025">
            <v>35170</v>
          </cell>
          <cell r="E4025">
            <v>2230</v>
          </cell>
          <cell r="G4025">
            <v>9350</v>
          </cell>
          <cell r="H4025">
            <v>8792.5</v>
          </cell>
        </row>
        <row r="4026">
          <cell r="A4026" t="str">
            <v>FCTY223D7</v>
          </cell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G4026">
            <v>0</v>
          </cell>
          <cell r="H4026">
            <v>0</v>
          </cell>
        </row>
        <row r="4027">
          <cell r="A4027" t="str">
            <v>FTEY22B</v>
          </cell>
          <cell r="B4027">
            <v>2</v>
          </cell>
          <cell r="C4027">
            <v>13000</v>
          </cell>
          <cell r="D4027">
            <v>13022</v>
          </cell>
          <cell r="E4027">
            <v>-22</v>
          </cell>
          <cell r="G4027">
            <v>6500</v>
          </cell>
          <cell r="H4027">
            <v>6511</v>
          </cell>
        </row>
        <row r="4028">
          <cell r="A4028" t="str">
            <v>FTY223D7</v>
          </cell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G4028">
            <v>0</v>
          </cell>
          <cell r="H4028">
            <v>0</v>
          </cell>
        </row>
        <row r="4029">
          <cell r="A4029" t="str">
            <v>FTY22G</v>
          </cell>
          <cell r="B4029">
            <v>2137</v>
          </cell>
          <cell r="C4029">
            <v>15493250</v>
          </cell>
          <cell r="D4029">
            <v>13590775</v>
          </cell>
          <cell r="E4029">
            <v>1902475</v>
          </cell>
          <cell r="G4029">
            <v>7250</v>
          </cell>
          <cell r="H4029">
            <v>6359.7449695835285</v>
          </cell>
        </row>
        <row r="4030">
          <cell r="A4030" t="str">
            <v>FTY25F</v>
          </cell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G4030">
            <v>0</v>
          </cell>
          <cell r="H4030">
            <v>0</v>
          </cell>
        </row>
        <row r="4031">
          <cell r="A4031" t="str">
            <v>FTEY32B</v>
          </cell>
          <cell r="B4031">
            <v>14</v>
          </cell>
          <cell r="C4031">
            <v>128800</v>
          </cell>
          <cell r="D4031">
            <v>108289</v>
          </cell>
          <cell r="E4031">
            <v>20511</v>
          </cell>
          <cell r="G4031">
            <v>9200</v>
          </cell>
          <cell r="H4031">
            <v>7734.9285714285716</v>
          </cell>
        </row>
        <row r="4032">
          <cell r="A4032" t="str">
            <v>FCTY353D7</v>
          </cell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G4032">
            <v>0</v>
          </cell>
          <cell r="H4032">
            <v>0</v>
          </cell>
        </row>
        <row r="4033">
          <cell r="A4033" t="str">
            <v>FTY353D7</v>
          </cell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G4033">
            <v>0</v>
          </cell>
          <cell r="H4033">
            <v>0</v>
          </cell>
        </row>
        <row r="4034">
          <cell r="A4034" t="str">
            <v>FTY35F</v>
          </cell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G4034">
            <v>0</v>
          </cell>
          <cell r="H4034">
            <v>0</v>
          </cell>
        </row>
        <row r="4035">
          <cell r="A4035" t="str">
            <v>FTY35G</v>
          </cell>
          <cell r="B4035">
            <v>1326</v>
          </cell>
          <cell r="C4035">
            <v>12199200</v>
          </cell>
          <cell r="D4035">
            <v>9974258</v>
          </cell>
          <cell r="E4035">
            <v>2224942</v>
          </cell>
          <cell r="G4035">
            <v>9200</v>
          </cell>
          <cell r="H4035">
            <v>7522.0648567119151</v>
          </cell>
        </row>
        <row r="4036">
          <cell r="A4036" t="str">
            <v>FTEY40B</v>
          </cell>
          <cell r="B4036">
            <v>42</v>
          </cell>
          <cell r="C4036">
            <v>483000</v>
          </cell>
          <cell r="D4036">
            <v>335288</v>
          </cell>
          <cell r="E4036">
            <v>147712</v>
          </cell>
          <cell r="G4036">
            <v>11500</v>
          </cell>
          <cell r="H4036">
            <v>7983.0476190476193</v>
          </cell>
        </row>
        <row r="4037">
          <cell r="A4037" t="str">
            <v>FTY40G</v>
          </cell>
          <cell r="B4037">
            <v>172</v>
          </cell>
          <cell r="C4037">
            <v>1780200</v>
          </cell>
          <cell r="D4037">
            <v>1335543</v>
          </cell>
          <cell r="E4037">
            <v>444657</v>
          </cell>
          <cell r="G4037">
            <v>10350</v>
          </cell>
          <cell r="H4037">
            <v>7764.7848837209303</v>
          </cell>
        </row>
        <row r="4038">
          <cell r="A4038" t="str">
            <v>FCTY453D7</v>
          </cell>
          <cell r="B4038">
            <v>17</v>
          </cell>
          <cell r="C4038">
            <v>297500</v>
          </cell>
          <cell r="D4038">
            <v>165682</v>
          </cell>
          <cell r="E4038">
            <v>131818</v>
          </cell>
          <cell r="G4038">
            <v>17500</v>
          </cell>
          <cell r="H4038">
            <v>9746</v>
          </cell>
        </row>
        <row r="4039">
          <cell r="A4039" t="str">
            <v>FTY453D7</v>
          </cell>
          <cell r="B4039">
            <v>6</v>
          </cell>
          <cell r="C4039">
            <v>86400</v>
          </cell>
          <cell r="D4039">
            <v>67206</v>
          </cell>
          <cell r="E4039">
            <v>19194</v>
          </cell>
          <cell r="G4039">
            <v>14400</v>
          </cell>
          <cell r="H4039">
            <v>11201</v>
          </cell>
        </row>
        <row r="4040">
          <cell r="A4040" t="str">
            <v>FTY45E</v>
          </cell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G4040">
            <v>0</v>
          </cell>
          <cell r="H4040">
            <v>0</v>
          </cell>
        </row>
        <row r="4041">
          <cell r="A4041" t="str">
            <v>FTY45G</v>
          </cell>
          <cell r="B4041">
            <v>446</v>
          </cell>
          <cell r="C4041">
            <v>5459040</v>
          </cell>
          <cell r="D4041">
            <v>4105009</v>
          </cell>
          <cell r="E4041">
            <v>1354031</v>
          </cell>
          <cell r="G4041">
            <v>12240</v>
          </cell>
          <cell r="H4041">
            <v>9204.0560538116588</v>
          </cell>
        </row>
        <row r="4042">
          <cell r="A4042" t="str">
            <v>FTY603D7</v>
          </cell>
          <cell r="B4042">
            <v>4</v>
          </cell>
          <cell r="C4042">
            <v>83000</v>
          </cell>
          <cell r="D4042">
            <v>45080</v>
          </cell>
          <cell r="E4042">
            <v>37920</v>
          </cell>
          <cell r="G4042">
            <v>20750</v>
          </cell>
          <cell r="H4042">
            <v>11270</v>
          </cell>
        </row>
        <row r="4043">
          <cell r="A4043" t="str">
            <v>FTY60E</v>
          </cell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G4043">
            <v>0</v>
          </cell>
          <cell r="H4043">
            <v>0</v>
          </cell>
        </row>
        <row r="4044">
          <cell r="A4044" t="str">
            <v>FTY60G</v>
          </cell>
          <cell r="B4044">
            <v>85</v>
          </cell>
          <cell r="C4044">
            <v>1499400</v>
          </cell>
          <cell r="D4044">
            <v>812265</v>
          </cell>
          <cell r="E4044">
            <v>687135</v>
          </cell>
          <cell r="G4044">
            <v>17640</v>
          </cell>
          <cell r="H4044">
            <v>9556.0588235294126</v>
          </cell>
        </row>
        <row r="4045">
          <cell r="A4045" t="str">
            <v>FCVY223D7</v>
          </cell>
          <cell r="B4045">
            <v>965</v>
          </cell>
          <cell r="C4045">
            <v>12139700</v>
          </cell>
          <cell r="D4045">
            <v>10386295</v>
          </cell>
          <cell r="E4045">
            <v>1753405</v>
          </cell>
          <cell r="G4045">
            <v>12580</v>
          </cell>
          <cell r="H4045">
            <v>10763</v>
          </cell>
        </row>
        <row r="4046">
          <cell r="A4046" t="str">
            <v>FVY223D7</v>
          </cell>
          <cell r="B4046">
            <v>318</v>
          </cell>
          <cell r="C4046">
            <v>3746040</v>
          </cell>
          <cell r="D4046">
            <v>2919876</v>
          </cell>
          <cell r="E4046">
            <v>826164</v>
          </cell>
          <cell r="G4046">
            <v>11780</v>
          </cell>
          <cell r="H4046">
            <v>9182</v>
          </cell>
        </row>
        <row r="4047">
          <cell r="A4047" t="str">
            <v>FCVY353D7</v>
          </cell>
          <cell r="B4047">
            <v>508</v>
          </cell>
          <cell r="C4047">
            <v>7340600</v>
          </cell>
          <cell r="D4047">
            <v>5455920</v>
          </cell>
          <cell r="E4047">
            <v>1884680</v>
          </cell>
          <cell r="G4047">
            <v>14450</v>
          </cell>
          <cell r="H4047">
            <v>10740</v>
          </cell>
        </row>
        <row r="4048">
          <cell r="A4048" t="str">
            <v>FVY353D7</v>
          </cell>
          <cell r="B4048">
            <v>238</v>
          </cell>
          <cell r="C4048">
            <v>3085920</v>
          </cell>
          <cell r="D4048">
            <v>2290036</v>
          </cell>
          <cell r="E4048">
            <v>795884</v>
          </cell>
          <cell r="G4048">
            <v>12966.050420168067</v>
          </cell>
          <cell r="H4048">
            <v>9622</v>
          </cell>
        </row>
        <row r="4049">
          <cell r="A4049" t="str">
            <v>FCVY453D7</v>
          </cell>
          <cell r="B4049">
            <v>330</v>
          </cell>
          <cell r="C4049">
            <v>6270000</v>
          </cell>
          <cell r="D4049">
            <v>3928980</v>
          </cell>
          <cell r="E4049">
            <v>2341020</v>
          </cell>
          <cell r="G4049">
            <v>19000</v>
          </cell>
          <cell r="H4049">
            <v>11906</v>
          </cell>
        </row>
        <row r="4050">
          <cell r="A4050" t="str">
            <v>FVY453D7</v>
          </cell>
          <cell r="B4050">
            <v>363</v>
          </cell>
          <cell r="C4050">
            <v>6671940</v>
          </cell>
          <cell r="D4050">
            <v>3947262</v>
          </cell>
          <cell r="E4050">
            <v>2724678</v>
          </cell>
          <cell r="G4050">
            <v>18380</v>
          </cell>
          <cell r="H4050">
            <v>10874</v>
          </cell>
        </row>
        <row r="4051">
          <cell r="A4051" t="str">
            <v>CTX25G</v>
          </cell>
          <cell r="B4051">
            <v>124</v>
          </cell>
          <cell r="C4051">
            <v>1128400</v>
          </cell>
          <cell r="D4051">
            <v>967869</v>
          </cell>
          <cell r="E4051">
            <v>160531</v>
          </cell>
          <cell r="G4051">
            <v>9100</v>
          </cell>
          <cell r="H4051">
            <v>7805.3951612903229</v>
          </cell>
        </row>
        <row r="4052">
          <cell r="A4052" t="str">
            <v>CTX35G</v>
          </cell>
          <cell r="B4052">
            <v>160</v>
          </cell>
          <cell r="C4052">
            <v>1760000</v>
          </cell>
          <cell r="D4052">
            <v>1312835</v>
          </cell>
          <cell r="E4052">
            <v>447165</v>
          </cell>
          <cell r="G4052">
            <v>11000</v>
          </cell>
          <cell r="H4052">
            <v>8205.21875</v>
          </cell>
        </row>
        <row r="4053">
          <cell r="A4053" t="str">
            <v>CTX45G</v>
          </cell>
          <cell r="B4053">
            <v>70</v>
          </cell>
          <cell r="C4053">
            <v>1008000</v>
          </cell>
          <cell r="D4053">
            <v>597628</v>
          </cell>
          <cell r="E4053">
            <v>410372</v>
          </cell>
          <cell r="G4053">
            <v>14400</v>
          </cell>
          <cell r="H4053">
            <v>8537.5428571428565</v>
          </cell>
        </row>
        <row r="4054">
          <cell r="A4054" t="str">
            <v>FTX25G</v>
          </cell>
          <cell r="B4054">
            <v>206</v>
          </cell>
          <cell r="C4054">
            <v>1874600</v>
          </cell>
          <cell r="D4054">
            <v>1357274</v>
          </cell>
          <cell r="E4054">
            <v>517326</v>
          </cell>
          <cell r="G4054">
            <v>9100</v>
          </cell>
          <cell r="H4054">
            <v>6588.7087378640781</v>
          </cell>
        </row>
        <row r="4055">
          <cell r="A4055" t="str">
            <v>FTX25GZ</v>
          </cell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G4055">
            <v>0</v>
          </cell>
          <cell r="H4055">
            <v>0</v>
          </cell>
        </row>
        <row r="4056">
          <cell r="A4056" t="str">
            <v>FTX35G</v>
          </cell>
          <cell r="B4056">
            <v>150</v>
          </cell>
          <cell r="C4056">
            <v>1650000</v>
          </cell>
          <cell r="D4056">
            <v>1168327</v>
          </cell>
          <cell r="E4056">
            <v>481673</v>
          </cell>
          <cell r="G4056">
            <v>11000</v>
          </cell>
          <cell r="H4056">
            <v>7788.8466666666664</v>
          </cell>
        </row>
        <row r="4057">
          <cell r="A4057" t="str">
            <v>CORDIUSKY</v>
          </cell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G4057">
            <v>0</v>
          </cell>
          <cell r="H4057">
            <v>0</v>
          </cell>
        </row>
        <row r="4058">
          <cell r="A4058" t="str">
            <v>R71F7V</v>
          </cell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G4058">
            <v>0</v>
          </cell>
          <cell r="H4058">
            <v>0</v>
          </cell>
        </row>
        <row r="4059">
          <cell r="A4059" t="str">
            <v>R71F7W</v>
          </cell>
          <cell r="B4059">
            <v>3</v>
          </cell>
          <cell r="C4059">
            <v>94050</v>
          </cell>
          <cell r="D4059">
            <v>67092</v>
          </cell>
          <cell r="E4059">
            <v>26958</v>
          </cell>
          <cell r="G4059">
            <v>31350</v>
          </cell>
          <cell r="H4059">
            <v>22364</v>
          </cell>
        </row>
        <row r="4060">
          <cell r="A4060" t="str">
            <v>R71GZ7T</v>
          </cell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G4060">
            <v>0</v>
          </cell>
          <cell r="H4060">
            <v>0</v>
          </cell>
        </row>
        <row r="4061">
          <cell r="A4061" t="str">
            <v>R71GZ7V</v>
          </cell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G4061">
            <v>0</v>
          </cell>
          <cell r="H4061">
            <v>0</v>
          </cell>
        </row>
        <row r="4062">
          <cell r="A4062" t="str">
            <v>R71GZ7W</v>
          </cell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G4062">
            <v>0</v>
          </cell>
          <cell r="H4062">
            <v>0</v>
          </cell>
        </row>
        <row r="4063">
          <cell r="A4063" t="str">
            <v>R100F7V</v>
          </cell>
          <cell r="B4063">
            <v>2</v>
          </cell>
          <cell r="C4063">
            <v>84000</v>
          </cell>
          <cell r="D4063">
            <v>56748</v>
          </cell>
          <cell r="E4063">
            <v>27252</v>
          </cell>
          <cell r="G4063">
            <v>42000</v>
          </cell>
          <cell r="H4063">
            <v>28374</v>
          </cell>
        </row>
        <row r="4064">
          <cell r="A4064" t="str">
            <v>R100F7W</v>
          </cell>
          <cell r="B4064">
            <v>10</v>
          </cell>
          <cell r="C4064">
            <v>420000</v>
          </cell>
          <cell r="D4064">
            <v>276230</v>
          </cell>
          <cell r="E4064">
            <v>143770</v>
          </cell>
          <cell r="G4064">
            <v>42000</v>
          </cell>
          <cell r="H4064">
            <v>27623</v>
          </cell>
        </row>
        <row r="4065">
          <cell r="A4065" t="str">
            <v>R100GZ7T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G4065">
            <v>0</v>
          </cell>
          <cell r="H4065">
            <v>0</v>
          </cell>
        </row>
        <row r="4066">
          <cell r="A4066" t="str">
            <v>R100GZ7W</v>
          </cell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G4066">
            <v>0</v>
          </cell>
          <cell r="H4066">
            <v>0</v>
          </cell>
        </row>
        <row r="4067">
          <cell r="A4067" t="str">
            <v>R125F7</v>
          </cell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G4067">
            <v>0</v>
          </cell>
          <cell r="H4067">
            <v>0</v>
          </cell>
        </row>
        <row r="4068">
          <cell r="A4068" t="str">
            <v>R125GZ7T</v>
          </cell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G4068">
            <v>0</v>
          </cell>
          <cell r="H4068">
            <v>0</v>
          </cell>
        </row>
        <row r="4069">
          <cell r="A4069" t="str">
            <v>R125GZ7W</v>
          </cell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G4069">
            <v>0</v>
          </cell>
          <cell r="H4069">
            <v>0</v>
          </cell>
        </row>
        <row r="4070">
          <cell r="A4070" t="str">
            <v>RY71F7V</v>
          </cell>
          <cell r="B4070">
            <v>27</v>
          </cell>
          <cell r="C4070">
            <v>846450</v>
          </cell>
          <cell r="D4070">
            <v>726732</v>
          </cell>
          <cell r="E4070">
            <v>119718</v>
          </cell>
          <cell r="G4070">
            <v>31350</v>
          </cell>
          <cell r="H4070">
            <v>26916</v>
          </cell>
        </row>
        <row r="4071">
          <cell r="A4071" t="str">
            <v>RY71F7W</v>
          </cell>
          <cell r="B4071">
            <v>237</v>
          </cell>
          <cell r="C4071">
            <v>7444800</v>
          </cell>
          <cell r="D4071">
            <v>6032361</v>
          </cell>
          <cell r="E4071">
            <v>1412439</v>
          </cell>
          <cell r="G4071">
            <v>31412.6582278481</v>
          </cell>
          <cell r="H4071">
            <v>25453</v>
          </cell>
        </row>
        <row r="4072">
          <cell r="A4072" t="str">
            <v>RY71GZ7V</v>
          </cell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G4072">
            <v>0</v>
          </cell>
          <cell r="H4072">
            <v>0</v>
          </cell>
        </row>
        <row r="4073">
          <cell r="A4073" t="str">
            <v>RY71GZ7W</v>
          </cell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G4073">
            <v>0</v>
          </cell>
          <cell r="H4073">
            <v>0</v>
          </cell>
        </row>
        <row r="4074">
          <cell r="A4074" t="str">
            <v>RY100F7V</v>
          </cell>
          <cell r="B4074">
            <v>1</v>
          </cell>
          <cell r="C4074">
            <v>42000</v>
          </cell>
          <cell r="D4074">
            <v>32082</v>
          </cell>
          <cell r="E4074">
            <v>9918</v>
          </cell>
          <cell r="G4074">
            <v>42000</v>
          </cell>
          <cell r="H4074">
            <v>32082</v>
          </cell>
        </row>
        <row r="4075">
          <cell r="A4075" t="str">
            <v>RY100F7W</v>
          </cell>
          <cell r="B4075">
            <v>266</v>
          </cell>
          <cell r="C4075">
            <v>11172000</v>
          </cell>
          <cell r="D4075">
            <v>8131088</v>
          </cell>
          <cell r="E4075">
            <v>3040912</v>
          </cell>
          <cell r="G4075">
            <v>42000</v>
          </cell>
          <cell r="H4075">
            <v>30568</v>
          </cell>
        </row>
        <row r="4076">
          <cell r="A4076" t="str">
            <v>RY100GZ7W</v>
          </cell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G4076">
            <v>0</v>
          </cell>
          <cell r="H4076">
            <v>0</v>
          </cell>
        </row>
        <row r="4077">
          <cell r="A4077" t="str">
            <v>RY125F7</v>
          </cell>
          <cell r="B4077">
            <v>368</v>
          </cell>
          <cell r="C4077">
            <v>16744000</v>
          </cell>
          <cell r="D4077">
            <v>11685840</v>
          </cell>
          <cell r="E4077">
            <v>5058160</v>
          </cell>
          <cell r="G4077">
            <v>45500</v>
          </cell>
          <cell r="H4077">
            <v>31755</v>
          </cell>
        </row>
        <row r="4078">
          <cell r="A4078" t="str">
            <v>RY125GZ7</v>
          </cell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G4078">
            <v>0</v>
          </cell>
          <cell r="H4078">
            <v>0</v>
          </cell>
        </row>
        <row r="4079">
          <cell r="A4079" t="str">
            <v>FHC35F7</v>
          </cell>
          <cell r="B4079">
            <v>2</v>
          </cell>
          <cell r="C4079">
            <v>42000</v>
          </cell>
          <cell r="D4079">
            <v>26798</v>
          </cell>
          <cell r="E4079">
            <v>15202</v>
          </cell>
          <cell r="G4079">
            <v>21000</v>
          </cell>
          <cell r="H4079">
            <v>13399</v>
          </cell>
        </row>
        <row r="4080">
          <cell r="A4080" t="str">
            <v>FHC35GZ7</v>
          </cell>
          <cell r="B4080">
            <v>1</v>
          </cell>
          <cell r="C4080">
            <v>26250</v>
          </cell>
          <cell r="D4080">
            <v>13658</v>
          </cell>
          <cell r="E4080">
            <v>12592</v>
          </cell>
          <cell r="G4080">
            <v>26250</v>
          </cell>
          <cell r="H4080">
            <v>13658</v>
          </cell>
        </row>
        <row r="4081">
          <cell r="A4081" t="str">
            <v>FHC45F</v>
          </cell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G4081">
            <v>0</v>
          </cell>
          <cell r="H4081">
            <v>0</v>
          </cell>
        </row>
        <row r="4082">
          <cell r="A4082" t="str">
            <v>FHC45F7</v>
          </cell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G4082">
            <v>0</v>
          </cell>
          <cell r="H4082">
            <v>0</v>
          </cell>
        </row>
        <row r="4083">
          <cell r="A4083" t="str">
            <v>FHC45GZ7</v>
          </cell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G4083">
            <v>0</v>
          </cell>
          <cell r="H4083">
            <v>0</v>
          </cell>
        </row>
        <row r="4084">
          <cell r="A4084" t="str">
            <v>FHC60F7</v>
          </cell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G4084">
            <v>0</v>
          </cell>
          <cell r="H4084">
            <v>0</v>
          </cell>
        </row>
        <row r="4085">
          <cell r="A4085" t="str">
            <v>FHK35F</v>
          </cell>
          <cell r="B4085">
            <v>2</v>
          </cell>
          <cell r="C4085">
            <v>40600</v>
          </cell>
          <cell r="D4085">
            <v>32744</v>
          </cell>
          <cell r="E4085">
            <v>7856</v>
          </cell>
          <cell r="G4085">
            <v>20300</v>
          </cell>
          <cell r="H4085">
            <v>16372</v>
          </cell>
        </row>
        <row r="4086">
          <cell r="A4086" t="str">
            <v>FHK45F</v>
          </cell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G4086">
            <v>0</v>
          </cell>
          <cell r="H4086">
            <v>0</v>
          </cell>
        </row>
        <row r="4087">
          <cell r="A4087" t="str">
            <v>FHK60F</v>
          </cell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G4087">
            <v>0</v>
          </cell>
          <cell r="H4087">
            <v>0</v>
          </cell>
        </row>
        <row r="4088">
          <cell r="A4088" t="str">
            <v>FHB35F7</v>
          </cell>
          <cell r="B4088">
            <v>4</v>
          </cell>
          <cell r="C4088">
            <v>82000</v>
          </cell>
          <cell r="D4088">
            <v>61572</v>
          </cell>
          <cell r="E4088">
            <v>20428</v>
          </cell>
          <cell r="G4088">
            <v>20500</v>
          </cell>
          <cell r="H4088">
            <v>15393</v>
          </cell>
        </row>
        <row r="4089">
          <cell r="A4089" t="str">
            <v>FHB45F7</v>
          </cell>
          <cell r="B4089">
            <v>2</v>
          </cell>
          <cell r="C4089">
            <v>42900</v>
          </cell>
          <cell r="D4089">
            <v>31252</v>
          </cell>
          <cell r="E4089">
            <v>11648</v>
          </cell>
          <cell r="G4089">
            <v>21450</v>
          </cell>
          <cell r="H4089">
            <v>15626</v>
          </cell>
        </row>
        <row r="4090">
          <cell r="A4090" t="str">
            <v>FHB60F7</v>
          </cell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G4090">
            <v>0</v>
          </cell>
          <cell r="H4090">
            <v>0</v>
          </cell>
        </row>
        <row r="4091">
          <cell r="A4091" t="str">
            <v>FHEB18B7</v>
          </cell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G4091">
            <v>0</v>
          </cell>
          <cell r="H4091">
            <v>0</v>
          </cell>
        </row>
        <row r="4092">
          <cell r="A4092" t="str">
            <v>FHEB25B7</v>
          </cell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G4092">
            <v>0</v>
          </cell>
          <cell r="H4092">
            <v>0</v>
          </cell>
        </row>
        <row r="4093">
          <cell r="A4093" t="str">
            <v>FH35C</v>
          </cell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G4093">
            <v>0</v>
          </cell>
          <cell r="H4093">
            <v>0</v>
          </cell>
        </row>
        <row r="4094">
          <cell r="A4094" t="str">
            <v>FH35F7</v>
          </cell>
          <cell r="B4094">
            <v>1</v>
          </cell>
          <cell r="C4094">
            <v>17000</v>
          </cell>
          <cell r="D4094">
            <v>14585</v>
          </cell>
          <cell r="E4094">
            <v>2415</v>
          </cell>
          <cell r="G4094">
            <v>17000</v>
          </cell>
          <cell r="H4094">
            <v>14585</v>
          </cell>
        </row>
        <row r="4095">
          <cell r="A4095" t="str">
            <v>FH35GZ7</v>
          </cell>
          <cell r="B4095">
            <v>1</v>
          </cell>
          <cell r="C4095">
            <v>21250</v>
          </cell>
          <cell r="D4095">
            <v>14877</v>
          </cell>
          <cell r="E4095">
            <v>6373</v>
          </cell>
          <cell r="G4095">
            <v>21250</v>
          </cell>
          <cell r="H4095">
            <v>14877</v>
          </cell>
        </row>
        <row r="4096">
          <cell r="A4096" t="str">
            <v>FH45C</v>
          </cell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G4096">
            <v>0</v>
          </cell>
          <cell r="H4096">
            <v>0</v>
          </cell>
        </row>
        <row r="4097">
          <cell r="A4097" t="str">
            <v>FH45F7</v>
          </cell>
          <cell r="B4097">
            <v>2</v>
          </cell>
          <cell r="C4097">
            <v>34000</v>
          </cell>
          <cell r="D4097">
            <v>29434</v>
          </cell>
          <cell r="E4097">
            <v>4566</v>
          </cell>
          <cell r="G4097">
            <v>17000</v>
          </cell>
          <cell r="H4097">
            <v>14717</v>
          </cell>
        </row>
        <row r="4098">
          <cell r="A4098" t="str">
            <v>FH45GZ7</v>
          </cell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G4098">
            <v>0</v>
          </cell>
          <cell r="H4098">
            <v>0</v>
          </cell>
        </row>
        <row r="4099">
          <cell r="A4099" t="str">
            <v>FH60C</v>
          </cell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G4099">
            <v>0</v>
          </cell>
          <cell r="H4099">
            <v>0</v>
          </cell>
        </row>
        <row r="4100">
          <cell r="A4100" t="str">
            <v>FH60F7</v>
          </cell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G4100">
            <v>0</v>
          </cell>
          <cell r="H4100">
            <v>0</v>
          </cell>
        </row>
        <row r="4101">
          <cell r="A4101" t="str">
            <v>FHYC35F</v>
          </cell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G4101">
            <v>0</v>
          </cell>
          <cell r="H4101">
            <v>0</v>
          </cell>
        </row>
        <row r="4102">
          <cell r="A4102" t="str">
            <v>FHYC35F7</v>
          </cell>
          <cell r="B4102">
            <v>159</v>
          </cell>
          <cell r="C4102">
            <v>3339000</v>
          </cell>
          <cell r="D4102">
            <v>2121060</v>
          </cell>
          <cell r="E4102">
            <v>1217940</v>
          </cell>
          <cell r="G4102">
            <v>21000</v>
          </cell>
          <cell r="H4102">
            <v>13340</v>
          </cell>
        </row>
        <row r="4103">
          <cell r="A4103" t="str">
            <v>FHYC35KZ</v>
          </cell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G4103">
            <v>0</v>
          </cell>
          <cell r="H4103">
            <v>0</v>
          </cell>
        </row>
        <row r="4104">
          <cell r="A4104" t="str">
            <v>FHYC45F7</v>
          </cell>
          <cell r="B4104">
            <v>203</v>
          </cell>
          <cell r="C4104">
            <v>4263000</v>
          </cell>
          <cell r="D4104">
            <v>2731771</v>
          </cell>
          <cell r="E4104">
            <v>1531229</v>
          </cell>
          <cell r="G4104">
            <v>21000</v>
          </cell>
          <cell r="H4104">
            <v>13457</v>
          </cell>
        </row>
        <row r="4105">
          <cell r="A4105" t="str">
            <v>FHYC45KZ</v>
          </cell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G4105">
            <v>0</v>
          </cell>
          <cell r="H4105">
            <v>0</v>
          </cell>
        </row>
        <row r="4106">
          <cell r="A4106" t="str">
            <v>FHYC60F7</v>
          </cell>
          <cell r="B4106">
            <v>263</v>
          </cell>
          <cell r="C4106">
            <v>5786000</v>
          </cell>
          <cell r="D4106">
            <v>3541032</v>
          </cell>
          <cell r="E4106">
            <v>2244968</v>
          </cell>
          <cell r="G4106">
            <v>22000</v>
          </cell>
          <cell r="H4106">
            <v>13464</v>
          </cell>
        </row>
        <row r="4107">
          <cell r="A4107" t="str">
            <v>FHYK35F</v>
          </cell>
          <cell r="B4107">
            <v>41</v>
          </cell>
          <cell r="C4107">
            <v>832300</v>
          </cell>
          <cell r="D4107">
            <v>777480</v>
          </cell>
          <cell r="E4107">
            <v>54820</v>
          </cell>
          <cell r="G4107">
            <v>20300</v>
          </cell>
          <cell r="H4107">
            <v>18962.926829268294</v>
          </cell>
        </row>
        <row r="4108">
          <cell r="A4108" t="str">
            <v>FHYK45F</v>
          </cell>
          <cell r="B4108">
            <v>34</v>
          </cell>
          <cell r="C4108">
            <v>724200</v>
          </cell>
          <cell r="D4108">
            <v>649685</v>
          </cell>
          <cell r="E4108">
            <v>74515</v>
          </cell>
          <cell r="G4108">
            <v>21300</v>
          </cell>
          <cell r="H4108">
            <v>19108.382352941175</v>
          </cell>
        </row>
        <row r="4109">
          <cell r="A4109" t="str">
            <v>FHYK45FNP</v>
          </cell>
          <cell r="B4109">
            <v>1</v>
          </cell>
          <cell r="C4109">
            <v>21300</v>
          </cell>
          <cell r="D4109">
            <v>21372</v>
          </cell>
          <cell r="E4109">
            <v>-72</v>
          </cell>
          <cell r="G4109">
            <v>21300</v>
          </cell>
          <cell r="H4109">
            <v>21372</v>
          </cell>
        </row>
        <row r="4110">
          <cell r="A4110" t="str">
            <v>FHYK60D</v>
          </cell>
          <cell r="B4110">
            <v>2</v>
          </cell>
          <cell r="C4110">
            <v>44000</v>
          </cell>
          <cell r="D4110">
            <v>47048</v>
          </cell>
          <cell r="E4110">
            <v>-3048</v>
          </cell>
          <cell r="G4110">
            <v>22000</v>
          </cell>
          <cell r="H4110">
            <v>23524</v>
          </cell>
        </row>
        <row r="4111">
          <cell r="A4111" t="str">
            <v>FHYK60F</v>
          </cell>
          <cell r="B4111">
            <v>36</v>
          </cell>
          <cell r="C4111">
            <v>792000</v>
          </cell>
          <cell r="D4111">
            <v>712146</v>
          </cell>
          <cell r="E4111">
            <v>79854</v>
          </cell>
          <cell r="G4111">
            <v>22000</v>
          </cell>
          <cell r="H4111">
            <v>19781.833333333332</v>
          </cell>
        </row>
        <row r="4112">
          <cell r="A4112" t="str">
            <v>FHYB35F7</v>
          </cell>
          <cell r="B4112">
            <v>175</v>
          </cell>
          <cell r="C4112">
            <v>3587500</v>
          </cell>
          <cell r="D4112">
            <v>2704975</v>
          </cell>
          <cell r="E4112">
            <v>882525</v>
          </cell>
          <cell r="G4112">
            <v>20500</v>
          </cell>
          <cell r="H4112">
            <v>15457</v>
          </cell>
        </row>
        <row r="4113">
          <cell r="A4113" t="str">
            <v>FHYB45F</v>
          </cell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G4113">
            <v>0</v>
          </cell>
          <cell r="H4113">
            <v>0</v>
          </cell>
        </row>
        <row r="4114">
          <cell r="A4114" t="str">
            <v>FHYB45F7</v>
          </cell>
          <cell r="B4114">
            <v>170</v>
          </cell>
          <cell r="C4114">
            <v>3646500</v>
          </cell>
          <cell r="D4114">
            <v>2642480</v>
          </cell>
          <cell r="E4114">
            <v>1004020</v>
          </cell>
          <cell r="G4114">
            <v>21450</v>
          </cell>
          <cell r="H4114">
            <v>15544</v>
          </cell>
        </row>
        <row r="4115">
          <cell r="A4115" t="str">
            <v>FHYB60F</v>
          </cell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G4115">
            <v>0</v>
          </cell>
          <cell r="H4115">
            <v>0</v>
          </cell>
        </row>
        <row r="4116">
          <cell r="A4116" t="str">
            <v>FHYB60F7</v>
          </cell>
          <cell r="B4116">
            <v>133</v>
          </cell>
          <cell r="C4116">
            <v>2992500</v>
          </cell>
          <cell r="D4116">
            <v>2411556</v>
          </cell>
          <cell r="E4116">
            <v>580944</v>
          </cell>
          <cell r="G4116">
            <v>22500</v>
          </cell>
          <cell r="H4116">
            <v>18132</v>
          </cell>
        </row>
        <row r="4117">
          <cell r="A4117" t="str">
            <v>FHEYB18B7</v>
          </cell>
          <cell r="B4117">
            <v>172</v>
          </cell>
          <cell r="C4117">
            <v>1496400</v>
          </cell>
          <cell r="D4117">
            <v>1125912</v>
          </cell>
          <cell r="E4117">
            <v>370488</v>
          </cell>
          <cell r="G4117">
            <v>8700</v>
          </cell>
          <cell r="H4117">
            <v>6546</v>
          </cell>
        </row>
        <row r="4118">
          <cell r="A4118" t="str">
            <v>FHEYB22B7</v>
          </cell>
          <cell r="B4118">
            <v>316</v>
          </cell>
          <cell r="C4118">
            <v>2875600</v>
          </cell>
          <cell r="D4118">
            <v>2077068</v>
          </cell>
          <cell r="E4118">
            <v>798532</v>
          </cell>
          <cell r="G4118">
            <v>9100</v>
          </cell>
          <cell r="H4118">
            <v>6573</v>
          </cell>
        </row>
        <row r="4119">
          <cell r="A4119" t="str">
            <v>FHY35F7</v>
          </cell>
          <cell r="B4119">
            <v>129</v>
          </cell>
          <cell r="C4119">
            <v>2193000</v>
          </cell>
          <cell r="D4119">
            <v>1949190</v>
          </cell>
          <cell r="E4119">
            <v>243810</v>
          </cell>
          <cell r="G4119">
            <v>17000</v>
          </cell>
          <cell r="H4119">
            <v>15110</v>
          </cell>
        </row>
        <row r="4120">
          <cell r="A4120" t="str">
            <v>FHY35GZ7</v>
          </cell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G4120">
            <v>0</v>
          </cell>
          <cell r="H4120">
            <v>0</v>
          </cell>
        </row>
        <row r="4121">
          <cell r="A4121" t="str">
            <v>FHY45F7</v>
          </cell>
          <cell r="B4121">
            <v>89</v>
          </cell>
          <cell r="C4121">
            <v>1513000</v>
          </cell>
          <cell r="D4121">
            <v>1352622</v>
          </cell>
          <cell r="E4121">
            <v>160378</v>
          </cell>
          <cell r="G4121">
            <v>17000</v>
          </cell>
          <cell r="H4121">
            <v>15198</v>
          </cell>
        </row>
        <row r="4122">
          <cell r="A4122" t="str">
            <v>FHY45GZ7</v>
          </cell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G4122">
            <v>0</v>
          </cell>
          <cell r="H4122">
            <v>0</v>
          </cell>
        </row>
        <row r="4123">
          <cell r="A4123" t="str">
            <v>FHY60F7</v>
          </cell>
          <cell r="B4123">
            <v>120</v>
          </cell>
          <cell r="C4123">
            <v>2160000</v>
          </cell>
          <cell r="D4123">
            <v>1949040</v>
          </cell>
          <cell r="E4123">
            <v>210960</v>
          </cell>
          <cell r="G4123">
            <v>18000</v>
          </cell>
          <cell r="H4123">
            <v>16242</v>
          </cell>
        </row>
        <row r="4124">
          <cell r="A4124" t="str">
            <v>FHC71F7P</v>
          </cell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G4124">
            <v>0</v>
          </cell>
          <cell r="H4124">
            <v>0</v>
          </cell>
        </row>
        <row r="4125">
          <cell r="A4125" t="str">
            <v>FHC100C</v>
          </cell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G4125">
            <v>0</v>
          </cell>
          <cell r="H4125">
            <v>0</v>
          </cell>
        </row>
        <row r="4126">
          <cell r="A4126" t="str">
            <v>FHC125F7P</v>
          </cell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G4126">
            <v>0</v>
          </cell>
          <cell r="H4126">
            <v>0</v>
          </cell>
        </row>
        <row r="4127">
          <cell r="A4127" t="str">
            <v>FH71F7</v>
          </cell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G4127">
            <v>0</v>
          </cell>
          <cell r="H4127">
            <v>0</v>
          </cell>
        </row>
        <row r="4128">
          <cell r="A4128" t="str">
            <v>FH71F7P</v>
          </cell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G4128">
            <v>0</v>
          </cell>
          <cell r="H4128">
            <v>0</v>
          </cell>
        </row>
        <row r="4129">
          <cell r="A4129" t="str">
            <v>FH71GZ7</v>
          </cell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G4129">
            <v>0</v>
          </cell>
          <cell r="H4129">
            <v>0</v>
          </cell>
        </row>
        <row r="4130">
          <cell r="A4130" t="str">
            <v>FH100F7</v>
          </cell>
          <cell r="B4130">
            <v>4</v>
          </cell>
          <cell r="C4130">
            <v>100000</v>
          </cell>
          <cell r="D4130">
            <v>71480</v>
          </cell>
          <cell r="E4130">
            <v>28520</v>
          </cell>
          <cell r="G4130">
            <v>25000</v>
          </cell>
          <cell r="H4130">
            <v>17870</v>
          </cell>
        </row>
        <row r="4131">
          <cell r="A4131" t="str">
            <v>FH100F7P</v>
          </cell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G4131">
            <v>0</v>
          </cell>
          <cell r="H4131">
            <v>0</v>
          </cell>
        </row>
        <row r="4132">
          <cell r="A4132" t="str">
            <v>FH100GZ7</v>
          </cell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G4132">
            <v>0</v>
          </cell>
          <cell r="H4132">
            <v>0</v>
          </cell>
        </row>
        <row r="4133">
          <cell r="A4133" t="str">
            <v>FH125F7</v>
          </cell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G4133">
            <v>0</v>
          </cell>
          <cell r="H4133">
            <v>0</v>
          </cell>
        </row>
        <row r="4134">
          <cell r="A4134" t="str">
            <v>FH125F7P</v>
          </cell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G4134">
            <v>0</v>
          </cell>
          <cell r="H4134">
            <v>0</v>
          </cell>
        </row>
        <row r="4135">
          <cell r="A4135" t="str">
            <v>FH125GZ7</v>
          </cell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G4135">
            <v>0</v>
          </cell>
          <cell r="H4135">
            <v>0</v>
          </cell>
        </row>
        <row r="4136">
          <cell r="A4136" t="str">
            <v>FVY125F</v>
          </cell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G4136">
            <v>0</v>
          </cell>
          <cell r="H4136">
            <v>0</v>
          </cell>
        </row>
        <row r="4137">
          <cell r="A4137" t="str">
            <v>FAY71F</v>
          </cell>
          <cell r="B4137">
            <v>10</v>
          </cell>
          <cell r="C4137">
            <v>287600</v>
          </cell>
          <cell r="D4137">
            <v>197926</v>
          </cell>
          <cell r="E4137">
            <v>89674</v>
          </cell>
          <cell r="G4137">
            <v>28760</v>
          </cell>
          <cell r="H4137">
            <v>19792.599999999999</v>
          </cell>
        </row>
        <row r="4138">
          <cell r="A4138" t="str">
            <v>FAY100F</v>
          </cell>
          <cell r="B4138">
            <v>9</v>
          </cell>
          <cell r="C4138">
            <v>290880</v>
          </cell>
          <cell r="D4138">
            <v>209757</v>
          </cell>
          <cell r="E4138">
            <v>81123</v>
          </cell>
          <cell r="G4138">
            <v>32320</v>
          </cell>
          <cell r="H4138">
            <v>23306.333333333332</v>
          </cell>
        </row>
        <row r="4139">
          <cell r="A4139" t="str">
            <v>FHYC71F7</v>
          </cell>
          <cell r="B4139">
            <v>166</v>
          </cell>
          <cell r="C4139">
            <v>3381420</v>
          </cell>
          <cell r="D4139">
            <v>2272374</v>
          </cell>
          <cell r="E4139">
            <v>1109046</v>
          </cell>
          <cell r="G4139">
            <v>20370</v>
          </cell>
          <cell r="H4139">
            <v>13689</v>
          </cell>
        </row>
        <row r="4140">
          <cell r="A4140" t="str">
            <v>FHYC100F7</v>
          </cell>
          <cell r="B4140">
            <v>98</v>
          </cell>
          <cell r="C4140">
            <v>2469600</v>
          </cell>
          <cell r="D4140">
            <v>1590540</v>
          </cell>
          <cell r="E4140">
            <v>879060</v>
          </cell>
          <cell r="G4140">
            <v>25200</v>
          </cell>
          <cell r="H4140">
            <v>16230</v>
          </cell>
        </row>
        <row r="4141">
          <cell r="A4141" t="str">
            <v>FHYC100KZ</v>
          </cell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G4141">
            <v>0</v>
          </cell>
          <cell r="H4141">
            <v>0</v>
          </cell>
        </row>
        <row r="4142">
          <cell r="A4142" t="str">
            <v>FHYC125F7</v>
          </cell>
          <cell r="B4142">
            <v>92</v>
          </cell>
          <cell r="C4142">
            <v>2990000</v>
          </cell>
          <cell r="D4142">
            <v>1503740</v>
          </cell>
          <cell r="E4142">
            <v>1486260</v>
          </cell>
          <cell r="G4142">
            <v>32500</v>
          </cell>
          <cell r="H4142">
            <v>16345</v>
          </cell>
        </row>
        <row r="4143">
          <cell r="A4143" t="str">
            <v>FHYC125KZ</v>
          </cell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G4143">
            <v>0</v>
          </cell>
          <cell r="H4143">
            <v>0</v>
          </cell>
        </row>
        <row r="4144">
          <cell r="A4144" t="str">
            <v>FHYC71KZ</v>
          </cell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G4144">
            <v>0</v>
          </cell>
          <cell r="H4144">
            <v>0</v>
          </cell>
        </row>
        <row r="4145">
          <cell r="A4145" t="str">
            <v>FHYK71F</v>
          </cell>
          <cell r="B4145">
            <v>16</v>
          </cell>
          <cell r="C4145">
            <v>364800</v>
          </cell>
          <cell r="D4145">
            <v>320411</v>
          </cell>
          <cell r="E4145">
            <v>44389</v>
          </cell>
          <cell r="G4145">
            <v>22800</v>
          </cell>
          <cell r="H4145">
            <v>20025.6875</v>
          </cell>
        </row>
        <row r="4146">
          <cell r="A4146" t="str">
            <v>FHYB71F7</v>
          </cell>
          <cell r="B4146">
            <v>116</v>
          </cell>
          <cell r="C4146">
            <v>2842000</v>
          </cell>
          <cell r="D4146">
            <v>2082780</v>
          </cell>
          <cell r="E4146">
            <v>759220</v>
          </cell>
          <cell r="G4146">
            <v>24500</v>
          </cell>
          <cell r="H4146">
            <v>17955</v>
          </cell>
        </row>
        <row r="4147">
          <cell r="A4147" t="str">
            <v>FHYB71GZ7</v>
          </cell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G4147">
            <v>0</v>
          </cell>
          <cell r="H4147">
            <v>0</v>
          </cell>
        </row>
        <row r="4148">
          <cell r="A4148" t="str">
            <v>FHYB100F7</v>
          </cell>
          <cell r="B4148">
            <v>124</v>
          </cell>
          <cell r="C4148">
            <v>3534000</v>
          </cell>
          <cell r="D4148">
            <v>2571884</v>
          </cell>
          <cell r="E4148">
            <v>962116</v>
          </cell>
          <cell r="G4148">
            <v>28500</v>
          </cell>
          <cell r="H4148">
            <v>20741</v>
          </cell>
        </row>
        <row r="4149">
          <cell r="A4149" t="str">
            <v>FHYB100GZ7</v>
          </cell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G4149">
            <v>0</v>
          </cell>
          <cell r="H4149">
            <v>0</v>
          </cell>
        </row>
        <row r="4150">
          <cell r="A4150" t="str">
            <v>FHYB125F7</v>
          </cell>
          <cell r="B4150">
            <v>158</v>
          </cell>
          <cell r="C4150">
            <v>4503000</v>
          </cell>
          <cell r="D4150">
            <v>3281028</v>
          </cell>
          <cell r="E4150">
            <v>1221972</v>
          </cell>
          <cell r="G4150">
            <v>28500</v>
          </cell>
          <cell r="H4150">
            <v>20766</v>
          </cell>
        </row>
        <row r="4151">
          <cell r="A4151" t="str">
            <v>FHYB125GZ7</v>
          </cell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G4151">
            <v>0</v>
          </cell>
          <cell r="H4151">
            <v>0</v>
          </cell>
        </row>
        <row r="4152">
          <cell r="A4152" t="str">
            <v>FHY71F7</v>
          </cell>
          <cell r="B4152">
            <v>54</v>
          </cell>
          <cell r="C4152">
            <v>1215000</v>
          </cell>
          <cell r="D4152">
            <v>883548</v>
          </cell>
          <cell r="E4152">
            <v>331452</v>
          </cell>
          <cell r="G4152">
            <v>22500</v>
          </cell>
          <cell r="H4152">
            <v>16362</v>
          </cell>
        </row>
        <row r="4153">
          <cell r="A4153" t="str">
            <v>FHY71GZ7</v>
          </cell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G4153">
            <v>0</v>
          </cell>
          <cell r="H4153">
            <v>0</v>
          </cell>
        </row>
        <row r="4154">
          <cell r="A4154" t="str">
            <v>FHY100F7</v>
          </cell>
          <cell r="B4154">
            <v>58</v>
          </cell>
          <cell r="C4154">
            <v>1450000</v>
          </cell>
          <cell r="D4154">
            <v>1057224</v>
          </cell>
          <cell r="E4154">
            <v>392776</v>
          </cell>
          <cell r="G4154">
            <v>25000</v>
          </cell>
          <cell r="H4154">
            <v>18228</v>
          </cell>
        </row>
        <row r="4155">
          <cell r="A4155" t="str">
            <v>FHY100GZ7</v>
          </cell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G4155">
            <v>0</v>
          </cell>
          <cell r="H4155">
            <v>0</v>
          </cell>
        </row>
        <row r="4156">
          <cell r="A4156" t="str">
            <v>FHY125F7</v>
          </cell>
          <cell r="B4156">
            <v>77</v>
          </cell>
          <cell r="C4156">
            <v>2156000</v>
          </cell>
          <cell r="D4156">
            <v>1533609</v>
          </cell>
          <cell r="E4156">
            <v>622391</v>
          </cell>
          <cell r="G4156">
            <v>28000</v>
          </cell>
          <cell r="H4156">
            <v>19917</v>
          </cell>
        </row>
        <row r="4157">
          <cell r="A4157" t="str">
            <v>FHY125GZ7</v>
          </cell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G4157">
            <v>0</v>
          </cell>
          <cell r="H4157">
            <v>0</v>
          </cell>
        </row>
        <row r="4158">
          <cell r="A4158" t="str">
            <v>CORDEUVRV</v>
          </cell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G4158">
            <v>0</v>
          </cell>
          <cell r="H4158">
            <v>0</v>
          </cell>
        </row>
        <row r="4159">
          <cell r="A4159" t="str">
            <v>CORDIUVRV</v>
          </cell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G4159">
            <v>0</v>
          </cell>
          <cell r="H4159">
            <v>0</v>
          </cell>
        </row>
        <row r="4160">
          <cell r="A4160" t="str">
            <v>RSX5H</v>
          </cell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G4160">
            <v>0</v>
          </cell>
          <cell r="H4160">
            <v>0</v>
          </cell>
        </row>
        <row r="4161">
          <cell r="A4161" t="str">
            <v>RSX5K7</v>
          </cell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G4161">
            <v>0</v>
          </cell>
          <cell r="H4161">
            <v>0</v>
          </cell>
        </row>
        <row r="4162">
          <cell r="A4162" t="str">
            <v>RSX8H7</v>
          </cell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G4162">
            <v>0</v>
          </cell>
          <cell r="H4162">
            <v>0</v>
          </cell>
        </row>
        <row r="4163">
          <cell r="A4163" t="str">
            <v>RSX8K7</v>
          </cell>
          <cell r="B4163">
            <v>3</v>
          </cell>
          <cell r="C4163">
            <v>566280</v>
          </cell>
          <cell r="D4163">
            <v>264339</v>
          </cell>
          <cell r="E4163">
            <v>301941</v>
          </cell>
          <cell r="G4163">
            <v>188760</v>
          </cell>
          <cell r="H4163">
            <v>88113</v>
          </cell>
        </row>
        <row r="4164">
          <cell r="A4164" t="str">
            <v>RSX10H7</v>
          </cell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G4164">
            <v>0</v>
          </cell>
          <cell r="H4164">
            <v>0</v>
          </cell>
        </row>
        <row r="4165">
          <cell r="A4165" t="str">
            <v>RSX10K7</v>
          </cell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G4165">
            <v>0</v>
          </cell>
          <cell r="H4165">
            <v>0</v>
          </cell>
        </row>
        <row r="4166">
          <cell r="A4166" t="str">
            <v>RSXY5H7</v>
          </cell>
          <cell r="B4166">
            <v>7</v>
          </cell>
          <cell r="C4166">
            <v>1013250</v>
          </cell>
          <cell r="D4166">
            <v>460712</v>
          </cell>
          <cell r="E4166">
            <v>552538</v>
          </cell>
          <cell r="G4166">
            <v>144750</v>
          </cell>
          <cell r="H4166">
            <v>65816</v>
          </cell>
        </row>
        <row r="4167">
          <cell r="A4167" t="str">
            <v>RSXY5K7</v>
          </cell>
          <cell r="B4167">
            <v>121</v>
          </cell>
          <cell r="C4167">
            <v>17514750</v>
          </cell>
          <cell r="D4167">
            <v>7963736</v>
          </cell>
          <cell r="E4167">
            <v>9551014</v>
          </cell>
          <cell r="G4167">
            <v>144750</v>
          </cell>
          <cell r="H4167">
            <v>65816</v>
          </cell>
        </row>
        <row r="4168">
          <cell r="A4168" t="str">
            <v>RSXY5K7R</v>
          </cell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G4168">
            <v>0</v>
          </cell>
          <cell r="H4168">
            <v>0</v>
          </cell>
        </row>
        <row r="4169">
          <cell r="A4169" t="str">
            <v>RSXYP5K</v>
          </cell>
          <cell r="B4169">
            <v>9</v>
          </cell>
          <cell r="C4169">
            <v>1628460</v>
          </cell>
          <cell r="D4169">
            <v>919503</v>
          </cell>
          <cell r="E4169">
            <v>708957</v>
          </cell>
          <cell r="G4169">
            <v>180940</v>
          </cell>
          <cell r="H4169">
            <v>102167</v>
          </cell>
        </row>
        <row r="4170">
          <cell r="A4170" t="str">
            <v>RSXY8H7</v>
          </cell>
          <cell r="B4170">
            <v>1</v>
          </cell>
          <cell r="C4170">
            <v>196860</v>
          </cell>
          <cell r="D4170">
            <v>90388</v>
          </cell>
          <cell r="E4170">
            <v>106472</v>
          </cell>
          <cell r="G4170">
            <v>196860</v>
          </cell>
          <cell r="H4170">
            <v>90388</v>
          </cell>
        </row>
        <row r="4171">
          <cell r="A4171" t="str">
            <v>RSXY8K7</v>
          </cell>
          <cell r="B4171">
            <v>193</v>
          </cell>
          <cell r="C4171">
            <v>37993980</v>
          </cell>
          <cell r="D4171">
            <v>17444884</v>
          </cell>
          <cell r="E4171">
            <v>20549096</v>
          </cell>
          <cell r="G4171">
            <v>196860</v>
          </cell>
          <cell r="H4171">
            <v>90388</v>
          </cell>
        </row>
        <row r="4172">
          <cell r="A4172" t="str">
            <v>RSXY8K7R</v>
          </cell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G4172">
            <v>0</v>
          </cell>
          <cell r="H4172">
            <v>0</v>
          </cell>
        </row>
        <row r="4173">
          <cell r="A4173" t="str">
            <v>RSXYP8K</v>
          </cell>
          <cell r="B4173">
            <v>14</v>
          </cell>
          <cell r="C4173">
            <v>3445120</v>
          </cell>
          <cell r="D4173">
            <v>1948679</v>
          </cell>
          <cell r="E4173">
            <v>1496441</v>
          </cell>
          <cell r="G4173">
            <v>246080</v>
          </cell>
          <cell r="H4173">
            <v>139191.35714285713</v>
          </cell>
        </row>
        <row r="4174">
          <cell r="A4174" t="str">
            <v>RSXY10H7</v>
          </cell>
          <cell r="B4174">
            <v>20</v>
          </cell>
          <cell r="C4174">
            <v>4439000</v>
          </cell>
          <cell r="D4174">
            <v>1885820</v>
          </cell>
          <cell r="E4174">
            <v>2553180</v>
          </cell>
          <cell r="G4174">
            <v>221950</v>
          </cell>
          <cell r="H4174">
            <v>94291</v>
          </cell>
        </row>
        <row r="4175">
          <cell r="A4175" t="str">
            <v>RSXY10K7</v>
          </cell>
          <cell r="B4175">
            <v>172</v>
          </cell>
          <cell r="C4175">
            <v>38175400</v>
          </cell>
          <cell r="D4175">
            <v>16218052</v>
          </cell>
          <cell r="E4175">
            <v>21957348</v>
          </cell>
          <cell r="G4175">
            <v>221950</v>
          </cell>
          <cell r="H4175">
            <v>94291</v>
          </cell>
        </row>
        <row r="4176">
          <cell r="A4176" t="str">
            <v>RSXY10K7R</v>
          </cell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G4176">
            <v>0</v>
          </cell>
          <cell r="H4176">
            <v>0</v>
          </cell>
        </row>
        <row r="4177">
          <cell r="A4177" t="str">
            <v>RSXYP10K</v>
          </cell>
          <cell r="B4177">
            <v>11</v>
          </cell>
          <cell r="C4177">
            <v>3051840</v>
          </cell>
          <cell r="D4177">
            <v>1622016</v>
          </cell>
          <cell r="E4177">
            <v>1429824</v>
          </cell>
          <cell r="G4177">
            <v>277440</v>
          </cell>
          <cell r="H4177">
            <v>147456</v>
          </cell>
        </row>
        <row r="4178">
          <cell r="A4178" t="str">
            <v>RSEY8G</v>
          </cell>
          <cell r="B4178">
            <v>1</v>
          </cell>
          <cell r="C4178">
            <v>231600</v>
          </cell>
          <cell r="D4178">
            <v>195006</v>
          </cell>
          <cell r="E4178">
            <v>36594</v>
          </cell>
          <cell r="G4178">
            <v>231600</v>
          </cell>
          <cell r="H4178">
            <v>195006</v>
          </cell>
        </row>
        <row r="4179">
          <cell r="A4179" t="str">
            <v>RSEY8G7</v>
          </cell>
          <cell r="B4179">
            <v>1</v>
          </cell>
          <cell r="C4179">
            <v>231600</v>
          </cell>
          <cell r="D4179">
            <v>144370</v>
          </cell>
          <cell r="E4179">
            <v>87230</v>
          </cell>
          <cell r="G4179">
            <v>231600</v>
          </cell>
          <cell r="H4179">
            <v>144370</v>
          </cell>
        </row>
        <row r="4180">
          <cell r="A4180" t="str">
            <v>RSEY8K</v>
          </cell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G4180">
            <v>0</v>
          </cell>
          <cell r="H4180">
            <v>0</v>
          </cell>
        </row>
        <row r="4181">
          <cell r="A4181" t="str">
            <v>RSEY8K7</v>
          </cell>
          <cell r="B4181">
            <v>9</v>
          </cell>
          <cell r="C4181">
            <v>2084400</v>
          </cell>
          <cell r="D4181">
            <v>1260018</v>
          </cell>
          <cell r="E4181">
            <v>824382</v>
          </cell>
          <cell r="G4181">
            <v>231600</v>
          </cell>
          <cell r="H4181">
            <v>140002</v>
          </cell>
        </row>
        <row r="4182">
          <cell r="A4182" t="str">
            <v>RSEY10G</v>
          </cell>
          <cell r="B4182">
            <v>3</v>
          </cell>
          <cell r="C4182">
            <v>738240</v>
          </cell>
          <cell r="D4182">
            <v>615002</v>
          </cell>
          <cell r="E4182">
            <v>123238</v>
          </cell>
          <cell r="G4182">
            <v>246080</v>
          </cell>
          <cell r="H4182">
            <v>205000.66666666666</v>
          </cell>
        </row>
        <row r="4183">
          <cell r="A4183" t="str">
            <v>RSEY10G7</v>
          </cell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G4183">
            <v>0</v>
          </cell>
          <cell r="H4183">
            <v>0</v>
          </cell>
        </row>
        <row r="4184">
          <cell r="A4184" t="str">
            <v>RSEY10K</v>
          </cell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G4184">
            <v>0</v>
          </cell>
          <cell r="H4184">
            <v>0</v>
          </cell>
        </row>
        <row r="4185">
          <cell r="A4185" t="str">
            <v>RSEY10K7</v>
          </cell>
          <cell r="B4185">
            <v>11</v>
          </cell>
          <cell r="C4185">
            <v>2706880</v>
          </cell>
          <cell r="D4185">
            <v>1574947</v>
          </cell>
          <cell r="E4185">
            <v>1131933</v>
          </cell>
          <cell r="G4185">
            <v>246080</v>
          </cell>
          <cell r="H4185">
            <v>143177</v>
          </cell>
        </row>
        <row r="4186">
          <cell r="A4186" t="str">
            <v>RXY8K7</v>
          </cell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G4186">
            <v>0</v>
          </cell>
          <cell r="H4186">
            <v>0</v>
          </cell>
        </row>
        <row r="4187">
          <cell r="A4187" t="str">
            <v>RXY10K7</v>
          </cell>
          <cell r="B4187">
            <v>19</v>
          </cell>
          <cell r="C4187">
            <v>2771070</v>
          </cell>
          <cell r="D4187">
            <v>2029523</v>
          </cell>
          <cell r="E4187">
            <v>741547</v>
          </cell>
          <cell r="G4187">
            <v>145845.78947368421</v>
          </cell>
          <cell r="H4187">
            <v>106817</v>
          </cell>
        </row>
        <row r="4188">
          <cell r="A4188" t="str">
            <v>RNY8K7</v>
          </cell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G4188">
            <v>0</v>
          </cell>
          <cell r="H4188">
            <v>0</v>
          </cell>
        </row>
        <row r="4189">
          <cell r="A4189" t="str">
            <v>RNY10K7</v>
          </cell>
          <cell r="B4189">
            <v>27</v>
          </cell>
          <cell r="C4189">
            <v>3204900</v>
          </cell>
          <cell r="D4189">
            <v>2425086</v>
          </cell>
          <cell r="E4189">
            <v>779814</v>
          </cell>
          <cell r="G4189">
            <v>118700</v>
          </cell>
          <cell r="H4189">
            <v>89818</v>
          </cell>
        </row>
        <row r="4190">
          <cell r="A4190" t="str">
            <v>FXYA25H</v>
          </cell>
          <cell r="B4190">
            <v>6</v>
          </cell>
          <cell r="C4190">
            <v>127740</v>
          </cell>
          <cell r="D4190">
            <v>112615</v>
          </cell>
          <cell r="E4190">
            <v>15125</v>
          </cell>
          <cell r="G4190">
            <v>21290</v>
          </cell>
          <cell r="H4190">
            <v>18769.166666666668</v>
          </cell>
        </row>
        <row r="4191">
          <cell r="A4191" t="str">
            <v>FXYA25K</v>
          </cell>
          <cell r="B4191">
            <v>73</v>
          </cell>
          <cell r="C4191">
            <v>1606000</v>
          </cell>
          <cell r="D4191">
            <v>1332402</v>
          </cell>
          <cell r="E4191">
            <v>273598</v>
          </cell>
          <cell r="G4191">
            <v>22000</v>
          </cell>
          <cell r="H4191">
            <v>18252.082191780821</v>
          </cell>
        </row>
        <row r="4192">
          <cell r="A4192" t="str">
            <v>FXYA25K9</v>
          </cell>
          <cell r="B4192">
            <v>152</v>
          </cell>
          <cell r="C4192">
            <v>3344000</v>
          </cell>
          <cell r="D4192">
            <v>2775179</v>
          </cell>
          <cell r="E4192">
            <v>568821</v>
          </cell>
          <cell r="G4192">
            <v>22000</v>
          </cell>
          <cell r="H4192">
            <v>18257.75657894737</v>
          </cell>
        </row>
        <row r="4193">
          <cell r="A4193" t="str">
            <v>FXYA32K</v>
          </cell>
          <cell r="B4193">
            <v>24</v>
          </cell>
          <cell r="C4193">
            <v>540000</v>
          </cell>
          <cell r="D4193">
            <v>443906</v>
          </cell>
          <cell r="E4193">
            <v>96094</v>
          </cell>
          <cell r="G4193">
            <v>22500</v>
          </cell>
          <cell r="H4193">
            <v>18496.083333333332</v>
          </cell>
        </row>
        <row r="4194">
          <cell r="A4194" t="str">
            <v>FXYA32K9</v>
          </cell>
          <cell r="B4194">
            <v>85</v>
          </cell>
          <cell r="C4194">
            <v>1912500</v>
          </cell>
          <cell r="D4194">
            <v>1573160</v>
          </cell>
          <cell r="E4194">
            <v>339340</v>
          </cell>
          <cell r="G4194">
            <v>22500</v>
          </cell>
          <cell r="H4194">
            <v>18507.764705882353</v>
          </cell>
        </row>
        <row r="4195">
          <cell r="A4195" t="str">
            <v>FXYA40H</v>
          </cell>
          <cell r="B4195">
            <v>11</v>
          </cell>
          <cell r="C4195">
            <v>238590</v>
          </cell>
          <cell r="D4195">
            <v>207742</v>
          </cell>
          <cell r="E4195">
            <v>30848</v>
          </cell>
          <cell r="G4195">
            <v>21690</v>
          </cell>
          <cell r="H4195">
            <v>18885.636363636364</v>
          </cell>
        </row>
        <row r="4196">
          <cell r="A4196" t="str">
            <v>FXYA40K</v>
          </cell>
          <cell r="B4196">
            <v>28</v>
          </cell>
          <cell r="C4196">
            <v>644000</v>
          </cell>
          <cell r="D4196">
            <v>549604</v>
          </cell>
          <cell r="E4196">
            <v>94396</v>
          </cell>
          <cell r="G4196">
            <v>23000</v>
          </cell>
          <cell r="H4196">
            <v>19628.714285714286</v>
          </cell>
        </row>
        <row r="4197">
          <cell r="A4197" t="str">
            <v>FXYA40K9</v>
          </cell>
          <cell r="B4197">
            <v>46</v>
          </cell>
          <cell r="C4197">
            <v>1058000</v>
          </cell>
          <cell r="D4197">
            <v>865344</v>
          </cell>
          <cell r="E4197">
            <v>192656</v>
          </cell>
          <cell r="G4197">
            <v>23000</v>
          </cell>
          <cell r="H4197">
            <v>18811.82608695652</v>
          </cell>
        </row>
        <row r="4198">
          <cell r="A4198" t="str">
            <v>FXYA50K</v>
          </cell>
          <cell r="B4198">
            <v>10</v>
          </cell>
          <cell r="C4198">
            <v>245000</v>
          </cell>
          <cell r="D4198">
            <v>223135</v>
          </cell>
          <cell r="E4198">
            <v>21865</v>
          </cell>
          <cell r="G4198">
            <v>24500</v>
          </cell>
          <cell r="H4198">
            <v>22313.5</v>
          </cell>
        </row>
        <row r="4199">
          <cell r="A4199" t="str">
            <v>FXYA50K9</v>
          </cell>
          <cell r="B4199">
            <v>19</v>
          </cell>
          <cell r="C4199">
            <v>465500</v>
          </cell>
          <cell r="D4199">
            <v>380584</v>
          </cell>
          <cell r="E4199">
            <v>84916</v>
          </cell>
          <cell r="G4199">
            <v>24500</v>
          </cell>
          <cell r="H4199">
            <v>20030.736842105263</v>
          </cell>
        </row>
        <row r="4200">
          <cell r="A4200" t="str">
            <v>FXYA63K</v>
          </cell>
          <cell r="B4200">
            <v>5</v>
          </cell>
          <cell r="C4200">
            <v>125000</v>
          </cell>
          <cell r="D4200">
            <v>113451</v>
          </cell>
          <cell r="E4200">
            <v>11549</v>
          </cell>
          <cell r="G4200">
            <v>25000</v>
          </cell>
          <cell r="H4200">
            <v>22690.2</v>
          </cell>
        </row>
        <row r="4201">
          <cell r="A4201" t="str">
            <v>FXYA63K9</v>
          </cell>
          <cell r="B4201">
            <v>11</v>
          </cell>
          <cell r="C4201">
            <v>275000</v>
          </cell>
          <cell r="D4201">
            <v>223638</v>
          </cell>
          <cell r="E4201">
            <v>51362</v>
          </cell>
          <cell r="G4201">
            <v>25000</v>
          </cell>
          <cell r="H4201">
            <v>20330.727272727272</v>
          </cell>
        </row>
        <row r="4202">
          <cell r="A4202" t="str">
            <v>FXYL20K</v>
          </cell>
          <cell r="B4202">
            <v>106</v>
          </cell>
          <cell r="C4202">
            <v>2915000</v>
          </cell>
          <cell r="D4202">
            <v>2110681</v>
          </cell>
          <cell r="E4202">
            <v>804319</v>
          </cell>
          <cell r="G4202">
            <v>27500</v>
          </cell>
          <cell r="H4202">
            <v>19912.084905660377</v>
          </cell>
        </row>
        <row r="4203">
          <cell r="A4203" t="str">
            <v>FXYL25H</v>
          </cell>
          <cell r="B4203">
            <v>3</v>
          </cell>
          <cell r="C4203">
            <v>83970</v>
          </cell>
          <cell r="D4203">
            <v>76961</v>
          </cell>
          <cell r="E4203">
            <v>7009</v>
          </cell>
          <cell r="G4203">
            <v>27990</v>
          </cell>
          <cell r="H4203">
            <v>25653.666666666668</v>
          </cell>
        </row>
        <row r="4204">
          <cell r="A4204" t="str">
            <v>FXYL25K</v>
          </cell>
          <cell r="B4204">
            <v>267</v>
          </cell>
          <cell r="C4204">
            <v>7473330</v>
          </cell>
          <cell r="D4204">
            <v>5596320</v>
          </cell>
          <cell r="E4204">
            <v>1877010</v>
          </cell>
          <cell r="G4204">
            <v>27990</v>
          </cell>
          <cell r="H4204">
            <v>20960</v>
          </cell>
        </row>
        <row r="4205">
          <cell r="A4205" t="str">
            <v>FXYL32K</v>
          </cell>
          <cell r="B4205">
            <v>99</v>
          </cell>
          <cell r="C4205">
            <v>2818530</v>
          </cell>
          <cell r="D4205">
            <v>2199741</v>
          </cell>
          <cell r="E4205">
            <v>618789</v>
          </cell>
          <cell r="G4205">
            <v>28470</v>
          </cell>
          <cell r="H4205">
            <v>22219.60606060606</v>
          </cell>
        </row>
        <row r="4206">
          <cell r="A4206" t="str">
            <v>FXYL40G</v>
          </cell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G4206">
            <v>0</v>
          </cell>
          <cell r="H4206">
            <v>0</v>
          </cell>
        </row>
        <row r="4207">
          <cell r="A4207" t="str">
            <v>FXYL40H</v>
          </cell>
          <cell r="B4207">
            <v>8</v>
          </cell>
          <cell r="C4207">
            <v>231600</v>
          </cell>
          <cell r="D4207">
            <v>217273</v>
          </cell>
          <cell r="E4207">
            <v>14327</v>
          </cell>
          <cell r="G4207">
            <v>28950</v>
          </cell>
          <cell r="H4207">
            <v>27159.125</v>
          </cell>
        </row>
        <row r="4208">
          <cell r="A4208" t="str">
            <v>FXYL40HNP</v>
          </cell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G4208">
            <v>0</v>
          </cell>
          <cell r="H4208">
            <v>0</v>
          </cell>
        </row>
        <row r="4209">
          <cell r="A4209" t="str">
            <v>FXYL40K</v>
          </cell>
          <cell r="B4209">
            <v>141</v>
          </cell>
          <cell r="C4209">
            <v>4081950</v>
          </cell>
          <cell r="D4209">
            <v>3202151</v>
          </cell>
          <cell r="E4209">
            <v>879799</v>
          </cell>
          <cell r="G4209">
            <v>28950</v>
          </cell>
          <cell r="H4209">
            <v>22710.290780141844</v>
          </cell>
        </row>
        <row r="4210">
          <cell r="A4210" t="str">
            <v>FXYL50K</v>
          </cell>
          <cell r="B4210">
            <v>54</v>
          </cell>
          <cell r="C4210">
            <v>1787400</v>
          </cell>
          <cell r="D4210">
            <v>1347909</v>
          </cell>
          <cell r="E4210">
            <v>439491</v>
          </cell>
          <cell r="G4210">
            <v>33100</v>
          </cell>
          <cell r="H4210">
            <v>24961.277777777777</v>
          </cell>
        </row>
        <row r="4211">
          <cell r="A4211" t="str">
            <v>FXYL63G</v>
          </cell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G4211">
            <v>0</v>
          </cell>
          <cell r="H4211">
            <v>0</v>
          </cell>
        </row>
        <row r="4212">
          <cell r="A4212" t="str">
            <v>FXYL63H</v>
          </cell>
          <cell r="B4212">
            <v>16</v>
          </cell>
          <cell r="C4212">
            <v>620400</v>
          </cell>
          <cell r="D4212">
            <v>488049</v>
          </cell>
          <cell r="E4212">
            <v>132351</v>
          </cell>
          <cell r="G4212">
            <v>38775</v>
          </cell>
          <cell r="H4212">
            <v>30503.0625</v>
          </cell>
        </row>
        <row r="4213">
          <cell r="A4213" t="str">
            <v>FXYL63K</v>
          </cell>
          <cell r="B4213">
            <v>46</v>
          </cell>
          <cell r="C4213">
            <v>1775600</v>
          </cell>
          <cell r="D4213">
            <v>1198196</v>
          </cell>
          <cell r="E4213">
            <v>577404</v>
          </cell>
          <cell r="G4213">
            <v>38600</v>
          </cell>
          <cell r="H4213">
            <v>26047.739130434784</v>
          </cell>
        </row>
        <row r="4214">
          <cell r="A4214" t="str">
            <v>FXYLM20K</v>
          </cell>
          <cell r="B4214">
            <v>25</v>
          </cell>
          <cell r="C4214">
            <v>591000</v>
          </cell>
          <cell r="D4214">
            <v>477591</v>
          </cell>
          <cell r="E4214">
            <v>113409</v>
          </cell>
          <cell r="G4214">
            <v>23640</v>
          </cell>
          <cell r="H4214">
            <v>19103.64</v>
          </cell>
        </row>
        <row r="4215">
          <cell r="A4215" t="str">
            <v>FXYLM25H</v>
          </cell>
          <cell r="B4215">
            <v>7</v>
          </cell>
          <cell r="C4215">
            <v>168910</v>
          </cell>
          <cell r="D4215">
            <v>149689</v>
          </cell>
          <cell r="E4215">
            <v>19221</v>
          </cell>
          <cell r="G4215">
            <v>24130</v>
          </cell>
          <cell r="H4215">
            <v>21384.142857142859</v>
          </cell>
        </row>
        <row r="4216">
          <cell r="A4216" t="str">
            <v>FXYLM25K</v>
          </cell>
          <cell r="B4216">
            <v>88</v>
          </cell>
          <cell r="C4216">
            <v>2123440</v>
          </cell>
          <cell r="D4216">
            <v>1690339</v>
          </cell>
          <cell r="E4216">
            <v>433101</v>
          </cell>
          <cell r="G4216">
            <v>24130</v>
          </cell>
          <cell r="H4216">
            <v>19208.397727272728</v>
          </cell>
        </row>
        <row r="4217">
          <cell r="A4217" t="str">
            <v>FXYLM32K</v>
          </cell>
          <cell r="B4217">
            <v>61</v>
          </cell>
          <cell r="C4217">
            <v>1518900</v>
          </cell>
          <cell r="D4217">
            <v>1237234</v>
          </cell>
          <cell r="E4217">
            <v>281666</v>
          </cell>
          <cell r="G4217">
            <v>24900</v>
          </cell>
          <cell r="H4217">
            <v>20282.524590163935</v>
          </cell>
        </row>
        <row r="4218">
          <cell r="A4218" t="str">
            <v>FXYLM40H</v>
          </cell>
          <cell r="B4218">
            <v>17</v>
          </cell>
          <cell r="C4218">
            <v>437320</v>
          </cell>
          <cell r="D4218">
            <v>383785</v>
          </cell>
          <cell r="E4218">
            <v>53535</v>
          </cell>
          <cell r="G4218">
            <v>25724.705882352941</v>
          </cell>
          <cell r="H4218">
            <v>22575.588235294119</v>
          </cell>
        </row>
        <row r="4219">
          <cell r="A4219" t="str">
            <v>FXYLM40K</v>
          </cell>
          <cell r="B4219">
            <v>53</v>
          </cell>
          <cell r="C4219">
            <v>1360510</v>
          </cell>
          <cell r="D4219">
            <v>1092755</v>
          </cell>
          <cell r="E4219">
            <v>267755</v>
          </cell>
          <cell r="G4219">
            <v>25670</v>
          </cell>
          <cell r="H4219">
            <v>20618.018867924529</v>
          </cell>
        </row>
        <row r="4220">
          <cell r="A4220" t="str">
            <v>FXYLM50K</v>
          </cell>
          <cell r="B4220">
            <v>14</v>
          </cell>
          <cell r="C4220">
            <v>412020</v>
          </cell>
          <cell r="D4220">
            <v>306436</v>
          </cell>
          <cell r="E4220">
            <v>105584</v>
          </cell>
          <cell r="G4220">
            <v>29430</v>
          </cell>
          <cell r="H4220">
            <v>21888.285714285714</v>
          </cell>
        </row>
        <row r="4221">
          <cell r="A4221" t="str">
            <v>FXYLM63H</v>
          </cell>
          <cell r="B4221">
            <v>19</v>
          </cell>
          <cell r="C4221">
            <v>641820</v>
          </cell>
          <cell r="D4221">
            <v>477974</v>
          </cell>
          <cell r="E4221">
            <v>163846</v>
          </cell>
          <cell r="G4221">
            <v>33780</v>
          </cell>
          <cell r="H4221">
            <v>25156.526315789473</v>
          </cell>
        </row>
        <row r="4222">
          <cell r="A4222" t="str">
            <v>FXYLM63K</v>
          </cell>
          <cell r="B4222">
            <v>33</v>
          </cell>
          <cell r="C4222">
            <v>1114740</v>
          </cell>
          <cell r="D4222">
            <v>741444</v>
          </cell>
          <cell r="E4222">
            <v>373296</v>
          </cell>
          <cell r="G4222">
            <v>33780</v>
          </cell>
          <cell r="H4222">
            <v>22468</v>
          </cell>
        </row>
        <row r="4223">
          <cell r="A4223" t="str">
            <v>FXYC20H7</v>
          </cell>
          <cell r="B4223">
            <v>-11</v>
          </cell>
          <cell r="C4223">
            <v>-278080</v>
          </cell>
          <cell r="D4223">
            <v>-201025</v>
          </cell>
          <cell r="E4223">
            <v>-77055</v>
          </cell>
          <cell r="G4223">
            <v>25280</v>
          </cell>
          <cell r="H4223">
            <v>18275</v>
          </cell>
        </row>
        <row r="4224">
          <cell r="A4224" t="str">
            <v>FXYC20K7</v>
          </cell>
          <cell r="B4224">
            <v>114</v>
          </cell>
          <cell r="C4224">
            <v>2772480</v>
          </cell>
          <cell r="D4224">
            <v>1816134</v>
          </cell>
          <cell r="E4224">
            <v>956346</v>
          </cell>
          <cell r="G4224">
            <v>24320</v>
          </cell>
          <cell r="H4224">
            <v>15931</v>
          </cell>
        </row>
        <row r="4225">
          <cell r="A4225" t="str">
            <v>FXYCP20K</v>
          </cell>
          <cell r="B4225">
            <v>9</v>
          </cell>
          <cell r="C4225">
            <v>273600</v>
          </cell>
          <cell r="D4225">
            <v>192546</v>
          </cell>
          <cell r="E4225">
            <v>81054</v>
          </cell>
          <cell r="G4225">
            <v>30400</v>
          </cell>
          <cell r="H4225">
            <v>21394</v>
          </cell>
        </row>
        <row r="4226">
          <cell r="A4226" t="str">
            <v>FXYC25H7</v>
          </cell>
          <cell r="B4226">
            <v>2</v>
          </cell>
          <cell r="C4226">
            <v>50180</v>
          </cell>
          <cell r="D4226">
            <v>36700</v>
          </cell>
          <cell r="E4226">
            <v>13480</v>
          </cell>
          <cell r="G4226">
            <v>25090</v>
          </cell>
          <cell r="H4226">
            <v>18350</v>
          </cell>
        </row>
        <row r="4227">
          <cell r="A4227" t="str">
            <v>FXYC25K7</v>
          </cell>
          <cell r="B4227">
            <v>172</v>
          </cell>
          <cell r="C4227">
            <v>4315480</v>
          </cell>
          <cell r="D4227">
            <v>2747700</v>
          </cell>
          <cell r="E4227">
            <v>1567780</v>
          </cell>
          <cell r="G4227">
            <v>25090</v>
          </cell>
          <cell r="H4227">
            <v>15975</v>
          </cell>
        </row>
        <row r="4228">
          <cell r="A4228" t="str">
            <v>FXYCP25K</v>
          </cell>
          <cell r="B4228">
            <v>12</v>
          </cell>
          <cell r="C4228">
            <v>376320</v>
          </cell>
          <cell r="D4228">
            <v>257772</v>
          </cell>
          <cell r="E4228">
            <v>118548</v>
          </cell>
          <cell r="G4228">
            <v>31360</v>
          </cell>
          <cell r="H4228">
            <v>21481</v>
          </cell>
        </row>
        <row r="4229">
          <cell r="A4229" t="str">
            <v>FXYC32H7</v>
          </cell>
          <cell r="B4229">
            <v>-7</v>
          </cell>
          <cell r="C4229">
            <v>-184450</v>
          </cell>
          <cell r="D4229">
            <v>-128331</v>
          </cell>
          <cell r="E4229">
            <v>-56119</v>
          </cell>
          <cell r="G4229">
            <v>26350</v>
          </cell>
          <cell r="H4229">
            <v>18333</v>
          </cell>
        </row>
        <row r="4230">
          <cell r="A4230" t="str">
            <v>FXYC32K7</v>
          </cell>
          <cell r="B4230">
            <v>110</v>
          </cell>
          <cell r="C4230">
            <v>2797300</v>
          </cell>
          <cell r="D4230">
            <v>1759670</v>
          </cell>
          <cell r="E4230">
            <v>1037630</v>
          </cell>
          <cell r="G4230">
            <v>25430</v>
          </cell>
          <cell r="H4230">
            <v>15997</v>
          </cell>
        </row>
        <row r="4231">
          <cell r="A4231" t="str">
            <v>FXYCP32K</v>
          </cell>
          <cell r="B4231">
            <v>7</v>
          </cell>
          <cell r="C4231">
            <v>222530</v>
          </cell>
          <cell r="D4231">
            <v>156646</v>
          </cell>
          <cell r="E4231">
            <v>65884</v>
          </cell>
          <cell r="G4231">
            <v>31790</v>
          </cell>
          <cell r="H4231">
            <v>22378</v>
          </cell>
        </row>
        <row r="4232">
          <cell r="A4232" t="str">
            <v>FXYC40H</v>
          </cell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G4232">
            <v>0</v>
          </cell>
          <cell r="H4232">
            <v>0</v>
          </cell>
        </row>
        <row r="4233">
          <cell r="A4233" t="str">
            <v>FXYC40H7</v>
          </cell>
          <cell r="B4233">
            <v>-2</v>
          </cell>
          <cell r="C4233">
            <v>-54400</v>
          </cell>
          <cell r="D4233">
            <v>-40298</v>
          </cell>
          <cell r="E4233">
            <v>-14102</v>
          </cell>
          <cell r="G4233">
            <v>27200</v>
          </cell>
          <cell r="H4233">
            <v>20149</v>
          </cell>
        </row>
        <row r="4234">
          <cell r="A4234" t="str">
            <v>FXYC40K7</v>
          </cell>
          <cell r="B4234">
            <v>63</v>
          </cell>
          <cell r="C4234">
            <v>1653750</v>
          </cell>
          <cell r="D4234">
            <v>1079568</v>
          </cell>
          <cell r="E4234">
            <v>574182</v>
          </cell>
          <cell r="G4234">
            <v>26250</v>
          </cell>
          <cell r="H4234">
            <v>17136</v>
          </cell>
        </row>
        <row r="4235">
          <cell r="A4235" t="str">
            <v>FXYCP40K</v>
          </cell>
          <cell r="B4235">
            <v>3</v>
          </cell>
          <cell r="C4235">
            <v>98430</v>
          </cell>
          <cell r="D4235">
            <v>70911</v>
          </cell>
          <cell r="E4235">
            <v>27519</v>
          </cell>
          <cell r="G4235">
            <v>32810</v>
          </cell>
          <cell r="H4235">
            <v>23637</v>
          </cell>
        </row>
        <row r="4236">
          <cell r="A4236" t="str">
            <v>FXYC50H</v>
          </cell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G4236">
            <v>0</v>
          </cell>
          <cell r="H4236">
            <v>0</v>
          </cell>
        </row>
        <row r="4237">
          <cell r="A4237" t="str">
            <v>FXYC50H7</v>
          </cell>
          <cell r="B4237">
            <v>2</v>
          </cell>
          <cell r="C4237">
            <v>53960</v>
          </cell>
          <cell r="D4237">
            <v>40624</v>
          </cell>
          <cell r="E4237">
            <v>13336</v>
          </cell>
          <cell r="G4237">
            <v>26980</v>
          </cell>
          <cell r="H4237">
            <v>20312</v>
          </cell>
        </row>
        <row r="4238">
          <cell r="A4238" t="str">
            <v>FXYC50K7</v>
          </cell>
          <cell r="B4238">
            <v>43</v>
          </cell>
          <cell r="C4238">
            <v>1203570</v>
          </cell>
          <cell r="D4238">
            <v>738740</v>
          </cell>
          <cell r="E4238">
            <v>464830</v>
          </cell>
          <cell r="G4238">
            <v>27990</v>
          </cell>
          <cell r="H4238">
            <v>17180</v>
          </cell>
        </row>
        <row r="4239">
          <cell r="A4239" t="str">
            <v>FXYCP50K</v>
          </cell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G4239">
            <v>0</v>
          </cell>
          <cell r="H4239">
            <v>0</v>
          </cell>
        </row>
        <row r="4240">
          <cell r="A4240" t="str">
            <v>FXYC63H</v>
          </cell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G4240">
            <v>0</v>
          </cell>
          <cell r="H4240">
            <v>0</v>
          </cell>
        </row>
        <row r="4241">
          <cell r="A4241" t="str">
            <v>FXYC63H7</v>
          </cell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G4241">
            <v>0</v>
          </cell>
          <cell r="H4241">
            <v>0</v>
          </cell>
        </row>
        <row r="4242">
          <cell r="A4242" t="str">
            <v>FXYC63K7</v>
          </cell>
          <cell r="B4242">
            <v>44</v>
          </cell>
          <cell r="C4242">
            <v>1252680</v>
          </cell>
          <cell r="D4242">
            <v>823548</v>
          </cell>
          <cell r="E4242">
            <v>429132</v>
          </cell>
          <cell r="G4242">
            <v>28470</v>
          </cell>
          <cell r="H4242">
            <v>18717</v>
          </cell>
        </row>
        <row r="4243">
          <cell r="A4243" t="str">
            <v>FXYCP63K</v>
          </cell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G4243">
            <v>0</v>
          </cell>
          <cell r="H4243">
            <v>0</v>
          </cell>
        </row>
        <row r="4244">
          <cell r="A4244" t="str">
            <v>FXYC80H7</v>
          </cell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G4244">
            <v>0</v>
          </cell>
          <cell r="H4244">
            <v>0</v>
          </cell>
        </row>
        <row r="4245">
          <cell r="A4245" t="str">
            <v>FXYC80K7</v>
          </cell>
          <cell r="B4245">
            <v>9</v>
          </cell>
          <cell r="C4245">
            <v>375210</v>
          </cell>
          <cell r="D4245">
            <v>208755</v>
          </cell>
          <cell r="E4245">
            <v>166455</v>
          </cell>
          <cell r="G4245">
            <v>41690</v>
          </cell>
          <cell r="H4245">
            <v>23195</v>
          </cell>
        </row>
        <row r="4246">
          <cell r="A4246" t="str">
            <v>FXYCP80K</v>
          </cell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G4246">
            <v>0</v>
          </cell>
          <cell r="H4246">
            <v>0</v>
          </cell>
        </row>
        <row r="4247">
          <cell r="A4247" t="str">
            <v>FXYC125K7</v>
          </cell>
          <cell r="B4247">
            <v>2</v>
          </cell>
          <cell r="C4247">
            <v>104420</v>
          </cell>
          <cell r="D4247">
            <v>46546</v>
          </cell>
          <cell r="E4247">
            <v>57874</v>
          </cell>
          <cell r="G4247">
            <v>52210</v>
          </cell>
          <cell r="H4247">
            <v>23273</v>
          </cell>
        </row>
        <row r="4248">
          <cell r="A4248" t="str">
            <v>FXYCP125K</v>
          </cell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G4248">
            <v>0</v>
          </cell>
          <cell r="H4248">
            <v>0</v>
          </cell>
        </row>
        <row r="4249">
          <cell r="A4249" t="str">
            <v>FXYK25H</v>
          </cell>
          <cell r="B4249">
            <v>-8</v>
          </cell>
          <cell r="C4249">
            <v>-251200</v>
          </cell>
          <cell r="D4249">
            <v>-230378</v>
          </cell>
          <cell r="E4249">
            <v>-20822</v>
          </cell>
          <cell r="G4249">
            <v>31400</v>
          </cell>
          <cell r="H4249">
            <v>28797.25</v>
          </cell>
        </row>
        <row r="4250">
          <cell r="A4250" t="str">
            <v>FXYK25HNP</v>
          </cell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G4250">
            <v>0</v>
          </cell>
          <cell r="H4250">
            <v>0</v>
          </cell>
        </row>
        <row r="4251">
          <cell r="A4251" t="str">
            <v>FXYK25K</v>
          </cell>
          <cell r="B4251">
            <v>17</v>
          </cell>
          <cell r="C4251">
            <v>515100</v>
          </cell>
          <cell r="D4251">
            <v>469801</v>
          </cell>
          <cell r="E4251">
            <v>45299</v>
          </cell>
          <cell r="G4251">
            <v>30300</v>
          </cell>
          <cell r="H4251">
            <v>27635.352941176472</v>
          </cell>
        </row>
        <row r="4252">
          <cell r="A4252" t="str">
            <v>FXYK32H</v>
          </cell>
          <cell r="B4252">
            <v>-6</v>
          </cell>
          <cell r="C4252">
            <v>-189000</v>
          </cell>
          <cell r="D4252">
            <v>-173750</v>
          </cell>
          <cell r="E4252">
            <v>-15250</v>
          </cell>
          <cell r="G4252">
            <v>31500</v>
          </cell>
          <cell r="H4252">
            <v>28958.333333333332</v>
          </cell>
        </row>
        <row r="4253">
          <cell r="A4253" t="str">
            <v>FXYK32K</v>
          </cell>
          <cell r="B4253">
            <v>19</v>
          </cell>
          <cell r="C4253">
            <v>577600</v>
          </cell>
          <cell r="D4253">
            <v>532701</v>
          </cell>
          <cell r="E4253">
            <v>44899</v>
          </cell>
          <cell r="G4253">
            <v>30400</v>
          </cell>
          <cell r="H4253">
            <v>28036.894736842107</v>
          </cell>
        </row>
        <row r="4254">
          <cell r="A4254" t="str">
            <v>FXYK40H</v>
          </cell>
          <cell r="B4254">
            <v>-3</v>
          </cell>
          <cell r="C4254">
            <v>-102000</v>
          </cell>
          <cell r="D4254">
            <v>-86856</v>
          </cell>
          <cell r="E4254">
            <v>-15144</v>
          </cell>
          <cell r="G4254">
            <v>34000</v>
          </cell>
          <cell r="H4254">
            <v>28952</v>
          </cell>
        </row>
        <row r="4255">
          <cell r="A4255" t="str">
            <v>FXYK40HNP</v>
          </cell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G4255">
            <v>0</v>
          </cell>
          <cell r="H4255">
            <v>0</v>
          </cell>
        </row>
        <row r="4256">
          <cell r="A4256" t="str">
            <v>FXYK40K</v>
          </cell>
          <cell r="B4256">
            <v>21</v>
          </cell>
          <cell r="C4256">
            <v>689010</v>
          </cell>
          <cell r="D4256">
            <v>607938</v>
          </cell>
          <cell r="E4256">
            <v>81072</v>
          </cell>
          <cell r="G4256">
            <v>32810</v>
          </cell>
          <cell r="H4256">
            <v>28949.428571428572</v>
          </cell>
        </row>
        <row r="4257">
          <cell r="A4257" t="str">
            <v>FXYK63H</v>
          </cell>
          <cell r="B4257">
            <v>1</v>
          </cell>
          <cell r="C4257">
            <v>34740</v>
          </cell>
          <cell r="D4257">
            <v>34458</v>
          </cell>
          <cell r="E4257">
            <v>282</v>
          </cell>
          <cell r="G4257">
            <v>34740</v>
          </cell>
          <cell r="H4257">
            <v>34458</v>
          </cell>
        </row>
        <row r="4258">
          <cell r="A4258" t="str">
            <v>FXYK63HNP</v>
          </cell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G4258">
            <v>0</v>
          </cell>
          <cell r="H4258">
            <v>0</v>
          </cell>
        </row>
        <row r="4259">
          <cell r="A4259" t="str">
            <v>FXYK63K</v>
          </cell>
          <cell r="B4259">
            <v>14</v>
          </cell>
          <cell r="C4259">
            <v>486360</v>
          </cell>
          <cell r="D4259">
            <v>466613</v>
          </cell>
          <cell r="E4259">
            <v>19747</v>
          </cell>
          <cell r="G4259">
            <v>34740</v>
          </cell>
          <cell r="H4259">
            <v>33329.5</v>
          </cell>
        </row>
        <row r="4260">
          <cell r="A4260" t="str">
            <v>FXYK63KNP</v>
          </cell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G4260">
            <v>0</v>
          </cell>
          <cell r="H4260">
            <v>0</v>
          </cell>
        </row>
        <row r="4261">
          <cell r="A4261" t="str">
            <v>FXYF20K7</v>
          </cell>
          <cell r="B4261">
            <v>88</v>
          </cell>
          <cell r="C4261">
            <v>2165680</v>
          </cell>
          <cell r="D4261">
            <v>1323080</v>
          </cell>
          <cell r="E4261">
            <v>842600</v>
          </cell>
          <cell r="G4261">
            <v>24610</v>
          </cell>
          <cell r="H4261">
            <v>15035</v>
          </cell>
        </row>
        <row r="4262">
          <cell r="A4262" t="str">
            <v>FXYF25K7</v>
          </cell>
          <cell r="B4262">
            <v>75</v>
          </cell>
          <cell r="C4262">
            <v>1903500</v>
          </cell>
          <cell r="D4262">
            <v>1127625</v>
          </cell>
          <cell r="E4262">
            <v>775875</v>
          </cell>
          <cell r="G4262">
            <v>25380</v>
          </cell>
          <cell r="H4262">
            <v>15035</v>
          </cell>
        </row>
        <row r="4263">
          <cell r="A4263" t="str">
            <v>FXYF32H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G4263">
            <v>0</v>
          </cell>
          <cell r="H4263">
            <v>0</v>
          </cell>
        </row>
        <row r="4264">
          <cell r="A4264" t="str">
            <v>FXYF32K7</v>
          </cell>
          <cell r="B4264">
            <v>108</v>
          </cell>
          <cell r="C4264">
            <v>2918160</v>
          </cell>
          <cell r="D4264">
            <v>1628100</v>
          </cell>
          <cell r="E4264">
            <v>1290060</v>
          </cell>
          <cell r="G4264">
            <v>27020</v>
          </cell>
          <cell r="H4264">
            <v>15075</v>
          </cell>
        </row>
        <row r="4265">
          <cell r="A4265" t="str">
            <v>FXYFP32K</v>
          </cell>
          <cell r="B4265">
            <v>5</v>
          </cell>
          <cell r="C4265">
            <v>168900</v>
          </cell>
          <cell r="D4265">
            <v>103455</v>
          </cell>
          <cell r="E4265">
            <v>65445</v>
          </cell>
          <cell r="G4265">
            <v>33780</v>
          </cell>
          <cell r="H4265">
            <v>20691</v>
          </cell>
        </row>
        <row r="4266">
          <cell r="A4266" t="str">
            <v>FXYF40H</v>
          </cell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G4266">
            <v>0</v>
          </cell>
          <cell r="H4266">
            <v>0</v>
          </cell>
        </row>
        <row r="4267">
          <cell r="A4267" t="str">
            <v>FXYF40K7</v>
          </cell>
          <cell r="B4267">
            <v>92</v>
          </cell>
          <cell r="C4267">
            <v>2707560</v>
          </cell>
          <cell r="D4267">
            <v>1388832</v>
          </cell>
          <cell r="E4267">
            <v>1318728</v>
          </cell>
          <cell r="G4267">
            <v>29430</v>
          </cell>
          <cell r="H4267">
            <v>15096</v>
          </cell>
        </row>
        <row r="4268">
          <cell r="A4268" t="str">
            <v>FXYFP40K</v>
          </cell>
          <cell r="B4268">
            <v>4</v>
          </cell>
          <cell r="C4268">
            <v>147160</v>
          </cell>
          <cell r="D4268">
            <v>83688</v>
          </cell>
          <cell r="E4268">
            <v>63472</v>
          </cell>
          <cell r="G4268">
            <v>36790</v>
          </cell>
          <cell r="H4268">
            <v>20922</v>
          </cell>
        </row>
        <row r="4269">
          <cell r="A4269" t="str">
            <v>FXYF50H</v>
          </cell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G4269">
            <v>0</v>
          </cell>
          <cell r="H4269">
            <v>0</v>
          </cell>
        </row>
        <row r="4270">
          <cell r="A4270" t="str">
            <v>FXYF50K7</v>
          </cell>
          <cell r="B4270">
            <v>85</v>
          </cell>
          <cell r="C4270">
            <v>2543200</v>
          </cell>
          <cell r="D4270">
            <v>1286985</v>
          </cell>
          <cell r="E4270">
            <v>1256215</v>
          </cell>
          <cell r="G4270">
            <v>29920</v>
          </cell>
          <cell r="H4270">
            <v>15141</v>
          </cell>
        </row>
        <row r="4271">
          <cell r="A4271" t="str">
            <v>FXYFP50K</v>
          </cell>
          <cell r="B4271">
            <v>1</v>
          </cell>
          <cell r="C4271">
            <v>37400</v>
          </cell>
          <cell r="D4271">
            <v>21152</v>
          </cell>
          <cell r="E4271">
            <v>16248</v>
          </cell>
          <cell r="G4271">
            <v>37400</v>
          </cell>
          <cell r="H4271">
            <v>21152</v>
          </cell>
        </row>
        <row r="4272">
          <cell r="A4272" t="str">
            <v>FXYF63H</v>
          </cell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G4272">
            <v>0</v>
          </cell>
          <cell r="H4272">
            <v>0</v>
          </cell>
        </row>
        <row r="4273">
          <cell r="A4273" t="str">
            <v>FXYF63HNP</v>
          </cell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G4273">
            <v>0</v>
          </cell>
          <cell r="H4273">
            <v>0</v>
          </cell>
        </row>
        <row r="4274">
          <cell r="A4274" t="str">
            <v>FXYF63K7</v>
          </cell>
          <cell r="B4274">
            <v>80</v>
          </cell>
          <cell r="C4274">
            <v>2485600</v>
          </cell>
          <cell r="D4274">
            <v>1241840</v>
          </cell>
          <cell r="E4274">
            <v>1243760</v>
          </cell>
          <cell r="G4274">
            <v>31070</v>
          </cell>
          <cell r="H4274">
            <v>15523</v>
          </cell>
        </row>
        <row r="4275">
          <cell r="A4275" t="str">
            <v>FXYFP63K</v>
          </cell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G4275">
            <v>0</v>
          </cell>
          <cell r="H4275">
            <v>0</v>
          </cell>
        </row>
        <row r="4276">
          <cell r="A4276" t="str">
            <v>FXYF80H</v>
          </cell>
          <cell r="B4276">
            <v>1</v>
          </cell>
          <cell r="C4276">
            <v>42070</v>
          </cell>
          <cell r="D4276">
            <v>31695</v>
          </cell>
          <cell r="E4276">
            <v>10375</v>
          </cell>
          <cell r="G4276">
            <v>42070</v>
          </cell>
          <cell r="H4276">
            <v>31695</v>
          </cell>
        </row>
        <row r="4277">
          <cell r="A4277" t="str">
            <v>FXYF80HNP</v>
          </cell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G4277">
            <v>0</v>
          </cell>
          <cell r="H4277">
            <v>0</v>
          </cell>
        </row>
        <row r="4278">
          <cell r="A4278" t="str">
            <v>FXYF80K7</v>
          </cell>
          <cell r="B4278">
            <v>19</v>
          </cell>
          <cell r="C4278">
            <v>799330</v>
          </cell>
          <cell r="D4278">
            <v>348650</v>
          </cell>
          <cell r="E4278">
            <v>450680</v>
          </cell>
          <cell r="G4278">
            <v>42070</v>
          </cell>
          <cell r="H4278">
            <v>18350</v>
          </cell>
        </row>
        <row r="4279">
          <cell r="A4279" t="str">
            <v>FXYFP80K</v>
          </cell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G4279">
            <v>0</v>
          </cell>
          <cell r="H4279">
            <v>0</v>
          </cell>
        </row>
        <row r="4280">
          <cell r="A4280" t="str">
            <v>FXYF100H</v>
          </cell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G4280">
            <v>0</v>
          </cell>
          <cell r="H4280">
            <v>0</v>
          </cell>
        </row>
        <row r="4281">
          <cell r="A4281" t="str">
            <v>FXYF100HNP</v>
          </cell>
          <cell r="B4281">
            <v>4</v>
          </cell>
          <cell r="C4281">
            <v>181110</v>
          </cell>
          <cell r="D4281">
            <v>137337</v>
          </cell>
          <cell r="E4281">
            <v>43773</v>
          </cell>
          <cell r="G4281">
            <v>45277.5</v>
          </cell>
          <cell r="H4281">
            <v>34334.25</v>
          </cell>
        </row>
        <row r="4282">
          <cell r="A4282" t="str">
            <v>FXYF100K7</v>
          </cell>
          <cell r="B4282">
            <v>5</v>
          </cell>
          <cell r="C4282">
            <v>224350</v>
          </cell>
          <cell r="D4282">
            <v>91160</v>
          </cell>
          <cell r="E4282">
            <v>133190</v>
          </cell>
          <cell r="G4282">
            <v>44870</v>
          </cell>
          <cell r="H4282">
            <v>18232</v>
          </cell>
        </row>
        <row r="4283">
          <cell r="A4283" t="str">
            <v>FXYFP100K</v>
          </cell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G4283">
            <v>0</v>
          </cell>
          <cell r="H4283">
            <v>0</v>
          </cell>
        </row>
        <row r="4284">
          <cell r="A4284" t="str">
            <v>FXYF125H</v>
          </cell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G4284">
            <v>0</v>
          </cell>
          <cell r="H4284">
            <v>0</v>
          </cell>
        </row>
        <row r="4285">
          <cell r="A4285" t="str">
            <v>FXYF125HNP</v>
          </cell>
          <cell r="B4285">
            <v>1</v>
          </cell>
          <cell r="C4285">
            <v>50500</v>
          </cell>
          <cell r="D4285">
            <v>33562</v>
          </cell>
          <cell r="E4285">
            <v>16938</v>
          </cell>
          <cell r="G4285">
            <v>50500</v>
          </cell>
          <cell r="H4285">
            <v>33562</v>
          </cell>
        </row>
        <row r="4286">
          <cell r="A4286" t="str">
            <v>FXYF125K7</v>
          </cell>
          <cell r="B4286">
            <v>12</v>
          </cell>
          <cell r="C4286">
            <v>584760</v>
          </cell>
          <cell r="D4286">
            <v>221904</v>
          </cell>
          <cell r="E4286">
            <v>362856</v>
          </cell>
          <cell r="G4286">
            <v>48730</v>
          </cell>
          <cell r="H4286">
            <v>18492</v>
          </cell>
        </row>
        <row r="4287">
          <cell r="A4287" t="str">
            <v>FXYFP125K</v>
          </cell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G4287">
            <v>0</v>
          </cell>
          <cell r="H4287">
            <v>0</v>
          </cell>
        </row>
        <row r="4288">
          <cell r="A4288" t="str">
            <v>FXYS20H7</v>
          </cell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G4288">
            <v>0</v>
          </cell>
          <cell r="H4288">
            <v>0</v>
          </cell>
        </row>
        <row r="4289">
          <cell r="A4289" t="str">
            <v>FXYS20K</v>
          </cell>
          <cell r="B4289">
            <v>1</v>
          </cell>
          <cell r="C4289">
            <v>28180</v>
          </cell>
          <cell r="D4289">
            <v>20157</v>
          </cell>
          <cell r="E4289">
            <v>8023</v>
          </cell>
          <cell r="G4289">
            <v>28180</v>
          </cell>
          <cell r="H4289">
            <v>20157</v>
          </cell>
        </row>
        <row r="4290">
          <cell r="A4290" t="str">
            <v>FXYS20K7</v>
          </cell>
          <cell r="B4290">
            <v>106</v>
          </cell>
          <cell r="C4290">
            <v>2987080</v>
          </cell>
          <cell r="D4290">
            <v>1730768</v>
          </cell>
          <cell r="E4290">
            <v>1256312</v>
          </cell>
          <cell r="G4290">
            <v>28180</v>
          </cell>
          <cell r="H4290">
            <v>16328</v>
          </cell>
        </row>
        <row r="4291">
          <cell r="A4291" t="str">
            <v>FXYSP20K</v>
          </cell>
          <cell r="B4291">
            <v>5</v>
          </cell>
          <cell r="C4291">
            <v>176150</v>
          </cell>
          <cell r="D4291">
            <v>107235</v>
          </cell>
          <cell r="E4291">
            <v>68915</v>
          </cell>
          <cell r="G4291">
            <v>35230</v>
          </cell>
          <cell r="H4291">
            <v>21447</v>
          </cell>
        </row>
        <row r="4292">
          <cell r="A4292" t="str">
            <v>FXYS25H7</v>
          </cell>
          <cell r="B4292">
            <v>4</v>
          </cell>
          <cell r="C4292">
            <v>112720</v>
          </cell>
          <cell r="D4292">
            <v>73048</v>
          </cell>
          <cell r="E4292">
            <v>39672</v>
          </cell>
          <cell r="G4292">
            <v>28180</v>
          </cell>
          <cell r="H4292">
            <v>18262</v>
          </cell>
        </row>
        <row r="4293">
          <cell r="A4293" t="str">
            <v>FXYS25K</v>
          </cell>
          <cell r="B4293">
            <v>4</v>
          </cell>
          <cell r="C4293">
            <v>112720</v>
          </cell>
          <cell r="D4293">
            <v>74995</v>
          </cell>
          <cell r="E4293">
            <v>37725</v>
          </cell>
          <cell r="G4293">
            <v>28180</v>
          </cell>
          <cell r="H4293">
            <v>18748.75</v>
          </cell>
        </row>
        <row r="4294">
          <cell r="A4294" t="str">
            <v>FXYS25K7</v>
          </cell>
          <cell r="B4294">
            <v>176</v>
          </cell>
          <cell r="C4294">
            <v>4959680</v>
          </cell>
          <cell r="D4294">
            <v>2879360</v>
          </cell>
          <cell r="E4294">
            <v>2080320</v>
          </cell>
          <cell r="G4294">
            <v>28180</v>
          </cell>
          <cell r="H4294">
            <v>16360</v>
          </cell>
        </row>
        <row r="4295">
          <cell r="A4295" t="str">
            <v>FXYSP25K</v>
          </cell>
          <cell r="B4295">
            <v>14</v>
          </cell>
          <cell r="C4295">
            <v>493220</v>
          </cell>
          <cell r="D4295">
            <v>300753</v>
          </cell>
          <cell r="E4295">
            <v>192467</v>
          </cell>
          <cell r="G4295">
            <v>35230</v>
          </cell>
          <cell r="H4295">
            <v>21482.357142857141</v>
          </cell>
        </row>
        <row r="4296">
          <cell r="A4296" t="str">
            <v>FXYS32H7</v>
          </cell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G4296">
            <v>0</v>
          </cell>
          <cell r="H4296">
            <v>0</v>
          </cell>
        </row>
        <row r="4297">
          <cell r="A4297" t="str">
            <v>FXYS32K</v>
          </cell>
          <cell r="B4297">
            <v>17</v>
          </cell>
          <cell r="C4297">
            <v>503030</v>
          </cell>
          <cell r="D4297">
            <v>338416</v>
          </cell>
          <cell r="E4297">
            <v>164614</v>
          </cell>
          <cell r="G4297">
            <v>29590</v>
          </cell>
          <cell r="H4297">
            <v>19906.823529411766</v>
          </cell>
        </row>
        <row r="4298">
          <cell r="A4298" t="str">
            <v>FXYS32K7</v>
          </cell>
          <cell r="B4298">
            <v>196</v>
          </cell>
          <cell r="C4298">
            <v>5799640</v>
          </cell>
          <cell r="D4298">
            <v>3247916</v>
          </cell>
          <cell r="E4298">
            <v>2551724</v>
          </cell>
          <cell r="G4298">
            <v>29590</v>
          </cell>
          <cell r="H4298">
            <v>16571</v>
          </cell>
        </row>
        <row r="4299">
          <cell r="A4299" t="str">
            <v>FXYSP32K</v>
          </cell>
          <cell r="B4299">
            <v>12</v>
          </cell>
          <cell r="C4299">
            <v>443880</v>
          </cell>
          <cell r="D4299">
            <v>261612</v>
          </cell>
          <cell r="E4299">
            <v>182268</v>
          </cell>
          <cell r="G4299">
            <v>36990</v>
          </cell>
          <cell r="H4299">
            <v>21801</v>
          </cell>
        </row>
        <row r="4300">
          <cell r="A4300" t="str">
            <v>FXYS40H7</v>
          </cell>
          <cell r="B4300">
            <v>4</v>
          </cell>
          <cell r="C4300">
            <v>124000</v>
          </cell>
          <cell r="D4300">
            <v>76824</v>
          </cell>
          <cell r="E4300">
            <v>47176</v>
          </cell>
          <cell r="G4300">
            <v>31000</v>
          </cell>
          <cell r="H4300">
            <v>19206</v>
          </cell>
        </row>
        <row r="4301">
          <cell r="A4301" t="str">
            <v>FXYS40K</v>
          </cell>
          <cell r="B4301">
            <v>13</v>
          </cell>
          <cell r="C4301">
            <v>403000</v>
          </cell>
          <cell r="D4301">
            <v>260427</v>
          </cell>
          <cell r="E4301">
            <v>142573</v>
          </cell>
          <cell r="G4301">
            <v>31000</v>
          </cell>
          <cell r="H4301">
            <v>20032.846153846152</v>
          </cell>
        </row>
        <row r="4302">
          <cell r="A4302" t="str">
            <v>FXYS40K7</v>
          </cell>
          <cell r="B4302">
            <v>191</v>
          </cell>
          <cell r="C4302">
            <v>5921000</v>
          </cell>
          <cell r="D4302">
            <v>3280234</v>
          </cell>
          <cell r="E4302">
            <v>2640766</v>
          </cell>
          <cell r="G4302">
            <v>31000</v>
          </cell>
          <cell r="H4302">
            <v>17174</v>
          </cell>
        </row>
        <row r="4303">
          <cell r="A4303" t="str">
            <v>FXYS40KV1</v>
          </cell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G4303">
            <v>0</v>
          </cell>
          <cell r="H4303">
            <v>0</v>
          </cell>
        </row>
        <row r="4304">
          <cell r="A4304" t="str">
            <v>FXYSP40K</v>
          </cell>
          <cell r="B4304">
            <v>13</v>
          </cell>
          <cell r="C4304">
            <v>503750</v>
          </cell>
          <cell r="D4304">
            <v>294736</v>
          </cell>
          <cell r="E4304">
            <v>209014</v>
          </cell>
          <cell r="G4304">
            <v>38750</v>
          </cell>
          <cell r="H4304">
            <v>22672</v>
          </cell>
        </row>
        <row r="4305">
          <cell r="A4305" t="str">
            <v>FXYS50H7</v>
          </cell>
          <cell r="B4305">
            <v>2</v>
          </cell>
          <cell r="C4305">
            <v>64820</v>
          </cell>
          <cell r="D4305">
            <v>38600</v>
          </cell>
          <cell r="E4305">
            <v>26220</v>
          </cell>
          <cell r="G4305">
            <v>32410</v>
          </cell>
          <cell r="H4305">
            <v>19300</v>
          </cell>
        </row>
        <row r="4306">
          <cell r="A4306" t="str">
            <v>FXYS50K</v>
          </cell>
          <cell r="B4306">
            <v>6</v>
          </cell>
          <cell r="C4306">
            <v>194460</v>
          </cell>
          <cell r="D4306">
            <v>120689</v>
          </cell>
          <cell r="E4306">
            <v>73771</v>
          </cell>
          <cell r="G4306">
            <v>32410</v>
          </cell>
          <cell r="H4306">
            <v>20114.833333333332</v>
          </cell>
        </row>
        <row r="4307">
          <cell r="A4307" t="str">
            <v>FXYS50K7</v>
          </cell>
          <cell r="B4307">
            <v>101</v>
          </cell>
          <cell r="C4307">
            <v>3273410</v>
          </cell>
          <cell r="D4307">
            <v>1745987</v>
          </cell>
          <cell r="E4307">
            <v>1527423</v>
          </cell>
          <cell r="G4307">
            <v>32410</v>
          </cell>
          <cell r="H4307">
            <v>17287</v>
          </cell>
        </row>
        <row r="4308">
          <cell r="A4308" t="str">
            <v>FXYSP50K</v>
          </cell>
          <cell r="B4308">
            <v>7</v>
          </cell>
          <cell r="C4308">
            <v>283570</v>
          </cell>
          <cell r="D4308">
            <v>159460</v>
          </cell>
          <cell r="E4308">
            <v>124110</v>
          </cell>
          <cell r="G4308">
            <v>40510</v>
          </cell>
          <cell r="H4308">
            <v>22780</v>
          </cell>
        </row>
        <row r="4309">
          <cell r="A4309" t="str">
            <v>FXYS63H7</v>
          </cell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G4309">
            <v>0</v>
          </cell>
          <cell r="H4309">
            <v>0</v>
          </cell>
        </row>
        <row r="4310">
          <cell r="A4310" t="str">
            <v>FXYS63K</v>
          </cell>
          <cell r="B4310">
            <v>4</v>
          </cell>
          <cell r="C4310">
            <v>135480</v>
          </cell>
          <cell r="D4310">
            <v>93240</v>
          </cell>
          <cell r="E4310">
            <v>42240</v>
          </cell>
          <cell r="G4310">
            <v>33870</v>
          </cell>
          <cell r="H4310">
            <v>23310</v>
          </cell>
        </row>
        <row r="4311">
          <cell r="A4311" t="str">
            <v>FXYS63K7</v>
          </cell>
          <cell r="B4311">
            <v>125</v>
          </cell>
          <cell r="C4311">
            <v>4233750</v>
          </cell>
          <cell r="D4311">
            <v>2489750</v>
          </cell>
          <cell r="E4311">
            <v>1744000</v>
          </cell>
          <cell r="G4311">
            <v>33870</v>
          </cell>
          <cell r="H4311">
            <v>19918</v>
          </cell>
        </row>
        <row r="4312">
          <cell r="A4312" t="str">
            <v>FXYSP63K</v>
          </cell>
          <cell r="B4312">
            <v>9</v>
          </cell>
          <cell r="C4312">
            <v>381060</v>
          </cell>
          <cell r="D4312">
            <v>234441</v>
          </cell>
          <cell r="E4312">
            <v>146619</v>
          </cell>
          <cell r="G4312">
            <v>42340</v>
          </cell>
          <cell r="H4312">
            <v>26049</v>
          </cell>
        </row>
        <row r="4313">
          <cell r="A4313" t="str">
            <v>FXYS80K</v>
          </cell>
          <cell r="B4313">
            <v>21</v>
          </cell>
          <cell r="C4313">
            <v>800520</v>
          </cell>
          <cell r="D4313">
            <v>568232</v>
          </cell>
          <cell r="E4313">
            <v>232288</v>
          </cell>
          <cell r="G4313">
            <v>38120</v>
          </cell>
          <cell r="H4313">
            <v>27058.666666666668</v>
          </cell>
        </row>
        <row r="4314">
          <cell r="A4314" t="str">
            <v>FXYS80K7</v>
          </cell>
          <cell r="B4314">
            <v>64</v>
          </cell>
          <cell r="C4314">
            <v>2439680</v>
          </cell>
          <cell r="D4314">
            <v>1449792</v>
          </cell>
          <cell r="E4314">
            <v>989888</v>
          </cell>
          <cell r="G4314">
            <v>38120</v>
          </cell>
          <cell r="H4314">
            <v>22653</v>
          </cell>
        </row>
        <row r="4315">
          <cell r="A4315" t="str">
            <v>FXYSP80K</v>
          </cell>
          <cell r="B4315">
            <v>1</v>
          </cell>
          <cell r="C4315">
            <v>47650</v>
          </cell>
          <cell r="D4315">
            <v>29939</v>
          </cell>
          <cell r="E4315">
            <v>17711</v>
          </cell>
          <cell r="G4315">
            <v>47650</v>
          </cell>
          <cell r="H4315">
            <v>29939</v>
          </cell>
        </row>
        <row r="4316">
          <cell r="A4316" t="str">
            <v>FXYS100K</v>
          </cell>
          <cell r="B4316">
            <v>1</v>
          </cell>
          <cell r="C4316">
            <v>42270</v>
          </cell>
          <cell r="D4316">
            <v>27367</v>
          </cell>
          <cell r="E4316">
            <v>14903</v>
          </cell>
          <cell r="G4316">
            <v>42270</v>
          </cell>
          <cell r="H4316">
            <v>27367</v>
          </cell>
        </row>
        <row r="4317">
          <cell r="A4317" t="str">
            <v>FXYS100K7</v>
          </cell>
          <cell r="B4317">
            <v>60</v>
          </cell>
          <cell r="C4317">
            <v>2536200</v>
          </cell>
          <cell r="D4317">
            <v>1398660</v>
          </cell>
          <cell r="E4317">
            <v>1137540</v>
          </cell>
          <cell r="G4317">
            <v>42270</v>
          </cell>
          <cell r="H4317">
            <v>23311</v>
          </cell>
        </row>
        <row r="4318">
          <cell r="A4318" t="str">
            <v>FXYSP100K</v>
          </cell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G4318">
            <v>0</v>
          </cell>
          <cell r="H4318">
            <v>0</v>
          </cell>
        </row>
        <row r="4319">
          <cell r="A4319" t="str">
            <v>FXYS125K</v>
          </cell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G4319">
            <v>0</v>
          </cell>
          <cell r="H4319">
            <v>0</v>
          </cell>
        </row>
        <row r="4320">
          <cell r="A4320" t="str">
            <v>FXYS125K7</v>
          </cell>
          <cell r="B4320">
            <v>121</v>
          </cell>
          <cell r="C4320">
            <v>5455890</v>
          </cell>
          <cell r="D4320">
            <v>2853180</v>
          </cell>
          <cell r="E4320">
            <v>2602710</v>
          </cell>
          <cell r="G4320">
            <v>45090</v>
          </cell>
          <cell r="H4320">
            <v>23580</v>
          </cell>
        </row>
        <row r="4321">
          <cell r="A4321" t="str">
            <v>FXYSP125K</v>
          </cell>
          <cell r="B4321">
            <v>3</v>
          </cell>
          <cell r="C4321">
            <v>169080</v>
          </cell>
          <cell r="D4321">
            <v>93396</v>
          </cell>
          <cell r="E4321">
            <v>75684</v>
          </cell>
          <cell r="G4321">
            <v>56360</v>
          </cell>
          <cell r="H4321">
            <v>31132</v>
          </cell>
        </row>
        <row r="4322">
          <cell r="A4322" t="str">
            <v>FXYB20K7</v>
          </cell>
          <cell r="B4322">
            <v>75</v>
          </cell>
          <cell r="C4322">
            <v>1188750</v>
          </cell>
          <cell r="D4322">
            <v>649125</v>
          </cell>
          <cell r="E4322">
            <v>539625</v>
          </cell>
          <cell r="G4322">
            <v>15850</v>
          </cell>
          <cell r="H4322">
            <v>8655</v>
          </cell>
        </row>
        <row r="4323">
          <cell r="A4323" t="str">
            <v>FXYB25K7</v>
          </cell>
          <cell r="B4323">
            <v>145</v>
          </cell>
          <cell r="C4323">
            <v>2521550</v>
          </cell>
          <cell r="D4323">
            <v>1267880</v>
          </cell>
          <cell r="E4323">
            <v>1253670</v>
          </cell>
          <cell r="G4323">
            <v>17390</v>
          </cell>
          <cell r="H4323">
            <v>8744</v>
          </cell>
        </row>
        <row r="4324">
          <cell r="A4324" t="str">
            <v>FXYH32H</v>
          </cell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G4324">
            <v>0</v>
          </cell>
          <cell r="H4324">
            <v>0</v>
          </cell>
        </row>
        <row r="4325">
          <cell r="A4325" t="str">
            <v>FXYH32K7</v>
          </cell>
          <cell r="B4325">
            <v>94</v>
          </cell>
          <cell r="C4325">
            <v>2912120</v>
          </cell>
          <cell r="D4325">
            <v>1542258</v>
          </cell>
          <cell r="E4325">
            <v>1369862</v>
          </cell>
          <cell r="G4325">
            <v>30980</v>
          </cell>
          <cell r="H4325">
            <v>16407</v>
          </cell>
        </row>
        <row r="4326">
          <cell r="A4326" t="str">
            <v>FXYHP32K</v>
          </cell>
          <cell r="B4326">
            <v>5</v>
          </cell>
          <cell r="C4326">
            <v>193650</v>
          </cell>
          <cell r="D4326">
            <v>102160</v>
          </cell>
          <cell r="E4326">
            <v>91490</v>
          </cell>
          <cell r="G4326">
            <v>38730</v>
          </cell>
          <cell r="H4326">
            <v>20432</v>
          </cell>
        </row>
        <row r="4327">
          <cell r="A4327" t="str">
            <v>FXYH63H</v>
          </cell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G4327">
            <v>0</v>
          </cell>
          <cell r="H4327">
            <v>0</v>
          </cell>
        </row>
        <row r="4328">
          <cell r="A4328" t="str">
            <v>FXYH63K7</v>
          </cell>
          <cell r="B4328">
            <v>41</v>
          </cell>
          <cell r="C4328">
            <v>1444020</v>
          </cell>
          <cell r="D4328">
            <v>717828</v>
          </cell>
          <cell r="E4328">
            <v>726192</v>
          </cell>
          <cell r="G4328">
            <v>35220</v>
          </cell>
          <cell r="H4328">
            <v>17508</v>
          </cell>
        </row>
        <row r="4329">
          <cell r="A4329" t="str">
            <v>FXYHP63K</v>
          </cell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G4329">
            <v>0</v>
          </cell>
          <cell r="H4329">
            <v>0</v>
          </cell>
        </row>
        <row r="4330">
          <cell r="A4330" t="str">
            <v>FXYH100H</v>
          </cell>
          <cell r="B4330">
            <v>-4</v>
          </cell>
          <cell r="C4330">
            <v>-169200</v>
          </cell>
          <cell r="D4330">
            <v>-140322</v>
          </cell>
          <cell r="E4330">
            <v>-28878</v>
          </cell>
          <cell r="G4330">
            <v>42300</v>
          </cell>
          <cell r="H4330">
            <v>35080.5</v>
          </cell>
        </row>
        <row r="4331">
          <cell r="A4331" t="str">
            <v>FXYH100K7</v>
          </cell>
          <cell r="B4331">
            <v>6</v>
          </cell>
          <cell r="C4331">
            <v>244920</v>
          </cell>
          <cell r="D4331">
            <v>118218</v>
          </cell>
          <cell r="E4331">
            <v>126702</v>
          </cell>
          <cell r="G4331">
            <v>40820</v>
          </cell>
          <cell r="H4331">
            <v>19703</v>
          </cell>
        </row>
        <row r="4332">
          <cell r="A4332" t="str">
            <v>FXYHP100K</v>
          </cell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G4332">
            <v>0</v>
          </cell>
          <cell r="H4332">
            <v>0</v>
          </cell>
        </row>
        <row r="4333">
          <cell r="A4333" t="str">
            <v>FXYM40K</v>
          </cell>
          <cell r="B4333">
            <v>12</v>
          </cell>
          <cell r="C4333">
            <v>510000</v>
          </cell>
          <cell r="D4333">
            <v>364011</v>
          </cell>
          <cell r="E4333">
            <v>145989</v>
          </cell>
          <cell r="G4333">
            <v>42500</v>
          </cell>
          <cell r="H4333">
            <v>30334.25</v>
          </cell>
        </row>
        <row r="4334">
          <cell r="A4334" t="str">
            <v>FXYM50K</v>
          </cell>
          <cell r="B4334">
            <v>8</v>
          </cell>
          <cell r="C4334">
            <v>352000</v>
          </cell>
          <cell r="D4334">
            <v>246624</v>
          </cell>
          <cell r="E4334">
            <v>105376</v>
          </cell>
          <cell r="G4334">
            <v>44000</v>
          </cell>
          <cell r="H4334">
            <v>30828</v>
          </cell>
        </row>
        <row r="4335">
          <cell r="A4335" t="str">
            <v>FXYM63K</v>
          </cell>
          <cell r="B4335">
            <v>6</v>
          </cell>
          <cell r="C4335">
            <v>273000</v>
          </cell>
          <cell r="D4335">
            <v>193032</v>
          </cell>
          <cell r="E4335">
            <v>79968</v>
          </cell>
          <cell r="G4335">
            <v>45500</v>
          </cell>
          <cell r="H4335">
            <v>32172</v>
          </cell>
        </row>
        <row r="4336">
          <cell r="A4336" t="str">
            <v>FXYM80K</v>
          </cell>
          <cell r="B4336">
            <v>6</v>
          </cell>
          <cell r="C4336">
            <v>300000</v>
          </cell>
          <cell r="D4336">
            <v>215340</v>
          </cell>
          <cell r="E4336">
            <v>84660</v>
          </cell>
          <cell r="G4336">
            <v>50000</v>
          </cell>
          <cell r="H4336">
            <v>35890</v>
          </cell>
        </row>
        <row r="4337">
          <cell r="A4337" t="str">
            <v>FXYM100K</v>
          </cell>
          <cell r="B4337">
            <v>4</v>
          </cell>
          <cell r="C4337">
            <v>230000</v>
          </cell>
          <cell r="D4337">
            <v>154716</v>
          </cell>
          <cell r="E4337">
            <v>75284</v>
          </cell>
          <cell r="G4337">
            <v>57500</v>
          </cell>
          <cell r="H4337">
            <v>38679</v>
          </cell>
        </row>
        <row r="4338">
          <cell r="A4338" t="str">
            <v>FXYM125K</v>
          </cell>
          <cell r="B4338">
            <v>4</v>
          </cell>
          <cell r="C4338">
            <v>260000</v>
          </cell>
          <cell r="D4338">
            <v>164176</v>
          </cell>
          <cell r="E4338">
            <v>95824</v>
          </cell>
          <cell r="G4338">
            <v>65000</v>
          </cell>
          <cell r="H4338">
            <v>41044</v>
          </cell>
        </row>
        <row r="4339">
          <cell r="A4339" t="str">
            <v>FXYM200K</v>
          </cell>
          <cell r="B4339">
            <v>1</v>
          </cell>
          <cell r="C4339">
            <v>115000</v>
          </cell>
          <cell r="D4339">
            <v>70033</v>
          </cell>
          <cell r="E4339">
            <v>44967</v>
          </cell>
          <cell r="G4339">
            <v>115000</v>
          </cell>
          <cell r="H4339">
            <v>70033</v>
          </cell>
        </row>
        <row r="4340">
          <cell r="A4340" t="str">
            <v>FXYM250K</v>
          </cell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G4340">
            <v>0</v>
          </cell>
          <cell r="H4340">
            <v>0</v>
          </cell>
        </row>
        <row r="4341">
          <cell r="A4341" t="str">
            <v>R200F7</v>
          </cell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G4341">
            <v>0</v>
          </cell>
          <cell r="H4341">
            <v>0</v>
          </cell>
        </row>
        <row r="4342">
          <cell r="A4342" t="str">
            <v>R250F7</v>
          </cell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G4342">
            <v>0</v>
          </cell>
          <cell r="H4342">
            <v>0</v>
          </cell>
        </row>
        <row r="4343">
          <cell r="A4343" t="str">
            <v>RY200F7</v>
          </cell>
          <cell r="B4343">
            <v>87</v>
          </cell>
          <cell r="C4343">
            <v>5742000</v>
          </cell>
          <cell r="D4343">
            <v>4442655</v>
          </cell>
          <cell r="E4343">
            <v>1299345</v>
          </cell>
          <cell r="G4343">
            <v>66000</v>
          </cell>
          <cell r="H4343">
            <v>51065</v>
          </cell>
        </row>
        <row r="4344">
          <cell r="A4344" t="str">
            <v>RY250F7</v>
          </cell>
          <cell r="B4344">
            <v>110</v>
          </cell>
          <cell r="C4344">
            <v>8470000</v>
          </cell>
          <cell r="D4344">
            <v>5780500</v>
          </cell>
          <cell r="E4344">
            <v>2689500</v>
          </cell>
          <cell r="G4344">
            <v>77000</v>
          </cell>
          <cell r="H4344">
            <v>52550</v>
          </cell>
        </row>
        <row r="4345">
          <cell r="A4345" t="str">
            <v>FDY125F7</v>
          </cell>
          <cell r="B4345">
            <v>34</v>
          </cell>
          <cell r="C4345">
            <v>748000</v>
          </cell>
          <cell r="D4345">
            <v>554200</v>
          </cell>
          <cell r="E4345">
            <v>193800</v>
          </cell>
          <cell r="G4345">
            <v>22000</v>
          </cell>
          <cell r="H4345">
            <v>16300</v>
          </cell>
        </row>
        <row r="4346">
          <cell r="A4346" t="str">
            <v>FDY200F7</v>
          </cell>
          <cell r="B4346">
            <v>60</v>
          </cell>
          <cell r="C4346">
            <v>1800000</v>
          </cell>
          <cell r="D4346">
            <v>1045680</v>
          </cell>
          <cell r="E4346">
            <v>754320</v>
          </cell>
          <cell r="G4346">
            <v>30000</v>
          </cell>
          <cell r="H4346">
            <v>17428</v>
          </cell>
        </row>
        <row r="4347">
          <cell r="A4347" t="str">
            <v>FDY250F7</v>
          </cell>
          <cell r="B4347">
            <v>72</v>
          </cell>
          <cell r="C4347">
            <v>2520000</v>
          </cell>
          <cell r="D4347">
            <v>1388304</v>
          </cell>
          <cell r="E4347">
            <v>1131696</v>
          </cell>
          <cell r="G4347">
            <v>35000</v>
          </cell>
          <cell r="H4347">
            <v>19282</v>
          </cell>
        </row>
        <row r="4350">
          <cell r="A4350" t="str">
            <v xml:space="preserve"> </v>
          </cell>
          <cell r="B4350" t="str">
            <v>Total Budg Qty</v>
          </cell>
          <cell r="C4350" t="str">
            <v>Total sales value D.C.</v>
          </cell>
          <cell r="D4350" t="str">
            <v>Total Cost value D.C.</v>
          </cell>
          <cell r="E4350" t="str">
            <v>Gross Margin</v>
          </cell>
        </row>
        <row r="4351">
          <cell r="A4351" t="str">
            <v>CORDEUSPLIT</v>
          </cell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G4351">
            <v>0</v>
          </cell>
          <cell r="H4351">
            <v>0</v>
          </cell>
        </row>
        <row r="4352">
          <cell r="A4352" t="str">
            <v>CORDIUSPLIT</v>
          </cell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G4352">
            <v>0</v>
          </cell>
          <cell r="H4352">
            <v>0</v>
          </cell>
        </row>
        <row r="4353">
          <cell r="A4353" t="str">
            <v>TEST</v>
          </cell>
          <cell r="B4353">
            <v>11700</v>
          </cell>
          <cell r="C4353">
            <v>302479.09000000003</v>
          </cell>
          <cell r="D4353">
            <v>199903.96299999999</v>
          </cell>
          <cell r="E4353">
            <v>102575.12699999999</v>
          </cell>
          <cell r="G4353">
            <v>25.852913675213678</v>
          </cell>
          <cell r="H4353">
            <v>17.085808803418804</v>
          </cell>
        </row>
        <row r="4354">
          <cell r="A4354" t="str">
            <v>R18DB7</v>
          </cell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G4354">
            <v>0</v>
          </cell>
          <cell r="H4354">
            <v>0</v>
          </cell>
        </row>
        <row r="4355">
          <cell r="A4355" t="str">
            <v>R25DB7</v>
          </cell>
          <cell r="B4355">
            <v>45</v>
          </cell>
          <cell r="C4355">
            <v>521550</v>
          </cell>
          <cell r="D4355">
            <v>380880</v>
          </cell>
          <cell r="E4355">
            <v>140670</v>
          </cell>
          <cell r="G4355">
            <v>11590</v>
          </cell>
          <cell r="H4355">
            <v>8464</v>
          </cell>
        </row>
        <row r="4356">
          <cell r="A4356" t="str">
            <v>R25DB7V11</v>
          </cell>
          <cell r="B4356">
            <v>119</v>
          </cell>
          <cell r="C4356">
            <v>1379650</v>
          </cell>
          <cell r="D4356">
            <v>1041607</v>
          </cell>
          <cell r="E4356">
            <v>338043</v>
          </cell>
          <cell r="G4356">
            <v>11593.697478991597</v>
          </cell>
          <cell r="H4356">
            <v>8753</v>
          </cell>
        </row>
        <row r="4357">
          <cell r="A4357" t="str">
            <v>R25EZ7V11</v>
          </cell>
          <cell r="B4357">
            <v>16</v>
          </cell>
          <cell r="C4357">
            <v>241280</v>
          </cell>
          <cell r="D4357">
            <v>313232</v>
          </cell>
          <cell r="E4357">
            <v>-71952</v>
          </cell>
          <cell r="G4357">
            <v>15080</v>
          </cell>
          <cell r="H4357">
            <v>19577</v>
          </cell>
        </row>
        <row r="4358">
          <cell r="A4358" t="str">
            <v>R35DB7</v>
          </cell>
          <cell r="B4358">
            <v>90</v>
          </cell>
          <cell r="C4358">
            <v>1349250</v>
          </cell>
          <cell r="D4358">
            <v>886320</v>
          </cell>
          <cell r="E4358">
            <v>462930</v>
          </cell>
          <cell r="G4358">
            <v>14991.666666666666</v>
          </cell>
          <cell r="H4358">
            <v>9848</v>
          </cell>
        </row>
        <row r="4359">
          <cell r="A4359" t="str">
            <v>R35DB7V11</v>
          </cell>
          <cell r="B4359">
            <v>141</v>
          </cell>
          <cell r="C4359">
            <v>2114480</v>
          </cell>
          <cell r="D4359">
            <v>1417191</v>
          </cell>
          <cell r="E4359">
            <v>697289</v>
          </cell>
          <cell r="G4359">
            <v>14996.312056737588</v>
          </cell>
          <cell r="H4359">
            <v>10051</v>
          </cell>
        </row>
        <row r="4360">
          <cell r="A4360" t="str">
            <v>R35EZ7</v>
          </cell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G4360">
            <v>0</v>
          </cell>
          <cell r="H4360">
            <v>0</v>
          </cell>
        </row>
        <row r="4361">
          <cell r="A4361" t="str">
            <v>R35EZ7V11</v>
          </cell>
          <cell r="B4361">
            <v>19</v>
          </cell>
          <cell r="C4361">
            <v>370420</v>
          </cell>
          <cell r="D4361">
            <v>460028</v>
          </cell>
          <cell r="E4361">
            <v>-89608</v>
          </cell>
          <cell r="G4361">
            <v>19495.78947368421</v>
          </cell>
          <cell r="H4361">
            <v>24212</v>
          </cell>
        </row>
        <row r="4362">
          <cell r="A4362" t="str">
            <v>R45DB7V</v>
          </cell>
          <cell r="B4362">
            <v>78</v>
          </cell>
          <cell r="C4362">
            <v>1409040</v>
          </cell>
          <cell r="D4362">
            <v>825240</v>
          </cell>
          <cell r="E4362">
            <v>583800</v>
          </cell>
          <cell r="G4362">
            <v>18064.615384615383</v>
          </cell>
          <cell r="H4362">
            <v>10580</v>
          </cell>
        </row>
        <row r="4363">
          <cell r="A4363" t="str">
            <v>R45DB7V11</v>
          </cell>
          <cell r="B4363">
            <v>117</v>
          </cell>
          <cell r="C4363">
            <v>2114190</v>
          </cell>
          <cell r="D4363">
            <v>1262079</v>
          </cell>
          <cell r="E4363">
            <v>852111</v>
          </cell>
          <cell r="G4363">
            <v>18070</v>
          </cell>
          <cell r="H4363">
            <v>10787</v>
          </cell>
        </row>
        <row r="4364">
          <cell r="A4364" t="str">
            <v>R45DB7W</v>
          </cell>
          <cell r="B4364">
            <v>36</v>
          </cell>
          <cell r="C4364">
            <v>650350</v>
          </cell>
          <cell r="D4364">
            <v>422640</v>
          </cell>
          <cell r="E4364">
            <v>227710</v>
          </cell>
          <cell r="G4364">
            <v>18065.277777777777</v>
          </cell>
          <cell r="H4364">
            <v>11740</v>
          </cell>
        </row>
        <row r="4365">
          <cell r="A4365" t="str">
            <v>R45DB7W11</v>
          </cell>
          <cell r="B4365">
            <v>97</v>
          </cell>
          <cell r="C4365">
            <v>1752840</v>
          </cell>
          <cell r="D4365">
            <v>1158471</v>
          </cell>
          <cell r="E4365">
            <v>594369</v>
          </cell>
          <cell r="G4365">
            <v>18070.515463917527</v>
          </cell>
          <cell r="H4365">
            <v>11943</v>
          </cell>
        </row>
        <row r="4366">
          <cell r="A4366" t="str">
            <v>R45EZ7V</v>
          </cell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G4366">
            <v>0</v>
          </cell>
          <cell r="H4366">
            <v>0</v>
          </cell>
        </row>
        <row r="4367">
          <cell r="A4367" t="str">
            <v>R45EZ7V11</v>
          </cell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G4367">
            <v>0</v>
          </cell>
          <cell r="H4367">
            <v>0</v>
          </cell>
        </row>
        <row r="4368">
          <cell r="A4368" t="str">
            <v>R45EZ7W11</v>
          </cell>
          <cell r="B4368">
            <v>19</v>
          </cell>
          <cell r="C4368">
            <v>446470</v>
          </cell>
          <cell r="D4368">
            <v>491245</v>
          </cell>
          <cell r="E4368">
            <v>-44775</v>
          </cell>
          <cell r="G4368">
            <v>23498.42105263158</v>
          </cell>
          <cell r="H4368">
            <v>25855</v>
          </cell>
        </row>
        <row r="4369">
          <cell r="A4369" t="str">
            <v>R60D7V</v>
          </cell>
          <cell r="B4369">
            <v>21</v>
          </cell>
          <cell r="C4369">
            <v>481080</v>
          </cell>
          <cell r="D4369">
            <v>324408</v>
          </cell>
          <cell r="E4369">
            <v>156672</v>
          </cell>
          <cell r="G4369">
            <v>22908.571428571428</v>
          </cell>
          <cell r="H4369">
            <v>15448</v>
          </cell>
        </row>
        <row r="4370">
          <cell r="A4370" t="str">
            <v>R60D7W</v>
          </cell>
          <cell r="B4370">
            <v>17</v>
          </cell>
          <cell r="C4370">
            <v>389450</v>
          </cell>
          <cell r="D4370">
            <v>260848</v>
          </cell>
          <cell r="E4370">
            <v>128602</v>
          </cell>
          <cell r="G4370">
            <v>22908.823529411766</v>
          </cell>
          <cell r="H4370">
            <v>15344</v>
          </cell>
        </row>
        <row r="4371">
          <cell r="A4371" t="str">
            <v>R60F7V</v>
          </cell>
          <cell r="B4371">
            <v>61</v>
          </cell>
          <cell r="C4371">
            <v>1398000</v>
          </cell>
          <cell r="D4371">
            <v>930189</v>
          </cell>
          <cell r="E4371">
            <v>467811</v>
          </cell>
          <cell r="G4371">
            <v>22918.032786885247</v>
          </cell>
          <cell r="H4371">
            <v>15249</v>
          </cell>
        </row>
        <row r="4372">
          <cell r="A4372" t="str">
            <v>R60F7W</v>
          </cell>
          <cell r="B4372">
            <v>78</v>
          </cell>
          <cell r="C4372">
            <v>1787620</v>
          </cell>
          <cell r="D4372">
            <v>1198158</v>
          </cell>
          <cell r="E4372">
            <v>589462</v>
          </cell>
          <cell r="G4372">
            <v>22918.205128205129</v>
          </cell>
          <cell r="H4372">
            <v>15361</v>
          </cell>
        </row>
        <row r="4373">
          <cell r="A4373" t="str">
            <v>RE18B</v>
          </cell>
          <cell r="B4373">
            <v>6</v>
          </cell>
          <cell r="C4373">
            <v>54940</v>
          </cell>
          <cell r="D4373">
            <v>49038</v>
          </cell>
          <cell r="E4373">
            <v>5902</v>
          </cell>
          <cell r="G4373">
            <v>9156.6666666666661</v>
          </cell>
          <cell r="H4373">
            <v>8173</v>
          </cell>
        </row>
        <row r="4374">
          <cell r="A4374" t="str">
            <v>RE18G7</v>
          </cell>
          <cell r="B4374">
            <v>133</v>
          </cell>
          <cell r="C4374">
            <v>1218210</v>
          </cell>
          <cell r="D4374">
            <v>1079694</v>
          </cell>
          <cell r="E4374">
            <v>138516</v>
          </cell>
          <cell r="G4374">
            <v>9159.4736842105267</v>
          </cell>
          <cell r="H4374">
            <v>8118</v>
          </cell>
        </row>
        <row r="4375">
          <cell r="A4375" t="str">
            <v>RE22B</v>
          </cell>
          <cell r="B4375">
            <v>4</v>
          </cell>
          <cell r="C4375">
            <v>38840</v>
          </cell>
          <cell r="D4375">
            <v>33052</v>
          </cell>
          <cell r="E4375">
            <v>5788</v>
          </cell>
          <cell r="G4375">
            <v>9710</v>
          </cell>
          <cell r="H4375">
            <v>8263</v>
          </cell>
        </row>
        <row r="4376">
          <cell r="A4376" t="str">
            <v>RE25G7</v>
          </cell>
          <cell r="B4376">
            <v>154</v>
          </cell>
          <cell r="C4376">
            <v>1496250</v>
          </cell>
          <cell r="D4376">
            <v>1272502</v>
          </cell>
          <cell r="E4376">
            <v>223748</v>
          </cell>
          <cell r="G4376">
            <v>9715.9090909090901</v>
          </cell>
          <cell r="H4376">
            <v>8263</v>
          </cell>
        </row>
        <row r="4377">
          <cell r="A4377" t="str">
            <v>RE30A</v>
          </cell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G4377">
            <v>0</v>
          </cell>
          <cell r="H4377">
            <v>0</v>
          </cell>
        </row>
        <row r="4378">
          <cell r="A4378" t="str">
            <v>RE32B</v>
          </cell>
          <cell r="B4378">
            <v>9</v>
          </cell>
          <cell r="C4378">
            <v>113210</v>
          </cell>
          <cell r="D4378">
            <v>79641</v>
          </cell>
          <cell r="E4378">
            <v>33569</v>
          </cell>
          <cell r="G4378">
            <v>12578.888888888889</v>
          </cell>
          <cell r="H4378">
            <v>8849</v>
          </cell>
        </row>
        <row r="4379">
          <cell r="A4379" t="str">
            <v>RE35G7</v>
          </cell>
          <cell r="B4379">
            <v>94</v>
          </cell>
          <cell r="C4379">
            <v>1182830</v>
          </cell>
          <cell r="D4379">
            <v>831806</v>
          </cell>
          <cell r="E4379">
            <v>351024</v>
          </cell>
          <cell r="G4379">
            <v>12583.297872340425</v>
          </cell>
          <cell r="H4379">
            <v>8849</v>
          </cell>
        </row>
        <row r="4380">
          <cell r="A4380" t="str">
            <v>RE40B</v>
          </cell>
          <cell r="B4380">
            <v>4</v>
          </cell>
          <cell r="C4380">
            <v>58970</v>
          </cell>
          <cell r="D4380">
            <v>40120</v>
          </cell>
          <cell r="E4380">
            <v>18850</v>
          </cell>
          <cell r="G4380">
            <v>14742.5</v>
          </cell>
          <cell r="H4380">
            <v>10030</v>
          </cell>
        </row>
        <row r="4381">
          <cell r="A4381" t="str">
            <v>RE40G7</v>
          </cell>
          <cell r="B4381">
            <v>61</v>
          </cell>
          <cell r="C4381">
            <v>899610</v>
          </cell>
          <cell r="D4381">
            <v>611830</v>
          </cell>
          <cell r="E4381">
            <v>287780</v>
          </cell>
          <cell r="G4381">
            <v>14747.704918032787</v>
          </cell>
          <cell r="H4381">
            <v>10030</v>
          </cell>
        </row>
        <row r="4382">
          <cell r="A4382" t="str">
            <v>MA28CNP</v>
          </cell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G4382">
            <v>0</v>
          </cell>
          <cell r="H4382">
            <v>0</v>
          </cell>
        </row>
        <row r="4383">
          <cell r="A4383" t="str">
            <v>MA45C</v>
          </cell>
          <cell r="B4383">
            <v>1</v>
          </cell>
          <cell r="C4383">
            <v>25960</v>
          </cell>
          <cell r="D4383">
            <v>19568</v>
          </cell>
          <cell r="E4383">
            <v>6392</v>
          </cell>
          <cell r="G4383">
            <v>25960</v>
          </cell>
          <cell r="H4383">
            <v>19568</v>
          </cell>
        </row>
        <row r="4384">
          <cell r="A4384" t="str">
            <v>MA45D7</v>
          </cell>
          <cell r="B4384">
            <v>28</v>
          </cell>
          <cell r="C4384">
            <v>727180</v>
          </cell>
          <cell r="D4384">
            <v>439096</v>
          </cell>
          <cell r="E4384">
            <v>288084</v>
          </cell>
          <cell r="G4384">
            <v>25970.714285714286</v>
          </cell>
          <cell r="H4384">
            <v>15682</v>
          </cell>
        </row>
        <row r="4385">
          <cell r="A4385" t="str">
            <v>MA56CV</v>
          </cell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G4385">
            <v>0</v>
          </cell>
          <cell r="H4385">
            <v>0</v>
          </cell>
        </row>
        <row r="4386">
          <cell r="A4386" t="str">
            <v>MA56CY</v>
          </cell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G4386">
            <v>0</v>
          </cell>
          <cell r="H4386">
            <v>0</v>
          </cell>
        </row>
        <row r="4387">
          <cell r="A4387" t="str">
            <v>MA56D7V</v>
          </cell>
          <cell r="B4387">
            <v>42</v>
          </cell>
          <cell r="C4387">
            <v>1287270</v>
          </cell>
          <cell r="D4387">
            <v>849912</v>
          </cell>
          <cell r="E4387">
            <v>437358</v>
          </cell>
          <cell r="G4387">
            <v>30649.285714285714</v>
          </cell>
          <cell r="H4387">
            <v>20236</v>
          </cell>
        </row>
        <row r="4388">
          <cell r="A4388" t="str">
            <v>MA56D7V11</v>
          </cell>
          <cell r="B4388">
            <v>14</v>
          </cell>
          <cell r="C4388">
            <v>429190</v>
          </cell>
          <cell r="D4388">
            <v>287098</v>
          </cell>
          <cell r="E4388">
            <v>142092</v>
          </cell>
          <cell r="G4388">
            <v>30656.428571428572</v>
          </cell>
          <cell r="H4388">
            <v>20507</v>
          </cell>
        </row>
        <row r="4389">
          <cell r="A4389" t="str">
            <v>MA56D7W</v>
          </cell>
          <cell r="B4389">
            <v>35</v>
          </cell>
          <cell r="C4389">
            <v>1072750</v>
          </cell>
          <cell r="D4389">
            <v>766150</v>
          </cell>
          <cell r="E4389">
            <v>306600</v>
          </cell>
          <cell r="G4389">
            <v>30650</v>
          </cell>
          <cell r="H4389">
            <v>21890</v>
          </cell>
        </row>
        <row r="4390">
          <cell r="A4390" t="str">
            <v>MA56D7W11</v>
          </cell>
          <cell r="B4390">
            <v>17</v>
          </cell>
          <cell r="C4390">
            <v>521150</v>
          </cell>
          <cell r="D4390">
            <v>376601</v>
          </cell>
          <cell r="E4390">
            <v>144549</v>
          </cell>
          <cell r="G4390">
            <v>30655.882352941175</v>
          </cell>
          <cell r="H4390">
            <v>22153</v>
          </cell>
        </row>
        <row r="4391">
          <cell r="A4391" t="str">
            <v>MA90C7V</v>
          </cell>
          <cell r="B4391">
            <v>47</v>
          </cell>
          <cell r="C4391">
            <v>2334480</v>
          </cell>
          <cell r="D4391">
            <v>1431291</v>
          </cell>
          <cell r="E4391">
            <v>903189</v>
          </cell>
          <cell r="G4391">
            <v>49669.787234042553</v>
          </cell>
          <cell r="H4391">
            <v>30453</v>
          </cell>
        </row>
        <row r="4392">
          <cell r="A4392" t="str">
            <v>MA90C7W</v>
          </cell>
          <cell r="B4392">
            <v>77</v>
          </cell>
          <cell r="C4392">
            <v>3824450</v>
          </cell>
          <cell r="D4392">
            <v>2383766</v>
          </cell>
          <cell r="E4392">
            <v>1440684</v>
          </cell>
          <cell r="G4392">
            <v>49668.181818181816</v>
          </cell>
          <cell r="H4392">
            <v>30958</v>
          </cell>
        </row>
        <row r="4393">
          <cell r="A4393" t="str">
            <v>MA90CJ7W11</v>
          </cell>
          <cell r="B4393">
            <v>20</v>
          </cell>
          <cell r="C4393">
            <v>993530</v>
          </cell>
          <cell r="D4393">
            <v>624920</v>
          </cell>
          <cell r="E4393">
            <v>368610</v>
          </cell>
          <cell r="G4393">
            <v>49676.5</v>
          </cell>
          <cell r="H4393">
            <v>31246</v>
          </cell>
        </row>
        <row r="4394">
          <cell r="A4394" t="str">
            <v>MAE25A</v>
          </cell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G4394">
            <v>0</v>
          </cell>
          <cell r="H4394">
            <v>0</v>
          </cell>
        </row>
        <row r="4395">
          <cell r="A4395" t="str">
            <v>MAE25B</v>
          </cell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G4395">
            <v>0</v>
          </cell>
          <cell r="H4395">
            <v>0</v>
          </cell>
        </row>
        <row r="4396">
          <cell r="A4396" t="str">
            <v>MAE25G7</v>
          </cell>
          <cell r="B4396">
            <v>18</v>
          </cell>
          <cell r="C4396">
            <v>276270</v>
          </cell>
          <cell r="D4396">
            <v>229158</v>
          </cell>
          <cell r="E4396">
            <v>47112</v>
          </cell>
          <cell r="G4396">
            <v>15348.333333333334</v>
          </cell>
          <cell r="H4396">
            <v>12731</v>
          </cell>
        </row>
        <row r="4397">
          <cell r="A4397" t="str">
            <v>MAE32A</v>
          </cell>
          <cell r="B4397">
            <v>1</v>
          </cell>
          <cell r="C4397">
            <v>15900</v>
          </cell>
          <cell r="D4397">
            <v>12114</v>
          </cell>
          <cell r="E4397">
            <v>3786</v>
          </cell>
          <cell r="G4397">
            <v>15900</v>
          </cell>
          <cell r="H4397">
            <v>12114</v>
          </cell>
        </row>
        <row r="4398">
          <cell r="A4398" t="str">
            <v>MAE32B</v>
          </cell>
          <cell r="B4398">
            <v>15</v>
          </cell>
          <cell r="C4398">
            <v>238490</v>
          </cell>
          <cell r="D4398">
            <v>181710</v>
          </cell>
          <cell r="E4398">
            <v>56780</v>
          </cell>
          <cell r="G4398">
            <v>15899.333333333334</v>
          </cell>
          <cell r="H4398">
            <v>12114</v>
          </cell>
        </row>
        <row r="4399">
          <cell r="A4399" t="str">
            <v>MAE32G7</v>
          </cell>
          <cell r="B4399">
            <v>37</v>
          </cell>
          <cell r="C4399">
            <v>588400</v>
          </cell>
          <cell r="D4399">
            <v>498501</v>
          </cell>
          <cell r="E4399">
            <v>89899</v>
          </cell>
          <cell r="G4399">
            <v>15902.702702702703</v>
          </cell>
          <cell r="H4399">
            <v>13473</v>
          </cell>
        </row>
        <row r="4400">
          <cell r="A4400" t="str">
            <v>RA327</v>
          </cell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G4400">
            <v>0</v>
          </cell>
          <cell r="H4400">
            <v>0</v>
          </cell>
        </row>
        <row r="4401">
          <cell r="A4401" t="str">
            <v>RY22DA7V19</v>
          </cell>
          <cell r="B4401">
            <v>82</v>
          </cell>
          <cell r="C4401">
            <v>1138400</v>
          </cell>
          <cell r="D4401">
            <v>1036972</v>
          </cell>
          <cell r="E4401">
            <v>101428</v>
          </cell>
          <cell r="G4401">
            <v>13882.926829268292</v>
          </cell>
          <cell r="H4401">
            <v>12646</v>
          </cell>
        </row>
        <row r="4402">
          <cell r="A4402" t="str">
            <v>RY25F</v>
          </cell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G4402">
            <v>0</v>
          </cell>
          <cell r="H4402">
            <v>0</v>
          </cell>
        </row>
        <row r="4403">
          <cell r="A4403" t="str">
            <v>RY35C</v>
          </cell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G4403">
            <v>0</v>
          </cell>
          <cell r="H4403">
            <v>0</v>
          </cell>
        </row>
        <row r="4404">
          <cell r="A4404" t="str">
            <v>RY35D7</v>
          </cell>
          <cell r="B4404">
            <v>132</v>
          </cell>
          <cell r="C4404">
            <v>2540410</v>
          </cell>
          <cell r="D4404">
            <v>2056428</v>
          </cell>
          <cell r="E4404">
            <v>483982</v>
          </cell>
          <cell r="G4404">
            <v>19245.530303030304</v>
          </cell>
          <cell r="H4404">
            <v>15579</v>
          </cell>
        </row>
        <row r="4405">
          <cell r="A4405" t="str">
            <v>RY35EZ7</v>
          </cell>
          <cell r="B4405">
            <v>11</v>
          </cell>
          <cell r="C4405">
            <v>275240</v>
          </cell>
          <cell r="D4405">
            <v>263725</v>
          </cell>
          <cell r="E4405">
            <v>11515</v>
          </cell>
          <cell r="G4405">
            <v>25021.81818181818</v>
          </cell>
          <cell r="H4405">
            <v>23975</v>
          </cell>
        </row>
        <row r="4406">
          <cell r="A4406" t="str">
            <v>RY35F</v>
          </cell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G4406">
            <v>0</v>
          </cell>
          <cell r="H4406">
            <v>0</v>
          </cell>
        </row>
        <row r="4407">
          <cell r="A4407" t="str">
            <v>RY45D7</v>
          </cell>
          <cell r="B4407">
            <v>142</v>
          </cell>
          <cell r="C4407">
            <v>3236680</v>
          </cell>
          <cell r="D4407">
            <v>2228832</v>
          </cell>
          <cell r="E4407">
            <v>1007848</v>
          </cell>
          <cell r="G4407">
            <v>22793.521126760563</v>
          </cell>
          <cell r="H4407">
            <v>15696</v>
          </cell>
        </row>
        <row r="4408">
          <cell r="A4408" t="str">
            <v>RY45E</v>
          </cell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G4408">
            <v>0</v>
          </cell>
          <cell r="H4408">
            <v>0</v>
          </cell>
        </row>
        <row r="4409">
          <cell r="A4409" t="str">
            <v>RY45EZ7</v>
          </cell>
          <cell r="B4409">
            <v>11</v>
          </cell>
          <cell r="C4409">
            <v>326130</v>
          </cell>
          <cell r="D4409">
            <v>279235</v>
          </cell>
          <cell r="E4409">
            <v>46895</v>
          </cell>
          <cell r="G4409">
            <v>29648.18181818182</v>
          </cell>
          <cell r="H4409">
            <v>25385</v>
          </cell>
        </row>
        <row r="4410">
          <cell r="A4410" t="str">
            <v>RY60D7</v>
          </cell>
          <cell r="B4410">
            <v>10</v>
          </cell>
          <cell r="C4410">
            <v>284130</v>
          </cell>
          <cell r="D4410">
            <v>203000</v>
          </cell>
          <cell r="E4410">
            <v>81130</v>
          </cell>
          <cell r="G4410">
            <v>28413</v>
          </cell>
          <cell r="H4410">
            <v>20300</v>
          </cell>
        </row>
        <row r="4411">
          <cell r="A4411" t="str">
            <v>RY60E</v>
          </cell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G4411">
            <v>0</v>
          </cell>
          <cell r="H4411">
            <v>0</v>
          </cell>
        </row>
        <row r="4412">
          <cell r="A4412" t="str">
            <v>RY60F7</v>
          </cell>
          <cell r="B4412">
            <v>89</v>
          </cell>
          <cell r="C4412">
            <v>2529880</v>
          </cell>
          <cell r="D4412">
            <v>1769587</v>
          </cell>
          <cell r="E4412">
            <v>760293</v>
          </cell>
          <cell r="G4412">
            <v>28425.617977528091</v>
          </cell>
          <cell r="H4412">
            <v>19883</v>
          </cell>
        </row>
        <row r="4413">
          <cell r="A4413" t="str">
            <v>REY18A</v>
          </cell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G4413">
            <v>0</v>
          </cell>
          <cell r="H4413">
            <v>0</v>
          </cell>
        </row>
        <row r="4414">
          <cell r="A4414" t="str">
            <v>REY18B</v>
          </cell>
          <cell r="B4414">
            <v>5</v>
          </cell>
          <cell r="C4414">
            <v>59800</v>
          </cell>
          <cell r="D4414">
            <v>53130</v>
          </cell>
          <cell r="E4414">
            <v>6670</v>
          </cell>
          <cell r="G4414">
            <v>11960</v>
          </cell>
          <cell r="H4414">
            <v>10626</v>
          </cell>
        </row>
        <row r="4415">
          <cell r="A4415" t="str">
            <v>REY18G7</v>
          </cell>
          <cell r="B4415">
            <v>88</v>
          </cell>
          <cell r="C4415">
            <v>1052870</v>
          </cell>
          <cell r="D4415">
            <v>937376</v>
          </cell>
          <cell r="E4415">
            <v>115494</v>
          </cell>
          <cell r="G4415">
            <v>11964.431818181818</v>
          </cell>
          <cell r="H4415">
            <v>10652</v>
          </cell>
        </row>
        <row r="4416">
          <cell r="A4416" t="str">
            <v>REY22B</v>
          </cell>
          <cell r="B4416">
            <v>5</v>
          </cell>
          <cell r="C4416">
            <v>62270</v>
          </cell>
          <cell r="D4416">
            <v>53785</v>
          </cell>
          <cell r="E4416">
            <v>8485</v>
          </cell>
          <cell r="G4416">
            <v>12454</v>
          </cell>
          <cell r="H4416">
            <v>10757</v>
          </cell>
        </row>
        <row r="4417">
          <cell r="A4417" t="str">
            <v>REY22G7</v>
          </cell>
          <cell r="B4417">
            <v>110</v>
          </cell>
          <cell r="C4417">
            <v>1370470</v>
          </cell>
          <cell r="D4417">
            <v>1183380</v>
          </cell>
          <cell r="E4417">
            <v>187090</v>
          </cell>
          <cell r="G4417">
            <v>12458.818181818182</v>
          </cell>
          <cell r="H4417">
            <v>10758</v>
          </cell>
        </row>
        <row r="4418">
          <cell r="A4418" t="str">
            <v>REY32B</v>
          </cell>
          <cell r="B4418">
            <v>7</v>
          </cell>
          <cell r="C4418">
            <v>103930</v>
          </cell>
          <cell r="D4418">
            <v>83419</v>
          </cell>
          <cell r="E4418">
            <v>20511</v>
          </cell>
          <cell r="G4418">
            <v>14847.142857142857</v>
          </cell>
          <cell r="H4418">
            <v>11917</v>
          </cell>
        </row>
        <row r="4419">
          <cell r="A4419" t="str">
            <v>REY35G7</v>
          </cell>
          <cell r="B4419">
            <v>125</v>
          </cell>
          <cell r="C4419">
            <v>1856510</v>
          </cell>
          <cell r="D4419">
            <v>1495750</v>
          </cell>
          <cell r="E4419">
            <v>360760</v>
          </cell>
          <cell r="G4419">
            <v>14852.08</v>
          </cell>
          <cell r="H4419">
            <v>11966</v>
          </cell>
        </row>
        <row r="4420">
          <cell r="A4420" t="str">
            <v>REY40B</v>
          </cell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G4420">
            <v>0</v>
          </cell>
          <cell r="H4420">
            <v>0</v>
          </cell>
        </row>
        <row r="4421">
          <cell r="A4421" t="str">
            <v>REY40G7</v>
          </cell>
          <cell r="B4421">
            <v>55</v>
          </cell>
          <cell r="C4421">
            <v>1040310</v>
          </cell>
          <cell r="D4421">
            <v>700040</v>
          </cell>
          <cell r="E4421">
            <v>340270</v>
          </cell>
          <cell r="G4421">
            <v>18914.727272727272</v>
          </cell>
          <cell r="H4421">
            <v>12728</v>
          </cell>
        </row>
        <row r="4422">
          <cell r="A4422" t="str">
            <v>RX25G</v>
          </cell>
          <cell r="B4422">
            <v>27</v>
          </cell>
          <cell r="C4422">
            <v>431160</v>
          </cell>
          <cell r="D4422">
            <v>393244</v>
          </cell>
          <cell r="E4422">
            <v>37916</v>
          </cell>
          <cell r="G4422">
            <v>15968.888888888889</v>
          </cell>
          <cell r="H4422">
            <v>14564.592592592593</v>
          </cell>
        </row>
        <row r="4423">
          <cell r="A4423" t="str">
            <v>RX25GZ</v>
          </cell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G4423">
            <v>0</v>
          </cell>
          <cell r="H4423">
            <v>0</v>
          </cell>
        </row>
        <row r="4424">
          <cell r="A4424" t="str">
            <v>RX35G</v>
          </cell>
          <cell r="B4424">
            <v>25</v>
          </cell>
          <cell r="C4424">
            <v>553400</v>
          </cell>
          <cell r="D4424">
            <v>379115</v>
          </cell>
          <cell r="E4424">
            <v>174285</v>
          </cell>
          <cell r="G4424">
            <v>22136</v>
          </cell>
          <cell r="H4424">
            <v>15164.6</v>
          </cell>
        </row>
        <row r="4425">
          <cell r="A4425" t="str">
            <v>MY56D7</v>
          </cell>
          <cell r="B4425">
            <v>49</v>
          </cell>
          <cell r="C4425">
            <v>1727250</v>
          </cell>
          <cell r="D4425">
            <v>1389738</v>
          </cell>
          <cell r="E4425">
            <v>337512</v>
          </cell>
          <cell r="G4425">
            <v>35250</v>
          </cell>
          <cell r="H4425">
            <v>28362</v>
          </cell>
        </row>
        <row r="4426">
          <cell r="A4426" t="str">
            <v>MY90C7V</v>
          </cell>
          <cell r="B4426">
            <v>44</v>
          </cell>
          <cell r="C4426">
            <v>2512960</v>
          </cell>
          <cell r="D4426">
            <v>1683132</v>
          </cell>
          <cell r="E4426">
            <v>829828</v>
          </cell>
          <cell r="G4426">
            <v>57112.727272727272</v>
          </cell>
          <cell r="H4426">
            <v>38253</v>
          </cell>
        </row>
        <row r="4427">
          <cell r="A4427" t="str">
            <v>MY90C7W</v>
          </cell>
          <cell r="B4427">
            <v>36</v>
          </cell>
          <cell r="C4427">
            <v>2056280</v>
          </cell>
          <cell r="D4427">
            <v>1388880</v>
          </cell>
          <cell r="E4427">
            <v>667400</v>
          </cell>
          <cell r="G4427">
            <v>57118.888888888891</v>
          </cell>
          <cell r="H4427">
            <v>38580</v>
          </cell>
        </row>
        <row r="4428">
          <cell r="A4428" t="str">
            <v>MY90CV</v>
          </cell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G4428">
            <v>0</v>
          </cell>
          <cell r="H4428">
            <v>0</v>
          </cell>
        </row>
        <row r="4429">
          <cell r="A4429" t="str">
            <v>MY90CY</v>
          </cell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G4429">
            <v>0</v>
          </cell>
          <cell r="H4429">
            <v>0</v>
          </cell>
        </row>
        <row r="4430">
          <cell r="A4430" t="str">
            <v>MEY32B</v>
          </cell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G4430">
            <v>0</v>
          </cell>
          <cell r="H4430">
            <v>0</v>
          </cell>
        </row>
        <row r="4431">
          <cell r="A4431" t="str">
            <v>MEY32G7</v>
          </cell>
          <cell r="B4431">
            <v>60</v>
          </cell>
          <cell r="C4431">
            <v>1618820</v>
          </cell>
          <cell r="D4431">
            <v>1099680</v>
          </cell>
          <cell r="E4431">
            <v>519140</v>
          </cell>
          <cell r="G4431">
            <v>26980.333333333332</v>
          </cell>
          <cell r="H4431">
            <v>18328</v>
          </cell>
        </row>
        <row r="4432">
          <cell r="A4432" t="str">
            <v>3MX68G</v>
          </cell>
          <cell r="B4432">
            <v>21</v>
          </cell>
          <cell r="C4432">
            <v>851270</v>
          </cell>
          <cell r="D4432">
            <v>934215</v>
          </cell>
          <cell r="E4432">
            <v>-82945</v>
          </cell>
          <cell r="G4432">
            <v>40536.666666666664</v>
          </cell>
          <cell r="H4432">
            <v>44486.428571428572</v>
          </cell>
        </row>
        <row r="4433">
          <cell r="A4433" t="str">
            <v>FT18G</v>
          </cell>
          <cell r="B4433">
            <v>205</v>
          </cell>
          <cell r="C4433">
            <v>1657670</v>
          </cell>
          <cell r="D4433">
            <v>1187097</v>
          </cell>
          <cell r="E4433">
            <v>470573</v>
          </cell>
          <cell r="G4433">
            <v>8086.1951219512193</v>
          </cell>
          <cell r="H4433">
            <v>5790.717073170732</v>
          </cell>
        </row>
        <row r="4434">
          <cell r="A4434" t="str">
            <v>FTE18A</v>
          </cell>
          <cell r="B4434">
            <v>2</v>
          </cell>
          <cell r="C4434">
            <v>19050</v>
          </cell>
          <cell r="D4434">
            <v>14368</v>
          </cell>
          <cell r="E4434">
            <v>4682</v>
          </cell>
          <cell r="G4434">
            <v>9525</v>
          </cell>
          <cell r="H4434">
            <v>7184</v>
          </cell>
        </row>
        <row r="4435">
          <cell r="A4435" t="str">
            <v>FTE18B</v>
          </cell>
          <cell r="B4435">
            <v>32</v>
          </cell>
          <cell r="C4435">
            <v>258670</v>
          </cell>
          <cell r="D4435">
            <v>192000</v>
          </cell>
          <cell r="E4435">
            <v>66670</v>
          </cell>
          <cell r="G4435">
            <v>8083.4375</v>
          </cell>
          <cell r="H4435">
            <v>6000</v>
          </cell>
        </row>
        <row r="4436">
          <cell r="A4436" t="str">
            <v>FTE22B</v>
          </cell>
          <cell r="B4436">
            <v>4</v>
          </cell>
          <cell r="C4436">
            <v>33400</v>
          </cell>
          <cell r="D4436">
            <v>24700</v>
          </cell>
          <cell r="E4436">
            <v>8700</v>
          </cell>
          <cell r="G4436">
            <v>8350</v>
          </cell>
          <cell r="H4436">
            <v>6175</v>
          </cell>
        </row>
        <row r="4437">
          <cell r="A4437" t="str">
            <v>FT253D7</v>
          </cell>
          <cell r="B4437">
            <v>1</v>
          </cell>
          <cell r="C4437">
            <v>9610</v>
          </cell>
          <cell r="D4437">
            <v>7388</v>
          </cell>
          <cell r="E4437">
            <v>2222</v>
          </cell>
          <cell r="G4437">
            <v>9610</v>
          </cell>
          <cell r="H4437">
            <v>7388</v>
          </cell>
        </row>
        <row r="4438">
          <cell r="A4438" t="str">
            <v>FT25EZ7</v>
          </cell>
          <cell r="B4438">
            <v>21</v>
          </cell>
          <cell r="C4438">
            <v>262530</v>
          </cell>
          <cell r="D4438">
            <v>157437</v>
          </cell>
          <cell r="E4438">
            <v>105093</v>
          </cell>
          <cell r="G4438">
            <v>12501.428571428571</v>
          </cell>
          <cell r="H4438">
            <v>7497</v>
          </cell>
        </row>
        <row r="4439">
          <cell r="A4439" t="str">
            <v>FT25G</v>
          </cell>
          <cell r="B4439">
            <v>580</v>
          </cell>
          <cell r="C4439">
            <v>5574920</v>
          </cell>
          <cell r="D4439">
            <v>3492630</v>
          </cell>
          <cell r="E4439">
            <v>2082290</v>
          </cell>
          <cell r="G4439">
            <v>9611.9310344827591</v>
          </cell>
          <cell r="H4439">
            <v>6021.7758620689656</v>
          </cell>
        </row>
        <row r="4440">
          <cell r="A4440" t="str">
            <v>FTE30A</v>
          </cell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G4440">
            <v>0</v>
          </cell>
          <cell r="H4440">
            <v>0</v>
          </cell>
        </row>
        <row r="4441">
          <cell r="A4441" t="str">
            <v>FTE32B</v>
          </cell>
          <cell r="B4441">
            <v>18</v>
          </cell>
          <cell r="C4441">
            <v>182990</v>
          </cell>
          <cell r="D4441">
            <v>133175</v>
          </cell>
          <cell r="E4441">
            <v>49815</v>
          </cell>
          <cell r="G4441">
            <v>10166.111111111111</v>
          </cell>
          <cell r="H4441">
            <v>7398.6111111111113</v>
          </cell>
        </row>
        <row r="4442">
          <cell r="A4442" t="str">
            <v>FT353D7</v>
          </cell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G4442">
            <v>0</v>
          </cell>
          <cell r="H4442">
            <v>0</v>
          </cell>
        </row>
        <row r="4443">
          <cell r="A4443" t="str">
            <v>FT35EZ7</v>
          </cell>
          <cell r="B4443">
            <v>22</v>
          </cell>
          <cell r="C4443">
            <v>329030</v>
          </cell>
          <cell r="D4443">
            <v>171358</v>
          </cell>
          <cell r="E4443">
            <v>157672</v>
          </cell>
          <cell r="G4443">
            <v>14955.90909090909</v>
          </cell>
          <cell r="H4443">
            <v>7789</v>
          </cell>
        </row>
        <row r="4444">
          <cell r="A4444" t="str">
            <v>FT35G</v>
          </cell>
          <cell r="B4444">
            <v>460</v>
          </cell>
          <cell r="C4444">
            <v>5294460</v>
          </cell>
          <cell r="D4444">
            <v>3309224</v>
          </cell>
          <cell r="E4444">
            <v>1985236</v>
          </cell>
          <cell r="G4444">
            <v>11509.695652173914</v>
          </cell>
          <cell r="H4444">
            <v>7193.9652173913046</v>
          </cell>
        </row>
        <row r="4445">
          <cell r="A4445" t="str">
            <v>FT40G</v>
          </cell>
          <cell r="B4445">
            <v>71</v>
          </cell>
          <cell r="C4445">
            <v>885970</v>
          </cell>
          <cell r="D4445">
            <v>526978</v>
          </cell>
          <cell r="E4445">
            <v>358992</v>
          </cell>
          <cell r="G4445">
            <v>12478.450704225352</v>
          </cell>
          <cell r="H4445">
            <v>7422.2253521126759</v>
          </cell>
        </row>
        <row r="4446">
          <cell r="A4446" t="str">
            <v>FTE40B</v>
          </cell>
          <cell r="B4446">
            <v>5</v>
          </cell>
          <cell r="C4446">
            <v>57010</v>
          </cell>
          <cell r="D4446">
            <v>38150</v>
          </cell>
          <cell r="E4446">
            <v>18860</v>
          </cell>
          <cell r="G4446">
            <v>11402</v>
          </cell>
          <cell r="H4446">
            <v>7630</v>
          </cell>
        </row>
        <row r="4447">
          <cell r="A4447" t="str">
            <v>FT4531</v>
          </cell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G4447">
            <v>0</v>
          </cell>
          <cell r="H4447">
            <v>0</v>
          </cell>
        </row>
        <row r="4448">
          <cell r="A4448" t="str">
            <v>FT453D7</v>
          </cell>
          <cell r="B4448">
            <v>10</v>
          </cell>
          <cell r="C4448">
            <v>135470</v>
          </cell>
          <cell r="D4448">
            <v>108080</v>
          </cell>
          <cell r="E4448">
            <v>27390</v>
          </cell>
          <cell r="G4448">
            <v>13547</v>
          </cell>
          <cell r="H4448">
            <v>10808</v>
          </cell>
        </row>
        <row r="4449">
          <cell r="A4449" t="str">
            <v>FT45EZ7</v>
          </cell>
          <cell r="B4449">
            <v>22</v>
          </cell>
          <cell r="C4449">
            <v>387600</v>
          </cell>
          <cell r="D4449">
            <v>243320</v>
          </cell>
          <cell r="E4449">
            <v>144280</v>
          </cell>
          <cell r="G4449">
            <v>17618.18181818182</v>
          </cell>
          <cell r="H4449">
            <v>11060</v>
          </cell>
        </row>
        <row r="4450">
          <cell r="A4450" t="str">
            <v>FT45G</v>
          </cell>
          <cell r="B4450">
            <v>241</v>
          </cell>
          <cell r="C4450">
            <v>3265930</v>
          </cell>
          <cell r="D4450">
            <v>2148621</v>
          </cell>
          <cell r="E4450">
            <v>1117309</v>
          </cell>
          <cell r="G4450">
            <v>13551.576763485476</v>
          </cell>
          <cell r="H4450">
            <v>8915.4398340248954</v>
          </cell>
        </row>
        <row r="4451">
          <cell r="A4451" t="str">
            <v>FT603D7</v>
          </cell>
          <cell r="B4451">
            <v>7</v>
          </cell>
          <cell r="C4451">
            <v>116770</v>
          </cell>
          <cell r="D4451">
            <v>76979</v>
          </cell>
          <cell r="E4451">
            <v>39791</v>
          </cell>
          <cell r="G4451">
            <v>16681.428571428572</v>
          </cell>
          <cell r="H4451">
            <v>10997</v>
          </cell>
        </row>
        <row r="4452">
          <cell r="A4452" t="str">
            <v>FT60G</v>
          </cell>
          <cell r="B4452">
            <v>113</v>
          </cell>
          <cell r="C4452">
            <v>1885670</v>
          </cell>
          <cell r="D4452">
            <v>1049624</v>
          </cell>
          <cell r="E4452">
            <v>836046</v>
          </cell>
          <cell r="G4452">
            <v>16687.345132743361</v>
          </cell>
          <cell r="H4452">
            <v>9288.7079646017701</v>
          </cell>
        </row>
        <row r="4453">
          <cell r="A4453" t="str">
            <v>FV25D7</v>
          </cell>
          <cell r="B4453">
            <v>35</v>
          </cell>
          <cell r="C4453">
            <v>368980</v>
          </cell>
          <cell r="D4453">
            <v>295435</v>
          </cell>
          <cell r="E4453">
            <v>73545</v>
          </cell>
          <cell r="G4453">
            <v>10542.285714285714</v>
          </cell>
          <cell r="H4453">
            <v>8441</v>
          </cell>
        </row>
        <row r="4454">
          <cell r="A4454" t="str">
            <v>FV35D7</v>
          </cell>
          <cell r="B4454">
            <v>25</v>
          </cell>
          <cell r="C4454">
            <v>300640</v>
          </cell>
          <cell r="D4454">
            <v>222575</v>
          </cell>
          <cell r="E4454">
            <v>78065</v>
          </cell>
          <cell r="G4454">
            <v>12025.6</v>
          </cell>
          <cell r="H4454">
            <v>8903</v>
          </cell>
        </row>
        <row r="4455">
          <cell r="A4455" t="str">
            <v>FV45D7</v>
          </cell>
          <cell r="B4455">
            <v>32</v>
          </cell>
          <cell r="C4455">
            <v>441560</v>
          </cell>
          <cell r="D4455">
            <v>289600</v>
          </cell>
          <cell r="E4455">
            <v>151960</v>
          </cell>
          <cell r="G4455">
            <v>13798.75</v>
          </cell>
          <cell r="H4455">
            <v>9050</v>
          </cell>
        </row>
        <row r="4456">
          <cell r="A4456" t="str">
            <v>FV60D7</v>
          </cell>
          <cell r="B4456">
            <v>21</v>
          </cell>
          <cell r="C4456">
            <v>338790</v>
          </cell>
          <cell r="D4456">
            <v>218820</v>
          </cell>
          <cell r="E4456">
            <v>119970</v>
          </cell>
          <cell r="G4456">
            <v>16132.857142857143</v>
          </cell>
          <cell r="H4456">
            <v>10420</v>
          </cell>
        </row>
        <row r="4457">
          <cell r="A4457" t="str">
            <v>FTEY18B</v>
          </cell>
          <cell r="B4457">
            <v>5</v>
          </cell>
          <cell r="C4457">
            <v>42070</v>
          </cell>
          <cell r="D4457">
            <v>31532</v>
          </cell>
          <cell r="E4457">
            <v>10538</v>
          </cell>
          <cell r="G4457">
            <v>8414</v>
          </cell>
          <cell r="H4457">
            <v>6306.4</v>
          </cell>
        </row>
        <row r="4458">
          <cell r="A4458" t="str">
            <v>FTY18G</v>
          </cell>
          <cell r="B4458">
            <v>61</v>
          </cell>
          <cell r="C4458">
            <v>513330</v>
          </cell>
          <cell r="D4458">
            <v>370344</v>
          </cell>
          <cell r="E4458">
            <v>142986</v>
          </cell>
          <cell r="G4458">
            <v>8415.2459016393441</v>
          </cell>
          <cell r="H4458">
            <v>6071.2131147540986</v>
          </cell>
        </row>
        <row r="4459">
          <cell r="A4459" t="str">
            <v>FCTY223C</v>
          </cell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G4459">
            <v>0</v>
          </cell>
          <cell r="H4459">
            <v>0</v>
          </cell>
        </row>
        <row r="4460">
          <cell r="A4460" t="str">
            <v>FCTY223D7</v>
          </cell>
          <cell r="B4460">
            <v>6</v>
          </cell>
          <cell r="C4460">
            <v>67300</v>
          </cell>
          <cell r="D4460">
            <v>45210</v>
          </cell>
          <cell r="E4460">
            <v>22090</v>
          </cell>
          <cell r="G4460">
            <v>11216.666666666666</v>
          </cell>
          <cell r="H4460">
            <v>7535</v>
          </cell>
        </row>
        <row r="4461">
          <cell r="A4461" t="str">
            <v>FTEY22B</v>
          </cell>
          <cell r="B4461">
            <v>2</v>
          </cell>
          <cell r="C4461">
            <v>17610</v>
          </cell>
          <cell r="D4461">
            <v>13021</v>
          </cell>
          <cell r="E4461">
            <v>4589</v>
          </cell>
          <cell r="G4461">
            <v>8805</v>
          </cell>
          <cell r="H4461">
            <v>6510.5</v>
          </cell>
        </row>
        <row r="4462">
          <cell r="A4462" t="str">
            <v>FTY223D7</v>
          </cell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G4462">
            <v>0</v>
          </cell>
          <cell r="H4462">
            <v>0</v>
          </cell>
        </row>
        <row r="4463">
          <cell r="A4463" t="str">
            <v>FTY22G</v>
          </cell>
          <cell r="B4463">
            <v>371</v>
          </cell>
          <cell r="C4463">
            <v>3634960</v>
          </cell>
          <cell r="D4463">
            <v>2357764</v>
          </cell>
          <cell r="E4463">
            <v>1277196</v>
          </cell>
          <cell r="G4463">
            <v>9797.7358490566039</v>
          </cell>
          <cell r="H4463">
            <v>6355.1590296495961</v>
          </cell>
        </row>
        <row r="4464">
          <cell r="A4464" t="str">
            <v>FTY25F</v>
          </cell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G4464">
            <v>0</v>
          </cell>
          <cell r="H4464">
            <v>0</v>
          </cell>
        </row>
        <row r="4465">
          <cell r="A4465" t="str">
            <v>FTEY32B</v>
          </cell>
          <cell r="B4465">
            <v>2</v>
          </cell>
          <cell r="C4465">
            <v>23260</v>
          </cell>
          <cell r="D4465">
            <v>15470</v>
          </cell>
          <cell r="E4465">
            <v>7790</v>
          </cell>
          <cell r="G4465">
            <v>11630</v>
          </cell>
          <cell r="H4465">
            <v>7735</v>
          </cell>
        </row>
        <row r="4466">
          <cell r="A4466" t="str">
            <v>FCTY353D7</v>
          </cell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G4466">
            <v>0</v>
          </cell>
          <cell r="H4466">
            <v>0</v>
          </cell>
        </row>
        <row r="4467">
          <cell r="A4467" t="str">
            <v>FTY353D7</v>
          </cell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G4467">
            <v>0</v>
          </cell>
          <cell r="H4467">
            <v>0</v>
          </cell>
        </row>
        <row r="4468">
          <cell r="A4468" t="str">
            <v>FTY35F</v>
          </cell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G4468">
            <v>0</v>
          </cell>
          <cell r="H4468">
            <v>0</v>
          </cell>
        </row>
        <row r="4469">
          <cell r="A4469" t="str">
            <v>FTY35G</v>
          </cell>
          <cell r="B4469">
            <v>352</v>
          </cell>
          <cell r="C4469">
            <v>5104430</v>
          </cell>
          <cell r="D4469">
            <v>2647681</v>
          </cell>
          <cell r="E4469">
            <v>2456749</v>
          </cell>
          <cell r="G4469">
            <v>14501.22159090909</v>
          </cell>
          <cell r="H4469">
            <v>7521.821022727273</v>
          </cell>
        </row>
        <row r="4470">
          <cell r="A4470" t="str">
            <v>FTEY40B</v>
          </cell>
          <cell r="B4470">
            <v>2</v>
          </cell>
          <cell r="C4470">
            <v>26720</v>
          </cell>
          <cell r="D4470">
            <v>15966</v>
          </cell>
          <cell r="E4470">
            <v>10754</v>
          </cell>
          <cell r="G4470">
            <v>13360</v>
          </cell>
          <cell r="H4470">
            <v>7983</v>
          </cell>
        </row>
        <row r="4471">
          <cell r="A4471" t="str">
            <v>FTY40G</v>
          </cell>
          <cell r="B4471">
            <v>67</v>
          </cell>
          <cell r="C4471">
            <v>1022660</v>
          </cell>
          <cell r="D4471">
            <v>520135</v>
          </cell>
          <cell r="E4471">
            <v>502525</v>
          </cell>
          <cell r="G4471">
            <v>15263.582089552239</v>
          </cell>
          <cell r="H4471">
            <v>7763.2089552238804</v>
          </cell>
        </row>
        <row r="4472">
          <cell r="A4472" t="str">
            <v>FCTY453D7</v>
          </cell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G4472">
            <v>0</v>
          </cell>
          <cell r="H4472">
            <v>0</v>
          </cell>
        </row>
        <row r="4473">
          <cell r="A4473" t="str">
            <v>FTY453D7</v>
          </cell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G4473">
            <v>0</v>
          </cell>
          <cell r="H4473">
            <v>0</v>
          </cell>
        </row>
        <row r="4474">
          <cell r="A4474" t="str">
            <v>FTY45E</v>
          </cell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G4474">
            <v>0</v>
          </cell>
          <cell r="H4474">
            <v>0</v>
          </cell>
        </row>
        <row r="4475">
          <cell r="A4475" t="str">
            <v>FTY45G</v>
          </cell>
          <cell r="B4475">
            <v>129</v>
          </cell>
          <cell r="C4475">
            <v>2078160</v>
          </cell>
          <cell r="D4475">
            <v>1187423</v>
          </cell>
          <cell r="E4475">
            <v>890737</v>
          </cell>
          <cell r="G4475">
            <v>16109.767441860466</v>
          </cell>
          <cell r="H4475">
            <v>9204.8294573643416</v>
          </cell>
        </row>
        <row r="4476">
          <cell r="A4476" t="str">
            <v>FTY603D7</v>
          </cell>
          <cell r="B4476">
            <v>2</v>
          </cell>
          <cell r="C4476">
            <v>36460</v>
          </cell>
          <cell r="D4476">
            <v>22540</v>
          </cell>
          <cell r="E4476">
            <v>13920</v>
          </cell>
          <cell r="G4476">
            <v>18230</v>
          </cell>
          <cell r="H4476">
            <v>11270</v>
          </cell>
        </row>
        <row r="4477">
          <cell r="A4477" t="str">
            <v>FTY60E</v>
          </cell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G4477">
            <v>0</v>
          </cell>
          <cell r="H4477">
            <v>0</v>
          </cell>
        </row>
        <row r="4478">
          <cell r="A4478" t="str">
            <v>FTY60G</v>
          </cell>
          <cell r="B4478">
            <v>52</v>
          </cell>
          <cell r="C4478">
            <v>948240</v>
          </cell>
          <cell r="D4478">
            <v>496977</v>
          </cell>
          <cell r="E4478">
            <v>451263</v>
          </cell>
          <cell r="G4478">
            <v>18235.384615384617</v>
          </cell>
          <cell r="H4478">
            <v>9557.25</v>
          </cell>
        </row>
        <row r="4479">
          <cell r="A4479" t="str">
            <v>FCVY223D7</v>
          </cell>
          <cell r="B4479">
            <v>42</v>
          </cell>
          <cell r="C4479">
            <v>583110</v>
          </cell>
          <cell r="D4479">
            <v>452046</v>
          </cell>
          <cell r="E4479">
            <v>131064</v>
          </cell>
          <cell r="G4479">
            <v>13883.571428571429</v>
          </cell>
          <cell r="H4479">
            <v>10763</v>
          </cell>
        </row>
        <row r="4480">
          <cell r="A4480" t="str">
            <v>FVY223D7</v>
          </cell>
          <cell r="B4480">
            <v>19</v>
          </cell>
          <cell r="C4480">
            <v>246900</v>
          </cell>
          <cell r="D4480">
            <v>174458</v>
          </cell>
          <cell r="E4480">
            <v>72442</v>
          </cell>
          <cell r="G4480">
            <v>12994.736842105263</v>
          </cell>
          <cell r="H4480">
            <v>9182</v>
          </cell>
        </row>
        <row r="4481">
          <cell r="A4481" t="str">
            <v>FCVY353D7</v>
          </cell>
          <cell r="B4481">
            <v>29</v>
          </cell>
          <cell r="C4481">
            <v>452260</v>
          </cell>
          <cell r="D4481">
            <v>311460</v>
          </cell>
          <cell r="E4481">
            <v>140800</v>
          </cell>
          <cell r="G4481">
            <v>15595.172413793103</v>
          </cell>
          <cell r="H4481">
            <v>10740</v>
          </cell>
        </row>
        <row r="4482">
          <cell r="A4482" t="str">
            <v>FVY353D7</v>
          </cell>
          <cell r="B4482">
            <v>13</v>
          </cell>
          <cell r="C4482">
            <v>189900</v>
          </cell>
          <cell r="D4482">
            <v>125086</v>
          </cell>
          <cell r="E4482">
            <v>64814</v>
          </cell>
          <cell r="G4482">
            <v>14607.692307692309</v>
          </cell>
          <cell r="H4482">
            <v>9622</v>
          </cell>
        </row>
        <row r="4483">
          <cell r="A4483" t="str">
            <v>FCVY453D7</v>
          </cell>
          <cell r="B4483">
            <v>15</v>
          </cell>
          <cell r="C4483">
            <v>258990</v>
          </cell>
          <cell r="D4483">
            <v>178590</v>
          </cell>
          <cell r="E4483">
            <v>80400</v>
          </cell>
          <cell r="G4483">
            <v>17266</v>
          </cell>
          <cell r="H4483">
            <v>11906</v>
          </cell>
        </row>
        <row r="4484">
          <cell r="A4484" t="str">
            <v>FVY453D7</v>
          </cell>
          <cell r="B4484">
            <v>27</v>
          </cell>
          <cell r="C4484">
            <v>436120</v>
          </cell>
          <cell r="D4484">
            <v>293598</v>
          </cell>
          <cell r="E4484">
            <v>142522</v>
          </cell>
          <cell r="G4484">
            <v>16152.592592592593</v>
          </cell>
          <cell r="H4484">
            <v>10874</v>
          </cell>
        </row>
        <row r="4485">
          <cell r="A4485" t="str">
            <v>CTX25G</v>
          </cell>
          <cell r="B4485">
            <v>30</v>
          </cell>
          <cell r="C4485">
            <v>478980</v>
          </cell>
          <cell r="D4485">
            <v>234178</v>
          </cell>
          <cell r="E4485">
            <v>244802</v>
          </cell>
          <cell r="G4485">
            <v>15966</v>
          </cell>
          <cell r="H4485">
            <v>7805.9333333333334</v>
          </cell>
        </row>
        <row r="4486">
          <cell r="A4486" t="str">
            <v>CTX35G</v>
          </cell>
          <cell r="B4486">
            <v>20</v>
          </cell>
          <cell r="C4486">
            <v>442710</v>
          </cell>
          <cell r="D4486">
            <v>164098</v>
          </cell>
          <cell r="E4486">
            <v>278612</v>
          </cell>
          <cell r="G4486">
            <v>22135.5</v>
          </cell>
          <cell r="H4486">
            <v>8204.9</v>
          </cell>
        </row>
        <row r="4487">
          <cell r="A4487" t="str">
            <v>CTX45G</v>
          </cell>
          <cell r="B4487">
            <v>20</v>
          </cell>
          <cell r="C4487">
            <v>524400</v>
          </cell>
          <cell r="D4487">
            <v>170780</v>
          </cell>
          <cell r="E4487">
            <v>353620</v>
          </cell>
          <cell r="G4487">
            <v>26220</v>
          </cell>
          <cell r="H4487">
            <v>8539</v>
          </cell>
        </row>
        <row r="4488">
          <cell r="A4488" t="str">
            <v>FTX25G</v>
          </cell>
          <cell r="B4488">
            <v>20</v>
          </cell>
          <cell r="C4488">
            <v>225290</v>
          </cell>
          <cell r="D4488">
            <v>131852</v>
          </cell>
          <cell r="E4488">
            <v>93438</v>
          </cell>
          <cell r="G4488">
            <v>11264.5</v>
          </cell>
          <cell r="H4488">
            <v>6592.6</v>
          </cell>
        </row>
        <row r="4489">
          <cell r="A4489" t="str">
            <v>FTX25GZ</v>
          </cell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G4489">
            <v>0</v>
          </cell>
          <cell r="H4489">
            <v>0</v>
          </cell>
        </row>
        <row r="4490">
          <cell r="A4490" t="str">
            <v>FTX35G</v>
          </cell>
          <cell r="B4490">
            <v>19</v>
          </cell>
          <cell r="C4490">
            <v>292410</v>
          </cell>
          <cell r="D4490">
            <v>148059</v>
          </cell>
          <cell r="E4490">
            <v>144351</v>
          </cell>
          <cell r="G4490">
            <v>15390</v>
          </cell>
          <cell r="H4490">
            <v>7792.5789473684208</v>
          </cell>
        </row>
        <row r="4491">
          <cell r="A4491" t="str">
            <v>CORDIUSKY</v>
          </cell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G4491">
            <v>0</v>
          </cell>
          <cell r="H4491">
            <v>0</v>
          </cell>
        </row>
        <row r="4492">
          <cell r="A4492" t="str">
            <v>R71F7V</v>
          </cell>
          <cell r="B4492">
            <v>34</v>
          </cell>
          <cell r="C4492">
            <v>950270</v>
          </cell>
          <cell r="D4492">
            <v>805698</v>
          </cell>
          <cell r="E4492">
            <v>144572</v>
          </cell>
          <cell r="G4492">
            <v>27949.117647058825</v>
          </cell>
          <cell r="H4492">
            <v>23697</v>
          </cell>
        </row>
        <row r="4493">
          <cell r="A4493" t="str">
            <v>R71F7W</v>
          </cell>
          <cell r="B4493">
            <v>87</v>
          </cell>
          <cell r="C4493">
            <v>2431680</v>
          </cell>
          <cell r="D4493">
            <v>1945668</v>
          </cell>
          <cell r="E4493">
            <v>486012</v>
          </cell>
          <cell r="G4493">
            <v>27950.344827586207</v>
          </cell>
          <cell r="H4493">
            <v>22364</v>
          </cell>
        </row>
        <row r="4494">
          <cell r="A4494" t="str">
            <v>R71GZ7T</v>
          </cell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G4494">
            <v>0</v>
          </cell>
          <cell r="H4494">
            <v>0</v>
          </cell>
        </row>
        <row r="4495">
          <cell r="A4495" t="str">
            <v>R71GZ7V</v>
          </cell>
          <cell r="B4495">
            <v>1</v>
          </cell>
          <cell r="C4495">
            <v>36350</v>
          </cell>
          <cell r="D4495">
            <v>30013</v>
          </cell>
          <cell r="E4495">
            <v>6337</v>
          </cell>
          <cell r="G4495">
            <v>36350</v>
          </cell>
          <cell r="H4495">
            <v>30013</v>
          </cell>
        </row>
        <row r="4496">
          <cell r="A4496" t="str">
            <v>R71GZ7W</v>
          </cell>
          <cell r="B4496">
            <v>5</v>
          </cell>
          <cell r="C4496">
            <v>181750</v>
          </cell>
          <cell r="D4496">
            <v>138565</v>
          </cell>
          <cell r="E4496">
            <v>43185</v>
          </cell>
          <cell r="G4496">
            <v>36350</v>
          </cell>
          <cell r="H4496">
            <v>27713</v>
          </cell>
        </row>
        <row r="4497">
          <cell r="A4497" t="str">
            <v>R100F7V</v>
          </cell>
          <cell r="B4497">
            <v>25</v>
          </cell>
          <cell r="C4497">
            <v>882350</v>
          </cell>
          <cell r="D4497">
            <v>709350</v>
          </cell>
          <cell r="E4497">
            <v>173000</v>
          </cell>
          <cell r="G4497">
            <v>35294</v>
          </cell>
          <cell r="H4497">
            <v>28374</v>
          </cell>
        </row>
        <row r="4498">
          <cell r="A4498" t="str">
            <v>R100F7W</v>
          </cell>
          <cell r="B4498">
            <v>121</v>
          </cell>
          <cell r="C4498">
            <v>4270170</v>
          </cell>
          <cell r="D4498">
            <v>3342383</v>
          </cell>
          <cell r="E4498">
            <v>927787</v>
          </cell>
          <cell r="G4498">
            <v>35290.661157024791</v>
          </cell>
          <cell r="H4498">
            <v>27623</v>
          </cell>
        </row>
        <row r="4499">
          <cell r="A4499" t="str">
            <v>R100GZ7T</v>
          </cell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G4499">
            <v>0</v>
          </cell>
          <cell r="H4499">
            <v>0</v>
          </cell>
        </row>
        <row r="4500">
          <cell r="A4500" t="str">
            <v>R100GZ7W</v>
          </cell>
          <cell r="B4500">
            <v>5</v>
          </cell>
          <cell r="C4500">
            <v>229400</v>
          </cell>
          <cell r="D4500">
            <v>170765</v>
          </cell>
          <cell r="E4500">
            <v>58635</v>
          </cell>
          <cell r="G4500">
            <v>45880</v>
          </cell>
          <cell r="H4500">
            <v>34153</v>
          </cell>
        </row>
        <row r="4501">
          <cell r="A4501" t="str">
            <v>R125F7</v>
          </cell>
          <cell r="B4501">
            <v>151</v>
          </cell>
          <cell r="C4501">
            <v>5802940</v>
          </cell>
          <cell r="D4501">
            <v>4368430</v>
          </cell>
          <cell r="E4501">
            <v>1434510</v>
          </cell>
          <cell r="G4501">
            <v>38430.066225165559</v>
          </cell>
          <cell r="H4501">
            <v>28930</v>
          </cell>
        </row>
        <row r="4502">
          <cell r="A4502" t="str">
            <v>R125GZ7T</v>
          </cell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G4502">
            <v>0</v>
          </cell>
          <cell r="H4502">
            <v>0</v>
          </cell>
        </row>
        <row r="4503">
          <cell r="A4503" t="str">
            <v>R125GZ7W</v>
          </cell>
          <cell r="B4503">
            <v>5</v>
          </cell>
          <cell r="C4503">
            <v>249850</v>
          </cell>
          <cell r="D4503">
            <v>177380</v>
          </cell>
          <cell r="E4503">
            <v>72470</v>
          </cell>
          <cell r="G4503">
            <v>49970</v>
          </cell>
          <cell r="H4503">
            <v>35476</v>
          </cell>
        </row>
        <row r="4504">
          <cell r="A4504" t="str">
            <v>RY71F7V</v>
          </cell>
          <cell r="B4504">
            <v>25</v>
          </cell>
          <cell r="C4504">
            <v>926150</v>
          </cell>
          <cell r="D4504">
            <v>672900</v>
          </cell>
          <cell r="E4504">
            <v>253250</v>
          </cell>
          <cell r="G4504">
            <v>37046</v>
          </cell>
          <cell r="H4504">
            <v>26916</v>
          </cell>
        </row>
        <row r="4505">
          <cell r="A4505" t="str">
            <v>RY71F7W</v>
          </cell>
          <cell r="B4505">
            <v>66</v>
          </cell>
          <cell r="C4505">
            <v>2445140</v>
          </cell>
          <cell r="D4505">
            <v>1679898</v>
          </cell>
          <cell r="E4505">
            <v>765242</v>
          </cell>
          <cell r="G4505">
            <v>37047.57575757576</v>
          </cell>
          <cell r="H4505">
            <v>25453</v>
          </cell>
        </row>
        <row r="4506">
          <cell r="A4506" t="str">
            <v>RY71GZ7V</v>
          </cell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G4506">
            <v>0</v>
          </cell>
          <cell r="H4506">
            <v>0</v>
          </cell>
        </row>
        <row r="4507">
          <cell r="A4507" t="str">
            <v>RY71GZ7W</v>
          </cell>
          <cell r="B4507">
            <v>5</v>
          </cell>
          <cell r="C4507">
            <v>240850</v>
          </cell>
          <cell r="D4507">
            <v>152800</v>
          </cell>
          <cell r="E4507">
            <v>88050</v>
          </cell>
          <cell r="G4507">
            <v>48170</v>
          </cell>
          <cell r="H4507">
            <v>30560</v>
          </cell>
        </row>
        <row r="4508">
          <cell r="A4508" t="str">
            <v>RY100F7V</v>
          </cell>
          <cell r="B4508">
            <v>17</v>
          </cell>
          <cell r="C4508">
            <v>790460</v>
          </cell>
          <cell r="D4508">
            <v>545394</v>
          </cell>
          <cell r="E4508">
            <v>245066</v>
          </cell>
          <cell r="G4508">
            <v>46497.647058823532</v>
          </cell>
          <cell r="H4508">
            <v>32082</v>
          </cell>
        </row>
        <row r="4509">
          <cell r="A4509" t="str">
            <v>RY100F7W</v>
          </cell>
          <cell r="B4509">
            <v>39</v>
          </cell>
          <cell r="C4509">
            <v>1813290</v>
          </cell>
          <cell r="D4509">
            <v>1192152</v>
          </cell>
          <cell r="E4509">
            <v>621138</v>
          </cell>
          <cell r="G4509">
            <v>46494.615384615383</v>
          </cell>
          <cell r="H4509">
            <v>30568</v>
          </cell>
        </row>
        <row r="4510">
          <cell r="A4510" t="str">
            <v>RY100GZ7W</v>
          </cell>
          <cell r="B4510">
            <v>5</v>
          </cell>
          <cell r="C4510">
            <v>302250</v>
          </cell>
          <cell r="D4510">
            <v>184065</v>
          </cell>
          <cell r="E4510">
            <v>118185</v>
          </cell>
          <cell r="G4510">
            <v>60450</v>
          </cell>
          <cell r="H4510">
            <v>36813</v>
          </cell>
        </row>
        <row r="4511">
          <cell r="A4511" t="str">
            <v>RY125F7</v>
          </cell>
          <cell r="B4511">
            <v>60</v>
          </cell>
          <cell r="C4511">
            <v>3015970</v>
          </cell>
          <cell r="D4511">
            <v>1905300</v>
          </cell>
          <cell r="E4511">
            <v>1110670</v>
          </cell>
          <cell r="G4511">
            <v>50266.166666666664</v>
          </cell>
          <cell r="H4511">
            <v>31755</v>
          </cell>
        </row>
        <row r="4512">
          <cell r="A4512" t="str">
            <v>RY125GZ7</v>
          </cell>
          <cell r="B4512">
            <v>5</v>
          </cell>
          <cell r="C4512">
            <v>326800</v>
          </cell>
          <cell r="D4512">
            <v>189610</v>
          </cell>
          <cell r="E4512">
            <v>137190</v>
          </cell>
          <cell r="G4512">
            <v>65360</v>
          </cell>
          <cell r="H4512">
            <v>37922</v>
          </cell>
        </row>
        <row r="4513">
          <cell r="A4513" t="str">
            <v>FHC35F7</v>
          </cell>
          <cell r="B4513">
            <v>101</v>
          </cell>
          <cell r="C4513">
            <v>1685330</v>
          </cell>
          <cell r="D4513">
            <v>1353299</v>
          </cell>
          <cell r="E4513">
            <v>332031</v>
          </cell>
          <cell r="G4513">
            <v>16686.435643564357</v>
          </cell>
          <cell r="H4513">
            <v>13399</v>
          </cell>
        </row>
        <row r="4514">
          <cell r="A4514" t="str">
            <v>FHC35GZ7</v>
          </cell>
          <cell r="B4514">
            <v>4</v>
          </cell>
          <cell r="C4514">
            <v>86800</v>
          </cell>
          <cell r="D4514">
            <v>54632</v>
          </cell>
          <cell r="E4514">
            <v>32168</v>
          </cell>
          <cell r="G4514">
            <v>21700</v>
          </cell>
          <cell r="H4514">
            <v>13658</v>
          </cell>
        </row>
        <row r="4515">
          <cell r="A4515" t="str">
            <v>FHC45F</v>
          </cell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G4515">
            <v>0</v>
          </cell>
          <cell r="H4515">
            <v>0</v>
          </cell>
        </row>
        <row r="4516">
          <cell r="A4516" t="str">
            <v>FHC45F7</v>
          </cell>
          <cell r="B4516">
            <v>50</v>
          </cell>
          <cell r="C4516">
            <v>839530</v>
          </cell>
          <cell r="D4516">
            <v>672850</v>
          </cell>
          <cell r="E4516">
            <v>166680</v>
          </cell>
          <cell r="G4516">
            <v>16790.599999999999</v>
          </cell>
          <cell r="H4516">
            <v>13457</v>
          </cell>
        </row>
        <row r="4517">
          <cell r="A4517" t="str">
            <v>FHC45GZ7</v>
          </cell>
          <cell r="B4517">
            <v>5</v>
          </cell>
          <cell r="C4517">
            <v>109150</v>
          </cell>
          <cell r="D4517">
            <v>69045</v>
          </cell>
          <cell r="E4517">
            <v>40105</v>
          </cell>
          <cell r="G4517">
            <v>21830</v>
          </cell>
          <cell r="H4517">
            <v>13809</v>
          </cell>
        </row>
        <row r="4518">
          <cell r="A4518" t="str">
            <v>FHC60F7</v>
          </cell>
          <cell r="B4518">
            <v>67</v>
          </cell>
          <cell r="C4518">
            <v>1194080</v>
          </cell>
          <cell r="D4518">
            <v>902758</v>
          </cell>
          <cell r="E4518">
            <v>291322</v>
          </cell>
          <cell r="G4518">
            <v>17822.089552238805</v>
          </cell>
          <cell r="H4518">
            <v>13474</v>
          </cell>
        </row>
        <row r="4519">
          <cell r="A4519" t="str">
            <v>FHK35F</v>
          </cell>
          <cell r="B4519">
            <v>30</v>
          </cell>
          <cell r="C4519">
            <v>542050</v>
          </cell>
          <cell r="D4519">
            <v>513509</v>
          </cell>
          <cell r="E4519">
            <v>28541</v>
          </cell>
          <cell r="G4519">
            <v>18068.333333333332</v>
          </cell>
          <cell r="H4519">
            <v>17116.966666666667</v>
          </cell>
        </row>
        <row r="4520">
          <cell r="A4520" t="str">
            <v>FHK45F</v>
          </cell>
          <cell r="B4520">
            <v>25</v>
          </cell>
          <cell r="C4520">
            <v>460560</v>
          </cell>
          <cell r="D4520">
            <v>426709</v>
          </cell>
          <cell r="E4520">
            <v>33851</v>
          </cell>
          <cell r="G4520">
            <v>18422.400000000001</v>
          </cell>
          <cell r="H4520">
            <v>17068.36</v>
          </cell>
        </row>
        <row r="4521">
          <cell r="A4521" t="str">
            <v>FHK60F</v>
          </cell>
          <cell r="B4521">
            <v>22</v>
          </cell>
          <cell r="C4521">
            <v>432490</v>
          </cell>
          <cell r="D4521">
            <v>392377</v>
          </cell>
          <cell r="E4521">
            <v>40113</v>
          </cell>
          <cell r="G4521">
            <v>19658.636363636364</v>
          </cell>
          <cell r="H4521">
            <v>17835.31818181818</v>
          </cell>
        </row>
        <row r="4522">
          <cell r="A4522" t="str">
            <v>FHB35F7</v>
          </cell>
          <cell r="B4522">
            <v>22</v>
          </cell>
          <cell r="C4522">
            <v>441160</v>
          </cell>
          <cell r="D4522">
            <v>338646</v>
          </cell>
          <cell r="E4522">
            <v>102514</v>
          </cell>
          <cell r="G4522">
            <v>20052.727272727272</v>
          </cell>
          <cell r="H4522">
            <v>15393</v>
          </cell>
        </row>
        <row r="4523">
          <cell r="A4523" t="str">
            <v>FHB45F7</v>
          </cell>
          <cell r="B4523">
            <v>23</v>
          </cell>
          <cell r="C4523">
            <v>505300</v>
          </cell>
          <cell r="D4523">
            <v>359398</v>
          </cell>
          <cell r="E4523">
            <v>145902</v>
          </cell>
          <cell r="G4523">
            <v>21969.565217391304</v>
          </cell>
          <cell r="H4523">
            <v>15626</v>
          </cell>
        </row>
        <row r="4524">
          <cell r="A4524" t="str">
            <v>FHB60F7</v>
          </cell>
          <cell r="B4524">
            <v>23</v>
          </cell>
          <cell r="C4524">
            <v>538550</v>
          </cell>
          <cell r="D4524">
            <v>417036</v>
          </cell>
          <cell r="E4524">
            <v>121514</v>
          </cell>
          <cell r="G4524">
            <v>23415.217391304348</v>
          </cell>
          <cell r="H4524">
            <v>18132</v>
          </cell>
        </row>
        <row r="4525">
          <cell r="A4525" t="str">
            <v>FHEB18B7</v>
          </cell>
          <cell r="B4525">
            <v>8</v>
          </cell>
          <cell r="C4525">
            <v>74240</v>
          </cell>
          <cell r="D4525">
            <v>49616</v>
          </cell>
          <cell r="E4525">
            <v>24624</v>
          </cell>
          <cell r="G4525">
            <v>9280</v>
          </cell>
          <cell r="H4525">
            <v>6202</v>
          </cell>
        </row>
        <row r="4526">
          <cell r="A4526" t="str">
            <v>FHEB25B7</v>
          </cell>
          <cell r="B4526">
            <v>19</v>
          </cell>
          <cell r="C4526">
            <v>215570</v>
          </cell>
          <cell r="D4526">
            <v>119073</v>
          </cell>
          <cell r="E4526">
            <v>96497</v>
          </cell>
          <cell r="G4526">
            <v>11345.78947368421</v>
          </cell>
          <cell r="H4526">
            <v>6267</v>
          </cell>
        </row>
        <row r="4527">
          <cell r="A4527" t="str">
            <v>FH35C</v>
          </cell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G4527">
            <v>0</v>
          </cell>
          <cell r="H4527">
            <v>0</v>
          </cell>
        </row>
        <row r="4528">
          <cell r="A4528" t="str">
            <v>FH35F7</v>
          </cell>
          <cell r="B4528">
            <v>79</v>
          </cell>
          <cell r="C4528">
            <v>1055810</v>
          </cell>
          <cell r="D4528">
            <v>1152215</v>
          </cell>
          <cell r="E4528">
            <v>-96405</v>
          </cell>
          <cell r="G4528">
            <v>13364.683544303798</v>
          </cell>
          <cell r="H4528">
            <v>14585</v>
          </cell>
        </row>
        <row r="4529">
          <cell r="A4529" t="str">
            <v>FH35GZ7</v>
          </cell>
          <cell r="B4529">
            <v>9</v>
          </cell>
          <cell r="C4529">
            <v>156330</v>
          </cell>
          <cell r="D4529">
            <v>133893</v>
          </cell>
          <cell r="E4529">
            <v>22437</v>
          </cell>
          <cell r="G4529">
            <v>17370</v>
          </cell>
          <cell r="H4529">
            <v>14877</v>
          </cell>
        </row>
        <row r="4530">
          <cell r="A4530" t="str">
            <v>FH45C</v>
          </cell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G4530">
            <v>0</v>
          </cell>
          <cell r="H4530">
            <v>0</v>
          </cell>
        </row>
        <row r="4531">
          <cell r="A4531" t="str">
            <v>FH45F7</v>
          </cell>
          <cell r="B4531">
            <v>91</v>
          </cell>
          <cell r="C4531">
            <v>1263170</v>
          </cell>
          <cell r="D4531">
            <v>1339247</v>
          </cell>
          <cell r="E4531">
            <v>-76077</v>
          </cell>
          <cell r="G4531">
            <v>13880.989010989011</v>
          </cell>
          <cell r="H4531">
            <v>14717</v>
          </cell>
        </row>
        <row r="4532">
          <cell r="A4532" t="str">
            <v>FH45GZ7</v>
          </cell>
          <cell r="B4532">
            <v>4</v>
          </cell>
          <cell r="C4532">
            <v>72200</v>
          </cell>
          <cell r="D4532">
            <v>59980</v>
          </cell>
          <cell r="E4532">
            <v>12220</v>
          </cell>
          <cell r="G4532">
            <v>18050</v>
          </cell>
          <cell r="H4532">
            <v>14995</v>
          </cell>
        </row>
        <row r="4533">
          <cell r="A4533" t="str">
            <v>FH60C</v>
          </cell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G4533">
            <v>0</v>
          </cell>
          <cell r="H4533">
            <v>0</v>
          </cell>
        </row>
        <row r="4534">
          <cell r="A4534" t="str">
            <v>FH60F7</v>
          </cell>
          <cell r="B4534">
            <v>67</v>
          </cell>
          <cell r="C4534">
            <v>1100000</v>
          </cell>
          <cell r="D4534">
            <v>1059337</v>
          </cell>
          <cell r="E4534">
            <v>40663</v>
          </cell>
          <cell r="G4534">
            <v>16417.910447761195</v>
          </cell>
          <cell r="H4534">
            <v>15811</v>
          </cell>
        </row>
        <row r="4535">
          <cell r="A4535" t="str">
            <v>FHYC35F</v>
          </cell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G4535">
            <v>0</v>
          </cell>
          <cell r="H4535">
            <v>0</v>
          </cell>
        </row>
        <row r="4536">
          <cell r="A4536" t="str">
            <v>FHYC35F7</v>
          </cell>
          <cell r="B4536">
            <v>51</v>
          </cell>
          <cell r="C4536">
            <v>950070</v>
          </cell>
          <cell r="D4536">
            <v>680340</v>
          </cell>
          <cell r="E4536">
            <v>269730</v>
          </cell>
          <cell r="G4536">
            <v>18628.823529411766</v>
          </cell>
          <cell r="H4536">
            <v>13340</v>
          </cell>
        </row>
        <row r="4537">
          <cell r="A4537" t="str">
            <v>FHYC35KZ</v>
          </cell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G4537">
            <v>0</v>
          </cell>
          <cell r="H4537">
            <v>0</v>
          </cell>
        </row>
        <row r="4538">
          <cell r="A4538" t="str">
            <v>FHYC45F7</v>
          </cell>
          <cell r="B4538">
            <v>92</v>
          </cell>
          <cell r="C4538">
            <v>1776470</v>
          </cell>
          <cell r="D4538">
            <v>1238044</v>
          </cell>
          <cell r="E4538">
            <v>538426</v>
          </cell>
          <cell r="G4538">
            <v>19309.456521739132</v>
          </cell>
          <cell r="H4538">
            <v>13457</v>
          </cell>
        </row>
        <row r="4539">
          <cell r="A4539" t="str">
            <v>FHYC45KZ</v>
          </cell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G4539">
            <v>0</v>
          </cell>
          <cell r="H4539">
            <v>0</v>
          </cell>
        </row>
        <row r="4540">
          <cell r="A4540" t="str">
            <v>FHYC60F7</v>
          </cell>
          <cell r="B4540">
            <v>141</v>
          </cell>
          <cell r="C4540">
            <v>2806610</v>
          </cell>
          <cell r="D4540">
            <v>1898424</v>
          </cell>
          <cell r="E4540">
            <v>908186</v>
          </cell>
          <cell r="G4540">
            <v>19905.035460992909</v>
          </cell>
          <cell r="H4540">
            <v>13464</v>
          </cell>
        </row>
        <row r="4541">
          <cell r="A4541" t="str">
            <v>FHYK35F</v>
          </cell>
          <cell r="B4541">
            <v>13</v>
          </cell>
          <cell r="C4541">
            <v>280800</v>
          </cell>
          <cell r="D4541">
            <v>238021</v>
          </cell>
          <cell r="E4541">
            <v>42779</v>
          </cell>
          <cell r="G4541">
            <v>21600</v>
          </cell>
          <cell r="H4541">
            <v>18309.307692307691</v>
          </cell>
        </row>
        <row r="4542">
          <cell r="A4542" t="str">
            <v>FHYK45F</v>
          </cell>
          <cell r="B4542">
            <v>9</v>
          </cell>
          <cell r="C4542">
            <v>202040</v>
          </cell>
          <cell r="D4542">
            <v>166132</v>
          </cell>
          <cell r="E4542">
            <v>35908</v>
          </cell>
          <cell r="G4542">
            <v>22448.888888888891</v>
          </cell>
          <cell r="H4542">
            <v>18459.111111111109</v>
          </cell>
        </row>
        <row r="4543">
          <cell r="A4543" t="str">
            <v>FHYK45FNP</v>
          </cell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G4543">
            <v>0</v>
          </cell>
          <cell r="H4543">
            <v>0</v>
          </cell>
        </row>
        <row r="4544">
          <cell r="A4544" t="str">
            <v>FHYK60D</v>
          </cell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G4544">
            <v>0</v>
          </cell>
          <cell r="H4544">
            <v>0</v>
          </cell>
        </row>
        <row r="4545">
          <cell r="A4545" t="str">
            <v>FHYK60F</v>
          </cell>
          <cell r="B4545">
            <v>13</v>
          </cell>
          <cell r="C4545">
            <v>302230</v>
          </cell>
          <cell r="D4545">
            <v>257787</v>
          </cell>
          <cell r="E4545">
            <v>44443</v>
          </cell>
          <cell r="G4545">
            <v>23248.461538461539</v>
          </cell>
          <cell r="H4545">
            <v>19829.76923076923</v>
          </cell>
        </row>
        <row r="4546">
          <cell r="A4546" t="str">
            <v>FHYB35F7</v>
          </cell>
          <cell r="B4546">
            <v>15</v>
          </cell>
          <cell r="C4546">
            <v>322460</v>
          </cell>
          <cell r="D4546">
            <v>231855</v>
          </cell>
          <cell r="E4546">
            <v>90605</v>
          </cell>
          <cell r="G4546">
            <v>21497.333333333332</v>
          </cell>
          <cell r="H4546">
            <v>15457</v>
          </cell>
        </row>
        <row r="4547">
          <cell r="A4547" t="str">
            <v>FHYB45F</v>
          </cell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G4547">
            <v>0</v>
          </cell>
          <cell r="H4547">
            <v>0</v>
          </cell>
        </row>
        <row r="4548">
          <cell r="A4548" t="str">
            <v>FHYB45F7</v>
          </cell>
          <cell r="B4548">
            <v>13</v>
          </cell>
          <cell r="C4548">
            <v>287510</v>
          </cell>
          <cell r="D4548">
            <v>202072</v>
          </cell>
          <cell r="E4548">
            <v>85438</v>
          </cell>
          <cell r="G4548">
            <v>22116.153846153848</v>
          </cell>
          <cell r="H4548">
            <v>15544</v>
          </cell>
        </row>
        <row r="4549">
          <cell r="A4549" t="str">
            <v>FHYB60F</v>
          </cell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G4549">
            <v>0</v>
          </cell>
          <cell r="H4549">
            <v>0</v>
          </cell>
        </row>
        <row r="4550">
          <cell r="A4550" t="str">
            <v>FHYB60F7</v>
          </cell>
          <cell r="B4550">
            <v>30</v>
          </cell>
          <cell r="C4550">
            <v>708530</v>
          </cell>
          <cell r="D4550">
            <v>543960</v>
          </cell>
          <cell r="E4550">
            <v>164570</v>
          </cell>
          <cell r="G4550">
            <v>23617.666666666668</v>
          </cell>
          <cell r="H4550">
            <v>18132</v>
          </cell>
        </row>
        <row r="4551">
          <cell r="A4551" t="str">
            <v>FHEYB18B7</v>
          </cell>
          <cell r="B4551">
            <v>8</v>
          </cell>
          <cell r="C4551">
            <v>85840</v>
          </cell>
          <cell r="D4551">
            <v>52368</v>
          </cell>
          <cell r="E4551">
            <v>33472</v>
          </cell>
          <cell r="G4551">
            <v>10730</v>
          </cell>
          <cell r="H4551">
            <v>6546</v>
          </cell>
        </row>
        <row r="4552">
          <cell r="A4552" t="str">
            <v>FHEYB22B7</v>
          </cell>
          <cell r="B4552">
            <v>14</v>
          </cell>
          <cell r="C4552">
            <v>173280</v>
          </cell>
          <cell r="D4552">
            <v>92022</v>
          </cell>
          <cell r="E4552">
            <v>81258</v>
          </cell>
          <cell r="G4552">
            <v>12377.142857142857</v>
          </cell>
          <cell r="H4552">
            <v>6573</v>
          </cell>
        </row>
        <row r="4553">
          <cell r="A4553" t="str">
            <v>FHY35F7</v>
          </cell>
          <cell r="B4553">
            <v>65</v>
          </cell>
          <cell r="C4553">
            <v>1177120</v>
          </cell>
          <cell r="D4553">
            <v>982150</v>
          </cell>
          <cell r="E4553">
            <v>194970</v>
          </cell>
          <cell r="G4553">
            <v>18109.538461538461</v>
          </cell>
          <cell r="H4553">
            <v>15110</v>
          </cell>
        </row>
        <row r="4554">
          <cell r="A4554" t="str">
            <v>FHY35GZ7</v>
          </cell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G4554">
            <v>0</v>
          </cell>
          <cell r="H4554">
            <v>0</v>
          </cell>
        </row>
        <row r="4555">
          <cell r="A4555" t="str">
            <v>FHY45F7</v>
          </cell>
          <cell r="B4555">
            <v>78</v>
          </cell>
          <cell r="C4555">
            <v>1449730</v>
          </cell>
          <cell r="D4555">
            <v>1185444</v>
          </cell>
          <cell r="E4555">
            <v>264286</v>
          </cell>
          <cell r="G4555">
            <v>18586.282051282051</v>
          </cell>
          <cell r="H4555">
            <v>15198</v>
          </cell>
        </row>
        <row r="4556">
          <cell r="A4556" t="str">
            <v>FHY45GZ7</v>
          </cell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G4556">
            <v>0</v>
          </cell>
          <cell r="H4556">
            <v>0</v>
          </cell>
        </row>
        <row r="4557">
          <cell r="A4557" t="str">
            <v>FHY60F7</v>
          </cell>
          <cell r="B4557">
            <v>72</v>
          </cell>
          <cell r="C4557">
            <v>1492630</v>
          </cell>
          <cell r="D4557">
            <v>1169424</v>
          </cell>
          <cell r="E4557">
            <v>323206</v>
          </cell>
          <cell r="G4557">
            <v>20730.972222222223</v>
          </cell>
          <cell r="H4557">
            <v>16242</v>
          </cell>
        </row>
        <row r="4558">
          <cell r="A4558" t="str">
            <v>FHC71F7P</v>
          </cell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G4558">
            <v>0</v>
          </cell>
          <cell r="H4558">
            <v>0</v>
          </cell>
        </row>
        <row r="4559">
          <cell r="A4559" t="str">
            <v>FHC100C</v>
          </cell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G4559">
            <v>0</v>
          </cell>
          <cell r="H4559">
            <v>0</v>
          </cell>
        </row>
        <row r="4560">
          <cell r="A4560" t="str">
            <v>FHC125F7P</v>
          </cell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G4560">
            <v>0</v>
          </cell>
          <cell r="H4560">
            <v>0</v>
          </cell>
        </row>
        <row r="4561">
          <cell r="A4561" t="str">
            <v>FH71F7</v>
          </cell>
          <cell r="B4561">
            <v>54</v>
          </cell>
          <cell r="C4561">
            <v>1199670</v>
          </cell>
          <cell r="D4561">
            <v>863730</v>
          </cell>
          <cell r="E4561">
            <v>335940</v>
          </cell>
          <cell r="G4561">
            <v>22216.111111111109</v>
          </cell>
          <cell r="H4561">
            <v>15995</v>
          </cell>
        </row>
        <row r="4562">
          <cell r="A4562" t="str">
            <v>FH71F7P</v>
          </cell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G4562">
            <v>0</v>
          </cell>
          <cell r="H4562">
            <v>0</v>
          </cell>
        </row>
        <row r="4563">
          <cell r="A4563" t="str">
            <v>FH71GZ7</v>
          </cell>
          <cell r="B4563">
            <v>2</v>
          </cell>
          <cell r="C4563">
            <v>57760</v>
          </cell>
          <cell r="D4563">
            <v>34168</v>
          </cell>
          <cell r="E4563">
            <v>23592</v>
          </cell>
          <cell r="G4563">
            <v>28880</v>
          </cell>
          <cell r="H4563">
            <v>17084</v>
          </cell>
        </row>
        <row r="4564">
          <cell r="A4564" t="str">
            <v>FH100F7</v>
          </cell>
          <cell r="B4564">
            <v>58</v>
          </cell>
          <cell r="C4564">
            <v>1483470</v>
          </cell>
          <cell r="D4564">
            <v>1036460</v>
          </cell>
          <cell r="E4564">
            <v>447010</v>
          </cell>
          <cell r="G4564">
            <v>25577.068965517243</v>
          </cell>
          <cell r="H4564">
            <v>17870</v>
          </cell>
        </row>
        <row r="4565">
          <cell r="A4565" t="str">
            <v>FH100F7P</v>
          </cell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G4565">
            <v>0</v>
          </cell>
          <cell r="H4565">
            <v>0</v>
          </cell>
        </row>
        <row r="4566">
          <cell r="A4566" t="str">
            <v>FH100GZ7</v>
          </cell>
          <cell r="B4566">
            <v>2</v>
          </cell>
          <cell r="C4566">
            <v>66520</v>
          </cell>
          <cell r="D4566">
            <v>38090</v>
          </cell>
          <cell r="E4566">
            <v>28430</v>
          </cell>
          <cell r="G4566">
            <v>33260</v>
          </cell>
          <cell r="H4566">
            <v>19045</v>
          </cell>
        </row>
        <row r="4567">
          <cell r="A4567" t="str">
            <v>FH125F7</v>
          </cell>
          <cell r="B4567">
            <v>69</v>
          </cell>
          <cell r="C4567">
            <v>1937160</v>
          </cell>
          <cell r="D4567">
            <v>1362819</v>
          </cell>
          <cell r="E4567">
            <v>574341</v>
          </cell>
          <cell r="G4567">
            <v>28074.782608695652</v>
          </cell>
          <cell r="H4567">
            <v>19751</v>
          </cell>
        </row>
        <row r="4568">
          <cell r="A4568" t="str">
            <v>FH125F7P</v>
          </cell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G4568">
            <v>0</v>
          </cell>
          <cell r="H4568">
            <v>0</v>
          </cell>
        </row>
        <row r="4569">
          <cell r="A4569" t="str">
            <v>FH125GZ7</v>
          </cell>
          <cell r="B4569">
            <v>2</v>
          </cell>
          <cell r="C4569">
            <v>72980</v>
          </cell>
          <cell r="D4569">
            <v>41864</v>
          </cell>
          <cell r="E4569">
            <v>31116</v>
          </cell>
          <cell r="G4569">
            <v>36490</v>
          </cell>
          <cell r="H4569">
            <v>20932</v>
          </cell>
        </row>
        <row r="4570">
          <cell r="A4570" t="str">
            <v>FVY125F</v>
          </cell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G4570">
            <v>0</v>
          </cell>
          <cell r="H4570">
            <v>0</v>
          </cell>
        </row>
        <row r="4571">
          <cell r="A4571" t="str">
            <v>FAY71F</v>
          </cell>
          <cell r="B4571">
            <v>27</v>
          </cell>
          <cell r="C4571">
            <v>639350</v>
          </cell>
          <cell r="D4571">
            <v>538414</v>
          </cell>
          <cell r="E4571">
            <v>100936</v>
          </cell>
          <cell r="G4571">
            <v>23679.629629629631</v>
          </cell>
          <cell r="H4571">
            <v>19941.259259259259</v>
          </cell>
        </row>
        <row r="4572">
          <cell r="A4572" t="str">
            <v>FAY100F</v>
          </cell>
          <cell r="B4572">
            <v>20</v>
          </cell>
          <cell r="C4572">
            <v>542040</v>
          </cell>
          <cell r="D4572">
            <v>463779</v>
          </cell>
          <cell r="E4572">
            <v>78261</v>
          </cell>
          <cell r="G4572">
            <v>27102</v>
          </cell>
          <cell r="H4572">
            <v>23188.95</v>
          </cell>
        </row>
        <row r="4573">
          <cell r="A4573" t="str">
            <v>FHYC71F7</v>
          </cell>
          <cell r="B4573">
            <v>59</v>
          </cell>
          <cell r="C4573">
            <v>1219380</v>
          </cell>
          <cell r="D4573">
            <v>807651</v>
          </cell>
          <cell r="E4573">
            <v>411729</v>
          </cell>
          <cell r="G4573">
            <v>20667.457627118645</v>
          </cell>
          <cell r="H4573">
            <v>13689</v>
          </cell>
        </row>
        <row r="4574">
          <cell r="A4574" t="str">
            <v>FHYC100F7</v>
          </cell>
          <cell r="B4574">
            <v>66</v>
          </cell>
          <cell r="C4574">
            <v>1840510</v>
          </cell>
          <cell r="D4574">
            <v>1071180</v>
          </cell>
          <cell r="E4574">
            <v>769330</v>
          </cell>
          <cell r="G4574">
            <v>27886.515151515152</v>
          </cell>
          <cell r="H4574">
            <v>16230</v>
          </cell>
        </row>
        <row r="4575">
          <cell r="A4575" t="str">
            <v>FHYC100KZ</v>
          </cell>
          <cell r="B4575">
            <v>2</v>
          </cell>
          <cell r="C4575">
            <v>72540</v>
          </cell>
          <cell r="D4575">
            <v>49076</v>
          </cell>
          <cell r="E4575">
            <v>23464</v>
          </cell>
          <cell r="G4575">
            <v>36270</v>
          </cell>
          <cell r="H4575">
            <v>24538</v>
          </cell>
        </row>
        <row r="4576">
          <cell r="A4576" t="str">
            <v>FHYC125F7</v>
          </cell>
          <cell r="B4576">
            <v>48</v>
          </cell>
          <cell r="C4576">
            <v>1538620</v>
          </cell>
          <cell r="D4576">
            <v>784560</v>
          </cell>
          <cell r="E4576">
            <v>754060</v>
          </cell>
          <cell r="G4576">
            <v>32054.583333333332</v>
          </cell>
          <cell r="H4576">
            <v>16345</v>
          </cell>
        </row>
        <row r="4577">
          <cell r="A4577" t="str">
            <v>FHYC125KZ</v>
          </cell>
          <cell r="B4577">
            <v>2</v>
          </cell>
          <cell r="C4577">
            <v>83340</v>
          </cell>
          <cell r="D4577">
            <v>49892</v>
          </cell>
          <cell r="E4577">
            <v>33448</v>
          </cell>
          <cell r="G4577">
            <v>41670</v>
          </cell>
          <cell r="H4577">
            <v>24946</v>
          </cell>
        </row>
        <row r="4578">
          <cell r="A4578" t="str">
            <v>FHYC71KZ</v>
          </cell>
          <cell r="B4578">
            <v>2</v>
          </cell>
          <cell r="C4578">
            <v>53760</v>
          </cell>
          <cell r="D4578">
            <v>44042</v>
          </cell>
          <cell r="E4578">
            <v>9718</v>
          </cell>
          <cell r="G4578">
            <v>26880</v>
          </cell>
          <cell r="H4578">
            <v>22021</v>
          </cell>
        </row>
        <row r="4579">
          <cell r="A4579" t="str">
            <v>FHYK71F</v>
          </cell>
          <cell r="B4579">
            <v>22</v>
          </cell>
          <cell r="C4579">
            <v>527300</v>
          </cell>
          <cell r="D4579">
            <v>451438</v>
          </cell>
          <cell r="E4579">
            <v>75862</v>
          </cell>
          <cell r="G4579">
            <v>23968.18181818182</v>
          </cell>
          <cell r="H4579">
            <v>20519.909090909092</v>
          </cell>
        </row>
        <row r="4580">
          <cell r="A4580" t="str">
            <v>FHYB71F7</v>
          </cell>
          <cell r="B4580">
            <v>30</v>
          </cell>
          <cell r="C4580">
            <v>799550</v>
          </cell>
          <cell r="D4580">
            <v>538650</v>
          </cell>
          <cell r="E4580">
            <v>260900</v>
          </cell>
          <cell r="G4580">
            <v>26651.666666666668</v>
          </cell>
          <cell r="H4580">
            <v>17955</v>
          </cell>
        </row>
        <row r="4581">
          <cell r="A4581" t="str">
            <v>FHYB71GZ7</v>
          </cell>
          <cell r="B4581">
            <v>2</v>
          </cell>
          <cell r="C4581">
            <v>69320</v>
          </cell>
          <cell r="D4581">
            <v>38482</v>
          </cell>
          <cell r="E4581">
            <v>30838</v>
          </cell>
          <cell r="G4581">
            <v>34660</v>
          </cell>
          <cell r="H4581">
            <v>19241</v>
          </cell>
        </row>
        <row r="4582">
          <cell r="A4582" t="str">
            <v>FHYB100F7</v>
          </cell>
          <cell r="B4582">
            <v>26</v>
          </cell>
          <cell r="C4582">
            <v>824950</v>
          </cell>
          <cell r="D4582">
            <v>539266</v>
          </cell>
          <cell r="E4582">
            <v>285684</v>
          </cell>
          <cell r="G4582">
            <v>31728.846153846152</v>
          </cell>
          <cell r="H4582">
            <v>20741</v>
          </cell>
        </row>
        <row r="4583">
          <cell r="A4583" t="str">
            <v>FHYB100GZ7</v>
          </cell>
          <cell r="B4583">
            <v>2</v>
          </cell>
          <cell r="C4583">
            <v>82480</v>
          </cell>
          <cell r="D4583">
            <v>44762</v>
          </cell>
          <cell r="E4583">
            <v>37718</v>
          </cell>
          <cell r="G4583">
            <v>41240</v>
          </cell>
          <cell r="H4583">
            <v>22381</v>
          </cell>
        </row>
        <row r="4584">
          <cell r="A4584" t="str">
            <v>FHYB125F7</v>
          </cell>
          <cell r="B4584">
            <v>41</v>
          </cell>
          <cell r="C4584">
            <v>1348890</v>
          </cell>
          <cell r="D4584">
            <v>851406</v>
          </cell>
          <cell r="E4584">
            <v>497484</v>
          </cell>
          <cell r="G4584">
            <v>32899.756097560974</v>
          </cell>
          <cell r="H4584">
            <v>20766</v>
          </cell>
        </row>
        <row r="4585">
          <cell r="A4585" t="str">
            <v>FHYB125GZ7</v>
          </cell>
          <cell r="B4585">
            <v>2</v>
          </cell>
          <cell r="C4585">
            <v>85580</v>
          </cell>
          <cell r="D4585">
            <v>45826</v>
          </cell>
          <cell r="E4585">
            <v>39754</v>
          </cell>
          <cell r="G4585">
            <v>42790</v>
          </cell>
          <cell r="H4585">
            <v>22913</v>
          </cell>
        </row>
        <row r="4586">
          <cell r="A4586" t="str">
            <v>FHY71F7</v>
          </cell>
          <cell r="B4586">
            <v>22</v>
          </cell>
          <cell r="C4586">
            <v>553710</v>
          </cell>
          <cell r="D4586">
            <v>359964</v>
          </cell>
          <cell r="E4586">
            <v>193746</v>
          </cell>
          <cell r="G4586">
            <v>25168.636363636364</v>
          </cell>
          <cell r="H4586">
            <v>16362</v>
          </cell>
        </row>
        <row r="4587">
          <cell r="A4587" t="str">
            <v>FHY71GZ7</v>
          </cell>
          <cell r="B4587">
            <v>3</v>
          </cell>
          <cell r="C4587">
            <v>98160</v>
          </cell>
          <cell r="D4587">
            <v>52056</v>
          </cell>
          <cell r="E4587">
            <v>46104</v>
          </cell>
          <cell r="G4587">
            <v>32720</v>
          </cell>
          <cell r="H4587">
            <v>17352</v>
          </cell>
        </row>
        <row r="4588">
          <cell r="A4588" t="str">
            <v>FHY100F7</v>
          </cell>
          <cell r="B4588">
            <v>19</v>
          </cell>
          <cell r="C4588">
            <v>538540</v>
          </cell>
          <cell r="D4588">
            <v>346332</v>
          </cell>
          <cell r="E4588">
            <v>192208</v>
          </cell>
          <cell r="G4588">
            <v>28344.21052631579</v>
          </cell>
          <cell r="H4588">
            <v>18228</v>
          </cell>
        </row>
        <row r="4589">
          <cell r="A4589" t="str">
            <v>FHY100GZ7</v>
          </cell>
          <cell r="B4589">
            <v>3</v>
          </cell>
          <cell r="C4589">
            <v>110550</v>
          </cell>
          <cell r="D4589">
            <v>57924</v>
          </cell>
          <cell r="E4589">
            <v>52626</v>
          </cell>
          <cell r="G4589">
            <v>36850</v>
          </cell>
          <cell r="H4589">
            <v>19308</v>
          </cell>
        </row>
        <row r="4590">
          <cell r="A4590" t="str">
            <v>FHY125F7</v>
          </cell>
          <cell r="B4590">
            <v>21</v>
          </cell>
          <cell r="C4590">
            <v>653260</v>
          </cell>
          <cell r="D4590">
            <v>418257</v>
          </cell>
          <cell r="E4590">
            <v>235003</v>
          </cell>
          <cell r="G4590">
            <v>31107.619047619046</v>
          </cell>
          <cell r="H4590">
            <v>19917</v>
          </cell>
        </row>
        <row r="4591">
          <cell r="A4591" t="str">
            <v>FHY125GZ7</v>
          </cell>
          <cell r="B4591">
            <v>3</v>
          </cell>
          <cell r="C4591">
            <v>121290</v>
          </cell>
          <cell r="D4591">
            <v>63711</v>
          </cell>
          <cell r="E4591">
            <v>57579</v>
          </cell>
          <cell r="G4591">
            <v>40430</v>
          </cell>
          <cell r="H4591">
            <v>21237</v>
          </cell>
        </row>
        <row r="4592">
          <cell r="A4592" t="str">
            <v>CORDEUVRV</v>
          </cell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G4592">
            <v>0</v>
          </cell>
          <cell r="H4592">
            <v>0</v>
          </cell>
        </row>
        <row r="4593">
          <cell r="A4593" t="str">
            <v>CORDIUVRV</v>
          </cell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G4593">
            <v>0</v>
          </cell>
          <cell r="H4593">
            <v>0</v>
          </cell>
        </row>
        <row r="4594">
          <cell r="A4594" t="str">
            <v>RSX5H</v>
          </cell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G4594">
            <v>0</v>
          </cell>
          <cell r="H4594">
            <v>0</v>
          </cell>
        </row>
        <row r="4595">
          <cell r="A4595" t="str">
            <v>RSX5K7</v>
          </cell>
          <cell r="B4595">
            <v>10</v>
          </cell>
          <cell r="C4595">
            <v>1224540</v>
          </cell>
          <cell r="D4595">
            <v>656390</v>
          </cell>
          <cell r="E4595">
            <v>568150</v>
          </cell>
          <cell r="G4595">
            <v>122454</v>
          </cell>
          <cell r="H4595">
            <v>65639</v>
          </cell>
        </row>
        <row r="4596">
          <cell r="A4596" t="str">
            <v>RSX8H7</v>
          </cell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G4596">
            <v>0</v>
          </cell>
          <cell r="H4596">
            <v>0</v>
          </cell>
        </row>
        <row r="4597">
          <cell r="A4597" t="str">
            <v>RSX8K7</v>
          </cell>
          <cell r="B4597">
            <v>37</v>
          </cell>
          <cell r="C4597">
            <v>6035570</v>
          </cell>
          <cell r="D4597">
            <v>3260181</v>
          </cell>
          <cell r="E4597">
            <v>2775389</v>
          </cell>
          <cell r="G4597">
            <v>163123.51351351352</v>
          </cell>
          <cell r="H4597">
            <v>88113</v>
          </cell>
        </row>
        <row r="4598">
          <cell r="A4598" t="str">
            <v>RSX10H7</v>
          </cell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G4598">
            <v>0</v>
          </cell>
          <cell r="H4598">
            <v>0</v>
          </cell>
        </row>
        <row r="4599">
          <cell r="A4599" t="str">
            <v>RSX10K7</v>
          </cell>
          <cell r="B4599">
            <v>62</v>
          </cell>
          <cell r="C4599">
            <v>11062850</v>
          </cell>
          <cell r="D4599">
            <v>5709332</v>
          </cell>
          <cell r="E4599">
            <v>5353518</v>
          </cell>
          <cell r="G4599">
            <v>178433.06451612903</v>
          </cell>
          <cell r="H4599">
            <v>92086</v>
          </cell>
        </row>
        <row r="4600">
          <cell r="A4600" t="str">
            <v>RSXY5H7</v>
          </cell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G4600">
            <v>0</v>
          </cell>
          <cell r="H4600">
            <v>0</v>
          </cell>
        </row>
        <row r="4601">
          <cell r="A4601" t="str">
            <v>RSXY5K7</v>
          </cell>
          <cell r="B4601">
            <v>12</v>
          </cell>
          <cell r="C4601">
            <v>1633170</v>
          </cell>
          <cell r="D4601">
            <v>789792</v>
          </cell>
          <cell r="E4601">
            <v>843378</v>
          </cell>
          <cell r="G4601">
            <v>136097.5</v>
          </cell>
          <cell r="H4601">
            <v>65816</v>
          </cell>
        </row>
        <row r="4602">
          <cell r="A4602" t="str">
            <v>RSXY5K7R</v>
          </cell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G4602">
            <v>0</v>
          </cell>
          <cell r="H4602">
            <v>0</v>
          </cell>
        </row>
        <row r="4603">
          <cell r="A4603" t="str">
            <v>RSXYP5K</v>
          </cell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G4603">
            <v>0</v>
          </cell>
          <cell r="H4603">
            <v>0</v>
          </cell>
        </row>
        <row r="4604">
          <cell r="A4604" t="str">
            <v>RSXY8H7</v>
          </cell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G4604">
            <v>0</v>
          </cell>
          <cell r="H4604">
            <v>0</v>
          </cell>
        </row>
        <row r="4605">
          <cell r="A4605" t="str">
            <v>RSXY8K7</v>
          </cell>
          <cell r="B4605">
            <v>59</v>
          </cell>
          <cell r="C4605">
            <v>10691970</v>
          </cell>
          <cell r="D4605">
            <v>5332892</v>
          </cell>
          <cell r="E4605">
            <v>5359078</v>
          </cell>
          <cell r="G4605">
            <v>181219.83050847458</v>
          </cell>
          <cell r="H4605">
            <v>90388</v>
          </cell>
        </row>
        <row r="4606">
          <cell r="A4606" t="str">
            <v>RSXY8K7R</v>
          </cell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G4606">
            <v>0</v>
          </cell>
          <cell r="H4606">
            <v>0</v>
          </cell>
        </row>
        <row r="4607">
          <cell r="A4607" t="str">
            <v>RSXYP8K</v>
          </cell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G4607">
            <v>0</v>
          </cell>
          <cell r="H4607">
            <v>0</v>
          </cell>
        </row>
        <row r="4608">
          <cell r="A4608" t="str">
            <v>RSXY10H7</v>
          </cell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G4608">
            <v>0</v>
          </cell>
          <cell r="H4608">
            <v>0</v>
          </cell>
        </row>
        <row r="4609">
          <cell r="A4609" t="str">
            <v>RSXY10K7</v>
          </cell>
          <cell r="B4609">
            <v>139</v>
          </cell>
          <cell r="C4609">
            <v>27556670</v>
          </cell>
          <cell r="D4609">
            <v>13106449</v>
          </cell>
          <cell r="E4609">
            <v>14450221</v>
          </cell>
          <cell r="G4609">
            <v>198249.42446043165</v>
          </cell>
          <cell r="H4609">
            <v>94291</v>
          </cell>
        </row>
        <row r="4610">
          <cell r="A4610" t="str">
            <v>RSXY10K7R</v>
          </cell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G4610">
            <v>0</v>
          </cell>
          <cell r="H4610">
            <v>0</v>
          </cell>
        </row>
        <row r="4611">
          <cell r="A4611" t="str">
            <v>RSXYP10K</v>
          </cell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G4611">
            <v>0</v>
          </cell>
          <cell r="H4611">
            <v>0</v>
          </cell>
        </row>
        <row r="4612">
          <cell r="A4612" t="str">
            <v>RSEY8G</v>
          </cell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G4612">
            <v>0</v>
          </cell>
          <cell r="H4612">
            <v>0</v>
          </cell>
        </row>
        <row r="4613">
          <cell r="A4613" t="str">
            <v>RSEY8G7</v>
          </cell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G4613">
            <v>0</v>
          </cell>
          <cell r="H4613">
            <v>0</v>
          </cell>
        </row>
        <row r="4614">
          <cell r="A4614" t="str">
            <v>RSEY8K</v>
          </cell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G4614">
            <v>0</v>
          </cell>
          <cell r="H4614">
            <v>0</v>
          </cell>
        </row>
        <row r="4615">
          <cell r="A4615" t="str">
            <v>RSEY8K7</v>
          </cell>
          <cell r="B4615">
            <v>4</v>
          </cell>
          <cell r="C4615">
            <v>838400</v>
          </cell>
          <cell r="D4615">
            <v>560008</v>
          </cell>
          <cell r="E4615">
            <v>278392</v>
          </cell>
          <cell r="G4615">
            <v>209600</v>
          </cell>
          <cell r="H4615">
            <v>140002</v>
          </cell>
        </row>
        <row r="4616">
          <cell r="A4616" t="str">
            <v>RSEY10G</v>
          </cell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G4616">
            <v>0</v>
          </cell>
          <cell r="H4616">
            <v>0</v>
          </cell>
        </row>
        <row r="4617">
          <cell r="A4617" t="str">
            <v>RSEY10G7</v>
          </cell>
          <cell r="B4617">
            <v>5</v>
          </cell>
          <cell r="C4617">
            <v>1107810</v>
          </cell>
          <cell r="D4617">
            <v>736760</v>
          </cell>
          <cell r="E4617">
            <v>371050</v>
          </cell>
          <cell r="G4617">
            <v>221562</v>
          </cell>
          <cell r="H4617">
            <v>147352</v>
          </cell>
        </row>
        <row r="4618">
          <cell r="A4618" t="str">
            <v>RSEY10K</v>
          </cell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G4618">
            <v>0</v>
          </cell>
          <cell r="H4618">
            <v>0</v>
          </cell>
        </row>
        <row r="4619">
          <cell r="A4619" t="str">
            <v>RSEY10K7</v>
          </cell>
          <cell r="B4619">
            <v>12</v>
          </cell>
          <cell r="C4619">
            <v>2659170</v>
          </cell>
          <cell r="D4619">
            <v>1718124</v>
          </cell>
          <cell r="E4619">
            <v>941046</v>
          </cell>
          <cell r="G4619">
            <v>221597.5</v>
          </cell>
          <cell r="H4619">
            <v>143177</v>
          </cell>
        </row>
        <row r="4620">
          <cell r="A4620" t="str">
            <v>RXY8K7</v>
          </cell>
          <cell r="B4620">
            <v>5</v>
          </cell>
          <cell r="C4620">
            <v>753000</v>
          </cell>
          <cell r="D4620">
            <v>509925</v>
          </cell>
          <cell r="E4620">
            <v>243075</v>
          </cell>
          <cell r="G4620">
            <v>150600</v>
          </cell>
          <cell r="H4620">
            <v>101985</v>
          </cell>
        </row>
        <row r="4621">
          <cell r="A4621" t="str">
            <v>RXY10K7</v>
          </cell>
          <cell r="B4621">
            <v>5</v>
          </cell>
          <cell r="C4621">
            <v>835500</v>
          </cell>
          <cell r="D4621">
            <v>534085</v>
          </cell>
          <cell r="E4621">
            <v>301415</v>
          </cell>
          <cell r="G4621">
            <v>167100</v>
          </cell>
          <cell r="H4621">
            <v>106817</v>
          </cell>
        </row>
        <row r="4622">
          <cell r="A4622" t="str">
            <v>RNY8K7</v>
          </cell>
          <cell r="B4622">
            <v>5</v>
          </cell>
          <cell r="C4622">
            <v>680800</v>
          </cell>
          <cell r="D4622">
            <v>418855</v>
          </cell>
          <cell r="E4622">
            <v>261945</v>
          </cell>
          <cell r="G4622">
            <v>136160</v>
          </cell>
          <cell r="H4622">
            <v>83771</v>
          </cell>
        </row>
        <row r="4623">
          <cell r="A4623" t="str">
            <v>RNY10K7</v>
          </cell>
          <cell r="B4623">
            <v>5</v>
          </cell>
          <cell r="C4623">
            <v>783950</v>
          </cell>
          <cell r="D4623">
            <v>449090</v>
          </cell>
          <cell r="E4623">
            <v>334860</v>
          </cell>
          <cell r="G4623">
            <v>156790</v>
          </cell>
          <cell r="H4623">
            <v>89818</v>
          </cell>
        </row>
        <row r="4624">
          <cell r="A4624" t="str">
            <v>FXYA25H</v>
          </cell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G4624">
            <v>0</v>
          </cell>
          <cell r="H4624">
            <v>0</v>
          </cell>
        </row>
        <row r="4625">
          <cell r="A4625" t="str">
            <v>FXYA25K</v>
          </cell>
          <cell r="B4625">
            <v>70</v>
          </cell>
          <cell r="C4625">
            <v>1338750</v>
          </cell>
          <cell r="D4625">
            <v>1277962</v>
          </cell>
          <cell r="E4625">
            <v>60788</v>
          </cell>
          <cell r="G4625">
            <v>19125</v>
          </cell>
          <cell r="H4625">
            <v>18256.599999999999</v>
          </cell>
        </row>
        <row r="4626">
          <cell r="A4626" t="str">
            <v>FXYA25K9</v>
          </cell>
          <cell r="B4626">
            <v>258</v>
          </cell>
          <cell r="C4626">
            <v>5056410</v>
          </cell>
          <cell r="D4626">
            <v>4710499</v>
          </cell>
          <cell r="E4626">
            <v>345911</v>
          </cell>
          <cell r="G4626">
            <v>19598.488372093023</v>
          </cell>
          <cell r="H4626">
            <v>18257.748062015504</v>
          </cell>
        </row>
        <row r="4627">
          <cell r="A4627" t="str">
            <v>FXYA32K</v>
          </cell>
          <cell r="B4627">
            <v>1</v>
          </cell>
          <cell r="C4627">
            <v>19010</v>
          </cell>
          <cell r="D4627">
            <v>18494</v>
          </cell>
          <cell r="E4627">
            <v>516</v>
          </cell>
          <cell r="G4627">
            <v>19010</v>
          </cell>
          <cell r="H4627">
            <v>18494</v>
          </cell>
        </row>
        <row r="4628">
          <cell r="A4628" t="str">
            <v>FXYA32K9</v>
          </cell>
          <cell r="B4628">
            <v>35</v>
          </cell>
          <cell r="C4628">
            <v>700360</v>
          </cell>
          <cell r="D4628">
            <v>647771</v>
          </cell>
          <cell r="E4628">
            <v>52589</v>
          </cell>
          <cell r="G4628">
            <v>20010.285714285714</v>
          </cell>
          <cell r="H4628">
            <v>18507.742857142857</v>
          </cell>
        </row>
        <row r="4629">
          <cell r="A4629" t="str">
            <v>FXYA40H</v>
          </cell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G4629">
            <v>0</v>
          </cell>
          <cell r="H4629">
            <v>0</v>
          </cell>
        </row>
        <row r="4630">
          <cell r="A4630" t="str">
            <v>FXYA40K</v>
          </cell>
          <cell r="B4630">
            <v>46</v>
          </cell>
          <cell r="C4630">
            <v>882130</v>
          </cell>
          <cell r="D4630">
            <v>903988</v>
          </cell>
          <cell r="E4630">
            <v>-21858</v>
          </cell>
          <cell r="G4630">
            <v>19176.739130434784</v>
          </cell>
          <cell r="H4630">
            <v>19651.91304347826</v>
          </cell>
        </row>
        <row r="4631">
          <cell r="A4631" t="str">
            <v>FXYA40K9</v>
          </cell>
          <cell r="B4631">
            <v>103</v>
          </cell>
          <cell r="C4631">
            <v>2124890</v>
          </cell>
          <cell r="D4631">
            <v>1937611</v>
          </cell>
          <cell r="E4631">
            <v>187279</v>
          </cell>
          <cell r="G4631">
            <v>20630</v>
          </cell>
          <cell r="H4631">
            <v>18811.757281553397</v>
          </cell>
        </row>
        <row r="4632">
          <cell r="A4632" t="str">
            <v>FXYA50K</v>
          </cell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G4632">
            <v>0</v>
          </cell>
          <cell r="H4632">
            <v>0</v>
          </cell>
        </row>
        <row r="4633">
          <cell r="A4633" t="str">
            <v>FXYA50K9</v>
          </cell>
          <cell r="B4633">
            <v>12</v>
          </cell>
          <cell r="C4633">
            <v>257500</v>
          </cell>
          <cell r="D4633">
            <v>240371</v>
          </cell>
          <cell r="E4633">
            <v>17129</v>
          </cell>
          <cell r="G4633">
            <v>21458.333333333332</v>
          </cell>
          <cell r="H4633">
            <v>20030.916666666668</v>
          </cell>
        </row>
        <row r="4634">
          <cell r="A4634" t="str">
            <v>FXYA63K</v>
          </cell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G4634">
            <v>0</v>
          </cell>
          <cell r="H4634">
            <v>0</v>
          </cell>
        </row>
        <row r="4635">
          <cell r="A4635" t="str">
            <v>FXYA63K9</v>
          </cell>
          <cell r="B4635">
            <v>14</v>
          </cell>
          <cell r="C4635">
            <v>307580</v>
          </cell>
          <cell r="D4635">
            <v>284629</v>
          </cell>
          <cell r="E4635">
            <v>22951</v>
          </cell>
          <cell r="G4635">
            <v>21970</v>
          </cell>
          <cell r="H4635">
            <v>20330.642857142859</v>
          </cell>
        </row>
        <row r="4636">
          <cell r="A4636" t="str">
            <v>FXYL20K</v>
          </cell>
          <cell r="B4636">
            <v>15</v>
          </cell>
          <cell r="C4636">
            <v>386840</v>
          </cell>
          <cell r="D4636">
            <v>298680</v>
          </cell>
          <cell r="E4636">
            <v>88160</v>
          </cell>
          <cell r="G4636">
            <v>25789.333333333332</v>
          </cell>
          <cell r="H4636">
            <v>19912</v>
          </cell>
        </row>
        <row r="4637">
          <cell r="A4637" t="str">
            <v>FXYL25H</v>
          </cell>
          <cell r="B4637">
            <v>14</v>
          </cell>
          <cell r="C4637">
            <v>372400</v>
          </cell>
          <cell r="D4637">
            <v>358838</v>
          </cell>
          <cell r="E4637">
            <v>13562</v>
          </cell>
          <cell r="G4637">
            <v>26600</v>
          </cell>
          <cell r="H4637">
            <v>25631.285714285714</v>
          </cell>
        </row>
        <row r="4638">
          <cell r="A4638" t="str">
            <v>FXYL25K</v>
          </cell>
          <cell r="B4638">
            <v>55</v>
          </cell>
          <cell r="C4638">
            <v>1463670</v>
          </cell>
          <cell r="D4638">
            <v>1150478</v>
          </cell>
          <cell r="E4638">
            <v>313192</v>
          </cell>
          <cell r="G4638">
            <v>26612.18181818182</v>
          </cell>
          <cell r="H4638">
            <v>20917.781818181818</v>
          </cell>
        </row>
        <row r="4639">
          <cell r="A4639" t="str">
            <v>FXYL32K</v>
          </cell>
          <cell r="B4639">
            <v>15</v>
          </cell>
          <cell r="C4639">
            <v>411580</v>
          </cell>
          <cell r="D4639">
            <v>333428</v>
          </cell>
          <cell r="E4639">
            <v>78152</v>
          </cell>
          <cell r="G4639">
            <v>27438.666666666668</v>
          </cell>
          <cell r="H4639">
            <v>22228.533333333333</v>
          </cell>
        </row>
        <row r="4640">
          <cell r="A4640" t="str">
            <v>FXYL40G</v>
          </cell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G4640">
            <v>0</v>
          </cell>
          <cell r="H4640">
            <v>0</v>
          </cell>
        </row>
        <row r="4641">
          <cell r="A4641" t="str">
            <v>FXYL40H</v>
          </cell>
          <cell r="B4641">
            <v>7</v>
          </cell>
          <cell r="C4641">
            <v>197600</v>
          </cell>
          <cell r="D4641">
            <v>189994</v>
          </cell>
          <cell r="E4641">
            <v>7606</v>
          </cell>
          <cell r="G4641">
            <v>28228.571428571428</v>
          </cell>
          <cell r="H4641">
            <v>27142</v>
          </cell>
        </row>
        <row r="4642">
          <cell r="A4642" t="str">
            <v>FXYL40HNP</v>
          </cell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G4642">
            <v>0</v>
          </cell>
          <cell r="H4642">
            <v>0</v>
          </cell>
        </row>
        <row r="4643">
          <cell r="A4643" t="str">
            <v>FXYL40K</v>
          </cell>
          <cell r="B4643">
            <v>46</v>
          </cell>
          <cell r="C4643">
            <v>1299050</v>
          </cell>
          <cell r="D4643">
            <v>1043626</v>
          </cell>
          <cell r="E4643">
            <v>255424</v>
          </cell>
          <cell r="G4643">
            <v>28240.217391304348</v>
          </cell>
          <cell r="H4643">
            <v>22687.521739130436</v>
          </cell>
        </row>
        <row r="4644">
          <cell r="A4644" t="str">
            <v>FXYL50K</v>
          </cell>
          <cell r="B4644">
            <v>9</v>
          </cell>
          <cell r="C4644">
            <v>269190</v>
          </cell>
          <cell r="D4644">
            <v>224649</v>
          </cell>
          <cell r="E4644">
            <v>44541</v>
          </cell>
          <cell r="G4644">
            <v>29910</v>
          </cell>
          <cell r="H4644">
            <v>24961</v>
          </cell>
        </row>
        <row r="4645">
          <cell r="A4645" t="str">
            <v>FXYL63G</v>
          </cell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G4645">
            <v>0</v>
          </cell>
          <cell r="H4645">
            <v>0</v>
          </cell>
        </row>
        <row r="4646">
          <cell r="A4646" t="str">
            <v>FXYL63H</v>
          </cell>
          <cell r="B4646">
            <v>1</v>
          </cell>
          <cell r="C4646">
            <v>31730</v>
          </cell>
          <cell r="D4646">
            <v>30515</v>
          </cell>
          <cell r="E4646">
            <v>1215</v>
          </cell>
          <cell r="G4646">
            <v>31730</v>
          </cell>
          <cell r="H4646">
            <v>30515</v>
          </cell>
        </row>
        <row r="4647">
          <cell r="A4647" t="str">
            <v>FXYL63K</v>
          </cell>
          <cell r="B4647">
            <v>1</v>
          </cell>
          <cell r="C4647">
            <v>31750</v>
          </cell>
          <cell r="D4647">
            <v>26048</v>
          </cell>
          <cell r="E4647">
            <v>5702</v>
          </cell>
          <cell r="G4647">
            <v>31750</v>
          </cell>
          <cell r="H4647">
            <v>26048</v>
          </cell>
        </row>
        <row r="4648">
          <cell r="A4648" t="str">
            <v>FXYLM20K</v>
          </cell>
          <cell r="B4648">
            <v>10</v>
          </cell>
          <cell r="C4648">
            <v>213500</v>
          </cell>
          <cell r="D4648">
            <v>191020</v>
          </cell>
          <cell r="E4648">
            <v>22480</v>
          </cell>
          <cell r="G4648">
            <v>21350</v>
          </cell>
          <cell r="H4648">
            <v>19102</v>
          </cell>
        </row>
        <row r="4649">
          <cell r="A4649" t="str">
            <v>FXYLM25H</v>
          </cell>
          <cell r="B4649">
            <v>4</v>
          </cell>
          <cell r="C4649">
            <v>88750</v>
          </cell>
          <cell r="D4649">
            <v>85586</v>
          </cell>
          <cell r="E4649">
            <v>3164</v>
          </cell>
          <cell r="G4649">
            <v>22187.5</v>
          </cell>
          <cell r="H4649">
            <v>21396.5</v>
          </cell>
        </row>
        <row r="4650">
          <cell r="A4650" t="str">
            <v>FXYLM25K</v>
          </cell>
          <cell r="B4650">
            <v>22</v>
          </cell>
          <cell r="C4650">
            <v>488360</v>
          </cell>
          <cell r="D4650">
            <v>422501</v>
          </cell>
          <cell r="E4650">
            <v>65859</v>
          </cell>
          <cell r="G4650">
            <v>22198.18181818182</v>
          </cell>
          <cell r="H4650">
            <v>19204.590909090908</v>
          </cell>
        </row>
        <row r="4651">
          <cell r="A4651" t="str">
            <v>FXYLM32K</v>
          </cell>
          <cell r="B4651">
            <v>2</v>
          </cell>
          <cell r="C4651">
            <v>45800</v>
          </cell>
          <cell r="D4651">
            <v>40565</v>
          </cell>
          <cell r="E4651">
            <v>5235</v>
          </cell>
          <cell r="G4651">
            <v>22900</v>
          </cell>
          <cell r="H4651">
            <v>20282.5</v>
          </cell>
        </row>
        <row r="4652">
          <cell r="A4652" t="str">
            <v>FXYLM40H</v>
          </cell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G4652">
            <v>0</v>
          </cell>
          <cell r="H4652">
            <v>0</v>
          </cell>
        </row>
        <row r="4653">
          <cell r="A4653" t="str">
            <v>FXYLM40K</v>
          </cell>
          <cell r="B4653">
            <v>12</v>
          </cell>
          <cell r="C4653">
            <v>283200</v>
          </cell>
          <cell r="D4653">
            <v>247312</v>
          </cell>
          <cell r="E4653">
            <v>35888</v>
          </cell>
          <cell r="G4653">
            <v>23600</v>
          </cell>
          <cell r="H4653">
            <v>20609.333333333332</v>
          </cell>
        </row>
        <row r="4654">
          <cell r="A4654" t="str">
            <v>FXYLM50K</v>
          </cell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G4654">
            <v>0</v>
          </cell>
          <cell r="H4654">
            <v>0</v>
          </cell>
        </row>
        <row r="4655">
          <cell r="A4655" t="str">
            <v>FXYLM63H</v>
          </cell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G4655">
            <v>0</v>
          </cell>
          <cell r="H4655">
            <v>0</v>
          </cell>
        </row>
        <row r="4656">
          <cell r="A4656" t="str">
            <v>FXYLM63K</v>
          </cell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G4656">
            <v>0</v>
          </cell>
          <cell r="H4656">
            <v>0</v>
          </cell>
        </row>
        <row r="4657">
          <cell r="A4657" t="str">
            <v>FXYC20H7</v>
          </cell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G4657">
            <v>0</v>
          </cell>
          <cell r="H4657">
            <v>0</v>
          </cell>
        </row>
        <row r="4658">
          <cell r="A4658" t="str">
            <v>FXYC20K7</v>
          </cell>
          <cell r="B4658">
            <v>81</v>
          </cell>
          <cell r="C4658">
            <v>1916520</v>
          </cell>
          <cell r="D4658">
            <v>1290411</v>
          </cell>
          <cell r="E4658">
            <v>626109</v>
          </cell>
          <cell r="G4658">
            <v>23660.740740740741</v>
          </cell>
          <cell r="H4658">
            <v>15931</v>
          </cell>
        </row>
        <row r="4659">
          <cell r="A4659" t="str">
            <v>FXYCP20K</v>
          </cell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G4659">
            <v>0</v>
          </cell>
          <cell r="H4659">
            <v>0</v>
          </cell>
        </row>
        <row r="4660">
          <cell r="A4660" t="str">
            <v>FXYC25H7</v>
          </cell>
          <cell r="B4660">
            <v>2</v>
          </cell>
          <cell r="C4660">
            <v>47920</v>
          </cell>
          <cell r="D4660">
            <v>36700</v>
          </cell>
          <cell r="E4660">
            <v>11220</v>
          </cell>
          <cell r="G4660">
            <v>23960</v>
          </cell>
          <cell r="H4660">
            <v>18350</v>
          </cell>
        </row>
        <row r="4661">
          <cell r="A4661" t="str">
            <v>FXYC25K7</v>
          </cell>
          <cell r="B4661">
            <v>94</v>
          </cell>
          <cell r="C4661">
            <v>2253010</v>
          </cell>
          <cell r="D4661">
            <v>1501650</v>
          </cell>
          <cell r="E4661">
            <v>751360</v>
          </cell>
          <cell r="G4661">
            <v>23968.191489361703</v>
          </cell>
          <cell r="H4661">
            <v>15975</v>
          </cell>
        </row>
        <row r="4662">
          <cell r="A4662" t="str">
            <v>FXYCP25K</v>
          </cell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G4662">
            <v>0</v>
          </cell>
          <cell r="H4662">
            <v>0</v>
          </cell>
        </row>
        <row r="4663">
          <cell r="A4663" t="str">
            <v>FXYC32H7</v>
          </cell>
          <cell r="B4663">
            <v>6</v>
          </cell>
          <cell r="C4663">
            <v>148960</v>
          </cell>
          <cell r="D4663">
            <v>109998</v>
          </cell>
          <cell r="E4663">
            <v>38962</v>
          </cell>
          <cell r="G4663">
            <v>24826.666666666668</v>
          </cell>
          <cell r="H4663">
            <v>18333</v>
          </cell>
        </row>
        <row r="4664">
          <cell r="A4664" t="str">
            <v>FXYC32K7</v>
          </cell>
          <cell r="B4664">
            <v>69</v>
          </cell>
          <cell r="C4664">
            <v>1713490</v>
          </cell>
          <cell r="D4664">
            <v>1103793</v>
          </cell>
          <cell r="E4664">
            <v>609697</v>
          </cell>
          <cell r="G4664">
            <v>24833.1884057971</v>
          </cell>
          <cell r="H4664">
            <v>15997</v>
          </cell>
        </row>
        <row r="4665">
          <cell r="A4665" t="str">
            <v>FXYCP32K</v>
          </cell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G4665">
            <v>0</v>
          </cell>
          <cell r="H4665">
            <v>0</v>
          </cell>
        </row>
        <row r="4666">
          <cell r="A4666" t="str">
            <v>FXYC40H</v>
          </cell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G4666">
            <v>0</v>
          </cell>
          <cell r="H4666">
            <v>0</v>
          </cell>
        </row>
        <row r="4667">
          <cell r="A4667" t="str">
            <v>FXYC40H7</v>
          </cell>
          <cell r="B4667">
            <v>4</v>
          </cell>
          <cell r="C4667">
            <v>107970</v>
          </cell>
          <cell r="D4667">
            <v>80596</v>
          </cell>
          <cell r="E4667">
            <v>27374</v>
          </cell>
          <cell r="G4667">
            <v>26992.5</v>
          </cell>
          <cell r="H4667">
            <v>20149</v>
          </cell>
        </row>
        <row r="4668">
          <cell r="A4668" t="str">
            <v>FXYC40K7</v>
          </cell>
          <cell r="B4668">
            <v>40</v>
          </cell>
          <cell r="C4668">
            <v>1079920</v>
          </cell>
          <cell r="D4668">
            <v>685440</v>
          </cell>
          <cell r="E4668">
            <v>394480</v>
          </cell>
          <cell r="G4668">
            <v>26998</v>
          </cell>
          <cell r="H4668">
            <v>17136</v>
          </cell>
        </row>
        <row r="4669">
          <cell r="A4669" t="str">
            <v>FXYCP40K</v>
          </cell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G4669">
            <v>0</v>
          </cell>
          <cell r="H4669">
            <v>0</v>
          </cell>
        </row>
        <row r="4670">
          <cell r="A4670" t="str">
            <v>FXYC50H</v>
          </cell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G4670">
            <v>0</v>
          </cell>
          <cell r="H4670">
            <v>0</v>
          </cell>
        </row>
        <row r="4671">
          <cell r="A4671" t="str">
            <v>FXYC50H7</v>
          </cell>
          <cell r="B4671">
            <v>3</v>
          </cell>
          <cell r="C4671">
            <v>83940</v>
          </cell>
          <cell r="D4671">
            <v>60936</v>
          </cell>
          <cell r="E4671">
            <v>23004</v>
          </cell>
          <cell r="G4671">
            <v>27980</v>
          </cell>
          <cell r="H4671">
            <v>20312</v>
          </cell>
        </row>
        <row r="4672">
          <cell r="A4672" t="str">
            <v>FXYC50K7</v>
          </cell>
          <cell r="B4672">
            <v>10</v>
          </cell>
          <cell r="C4672">
            <v>279890</v>
          </cell>
          <cell r="D4672">
            <v>171800</v>
          </cell>
          <cell r="E4672">
            <v>108090</v>
          </cell>
          <cell r="G4672">
            <v>27989</v>
          </cell>
          <cell r="H4672">
            <v>17180</v>
          </cell>
        </row>
        <row r="4673">
          <cell r="A4673" t="str">
            <v>FXYCP50K</v>
          </cell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G4673">
            <v>0</v>
          </cell>
          <cell r="H4673">
            <v>0</v>
          </cell>
        </row>
        <row r="4674">
          <cell r="A4674" t="str">
            <v>FXYC63H</v>
          </cell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G4674">
            <v>0</v>
          </cell>
          <cell r="H4674">
            <v>0</v>
          </cell>
        </row>
        <row r="4675">
          <cell r="A4675" t="str">
            <v>FXYC63H7</v>
          </cell>
          <cell r="B4675">
            <v>11</v>
          </cell>
          <cell r="C4675">
            <v>321400</v>
          </cell>
          <cell r="D4675">
            <v>248237</v>
          </cell>
          <cell r="E4675">
            <v>73163</v>
          </cell>
          <cell r="G4675">
            <v>29218.18181818182</v>
          </cell>
          <cell r="H4675">
            <v>22567</v>
          </cell>
        </row>
        <row r="4676">
          <cell r="A4676" t="str">
            <v>FXYC63K7</v>
          </cell>
          <cell r="B4676">
            <v>9</v>
          </cell>
          <cell r="C4676">
            <v>263070</v>
          </cell>
          <cell r="D4676">
            <v>168453</v>
          </cell>
          <cell r="E4676">
            <v>94617</v>
          </cell>
          <cell r="G4676">
            <v>29230</v>
          </cell>
          <cell r="H4676">
            <v>18717</v>
          </cell>
        </row>
        <row r="4677">
          <cell r="A4677" t="str">
            <v>FXYCP63K</v>
          </cell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G4677">
            <v>0</v>
          </cell>
          <cell r="H4677">
            <v>0</v>
          </cell>
        </row>
        <row r="4678">
          <cell r="A4678" t="str">
            <v>FXYC80H7</v>
          </cell>
          <cell r="B4678">
            <v>3</v>
          </cell>
          <cell r="C4678">
            <v>114500</v>
          </cell>
          <cell r="D4678">
            <v>82578</v>
          </cell>
          <cell r="E4678">
            <v>31922</v>
          </cell>
          <cell r="G4678">
            <v>38166.666666666664</v>
          </cell>
          <cell r="H4678">
            <v>27526</v>
          </cell>
        </row>
        <row r="4679">
          <cell r="A4679" t="str">
            <v>FXYC80K7</v>
          </cell>
          <cell r="B4679">
            <v>9</v>
          </cell>
          <cell r="C4679">
            <v>343710</v>
          </cell>
          <cell r="D4679">
            <v>208755</v>
          </cell>
          <cell r="E4679">
            <v>134955</v>
          </cell>
          <cell r="G4679">
            <v>38190</v>
          </cell>
          <cell r="H4679">
            <v>23195</v>
          </cell>
        </row>
        <row r="4680">
          <cell r="A4680" t="str">
            <v>FXYCP80K</v>
          </cell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G4680">
            <v>0</v>
          </cell>
          <cell r="H4680">
            <v>0</v>
          </cell>
        </row>
        <row r="4681">
          <cell r="A4681" t="str">
            <v>FXYC125K7</v>
          </cell>
          <cell r="B4681">
            <v>4</v>
          </cell>
          <cell r="C4681">
            <v>187080</v>
          </cell>
          <cell r="D4681">
            <v>93092</v>
          </cell>
          <cell r="E4681">
            <v>93988</v>
          </cell>
          <cell r="G4681">
            <v>46770</v>
          </cell>
          <cell r="H4681">
            <v>23273</v>
          </cell>
        </row>
        <row r="4682">
          <cell r="A4682" t="str">
            <v>FXYCP125K</v>
          </cell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G4682">
            <v>0</v>
          </cell>
          <cell r="H4682">
            <v>0</v>
          </cell>
        </row>
        <row r="4683">
          <cell r="A4683" t="str">
            <v>FXYK25H</v>
          </cell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G4683">
            <v>0</v>
          </cell>
          <cell r="H4683">
            <v>0</v>
          </cell>
        </row>
        <row r="4684">
          <cell r="A4684" t="str">
            <v>FXYK25HNP</v>
          </cell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G4684">
            <v>0</v>
          </cell>
          <cell r="H4684">
            <v>0</v>
          </cell>
        </row>
        <row r="4685">
          <cell r="A4685" t="str">
            <v>FXYK25K</v>
          </cell>
          <cell r="B4685">
            <v>70</v>
          </cell>
          <cell r="C4685">
            <v>1982430</v>
          </cell>
          <cell r="D4685">
            <v>1934393</v>
          </cell>
          <cell r="E4685">
            <v>48037</v>
          </cell>
          <cell r="G4685">
            <v>28320.428571428572</v>
          </cell>
          <cell r="H4685">
            <v>27634.185714285715</v>
          </cell>
        </row>
        <row r="4686">
          <cell r="A4686" t="str">
            <v>FXYK32H</v>
          </cell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G4686">
            <v>0</v>
          </cell>
          <cell r="H4686">
            <v>0</v>
          </cell>
        </row>
        <row r="4687">
          <cell r="A4687" t="str">
            <v>FXYK32K</v>
          </cell>
          <cell r="B4687">
            <v>52</v>
          </cell>
          <cell r="C4687">
            <v>1478090</v>
          </cell>
          <cell r="D4687">
            <v>1458355</v>
          </cell>
          <cell r="E4687">
            <v>19735</v>
          </cell>
          <cell r="G4687">
            <v>28424.807692307691</v>
          </cell>
          <cell r="H4687">
            <v>28045.288461538461</v>
          </cell>
        </row>
        <row r="4688">
          <cell r="A4688" t="str">
            <v>FXYK40H</v>
          </cell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G4688">
            <v>0</v>
          </cell>
          <cell r="H4688">
            <v>0</v>
          </cell>
        </row>
        <row r="4689">
          <cell r="A4689" t="str">
            <v>FXYK40HNP</v>
          </cell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G4689">
            <v>0</v>
          </cell>
          <cell r="H4689">
            <v>0</v>
          </cell>
        </row>
        <row r="4690">
          <cell r="A4690" t="str">
            <v>FXYK40K</v>
          </cell>
          <cell r="B4690">
            <v>54</v>
          </cell>
          <cell r="C4690">
            <v>1549410</v>
          </cell>
          <cell r="D4690">
            <v>1562592</v>
          </cell>
          <cell r="E4690">
            <v>-13182</v>
          </cell>
          <cell r="G4690">
            <v>28692.777777777777</v>
          </cell>
          <cell r="H4690">
            <v>28936.888888888891</v>
          </cell>
        </row>
        <row r="4691">
          <cell r="A4691" t="str">
            <v>FXYK63H</v>
          </cell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G4691">
            <v>0</v>
          </cell>
          <cell r="H4691">
            <v>0</v>
          </cell>
        </row>
        <row r="4692">
          <cell r="A4692" t="str">
            <v>FXYK63HNP</v>
          </cell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G4692">
            <v>0</v>
          </cell>
          <cell r="H4692">
            <v>0</v>
          </cell>
        </row>
        <row r="4693">
          <cell r="A4693" t="str">
            <v>FXYK63K</v>
          </cell>
          <cell r="B4693">
            <v>14</v>
          </cell>
          <cell r="C4693">
            <v>445060</v>
          </cell>
          <cell r="D4693">
            <v>466727</v>
          </cell>
          <cell r="E4693">
            <v>-21667</v>
          </cell>
          <cell r="G4693">
            <v>31790</v>
          </cell>
          <cell r="H4693">
            <v>33337.642857142855</v>
          </cell>
        </row>
        <row r="4694">
          <cell r="A4694" t="str">
            <v>FXYK63KNP</v>
          </cell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G4694">
            <v>0</v>
          </cell>
          <cell r="H4694">
            <v>0</v>
          </cell>
        </row>
        <row r="4695">
          <cell r="A4695" t="str">
            <v>FXYF20K7</v>
          </cell>
          <cell r="B4695">
            <v>49</v>
          </cell>
          <cell r="C4695">
            <v>1172520</v>
          </cell>
          <cell r="D4695">
            <v>736715</v>
          </cell>
          <cell r="E4695">
            <v>435805</v>
          </cell>
          <cell r="G4695">
            <v>23928.979591836734</v>
          </cell>
          <cell r="H4695">
            <v>15035</v>
          </cell>
        </row>
        <row r="4696">
          <cell r="A4696" t="str">
            <v>FXYF25K7</v>
          </cell>
          <cell r="B4696">
            <v>62</v>
          </cell>
          <cell r="C4696">
            <v>1534860</v>
          </cell>
          <cell r="D4696">
            <v>932170</v>
          </cell>
          <cell r="E4696">
            <v>602690</v>
          </cell>
          <cell r="G4696">
            <v>24755.806451612902</v>
          </cell>
          <cell r="H4696">
            <v>15035</v>
          </cell>
        </row>
        <row r="4697">
          <cell r="A4697" t="str">
            <v>FXYF32H</v>
          </cell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G4697">
            <v>0</v>
          </cell>
          <cell r="H4697">
            <v>0</v>
          </cell>
        </row>
        <row r="4698">
          <cell r="A4698" t="str">
            <v>FXYF32K7</v>
          </cell>
          <cell r="B4698">
            <v>118</v>
          </cell>
          <cell r="C4698">
            <v>3112610</v>
          </cell>
          <cell r="D4698">
            <v>1778850</v>
          </cell>
          <cell r="E4698">
            <v>1333760</v>
          </cell>
          <cell r="G4698">
            <v>26378.050847457627</v>
          </cell>
          <cell r="H4698">
            <v>15075</v>
          </cell>
        </row>
        <row r="4699">
          <cell r="A4699" t="str">
            <v>FXYFP32K</v>
          </cell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G4699">
            <v>0</v>
          </cell>
          <cell r="H4699">
            <v>0</v>
          </cell>
        </row>
        <row r="4700">
          <cell r="A4700" t="str">
            <v>FXYF40H</v>
          </cell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G4700">
            <v>0</v>
          </cell>
          <cell r="H4700">
            <v>0</v>
          </cell>
        </row>
        <row r="4701">
          <cell r="A4701" t="str">
            <v>FXYF40K7</v>
          </cell>
          <cell r="B4701">
            <v>80</v>
          </cell>
          <cell r="C4701">
            <v>2344710</v>
          </cell>
          <cell r="D4701">
            <v>1207680</v>
          </cell>
          <cell r="E4701">
            <v>1137030</v>
          </cell>
          <cell r="G4701">
            <v>29308.875</v>
          </cell>
          <cell r="H4701">
            <v>15096</v>
          </cell>
        </row>
        <row r="4702">
          <cell r="A4702" t="str">
            <v>FXYFP40K</v>
          </cell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G4702">
            <v>0</v>
          </cell>
          <cell r="H4702">
            <v>0</v>
          </cell>
        </row>
        <row r="4703">
          <cell r="A4703" t="str">
            <v>FXYF50H</v>
          </cell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G4703">
            <v>0</v>
          </cell>
          <cell r="H4703">
            <v>0</v>
          </cell>
        </row>
        <row r="4704">
          <cell r="A4704" t="str">
            <v>FXYF50K7</v>
          </cell>
          <cell r="B4704">
            <v>36</v>
          </cell>
          <cell r="C4704">
            <v>1099840</v>
          </cell>
          <cell r="D4704">
            <v>545076</v>
          </cell>
          <cell r="E4704">
            <v>554764</v>
          </cell>
          <cell r="G4704">
            <v>30551.111111111109</v>
          </cell>
          <cell r="H4704">
            <v>15141</v>
          </cell>
        </row>
        <row r="4705">
          <cell r="A4705" t="str">
            <v>FXYFP50K</v>
          </cell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G4705">
            <v>0</v>
          </cell>
          <cell r="H4705">
            <v>0</v>
          </cell>
        </row>
        <row r="4706">
          <cell r="A4706" t="str">
            <v>FXYF63H</v>
          </cell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G4706">
            <v>0</v>
          </cell>
          <cell r="H4706">
            <v>0</v>
          </cell>
        </row>
        <row r="4707">
          <cell r="A4707" t="str">
            <v>FXYF63HNP</v>
          </cell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G4707">
            <v>0</v>
          </cell>
          <cell r="H4707">
            <v>0</v>
          </cell>
        </row>
        <row r="4708">
          <cell r="A4708" t="str">
            <v>FXYF63K7</v>
          </cell>
          <cell r="B4708">
            <v>85</v>
          </cell>
          <cell r="C4708">
            <v>2688030</v>
          </cell>
          <cell r="D4708">
            <v>1319455</v>
          </cell>
          <cell r="E4708">
            <v>1368575</v>
          </cell>
          <cell r="G4708">
            <v>31623.882352941175</v>
          </cell>
          <cell r="H4708">
            <v>15523</v>
          </cell>
        </row>
        <row r="4709">
          <cell r="A4709" t="str">
            <v>FXYFP63K</v>
          </cell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G4709">
            <v>0</v>
          </cell>
          <cell r="H4709">
            <v>0</v>
          </cell>
        </row>
        <row r="4710">
          <cell r="A4710" t="str">
            <v>FXYF80H</v>
          </cell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G4710">
            <v>0</v>
          </cell>
          <cell r="H4710">
            <v>0</v>
          </cell>
        </row>
        <row r="4711">
          <cell r="A4711" t="str">
            <v>FXYF80HNP</v>
          </cell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G4711">
            <v>0</v>
          </cell>
          <cell r="H4711">
            <v>0</v>
          </cell>
        </row>
        <row r="4712">
          <cell r="A4712" t="str">
            <v>FXYF80K7</v>
          </cell>
          <cell r="B4712">
            <v>8</v>
          </cell>
          <cell r="C4712">
            <v>316400</v>
          </cell>
          <cell r="D4712">
            <v>146800</v>
          </cell>
          <cell r="E4712">
            <v>169600</v>
          </cell>
          <cell r="G4712">
            <v>39550</v>
          </cell>
          <cell r="H4712">
            <v>18350</v>
          </cell>
        </row>
        <row r="4713">
          <cell r="A4713" t="str">
            <v>FXYFP80K</v>
          </cell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G4713">
            <v>0</v>
          </cell>
          <cell r="H4713">
            <v>0</v>
          </cell>
        </row>
        <row r="4714">
          <cell r="A4714" t="str">
            <v>FXYF100H</v>
          </cell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G4714">
            <v>0</v>
          </cell>
          <cell r="H4714">
            <v>0</v>
          </cell>
        </row>
        <row r="4715">
          <cell r="A4715" t="str">
            <v>FXYF100HNP</v>
          </cell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G4715">
            <v>0</v>
          </cell>
          <cell r="H4715">
            <v>0</v>
          </cell>
        </row>
        <row r="4716">
          <cell r="A4716" t="str">
            <v>FXYF100K7</v>
          </cell>
          <cell r="B4716">
            <v>9</v>
          </cell>
          <cell r="C4716">
            <v>373770</v>
          </cell>
          <cell r="D4716">
            <v>164088</v>
          </cell>
          <cell r="E4716">
            <v>209682</v>
          </cell>
          <cell r="G4716">
            <v>41530</v>
          </cell>
          <cell r="H4716">
            <v>18232</v>
          </cell>
        </row>
        <row r="4717">
          <cell r="A4717" t="str">
            <v>FXYFP100K</v>
          </cell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G4717">
            <v>0</v>
          </cell>
          <cell r="H4717">
            <v>0</v>
          </cell>
        </row>
        <row r="4718">
          <cell r="A4718" t="str">
            <v>FXYF125H</v>
          </cell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G4718">
            <v>0</v>
          </cell>
          <cell r="H4718">
            <v>0</v>
          </cell>
        </row>
        <row r="4719">
          <cell r="A4719" t="str">
            <v>FXYF125HNP</v>
          </cell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G4719">
            <v>0</v>
          </cell>
          <cell r="H4719">
            <v>0</v>
          </cell>
        </row>
        <row r="4720">
          <cell r="A4720" t="str">
            <v>FXYF125K7</v>
          </cell>
          <cell r="B4720">
            <v>3</v>
          </cell>
          <cell r="C4720">
            <v>130810</v>
          </cell>
          <cell r="D4720">
            <v>55476</v>
          </cell>
          <cell r="E4720">
            <v>75334</v>
          </cell>
          <cell r="G4720">
            <v>43603.333333333336</v>
          </cell>
          <cell r="H4720">
            <v>18492</v>
          </cell>
        </row>
        <row r="4721">
          <cell r="A4721" t="str">
            <v>FXYFP125K</v>
          </cell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G4721">
            <v>0</v>
          </cell>
          <cell r="H4721">
            <v>0</v>
          </cell>
        </row>
        <row r="4722">
          <cell r="A4722" t="str">
            <v>FXYS20H7</v>
          </cell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G4722">
            <v>0</v>
          </cell>
          <cell r="H4722">
            <v>0</v>
          </cell>
        </row>
        <row r="4723">
          <cell r="A4723" t="str">
            <v>FXYS20K</v>
          </cell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G4723">
            <v>0</v>
          </cell>
          <cell r="H4723">
            <v>0</v>
          </cell>
        </row>
        <row r="4724">
          <cell r="A4724" t="str">
            <v>FXYS20K7</v>
          </cell>
          <cell r="B4724">
            <v>69</v>
          </cell>
          <cell r="C4724">
            <v>1726570</v>
          </cell>
          <cell r="D4724">
            <v>1126632</v>
          </cell>
          <cell r="E4724">
            <v>599938</v>
          </cell>
          <cell r="G4724">
            <v>25022.753623188404</v>
          </cell>
          <cell r="H4724">
            <v>16328</v>
          </cell>
        </row>
        <row r="4725">
          <cell r="A4725" t="str">
            <v>FXYSP20K</v>
          </cell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G4725">
            <v>0</v>
          </cell>
          <cell r="H4725">
            <v>0</v>
          </cell>
        </row>
        <row r="4726">
          <cell r="A4726" t="str">
            <v>FXYS25H7</v>
          </cell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G4726">
            <v>0</v>
          </cell>
          <cell r="H4726">
            <v>0</v>
          </cell>
        </row>
        <row r="4727">
          <cell r="A4727" t="str">
            <v>FXYS25K</v>
          </cell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G4727">
            <v>0</v>
          </cell>
          <cell r="H4727">
            <v>0</v>
          </cell>
        </row>
        <row r="4728">
          <cell r="A4728" t="str">
            <v>FXYS25K7</v>
          </cell>
          <cell r="B4728">
            <v>51</v>
          </cell>
          <cell r="C4728">
            <v>1331780</v>
          </cell>
          <cell r="D4728">
            <v>834360</v>
          </cell>
          <cell r="E4728">
            <v>497420</v>
          </cell>
          <cell r="G4728">
            <v>26113.333333333332</v>
          </cell>
          <cell r="H4728">
            <v>16360</v>
          </cell>
        </row>
        <row r="4729">
          <cell r="A4729" t="str">
            <v>FXYSP25K</v>
          </cell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G4729">
            <v>0</v>
          </cell>
          <cell r="H4729">
            <v>0</v>
          </cell>
        </row>
        <row r="4730">
          <cell r="A4730" t="str">
            <v>FXYS32H7</v>
          </cell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G4730">
            <v>0</v>
          </cell>
          <cell r="H4730">
            <v>0</v>
          </cell>
        </row>
        <row r="4731">
          <cell r="A4731" t="str">
            <v>FXYS32K</v>
          </cell>
          <cell r="B4731">
            <v>6</v>
          </cell>
          <cell r="C4731">
            <v>158600</v>
          </cell>
          <cell r="D4731">
            <v>116233</v>
          </cell>
          <cell r="E4731">
            <v>42367</v>
          </cell>
          <cell r="G4731">
            <v>26433.333333333332</v>
          </cell>
          <cell r="H4731">
            <v>19372.166666666668</v>
          </cell>
        </row>
        <row r="4732">
          <cell r="A4732" t="str">
            <v>FXYS32K7</v>
          </cell>
          <cell r="B4732">
            <v>44</v>
          </cell>
          <cell r="C4732">
            <v>1163600</v>
          </cell>
          <cell r="D4732">
            <v>729124</v>
          </cell>
          <cell r="E4732">
            <v>434476</v>
          </cell>
          <cell r="G4732">
            <v>26445.454545454544</v>
          </cell>
          <cell r="H4732">
            <v>16571</v>
          </cell>
        </row>
        <row r="4733">
          <cell r="A4733" t="str">
            <v>FXYSP32K</v>
          </cell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G4733">
            <v>0</v>
          </cell>
          <cell r="H4733">
            <v>0</v>
          </cell>
        </row>
        <row r="4734">
          <cell r="A4734" t="str">
            <v>FXYS40H7</v>
          </cell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G4734">
            <v>0</v>
          </cell>
          <cell r="H4734">
            <v>0</v>
          </cell>
        </row>
        <row r="4735">
          <cell r="A4735" t="str">
            <v>FXYS40K</v>
          </cell>
          <cell r="B4735">
            <v>10</v>
          </cell>
          <cell r="C4735">
            <v>280440</v>
          </cell>
          <cell r="D4735">
            <v>199419</v>
          </cell>
          <cell r="E4735">
            <v>81021</v>
          </cell>
          <cell r="G4735">
            <v>28044</v>
          </cell>
          <cell r="H4735">
            <v>19941.900000000001</v>
          </cell>
        </row>
        <row r="4736">
          <cell r="A4736" t="str">
            <v>FXYS40K7</v>
          </cell>
          <cell r="B4736">
            <v>144</v>
          </cell>
          <cell r="C4736">
            <v>4039510</v>
          </cell>
          <cell r="D4736">
            <v>2473056</v>
          </cell>
          <cell r="E4736">
            <v>1566454</v>
          </cell>
          <cell r="G4736">
            <v>28052.152777777777</v>
          </cell>
          <cell r="H4736">
            <v>17174</v>
          </cell>
        </row>
        <row r="4737">
          <cell r="A4737" t="str">
            <v>FXYS40KV1</v>
          </cell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G4737">
            <v>0</v>
          </cell>
          <cell r="H4737">
            <v>0</v>
          </cell>
        </row>
        <row r="4738">
          <cell r="A4738" t="str">
            <v>FXYSP40K</v>
          </cell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G4738">
            <v>0</v>
          </cell>
          <cell r="H4738">
            <v>0</v>
          </cell>
        </row>
        <row r="4739">
          <cell r="A4739" t="str">
            <v>FXYS50H7</v>
          </cell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G4739">
            <v>0</v>
          </cell>
          <cell r="H4739">
            <v>0</v>
          </cell>
        </row>
        <row r="4740">
          <cell r="A4740" t="str">
            <v>FXYS50K</v>
          </cell>
          <cell r="B4740">
            <v>14</v>
          </cell>
          <cell r="C4740">
            <v>409360</v>
          </cell>
          <cell r="D4740">
            <v>304167</v>
          </cell>
          <cell r="E4740">
            <v>105193</v>
          </cell>
          <cell r="G4740">
            <v>29240</v>
          </cell>
          <cell r="H4740">
            <v>21726.214285714286</v>
          </cell>
        </row>
        <row r="4741">
          <cell r="A4741" t="str">
            <v>FXYS50K7</v>
          </cell>
          <cell r="B4741">
            <v>47</v>
          </cell>
          <cell r="C4741">
            <v>1374670</v>
          </cell>
          <cell r="D4741">
            <v>812489</v>
          </cell>
          <cell r="E4741">
            <v>562181</v>
          </cell>
          <cell r="G4741">
            <v>29248.297872340427</v>
          </cell>
          <cell r="H4741">
            <v>17287</v>
          </cell>
        </row>
        <row r="4742">
          <cell r="A4742" t="str">
            <v>FXYSP50K</v>
          </cell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G4742">
            <v>0</v>
          </cell>
          <cell r="H4742">
            <v>0</v>
          </cell>
        </row>
        <row r="4743">
          <cell r="A4743" t="str">
            <v>FXYS63H7</v>
          </cell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G4743">
            <v>0</v>
          </cell>
          <cell r="H4743">
            <v>0</v>
          </cell>
        </row>
        <row r="4744">
          <cell r="A4744" t="str">
            <v>FXYS63K</v>
          </cell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G4744">
            <v>0</v>
          </cell>
          <cell r="H4744">
            <v>0</v>
          </cell>
        </row>
        <row r="4745">
          <cell r="A4745" t="str">
            <v>FXYS63K7</v>
          </cell>
          <cell r="B4745">
            <v>11</v>
          </cell>
          <cell r="C4745">
            <v>328550</v>
          </cell>
          <cell r="D4745">
            <v>219098</v>
          </cell>
          <cell r="E4745">
            <v>109452</v>
          </cell>
          <cell r="G4745">
            <v>29868.18181818182</v>
          </cell>
          <cell r="H4745">
            <v>19918</v>
          </cell>
        </row>
        <row r="4746">
          <cell r="A4746" t="str">
            <v>FXYSP63K</v>
          </cell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G4746">
            <v>0</v>
          </cell>
          <cell r="H4746">
            <v>0</v>
          </cell>
        </row>
        <row r="4747">
          <cell r="A4747" t="str">
            <v>FXYS80K</v>
          </cell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G4747">
            <v>0</v>
          </cell>
          <cell r="H4747">
            <v>0</v>
          </cell>
        </row>
        <row r="4748">
          <cell r="A4748" t="str">
            <v>FXYS80K7</v>
          </cell>
          <cell r="B4748">
            <v>71</v>
          </cell>
          <cell r="C4748">
            <v>2687400</v>
          </cell>
          <cell r="D4748">
            <v>1608363</v>
          </cell>
          <cell r="E4748">
            <v>1079037</v>
          </cell>
          <cell r="G4748">
            <v>37850.704225352114</v>
          </cell>
          <cell r="H4748">
            <v>22653</v>
          </cell>
        </row>
        <row r="4749">
          <cell r="A4749" t="str">
            <v>FXYSP80K</v>
          </cell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G4749">
            <v>0</v>
          </cell>
          <cell r="H4749">
            <v>0</v>
          </cell>
        </row>
        <row r="4750">
          <cell r="A4750" t="str">
            <v>FXYS100K</v>
          </cell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G4750">
            <v>0</v>
          </cell>
          <cell r="H4750">
            <v>0</v>
          </cell>
        </row>
        <row r="4751">
          <cell r="A4751" t="str">
            <v>FXYS100K7</v>
          </cell>
          <cell r="B4751">
            <v>22</v>
          </cell>
          <cell r="C4751">
            <v>862700</v>
          </cell>
          <cell r="D4751">
            <v>512842</v>
          </cell>
          <cell r="E4751">
            <v>349858</v>
          </cell>
          <cell r="G4751">
            <v>39213.63636363636</v>
          </cell>
          <cell r="H4751">
            <v>23311</v>
          </cell>
        </row>
        <row r="4752">
          <cell r="A4752" t="str">
            <v>FXYSP100K</v>
          </cell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G4752">
            <v>0</v>
          </cell>
          <cell r="H4752">
            <v>0</v>
          </cell>
        </row>
        <row r="4753">
          <cell r="A4753" t="str">
            <v>FXYS125K</v>
          </cell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G4753">
            <v>0</v>
          </cell>
          <cell r="H4753">
            <v>0</v>
          </cell>
        </row>
        <row r="4754">
          <cell r="A4754" t="str">
            <v>FXYS125K7</v>
          </cell>
          <cell r="B4754">
            <v>17</v>
          </cell>
          <cell r="C4754">
            <v>679300</v>
          </cell>
          <cell r="D4754">
            <v>400860</v>
          </cell>
          <cell r="E4754">
            <v>278440</v>
          </cell>
          <cell r="G4754">
            <v>39958.823529411762</v>
          </cell>
          <cell r="H4754">
            <v>23580</v>
          </cell>
        </row>
        <row r="4755">
          <cell r="A4755" t="str">
            <v>FXYSP125K</v>
          </cell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G4755">
            <v>0</v>
          </cell>
          <cell r="H4755">
            <v>0</v>
          </cell>
        </row>
        <row r="4756">
          <cell r="A4756" t="str">
            <v>FXYB20K7</v>
          </cell>
          <cell r="B4756">
            <v>50</v>
          </cell>
          <cell r="C4756">
            <v>856130</v>
          </cell>
          <cell r="D4756">
            <v>432750</v>
          </cell>
          <cell r="E4756">
            <v>423380</v>
          </cell>
          <cell r="G4756">
            <v>17122.599999999999</v>
          </cell>
          <cell r="H4756">
            <v>8655</v>
          </cell>
        </row>
        <row r="4757">
          <cell r="A4757" t="str">
            <v>FXYB25K7</v>
          </cell>
          <cell r="B4757">
            <v>49</v>
          </cell>
          <cell r="C4757">
            <v>889580</v>
          </cell>
          <cell r="D4757">
            <v>428456</v>
          </cell>
          <cell r="E4757">
            <v>461124</v>
          </cell>
          <cell r="G4757">
            <v>18154.693877551021</v>
          </cell>
          <cell r="H4757">
            <v>8744</v>
          </cell>
        </row>
        <row r="4758">
          <cell r="A4758" t="str">
            <v>FXYH32H</v>
          </cell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G4758">
            <v>0</v>
          </cell>
          <cell r="H4758">
            <v>0</v>
          </cell>
        </row>
        <row r="4759">
          <cell r="A4759" t="str">
            <v>FXYH32K7</v>
          </cell>
          <cell r="B4759">
            <v>151</v>
          </cell>
          <cell r="C4759">
            <v>4519310</v>
          </cell>
          <cell r="D4759">
            <v>2477457</v>
          </cell>
          <cell r="E4759">
            <v>2041853</v>
          </cell>
          <cell r="G4759">
            <v>29929.205298013247</v>
          </cell>
          <cell r="H4759">
            <v>16407</v>
          </cell>
        </row>
        <row r="4760">
          <cell r="A4760" t="str">
            <v>FXYHP32K</v>
          </cell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G4760">
            <v>0</v>
          </cell>
          <cell r="H4760">
            <v>0</v>
          </cell>
        </row>
        <row r="4761">
          <cell r="A4761" t="str">
            <v>FXYH63H</v>
          </cell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G4761">
            <v>0</v>
          </cell>
          <cell r="H4761">
            <v>0</v>
          </cell>
        </row>
        <row r="4762">
          <cell r="A4762" t="str">
            <v>FXYH63K7</v>
          </cell>
          <cell r="B4762">
            <v>71</v>
          </cell>
          <cell r="C4762">
            <v>2319580</v>
          </cell>
          <cell r="D4762">
            <v>1243068</v>
          </cell>
          <cell r="E4762">
            <v>1076512</v>
          </cell>
          <cell r="G4762">
            <v>32670.140845070422</v>
          </cell>
          <cell r="H4762">
            <v>17508</v>
          </cell>
        </row>
        <row r="4763">
          <cell r="A4763" t="str">
            <v>FXYHP63K</v>
          </cell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G4763">
            <v>0</v>
          </cell>
          <cell r="H4763">
            <v>0</v>
          </cell>
        </row>
        <row r="4764">
          <cell r="A4764" t="str">
            <v>FXYH100H</v>
          </cell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G4764">
            <v>0</v>
          </cell>
          <cell r="H4764">
            <v>0</v>
          </cell>
        </row>
        <row r="4765">
          <cell r="A4765" t="str">
            <v>FXYH100K7</v>
          </cell>
          <cell r="B4765">
            <v>9</v>
          </cell>
          <cell r="C4765">
            <v>338310</v>
          </cell>
          <cell r="D4765">
            <v>177327</v>
          </cell>
          <cell r="E4765">
            <v>160983</v>
          </cell>
          <cell r="G4765">
            <v>37590</v>
          </cell>
          <cell r="H4765">
            <v>19703</v>
          </cell>
        </row>
        <row r="4766">
          <cell r="A4766" t="str">
            <v>FXYHP100K</v>
          </cell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G4766">
            <v>0</v>
          </cell>
          <cell r="H4766">
            <v>0</v>
          </cell>
        </row>
        <row r="4767">
          <cell r="A4767" t="str">
            <v>FXYM40K</v>
          </cell>
          <cell r="B4767">
            <v>3</v>
          </cell>
          <cell r="C4767">
            <v>88380</v>
          </cell>
          <cell r="D4767">
            <v>91002</v>
          </cell>
          <cell r="E4767">
            <v>-2622</v>
          </cell>
          <cell r="G4767">
            <v>29460</v>
          </cell>
          <cell r="H4767">
            <v>30334</v>
          </cell>
        </row>
        <row r="4768">
          <cell r="A4768" t="str">
            <v>FXYM50K</v>
          </cell>
          <cell r="B4768">
            <v>2</v>
          </cell>
          <cell r="C4768">
            <v>61440</v>
          </cell>
          <cell r="D4768">
            <v>61656</v>
          </cell>
          <cell r="E4768">
            <v>-216</v>
          </cell>
          <cell r="G4768">
            <v>30720</v>
          </cell>
          <cell r="H4768">
            <v>30828</v>
          </cell>
        </row>
        <row r="4769">
          <cell r="A4769" t="str">
            <v>FXYM63K</v>
          </cell>
          <cell r="B4769">
            <v>2</v>
          </cell>
          <cell r="C4769">
            <v>62720</v>
          </cell>
          <cell r="D4769">
            <v>64344</v>
          </cell>
          <cell r="E4769">
            <v>-1624</v>
          </cell>
          <cell r="G4769">
            <v>31360</v>
          </cell>
          <cell r="H4769">
            <v>32172</v>
          </cell>
        </row>
        <row r="4770">
          <cell r="A4770" t="str">
            <v>FXYM80K</v>
          </cell>
          <cell r="B4770">
            <v>2</v>
          </cell>
          <cell r="C4770">
            <v>79500</v>
          </cell>
          <cell r="D4770">
            <v>71780</v>
          </cell>
          <cell r="E4770">
            <v>7720</v>
          </cell>
          <cell r="G4770">
            <v>39750</v>
          </cell>
          <cell r="H4770">
            <v>35890</v>
          </cell>
        </row>
        <row r="4771">
          <cell r="A4771" t="str">
            <v>FXYM100K</v>
          </cell>
          <cell r="B4771">
            <v>2</v>
          </cell>
          <cell r="C4771">
            <v>82360</v>
          </cell>
          <cell r="D4771">
            <v>77358</v>
          </cell>
          <cell r="E4771">
            <v>5002</v>
          </cell>
          <cell r="G4771">
            <v>41180</v>
          </cell>
          <cell r="H4771">
            <v>38679</v>
          </cell>
        </row>
        <row r="4772">
          <cell r="A4772" t="str">
            <v>FXYM125K</v>
          </cell>
          <cell r="B4772">
            <v>1</v>
          </cell>
          <cell r="C4772">
            <v>41960</v>
          </cell>
          <cell r="D4772">
            <v>41044</v>
          </cell>
          <cell r="E4772">
            <v>916</v>
          </cell>
          <cell r="G4772">
            <v>41960</v>
          </cell>
          <cell r="H4772">
            <v>41044</v>
          </cell>
        </row>
        <row r="4773">
          <cell r="A4773" t="str">
            <v>FXYM200K</v>
          </cell>
          <cell r="B4773">
            <v>1</v>
          </cell>
          <cell r="C4773">
            <v>77360</v>
          </cell>
          <cell r="D4773">
            <v>70033</v>
          </cell>
          <cell r="E4773">
            <v>7327</v>
          </cell>
          <cell r="G4773">
            <v>77360</v>
          </cell>
          <cell r="H4773">
            <v>70033</v>
          </cell>
        </row>
        <row r="4774">
          <cell r="A4774" t="str">
            <v>FXYM250K</v>
          </cell>
          <cell r="B4774">
            <v>2</v>
          </cell>
          <cell r="C4774">
            <v>158860</v>
          </cell>
          <cell r="D4774">
            <v>148580</v>
          </cell>
          <cell r="E4774">
            <v>10280</v>
          </cell>
          <cell r="G4774">
            <v>79430</v>
          </cell>
          <cell r="H4774">
            <v>74290</v>
          </cell>
        </row>
        <row r="4775">
          <cell r="A4775" t="str">
            <v>R200F7</v>
          </cell>
          <cell r="B4775">
            <v>24</v>
          </cell>
          <cell r="C4775">
            <v>1442170</v>
          </cell>
          <cell r="D4775">
            <v>1158576</v>
          </cell>
          <cell r="E4775">
            <v>283594</v>
          </cell>
          <cell r="G4775">
            <v>60090.416666666664</v>
          </cell>
          <cell r="H4775">
            <v>48274</v>
          </cell>
        </row>
        <row r="4776">
          <cell r="A4776" t="str">
            <v>R250F7</v>
          </cell>
          <cell r="B4776">
            <v>26</v>
          </cell>
          <cell r="C4776">
            <v>1822350</v>
          </cell>
          <cell r="D4776">
            <v>1294514</v>
          </cell>
          <cell r="E4776">
            <v>527836</v>
          </cell>
          <cell r="G4776">
            <v>70090.38461538461</v>
          </cell>
          <cell r="H4776">
            <v>49789</v>
          </cell>
        </row>
        <row r="4777">
          <cell r="A4777" t="str">
            <v>RY200F7</v>
          </cell>
          <cell r="B4777">
            <v>12</v>
          </cell>
          <cell r="C4777">
            <v>793200</v>
          </cell>
          <cell r="D4777">
            <v>612780</v>
          </cell>
          <cell r="E4777">
            <v>180420</v>
          </cell>
          <cell r="G4777">
            <v>66100</v>
          </cell>
          <cell r="H4777">
            <v>51065</v>
          </cell>
        </row>
        <row r="4778">
          <cell r="A4778" t="str">
            <v>RY250F7</v>
          </cell>
          <cell r="B4778">
            <v>12</v>
          </cell>
          <cell r="C4778">
            <v>925350</v>
          </cell>
          <cell r="D4778">
            <v>630600</v>
          </cell>
          <cell r="E4778">
            <v>294750</v>
          </cell>
          <cell r="G4778">
            <v>77112.5</v>
          </cell>
          <cell r="H4778">
            <v>52550</v>
          </cell>
        </row>
        <row r="4779">
          <cell r="A4779" t="str">
            <v>FDY125F7</v>
          </cell>
          <cell r="B4779">
            <v>3</v>
          </cell>
          <cell r="C4779">
            <v>85570</v>
          </cell>
          <cell r="D4779">
            <v>48900</v>
          </cell>
          <cell r="E4779">
            <v>36670</v>
          </cell>
          <cell r="G4779">
            <v>28523.333333333332</v>
          </cell>
          <cell r="H4779">
            <v>16300</v>
          </cell>
        </row>
        <row r="4780">
          <cell r="A4780" t="str">
            <v>FDY200F7</v>
          </cell>
          <cell r="B4780">
            <v>4</v>
          </cell>
          <cell r="C4780">
            <v>140140</v>
          </cell>
          <cell r="D4780">
            <v>69712</v>
          </cell>
          <cell r="E4780">
            <v>70428</v>
          </cell>
          <cell r="G4780">
            <v>35035</v>
          </cell>
          <cell r="H4780">
            <v>17428</v>
          </cell>
        </row>
        <row r="4781">
          <cell r="A4781" t="str">
            <v>FDY250F7</v>
          </cell>
          <cell r="B4781">
            <v>6</v>
          </cell>
          <cell r="C4781">
            <v>240270</v>
          </cell>
          <cell r="D4781">
            <v>115692</v>
          </cell>
          <cell r="E4781">
            <v>124578</v>
          </cell>
          <cell r="G4781">
            <v>40045</v>
          </cell>
          <cell r="H4781">
            <v>19282</v>
          </cell>
        </row>
        <row r="5218">
          <cell r="A5218" t="str">
            <v xml:space="preserve"> </v>
          </cell>
          <cell r="B5218" t="str">
            <v>Total Budg Qty</v>
          </cell>
          <cell r="C5218" t="str">
            <v>Total sales value D.C.</v>
          </cell>
          <cell r="D5218" t="str">
            <v>Total Cost value D.C.</v>
          </cell>
          <cell r="E5218" t="str">
            <v>Gross Margin</v>
          </cell>
        </row>
        <row r="5219">
          <cell r="A5219" t="str">
            <v>CORDEUSPLIT</v>
          </cell>
          <cell r="B5219">
            <v>0</v>
          </cell>
          <cell r="C5219">
            <v>-292680</v>
          </cell>
          <cell r="D5219">
            <v>0</v>
          </cell>
          <cell r="E5219">
            <v>-292680</v>
          </cell>
          <cell r="G5219">
            <v>0</v>
          </cell>
          <cell r="H5219">
            <v>0</v>
          </cell>
        </row>
        <row r="5220">
          <cell r="A5220" t="str">
            <v>CORDIUSPLIT</v>
          </cell>
          <cell r="B5220">
            <v>0</v>
          </cell>
          <cell r="C5220">
            <v>-1329930</v>
          </cell>
          <cell r="D5220">
            <v>0</v>
          </cell>
          <cell r="E5220">
            <v>-1329930</v>
          </cell>
          <cell r="G5220">
            <v>0</v>
          </cell>
          <cell r="H5220">
            <v>0</v>
          </cell>
        </row>
        <row r="5221">
          <cell r="A5221" t="str">
            <v>TEST</v>
          </cell>
          <cell r="B5221">
            <v>23236</v>
          </cell>
          <cell r="C5221">
            <v>365439.69</v>
          </cell>
          <cell r="D5221">
            <v>293306.73499999999</v>
          </cell>
          <cell r="E5221">
            <v>72132.955000000002</v>
          </cell>
          <cell r="G5221">
            <v>15.727306334997419</v>
          </cell>
          <cell r="H5221">
            <v>12.622944353589258</v>
          </cell>
        </row>
        <row r="5222">
          <cell r="A5222" t="str">
            <v>R18DB7</v>
          </cell>
          <cell r="B5222">
            <v>0</v>
          </cell>
          <cell r="C5222">
            <v>0</v>
          </cell>
          <cell r="D5222">
            <v>0</v>
          </cell>
          <cell r="E5222">
            <v>0</v>
          </cell>
          <cell r="G5222">
            <v>0</v>
          </cell>
          <cell r="H5222">
            <v>0</v>
          </cell>
        </row>
        <row r="5223">
          <cell r="A5223" t="str">
            <v>R25DB7</v>
          </cell>
          <cell r="B5223">
            <v>135</v>
          </cell>
          <cell r="C5223">
            <v>1302310</v>
          </cell>
          <cell r="D5223">
            <v>1142640</v>
          </cell>
          <cell r="E5223">
            <v>159670</v>
          </cell>
          <cell r="G5223">
            <v>9646.7407407407409</v>
          </cell>
          <cell r="H5223">
            <v>8464</v>
          </cell>
        </row>
        <row r="5224">
          <cell r="A5224" t="str">
            <v>R25DB7V11</v>
          </cell>
          <cell r="B5224">
            <v>233</v>
          </cell>
          <cell r="C5224">
            <v>2302040</v>
          </cell>
          <cell r="D5224">
            <v>2039449</v>
          </cell>
          <cell r="E5224">
            <v>262591</v>
          </cell>
          <cell r="G5224">
            <v>9880</v>
          </cell>
          <cell r="H5224">
            <v>8753</v>
          </cell>
        </row>
        <row r="5225">
          <cell r="A5225" t="str">
            <v>R25EZ7V11</v>
          </cell>
          <cell r="B5225">
            <v>0</v>
          </cell>
          <cell r="C5225">
            <v>0</v>
          </cell>
          <cell r="D5225">
            <v>0</v>
          </cell>
          <cell r="E5225">
            <v>0</v>
          </cell>
          <cell r="G5225">
            <v>0</v>
          </cell>
          <cell r="H5225">
            <v>0</v>
          </cell>
        </row>
        <row r="5226">
          <cell r="A5226" t="str">
            <v>R35DB7</v>
          </cell>
          <cell r="B5226">
            <v>87</v>
          </cell>
          <cell r="C5226">
            <v>1035450</v>
          </cell>
          <cell r="D5226">
            <v>856776</v>
          </cell>
          <cell r="E5226">
            <v>178674</v>
          </cell>
          <cell r="G5226">
            <v>11901.724137931034</v>
          </cell>
          <cell r="H5226">
            <v>9848</v>
          </cell>
        </row>
        <row r="5227">
          <cell r="A5227" t="str">
            <v>R35DB7V11</v>
          </cell>
          <cell r="B5227">
            <v>289</v>
          </cell>
          <cell r="C5227">
            <v>3493210</v>
          </cell>
          <cell r="D5227">
            <v>2904739</v>
          </cell>
          <cell r="E5227">
            <v>588471</v>
          </cell>
          <cell r="G5227">
            <v>12087.231833910035</v>
          </cell>
          <cell r="H5227">
            <v>10051</v>
          </cell>
        </row>
        <row r="5228">
          <cell r="A5228" t="str">
            <v>R35EZ7</v>
          </cell>
          <cell r="B5228">
            <v>0</v>
          </cell>
          <cell r="C5228">
            <v>0</v>
          </cell>
          <cell r="D5228">
            <v>0</v>
          </cell>
          <cell r="E5228">
            <v>0</v>
          </cell>
          <cell r="G5228">
            <v>0</v>
          </cell>
          <cell r="H5228">
            <v>0</v>
          </cell>
        </row>
        <row r="5229">
          <cell r="A5229" t="str">
            <v>R35EZ7V11</v>
          </cell>
          <cell r="B5229">
            <v>0</v>
          </cell>
          <cell r="C5229">
            <v>0</v>
          </cell>
          <cell r="D5229">
            <v>0</v>
          </cell>
          <cell r="E5229">
            <v>0</v>
          </cell>
          <cell r="G5229">
            <v>0</v>
          </cell>
          <cell r="H5229">
            <v>0</v>
          </cell>
        </row>
        <row r="5230">
          <cell r="A5230" t="str">
            <v>R45DB7V</v>
          </cell>
          <cell r="B5230">
            <v>173</v>
          </cell>
          <cell r="C5230">
            <v>2562820</v>
          </cell>
          <cell r="D5230">
            <v>1830340</v>
          </cell>
          <cell r="E5230">
            <v>732480</v>
          </cell>
          <cell r="G5230">
            <v>14813.988439306358</v>
          </cell>
          <cell r="H5230">
            <v>10580</v>
          </cell>
        </row>
        <row r="5231">
          <cell r="A5231" t="str">
            <v>R45DB7V11</v>
          </cell>
          <cell r="B5231">
            <v>258</v>
          </cell>
          <cell r="C5231">
            <v>3513760</v>
          </cell>
          <cell r="D5231">
            <v>2783046</v>
          </cell>
          <cell r="E5231">
            <v>730714</v>
          </cell>
          <cell r="G5231">
            <v>13619.22480620155</v>
          </cell>
          <cell r="H5231">
            <v>10787</v>
          </cell>
        </row>
        <row r="5232">
          <cell r="A5232" t="str">
            <v>R45DB7W</v>
          </cell>
          <cell r="B5232">
            <v>12</v>
          </cell>
          <cell r="C5232">
            <v>192120</v>
          </cell>
          <cell r="D5232">
            <v>140880</v>
          </cell>
          <cell r="E5232">
            <v>51240</v>
          </cell>
          <cell r="G5232">
            <v>16010</v>
          </cell>
          <cell r="H5232">
            <v>11740</v>
          </cell>
        </row>
        <row r="5233">
          <cell r="A5233" t="str">
            <v>R45DB7W11</v>
          </cell>
          <cell r="B5233">
            <v>44</v>
          </cell>
          <cell r="C5233">
            <v>738840</v>
          </cell>
          <cell r="D5233">
            <v>525492</v>
          </cell>
          <cell r="E5233">
            <v>213348</v>
          </cell>
          <cell r="G5233">
            <v>16791.81818181818</v>
          </cell>
          <cell r="H5233">
            <v>11943</v>
          </cell>
        </row>
        <row r="5234">
          <cell r="A5234" t="str">
            <v>R45EZ7V</v>
          </cell>
          <cell r="B5234">
            <v>0</v>
          </cell>
          <cell r="C5234">
            <v>0</v>
          </cell>
          <cell r="D5234">
            <v>0</v>
          </cell>
          <cell r="E5234">
            <v>0</v>
          </cell>
          <cell r="G5234">
            <v>0</v>
          </cell>
          <cell r="H5234">
            <v>0</v>
          </cell>
        </row>
        <row r="5235">
          <cell r="A5235" t="str">
            <v>R45EZ7V11</v>
          </cell>
          <cell r="B5235">
            <v>0</v>
          </cell>
          <cell r="C5235">
            <v>0</v>
          </cell>
          <cell r="D5235">
            <v>0</v>
          </cell>
          <cell r="E5235">
            <v>0</v>
          </cell>
          <cell r="G5235">
            <v>0</v>
          </cell>
          <cell r="H5235">
            <v>0</v>
          </cell>
        </row>
        <row r="5236">
          <cell r="A5236" t="str">
            <v>R45EZ7W11</v>
          </cell>
          <cell r="B5236">
            <v>0</v>
          </cell>
          <cell r="C5236">
            <v>0</v>
          </cell>
          <cell r="D5236">
            <v>0</v>
          </cell>
          <cell r="E5236">
            <v>0</v>
          </cell>
          <cell r="G5236">
            <v>0</v>
          </cell>
          <cell r="H5236">
            <v>0</v>
          </cell>
        </row>
        <row r="5237">
          <cell r="A5237" t="str">
            <v>R60D7V</v>
          </cell>
          <cell r="B5237">
            <v>28</v>
          </cell>
          <cell r="C5237">
            <v>549350</v>
          </cell>
          <cell r="D5237">
            <v>432544</v>
          </cell>
          <cell r="E5237">
            <v>116806</v>
          </cell>
          <cell r="G5237">
            <v>19619.642857142859</v>
          </cell>
          <cell r="H5237">
            <v>15448</v>
          </cell>
        </row>
        <row r="5238">
          <cell r="A5238" t="str">
            <v>R60D7W</v>
          </cell>
          <cell r="B5238">
            <v>1</v>
          </cell>
          <cell r="C5238">
            <v>28750</v>
          </cell>
          <cell r="D5238">
            <v>15344</v>
          </cell>
          <cell r="E5238">
            <v>13406</v>
          </cell>
          <cell r="G5238">
            <v>28750</v>
          </cell>
          <cell r="H5238">
            <v>15344</v>
          </cell>
        </row>
        <row r="5239">
          <cell r="A5239" t="str">
            <v>R60F7V</v>
          </cell>
          <cell r="B5239">
            <v>337</v>
          </cell>
          <cell r="C5239">
            <v>7579220</v>
          </cell>
          <cell r="D5239">
            <v>5138913</v>
          </cell>
          <cell r="E5239">
            <v>2440307</v>
          </cell>
          <cell r="G5239">
            <v>22490.267062314539</v>
          </cell>
          <cell r="H5239">
            <v>15249</v>
          </cell>
        </row>
        <row r="5240">
          <cell r="A5240" t="str">
            <v>R60F7W</v>
          </cell>
          <cell r="B5240">
            <v>36</v>
          </cell>
          <cell r="C5240">
            <v>679510</v>
          </cell>
          <cell r="D5240">
            <v>552996</v>
          </cell>
          <cell r="E5240">
            <v>126514</v>
          </cell>
          <cell r="G5240">
            <v>18875.277777777777</v>
          </cell>
          <cell r="H5240">
            <v>15361</v>
          </cell>
        </row>
        <row r="5241">
          <cell r="A5241" t="str">
            <v>RE18B</v>
          </cell>
          <cell r="B5241">
            <v>0</v>
          </cell>
          <cell r="C5241">
            <v>0</v>
          </cell>
          <cell r="D5241">
            <v>0</v>
          </cell>
          <cell r="E5241">
            <v>0</v>
          </cell>
          <cell r="G5241">
            <v>0</v>
          </cell>
          <cell r="H5241">
            <v>0</v>
          </cell>
        </row>
        <row r="5242">
          <cell r="A5242" t="str">
            <v>RE18G7</v>
          </cell>
          <cell r="B5242">
            <v>100</v>
          </cell>
          <cell r="C5242">
            <v>1156000</v>
          </cell>
          <cell r="D5242">
            <v>811800</v>
          </cell>
          <cell r="E5242">
            <v>344200</v>
          </cell>
          <cell r="G5242">
            <v>11560</v>
          </cell>
          <cell r="H5242">
            <v>8118</v>
          </cell>
        </row>
        <row r="5243">
          <cell r="A5243" t="str">
            <v>RE22B</v>
          </cell>
          <cell r="B5243">
            <v>87</v>
          </cell>
          <cell r="C5243">
            <v>1097220</v>
          </cell>
          <cell r="D5243">
            <v>718881</v>
          </cell>
          <cell r="E5243">
            <v>378339</v>
          </cell>
          <cell r="G5243">
            <v>12611.724137931034</v>
          </cell>
          <cell r="H5243">
            <v>8263</v>
          </cell>
        </row>
        <row r="5244">
          <cell r="A5244" t="str">
            <v>RE25G7</v>
          </cell>
          <cell r="B5244">
            <v>201</v>
          </cell>
          <cell r="C5244">
            <v>2562750</v>
          </cell>
          <cell r="D5244">
            <v>1660863</v>
          </cell>
          <cell r="E5244">
            <v>901887</v>
          </cell>
          <cell r="G5244">
            <v>12750</v>
          </cell>
          <cell r="H5244">
            <v>8263</v>
          </cell>
        </row>
        <row r="5245">
          <cell r="A5245" t="str">
            <v>RE30A</v>
          </cell>
          <cell r="B5245">
            <v>0</v>
          </cell>
          <cell r="C5245">
            <v>0</v>
          </cell>
          <cell r="D5245">
            <v>0</v>
          </cell>
          <cell r="E5245">
            <v>0</v>
          </cell>
          <cell r="G5245">
            <v>0</v>
          </cell>
          <cell r="H5245">
            <v>0</v>
          </cell>
        </row>
        <row r="5246">
          <cell r="A5246" t="str">
            <v>RE32B</v>
          </cell>
          <cell r="B5246">
            <v>78</v>
          </cell>
          <cell r="C5246">
            <v>1043200</v>
          </cell>
          <cell r="D5246">
            <v>690222</v>
          </cell>
          <cell r="E5246">
            <v>352978</v>
          </cell>
          <cell r="G5246">
            <v>13374.358974358975</v>
          </cell>
          <cell r="H5246">
            <v>8849</v>
          </cell>
        </row>
        <row r="5247">
          <cell r="A5247" t="str">
            <v>RE35G7</v>
          </cell>
          <cell r="B5247">
            <v>379</v>
          </cell>
          <cell r="C5247">
            <v>5122750</v>
          </cell>
          <cell r="D5247">
            <v>3353771</v>
          </cell>
          <cell r="E5247">
            <v>1768979</v>
          </cell>
          <cell r="G5247">
            <v>13516.490765171504</v>
          </cell>
          <cell r="H5247">
            <v>8849</v>
          </cell>
        </row>
        <row r="5248">
          <cell r="A5248" t="str">
            <v>RE40B</v>
          </cell>
          <cell r="B5248">
            <v>34</v>
          </cell>
          <cell r="C5248">
            <v>553470</v>
          </cell>
          <cell r="D5248">
            <v>341020</v>
          </cell>
          <cell r="E5248">
            <v>212450</v>
          </cell>
          <cell r="G5248">
            <v>16278.529411764706</v>
          </cell>
          <cell r="H5248">
            <v>10030</v>
          </cell>
        </row>
        <row r="5249">
          <cell r="A5249" t="str">
            <v>RE40G7</v>
          </cell>
          <cell r="B5249">
            <v>242</v>
          </cell>
          <cell r="C5249">
            <v>3568800</v>
          </cell>
          <cell r="D5249">
            <v>2427260</v>
          </cell>
          <cell r="E5249">
            <v>1141540</v>
          </cell>
          <cell r="G5249">
            <v>14747.107438016528</v>
          </cell>
          <cell r="H5249">
            <v>10030</v>
          </cell>
        </row>
        <row r="5250">
          <cell r="A5250" t="str">
            <v>MA28CNP</v>
          </cell>
          <cell r="B5250">
            <v>0</v>
          </cell>
          <cell r="C5250">
            <v>0</v>
          </cell>
          <cell r="D5250">
            <v>0</v>
          </cell>
          <cell r="E5250">
            <v>0</v>
          </cell>
          <cell r="G5250">
            <v>0</v>
          </cell>
          <cell r="H5250">
            <v>0</v>
          </cell>
        </row>
        <row r="5251">
          <cell r="A5251" t="str">
            <v>MA45C</v>
          </cell>
          <cell r="B5251">
            <v>0</v>
          </cell>
          <cell r="C5251">
            <v>0</v>
          </cell>
          <cell r="D5251">
            <v>0</v>
          </cell>
          <cell r="E5251">
            <v>0</v>
          </cell>
          <cell r="G5251">
            <v>0</v>
          </cell>
          <cell r="H5251">
            <v>0</v>
          </cell>
        </row>
        <row r="5252">
          <cell r="A5252" t="str">
            <v>MA45D7</v>
          </cell>
          <cell r="B5252">
            <v>37</v>
          </cell>
          <cell r="C5252">
            <v>650460</v>
          </cell>
          <cell r="D5252">
            <v>580234</v>
          </cell>
          <cell r="E5252">
            <v>70226</v>
          </cell>
          <cell r="G5252">
            <v>17580</v>
          </cell>
          <cell r="H5252">
            <v>15682</v>
          </cell>
        </row>
        <row r="5253">
          <cell r="A5253" t="str">
            <v>MA56CV</v>
          </cell>
          <cell r="B5253">
            <v>0</v>
          </cell>
          <cell r="C5253">
            <v>0</v>
          </cell>
          <cell r="D5253">
            <v>0</v>
          </cell>
          <cell r="E5253">
            <v>0</v>
          </cell>
          <cell r="G5253">
            <v>0</v>
          </cell>
          <cell r="H5253">
            <v>0</v>
          </cell>
        </row>
        <row r="5254">
          <cell r="A5254" t="str">
            <v>MA56CY</v>
          </cell>
          <cell r="B5254">
            <v>0</v>
          </cell>
          <cell r="C5254">
            <v>0</v>
          </cell>
          <cell r="D5254">
            <v>0</v>
          </cell>
          <cell r="E5254">
            <v>0</v>
          </cell>
          <cell r="G5254">
            <v>0</v>
          </cell>
          <cell r="H5254">
            <v>0</v>
          </cell>
        </row>
        <row r="5255">
          <cell r="A5255" t="str">
            <v>MA56D7V</v>
          </cell>
          <cell r="B5255">
            <v>18</v>
          </cell>
          <cell r="C5255">
            <v>439620</v>
          </cell>
          <cell r="D5255">
            <v>364248</v>
          </cell>
          <cell r="E5255">
            <v>75372</v>
          </cell>
          <cell r="G5255">
            <v>24423.333333333332</v>
          </cell>
          <cell r="H5255">
            <v>20236</v>
          </cell>
        </row>
        <row r="5256">
          <cell r="A5256" t="str">
            <v>MA56D7V11</v>
          </cell>
          <cell r="B5256">
            <v>45</v>
          </cell>
          <cell r="C5256">
            <v>1169400</v>
          </cell>
          <cell r="D5256">
            <v>922815</v>
          </cell>
          <cell r="E5256">
            <v>246585</v>
          </cell>
          <cell r="G5256">
            <v>25986.666666666668</v>
          </cell>
          <cell r="H5256">
            <v>20507</v>
          </cell>
        </row>
        <row r="5257">
          <cell r="A5257" t="str">
            <v>MA56D7W</v>
          </cell>
          <cell r="B5257">
            <v>1</v>
          </cell>
          <cell r="C5257">
            <v>22990</v>
          </cell>
          <cell r="D5257">
            <v>21890</v>
          </cell>
          <cell r="E5257">
            <v>1100</v>
          </cell>
          <cell r="G5257">
            <v>22990</v>
          </cell>
          <cell r="H5257">
            <v>21890</v>
          </cell>
        </row>
        <row r="5258">
          <cell r="A5258" t="str">
            <v>MA56D7W11</v>
          </cell>
          <cell r="B5258">
            <v>25</v>
          </cell>
          <cell r="C5258">
            <v>603500</v>
          </cell>
          <cell r="D5258">
            <v>553825</v>
          </cell>
          <cell r="E5258">
            <v>49675</v>
          </cell>
          <cell r="G5258">
            <v>24140</v>
          </cell>
          <cell r="H5258">
            <v>22153</v>
          </cell>
        </row>
        <row r="5259">
          <cell r="A5259" t="str">
            <v>MA90C7V</v>
          </cell>
          <cell r="B5259">
            <v>91</v>
          </cell>
          <cell r="C5259">
            <v>3542460</v>
          </cell>
          <cell r="D5259">
            <v>2771223</v>
          </cell>
          <cell r="E5259">
            <v>771237</v>
          </cell>
          <cell r="G5259">
            <v>38928.131868131866</v>
          </cell>
          <cell r="H5259">
            <v>30453</v>
          </cell>
        </row>
        <row r="5260">
          <cell r="A5260" t="str">
            <v>MA90C7W</v>
          </cell>
          <cell r="B5260">
            <v>35</v>
          </cell>
          <cell r="C5260">
            <v>1582290</v>
          </cell>
          <cell r="D5260">
            <v>1083530</v>
          </cell>
          <cell r="E5260">
            <v>498760</v>
          </cell>
          <cell r="G5260">
            <v>45208.285714285717</v>
          </cell>
          <cell r="H5260">
            <v>30958</v>
          </cell>
        </row>
        <row r="5261">
          <cell r="A5261" t="str">
            <v>MA90CJ7W11</v>
          </cell>
          <cell r="B5261">
            <v>25</v>
          </cell>
          <cell r="C5261">
            <v>973620</v>
          </cell>
          <cell r="D5261">
            <v>781150</v>
          </cell>
          <cell r="E5261">
            <v>192470</v>
          </cell>
          <cell r="G5261">
            <v>38944.800000000003</v>
          </cell>
          <cell r="H5261">
            <v>31246</v>
          </cell>
        </row>
        <row r="5262">
          <cell r="A5262" t="str">
            <v>MAE25A</v>
          </cell>
          <cell r="B5262">
            <v>2</v>
          </cell>
          <cell r="C5262">
            <v>28020</v>
          </cell>
          <cell r="D5262">
            <v>23210</v>
          </cell>
          <cell r="E5262">
            <v>4810</v>
          </cell>
          <cell r="G5262">
            <v>14010</v>
          </cell>
          <cell r="H5262">
            <v>11605</v>
          </cell>
        </row>
        <row r="5263">
          <cell r="A5263" t="str">
            <v>MAE25B</v>
          </cell>
          <cell r="B5263">
            <v>2</v>
          </cell>
          <cell r="C5263">
            <v>31980</v>
          </cell>
          <cell r="D5263">
            <v>23210</v>
          </cell>
          <cell r="E5263">
            <v>8770</v>
          </cell>
          <cell r="G5263">
            <v>15990</v>
          </cell>
          <cell r="H5263">
            <v>11605</v>
          </cell>
        </row>
        <row r="5264">
          <cell r="A5264" t="str">
            <v>MAE25G7</v>
          </cell>
          <cell r="B5264">
            <v>0</v>
          </cell>
          <cell r="C5264">
            <v>0</v>
          </cell>
          <cell r="D5264">
            <v>0</v>
          </cell>
          <cell r="E5264">
            <v>0</v>
          </cell>
          <cell r="G5264">
            <v>0</v>
          </cell>
          <cell r="H5264">
            <v>0</v>
          </cell>
        </row>
        <row r="5265">
          <cell r="A5265" t="str">
            <v>MAE32A</v>
          </cell>
          <cell r="B5265">
            <v>0</v>
          </cell>
          <cell r="C5265">
            <v>0</v>
          </cell>
          <cell r="D5265">
            <v>0</v>
          </cell>
          <cell r="E5265">
            <v>0</v>
          </cell>
          <cell r="G5265">
            <v>0</v>
          </cell>
          <cell r="H5265">
            <v>0</v>
          </cell>
        </row>
        <row r="5266">
          <cell r="A5266" t="str">
            <v>MAE32B</v>
          </cell>
          <cell r="B5266">
            <v>0</v>
          </cell>
          <cell r="C5266">
            <v>0</v>
          </cell>
          <cell r="D5266">
            <v>0</v>
          </cell>
          <cell r="E5266">
            <v>0</v>
          </cell>
          <cell r="G5266">
            <v>0</v>
          </cell>
          <cell r="H5266">
            <v>0</v>
          </cell>
        </row>
        <row r="5267">
          <cell r="A5267" t="str">
            <v>MAE32G7</v>
          </cell>
          <cell r="B5267">
            <v>12</v>
          </cell>
          <cell r="C5267">
            <v>211200</v>
          </cell>
          <cell r="D5267">
            <v>161676</v>
          </cell>
          <cell r="E5267">
            <v>49524</v>
          </cell>
          <cell r="G5267">
            <v>17600</v>
          </cell>
          <cell r="H5267">
            <v>13473</v>
          </cell>
        </row>
        <row r="5268">
          <cell r="A5268" t="str">
            <v>RA327</v>
          </cell>
          <cell r="B5268">
            <v>0</v>
          </cell>
          <cell r="C5268">
            <v>0</v>
          </cell>
          <cell r="D5268">
            <v>0</v>
          </cell>
          <cell r="E5268">
            <v>0</v>
          </cell>
          <cell r="G5268">
            <v>0</v>
          </cell>
          <cell r="H5268">
            <v>0</v>
          </cell>
        </row>
        <row r="5269">
          <cell r="A5269" t="str">
            <v>RY22DA7V19</v>
          </cell>
          <cell r="B5269">
            <v>740</v>
          </cell>
          <cell r="C5269">
            <v>8401200</v>
          </cell>
          <cell r="D5269">
            <v>9358040</v>
          </cell>
          <cell r="E5269">
            <v>-956840</v>
          </cell>
          <cell r="G5269">
            <v>11352.972972972973</v>
          </cell>
          <cell r="H5269">
            <v>12646</v>
          </cell>
        </row>
        <row r="5270">
          <cell r="A5270" t="str">
            <v>RY25F</v>
          </cell>
          <cell r="B5270">
            <v>662</v>
          </cell>
          <cell r="C5270">
            <v>7068980</v>
          </cell>
          <cell r="D5270">
            <v>7110093</v>
          </cell>
          <cell r="E5270">
            <v>-41113</v>
          </cell>
          <cell r="G5270">
            <v>10678.21752265861</v>
          </cell>
          <cell r="H5270">
            <v>10740.321752265862</v>
          </cell>
        </row>
        <row r="5271">
          <cell r="A5271" t="str">
            <v>RY35C</v>
          </cell>
          <cell r="B5271">
            <v>0</v>
          </cell>
          <cell r="C5271">
            <v>0</v>
          </cell>
          <cell r="D5271">
            <v>0</v>
          </cell>
          <cell r="E5271">
            <v>0</v>
          </cell>
          <cell r="G5271">
            <v>0</v>
          </cell>
          <cell r="H5271">
            <v>0</v>
          </cell>
        </row>
        <row r="5272">
          <cell r="A5272" t="str">
            <v>RY35D7</v>
          </cell>
          <cell r="B5272">
            <v>435</v>
          </cell>
          <cell r="C5272">
            <v>6265730</v>
          </cell>
          <cell r="D5272">
            <v>6776865</v>
          </cell>
          <cell r="E5272">
            <v>-511135</v>
          </cell>
          <cell r="G5272">
            <v>14403.977011494253</v>
          </cell>
          <cell r="H5272">
            <v>15579</v>
          </cell>
        </row>
        <row r="5273">
          <cell r="A5273" t="str">
            <v>RY35EZ7</v>
          </cell>
          <cell r="B5273">
            <v>0</v>
          </cell>
          <cell r="C5273">
            <v>0</v>
          </cell>
          <cell r="D5273">
            <v>0</v>
          </cell>
          <cell r="E5273">
            <v>0</v>
          </cell>
          <cell r="G5273">
            <v>0</v>
          </cell>
          <cell r="H5273">
            <v>0</v>
          </cell>
        </row>
        <row r="5274">
          <cell r="A5274" t="str">
            <v>RY35F</v>
          </cell>
          <cell r="B5274">
            <v>971</v>
          </cell>
          <cell r="C5274">
            <v>12590330</v>
          </cell>
          <cell r="D5274">
            <v>11882498</v>
          </cell>
          <cell r="E5274">
            <v>707832</v>
          </cell>
          <cell r="G5274">
            <v>12966.354273944387</v>
          </cell>
          <cell r="H5274">
            <v>12237.382080329557</v>
          </cell>
        </row>
        <row r="5275">
          <cell r="A5275" t="str">
            <v>RY45D7</v>
          </cell>
          <cell r="B5275">
            <v>600</v>
          </cell>
          <cell r="C5275">
            <v>12537100</v>
          </cell>
          <cell r="D5275">
            <v>9417600</v>
          </cell>
          <cell r="E5275">
            <v>3119500</v>
          </cell>
          <cell r="G5275">
            <v>20895.166666666668</v>
          </cell>
          <cell r="H5275">
            <v>15696</v>
          </cell>
        </row>
        <row r="5276">
          <cell r="A5276" t="str">
            <v>RY45E</v>
          </cell>
          <cell r="B5276">
            <v>332</v>
          </cell>
          <cell r="C5276">
            <v>5566740</v>
          </cell>
          <cell r="D5276">
            <v>5259096</v>
          </cell>
          <cell r="E5276">
            <v>307644</v>
          </cell>
          <cell r="G5276">
            <v>16767.289156626506</v>
          </cell>
          <cell r="H5276">
            <v>15840.650602409638</v>
          </cell>
        </row>
        <row r="5277">
          <cell r="A5277" t="str">
            <v>RY45EZ7</v>
          </cell>
          <cell r="B5277">
            <v>0</v>
          </cell>
          <cell r="C5277">
            <v>0</v>
          </cell>
          <cell r="D5277">
            <v>0</v>
          </cell>
          <cell r="E5277">
            <v>0</v>
          </cell>
          <cell r="G5277">
            <v>0</v>
          </cell>
          <cell r="H5277">
            <v>0</v>
          </cell>
        </row>
        <row r="5278">
          <cell r="A5278" t="str">
            <v>RY60D7</v>
          </cell>
          <cell r="B5278">
            <v>9</v>
          </cell>
          <cell r="C5278">
            <v>184770</v>
          </cell>
          <cell r="D5278">
            <v>182700</v>
          </cell>
          <cell r="E5278">
            <v>2070</v>
          </cell>
          <cell r="G5278">
            <v>20530</v>
          </cell>
          <cell r="H5278">
            <v>20300</v>
          </cell>
        </row>
        <row r="5279">
          <cell r="A5279" t="str">
            <v>RY60E</v>
          </cell>
          <cell r="B5279">
            <v>297</v>
          </cell>
          <cell r="C5279">
            <v>6025010</v>
          </cell>
          <cell r="D5279">
            <v>5834717</v>
          </cell>
          <cell r="E5279">
            <v>190293</v>
          </cell>
          <cell r="G5279">
            <v>20286.228956228955</v>
          </cell>
          <cell r="H5279">
            <v>19645.511784511786</v>
          </cell>
        </row>
        <row r="5280">
          <cell r="A5280" t="str">
            <v>RY60F7</v>
          </cell>
          <cell r="B5280">
            <v>128</v>
          </cell>
          <cell r="C5280">
            <v>3328920</v>
          </cell>
          <cell r="D5280">
            <v>2545024</v>
          </cell>
          <cell r="E5280">
            <v>783896</v>
          </cell>
          <cell r="G5280">
            <v>26007.1875</v>
          </cell>
          <cell r="H5280">
            <v>19883</v>
          </cell>
        </row>
        <row r="5281">
          <cell r="A5281" t="str">
            <v>REY18A</v>
          </cell>
          <cell r="B5281">
            <v>0</v>
          </cell>
          <cell r="C5281">
            <v>0</v>
          </cell>
          <cell r="D5281">
            <v>0</v>
          </cell>
          <cell r="E5281">
            <v>0</v>
          </cell>
          <cell r="G5281">
            <v>0</v>
          </cell>
          <cell r="H5281">
            <v>0</v>
          </cell>
        </row>
        <row r="5282">
          <cell r="A5282" t="str">
            <v>REY18B</v>
          </cell>
          <cell r="B5282">
            <v>58</v>
          </cell>
          <cell r="C5282">
            <v>770360</v>
          </cell>
          <cell r="D5282">
            <v>616308</v>
          </cell>
          <cell r="E5282">
            <v>154052</v>
          </cell>
          <cell r="G5282">
            <v>13282.068965517241</v>
          </cell>
          <cell r="H5282">
            <v>10626</v>
          </cell>
        </row>
        <row r="5283">
          <cell r="A5283" t="str">
            <v>REY18G7</v>
          </cell>
          <cell r="B5283">
            <v>0</v>
          </cell>
          <cell r="C5283">
            <v>0</v>
          </cell>
          <cell r="D5283">
            <v>0</v>
          </cell>
          <cell r="E5283">
            <v>0</v>
          </cell>
          <cell r="G5283">
            <v>0</v>
          </cell>
          <cell r="H5283">
            <v>0</v>
          </cell>
        </row>
        <row r="5284">
          <cell r="A5284" t="str">
            <v>REY22B</v>
          </cell>
          <cell r="B5284">
            <v>0</v>
          </cell>
          <cell r="C5284">
            <v>0</v>
          </cell>
          <cell r="D5284">
            <v>0</v>
          </cell>
          <cell r="E5284">
            <v>0</v>
          </cell>
          <cell r="G5284">
            <v>0</v>
          </cell>
          <cell r="H5284">
            <v>0</v>
          </cell>
        </row>
        <row r="5285">
          <cell r="A5285" t="str">
            <v>REY22G7</v>
          </cell>
          <cell r="B5285">
            <v>0</v>
          </cell>
          <cell r="C5285">
            <v>0</v>
          </cell>
          <cell r="D5285">
            <v>0</v>
          </cell>
          <cell r="E5285">
            <v>0</v>
          </cell>
          <cell r="G5285">
            <v>0</v>
          </cell>
          <cell r="H5285">
            <v>0</v>
          </cell>
        </row>
        <row r="5286">
          <cell r="A5286" t="str">
            <v>REY32B</v>
          </cell>
          <cell r="B5286">
            <v>5</v>
          </cell>
          <cell r="C5286">
            <v>72940</v>
          </cell>
          <cell r="D5286">
            <v>59585</v>
          </cell>
          <cell r="E5286">
            <v>13355</v>
          </cell>
          <cell r="G5286">
            <v>14588</v>
          </cell>
          <cell r="H5286">
            <v>11917</v>
          </cell>
        </row>
        <row r="5287">
          <cell r="A5287" t="str">
            <v>REY35G7</v>
          </cell>
          <cell r="B5287">
            <v>0</v>
          </cell>
          <cell r="C5287">
            <v>0</v>
          </cell>
          <cell r="D5287">
            <v>0</v>
          </cell>
          <cell r="E5287">
            <v>0</v>
          </cell>
          <cell r="G5287">
            <v>0</v>
          </cell>
          <cell r="H5287">
            <v>0</v>
          </cell>
        </row>
        <row r="5288">
          <cell r="A5288" t="str">
            <v>REY40B</v>
          </cell>
          <cell r="B5288">
            <v>0</v>
          </cell>
          <cell r="C5288">
            <v>0</v>
          </cell>
          <cell r="D5288">
            <v>0</v>
          </cell>
          <cell r="E5288">
            <v>0</v>
          </cell>
          <cell r="G5288">
            <v>0</v>
          </cell>
          <cell r="H5288">
            <v>0</v>
          </cell>
        </row>
        <row r="5289">
          <cell r="A5289" t="str">
            <v>REY40G7</v>
          </cell>
          <cell r="B5289">
            <v>0</v>
          </cell>
          <cell r="C5289">
            <v>0</v>
          </cell>
          <cell r="D5289">
            <v>0</v>
          </cell>
          <cell r="E5289">
            <v>0</v>
          </cell>
          <cell r="G5289">
            <v>0</v>
          </cell>
          <cell r="H5289">
            <v>0</v>
          </cell>
        </row>
        <row r="5290">
          <cell r="A5290" t="str">
            <v>RX25G</v>
          </cell>
          <cell r="B5290">
            <v>0</v>
          </cell>
          <cell r="C5290">
            <v>0</v>
          </cell>
          <cell r="D5290">
            <v>0</v>
          </cell>
          <cell r="E5290">
            <v>0</v>
          </cell>
          <cell r="G5290">
            <v>0</v>
          </cell>
          <cell r="H5290">
            <v>0</v>
          </cell>
        </row>
        <row r="5291">
          <cell r="A5291" t="str">
            <v>RX25GZ</v>
          </cell>
          <cell r="B5291">
            <v>0</v>
          </cell>
          <cell r="C5291">
            <v>0</v>
          </cell>
          <cell r="D5291">
            <v>0</v>
          </cell>
          <cell r="E5291">
            <v>0</v>
          </cell>
          <cell r="G5291">
            <v>0</v>
          </cell>
          <cell r="H5291">
            <v>0</v>
          </cell>
        </row>
        <row r="5292">
          <cell r="A5292" t="str">
            <v>RX35G</v>
          </cell>
          <cell r="B5292">
            <v>0</v>
          </cell>
          <cell r="C5292">
            <v>0</v>
          </cell>
          <cell r="D5292">
            <v>0</v>
          </cell>
          <cell r="E5292">
            <v>0</v>
          </cell>
          <cell r="G5292">
            <v>0</v>
          </cell>
          <cell r="H5292">
            <v>0</v>
          </cell>
        </row>
        <row r="5293">
          <cell r="A5293" t="str">
            <v>MY56D7</v>
          </cell>
          <cell r="B5293">
            <v>300</v>
          </cell>
          <cell r="C5293">
            <v>9279170</v>
          </cell>
          <cell r="D5293">
            <v>8508600</v>
          </cell>
          <cell r="E5293">
            <v>770570</v>
          </cell>
          <cell r="G5293">
            <v>30930.566666666666</v>
          </cell>
          <cell r="H5293">
            <v>28362</v>
          </cell>
        </row>
        <row r="5294">
          <cell r="A5294" t="str">
            <v>MY90C7V</v>
          </cell>
          <cell r="B5294">
            <v>171</v>
          </cell>
          <cell r="C5294">
            <v>8008830</v>
          </cell>
          <cell r="D5294">
            <v>6541263</v>
          </cell>
          <cell r="E5294">
            <v>1467567</v>
          </cell>
          <cell r="G5294">
            <v>46835.26315789474</v>
          </cell>
          <cell r="H5294">
            <v>38253</v>
          </cell>
        </row>
        <row r="5295">
          <cell r="A5295" t="str">
            <v>MY90C7W</v>
          </cell>
          <cell r="B5295">
            <v>165</v>
          </cell>
          <cell r="C5295">
            <v>8038590</v>
          </cell>
          <cell r="D5295">
            <v>6365700</v>
          </cell>
          <cell r="E5295">
            <v>1672890</v>
          </cell>
          <cell r="G5295">
            <v>48718.727272727272</v>
          </cell>
          <cell r="H5295">
            <v>38580</v>
          </cell>
        </row>
        <row r="5296">
          <cell r="A5296" t="str">
            <v>MY90CV</v>
          </cell>
          <cell r="B5296">
            <v>1</v>
          </cell>
          <cell r="C5296">
            <v>49500</v>
          </cell>
          <cell r="D5296">
            <v>46727</v>
          </cell>
          <cell r="E5296">
            <v>2773</v>
          </cell>
          <cell r="G5296">
            <v>49500</v>
          </cell>
          <cell r="H5296">
            <v>46727</v>
          </cell>
        </row>
        <row r="5297">
          <cell r="A5297" t="str">
            <v>MY90CY</v>
          </cell>
          <cell r="B5297">
            <v>37</v>
          </cell>
          <cell r="C5297">
            <v>1954910</v>
          </cell>
          <cell r="D5297">
            <v>1720680</v>
          </cell>
          <cell r="E5297">
            <v>234230</v>
          </cell>
          <cell r="G5297">
            <v>52835.405405405407</v>
          </cell>
          <cell r="H5297">
            <v>46504.864864864867</v>
          </cell>
        </row>
        <row r="5298">
          <cell r="A5298" t="str">
            <v>MEY32B</v>
          </cell>
          <cell r="B5298">
            <v>7</v>
          </cell>
          <cell r="C5298">
            <v>190600</v>
          </cell>
          <cell r="D5298">
            <v>129213</v>
          </cell>
          <cell r="E5298">
            <v>61387</v>
          </cell>
          <cell r="G5298">
            <v>27228.571428571428</v>
          </cell>
          <cell r="H5298">
            <v>18459</v>
          </cell>
        </row>
        <row r="5299">
          <cell r="A5299" t="str">
            <v>MEY32G7</v>
          </cell>
          <cell r="B5299">
            <v>16</v>
          </cell>
          <cell r="C5299">
            <v>402560</v>
          </cell>
          <cell r="D5299">
            <v>293248</v>
          </cell>
          <cell r="E5299">
            <v>109312</v>
          </cell>
          <cell r="G5299">
            <v>25160</v>
          </cell>
          <cell r="H5299">
            <v>18328</v>
          </cell>
        </row>
        <row r="5300">
          <cell r="A5300" t="str">
            <v>3MX68G</v>
          </cell>
          <cell r="B5300">
            <v>0</v>
          </cell>
          <cell r="C5300">
            <v>0</v>
          </cell>
          <cell r="D5300">
            <v>0</v>
          </cell>
          <cell r="E5300">
            <v>0</v>
          </cell>
          <cell r="G5300">
            <v>0</v>
          </cell>
          <cell r="H5300">
            <v>0</v>
          </cell>
        </row>
        <row r="5301">
          <cell r="A5301" t="str">
            <v>FT18G</v>
          </cell>
          <cell r="B5301">
            <v>100</v>
          </cell>
          <cell r="C5301">
            <v>819000</v>
          </cell>
          <cell r="D5301">
            <v>579185</v>
          </cell>
          <cell r="E5301">
            <v>239815</v>
          </cell>
          <cell r="G5301">
            <v>8190</v>
          </cell>
          <cell r="H5301">
            <v>5791.85</v>
          </cell>
        </row>
        <row r="5302">
          <cell r="A5302" t="str">
            <v>FTE18A</v>
          </cell>
          <cell r="B5302">
            <v>2</v>
          </cell>
          <cell r="C5302">
            <v>14000</v>
          </cell>
          <cell r="D5302">
            <v>14368</v>
          </cell>
          <cell r="E5302">
            <v>-368</v>
          </cell>
          <cell r="G5302">
            <v>7000</v>
          </cell>
          <cell r="H5302">
            <v>7184</v>
          </cell>
        </row>
        <row r="5303">
          <cell r="A5303" t="str">
            <v>FTE18B</v>
          </cell>
          <cell r="B5303">
            <v>2</v>
          </cell>
          <cell r="C5303">
            <v>16380</v>
          </cell>
          <cell r="D5303">
            <v>12070</v>
          </cell>
          <cell r="E5303">
            <v>4310</v>
          </cell>
          <cell r="G5303">
            <v>8190</v>
          </cell>
          <cell r="H5303">
            <v>6035</v>
          </cell>
        </row>
        <row r="5304">
          <cell r="A5304" t="str">
            <v>FTE22B</v>
          </cell>
          <cell r="B5304">
            <v>87</v>
          </cell>
          <cell r="C5304">
            <v>762890</v>
          </cell>
          <cell r="D5304">
            <v>537331</v>
          </cell>
          <cell r="E5304">
            <v>225559</v>
          </cell>
          <cell r="G5304">
            <v>8768.8505747126437</v>
          </cell>
          <cell r="H5304">
            <v>6176.2183908045981</v>
          </cell>
        </row>
        <row r="5305">
          <cell r="A5305" t="str">
            <v>FT253D7</v>
          </cell>
          <cell r="B5305">
            <v>14</v>
          </cell>
          <cell r="C5305">
            <v>117680</v>
          </cell>
          <cell r="D5305">
            <v>103432</v>
          </cell>
          <cell r="E5305">
            <v>14248</v>
          </cell>
          <cell r="G5305">
            <v>8405.7142857142862</v>
          </cell>
          <cell r="H5305">
            <v>7388</v>
          </cell>
        </row>
        <row r="5306">
          <cell r="A5306" t="str">
            <v>FT25EZ7</v>
          </cell>
          <cell r="B5306">
            <v>0</v>
          </cell>
          <cell r="C5306">
            <v>0</v>
          </cell>
          <cell r="D5306">
            <v>0</v>
          </cell>
          <cell r="E5306">
            <v>0</v>
          </cell>
          <cell r="G5306">
            <v>0</v>
          </cell>
          <cell r="H5306">
            <v>0</v>
          </cell>
        </row>
        <row r="5307">
          <cell r="A5307" t="str">
            <v>FT25G</v>
          </cell>
          <cell r="B5307">
            <v>1681</v>
          </cell>
          <cell r="C5307">
            <v>11207850</v>
          </cell>
          <cell r="D5307">
            <v>10124347</v>
          </cell>
          <cell r="E5307">
            <v>1083503</v>
          </cell>
          <cell r="G5307">
            <v>6667.3706127305177</v>
          </cell>
          <cell r="H5307">
            <v>6022.8120166567523</v>
          </cell>
        </row>
        <row r="5308">
          <cell r="A5308" t="str">
            <v>FTE30A</v>
          </cell>
          <cell r="B5308">
            <v>0</v>
          </cell>
          <cell r="C5308">
            <v>0</v>
          </cell>
          <cell r="D5308">
            <v>0</v>
          </cell>
          <cell r="E5308">
            <v>0</v>
          </cell>
          <cell r="G5308">
            <v>0</v>
          </cell>
          <cell r="H5308">
            <v>0</v>
          </cell>
        </row>
        <row r="5309">
          <cell r="A5309" t="str">
            <v>FTE32B</v>
          </cell>
          <cell r="B5309">
            <v>78</v>
          </cell>
          <cell r="C5309">
            <v>822280</v>
          </cell>
          <cell r="D5309">
            <v>577164</v>
          </cell>
          <cell r="E5309">
            <v>245116</v>
          </cell>
          <cell r="G5309">
            <v>10542.051282051281</v>
          </cell>
          <cell r="H5309">
            <v>7399.5384615384619</v>
          </cell>
        </row>
        <row r="5310">
          <cell r="A5310" t="str">
            <v>FT353D7</v>
          </cell>
          <cell r="B5310">
            <v>30</v>
          </cell>
          <cell r="C5310">
            <v>261760</v>
          </cell>
          <cell r="D5310">
            <v>228210</v>
          </cell>
          <cell r="E5310">
            <v>33550</v>
          </cell>
          <cell r="G5310">
            <v>8725.3333333333339</v>
          </cell>
          <cell r="H5310">
            <v>7607</v>
          </cell>
        </row>
        <row r="5311">
          <cell r="A5311" t="str">
            <v>FT35EZ7</v>
          </cell>
          <cell r="B5311">
            <v>0</v>
          </cell>
          <cell r="C5311">
            <v>0</v>
          </cell>
          <cell r="D5311">
            <v>0</v>
          </cell>
          <cell r="E5311">
            <v>0</v>
          </cell>
          <cell r="G5311">
            <v>0</v>
          </cell>
          <cell r="H5311">
            <v>0</v>
          </cell>
        </row>
        <row r="5312">
          <cell r="A5312" t="str">
            <v>FT35G</v>
          </cell>
          <cell r="B5312">
            <v>811</v>
          </cell>
          <cell r="C5312">
            <v>7254610</v>
          </cell>
          <cell r="D5312">
            <v>5835393</v>
          </cell>
          <cell r="E5312">
            <v>1419217</v>
          </cell>
          <cell r="G5312">
            <v>8945.2651048088774</v>
          </cell>
          <cell r="H5312">
            <v>7195.3057953144271</v>
          </cell>
        </row>
        <row r="5313">
          <cell r="A5313" t="str">
            <v>FT40G</v>
          </cell>
          <cell r="B5313">
            <v>240</v>
          </cell>
          <cell r="C5313">
            <v>2479200</v>
          </cell>
          <cell r="D5313">
            <v>1782816</v>
          </cell>
          <cell r="E5313">
            <v>696384</v>
          </cell>
          <cell r="G5313">
            <v>10330</v>
          </cell>
          <cell r="H5313">
            <v>7428.4</v>
          </cell>
        </row>
        <row r="5314">
          <cell r="A5314" t="str">
            <v>FTE40B</v>
          </cell>
          <cell r="B5314">
            <v>34</v>
          </cell>
          <cell r="C5314">
            <v>409310</v>
          </cell>
          <cell r="D5314">
            <v>259585</v>
          </cell>
          <cell r="E5314">
            <v>149725</v>
          </cell>
          <cell r="G5314">
            <v>12038.529411764706</v>
          </cell>
          <cell r="H5314">
            <v>7634.8529411764703</v>
          </cell>
        </row>
        <row r="5315">
          <cell r="A5315" t="str">
            <v>FT4531</v>
          </cell>
          <cell r="B5315">
            <v>1</v>
          </cell>
          <cell r="C5315">
            <v>11020</v>
          </cell>
          <cell r="D5315">
            <v>8334</v>
          </cell>
          <cell r="E5315">
            <v>2686</v>
          </cell>
          <cell r="G5315">
            <v>11020</v>
          </cell>
          <cell r="H5315">
            <v>8334</v>
          </cell>
        </row>
        <row r="5316">
          <cell r="A5316" t="str">
            <v>FT453D7</v>
          </cell>
          <cell r="B5316">
            <v>37</v>
          </cell>
          <cell r="C5316">
            <v>573350</v>
          </cell>
          <cell r="D5316">
            <v>399896</v>
          </cell>
          <cell r="E5316">
            <v>173454</v>
          </cell>
          <cell r="G5316">
            <v>15495.945945945947</v>
          </cell>
          <cell r="H5316">
            <v>10808</v>
          </cell>
        </row>
        <row r="5317">
          <cell r="A5317" t="str">
            <v>FT45EZ7</v>
          </cell>
          <cell r="B5317">
            <v>0</v>
          </cell>
          <cell r="C5317">
            <v>0</v>
          </cell>
          <cell r="D5317">
            <v>0</v>
          </cell>
          <cell r="E5317">
            <v>0</v>
          </cell>
          <cell r="G5317">
            <v>0</v>
          </cell>
          <cell r="H5317">
            <v>0</v>
          </cell>
        </row>
        <row r="5318">
          <cell r="A5318" t="str">
            <v>FT45G</v>
          </cell>
          <cell r="B5318">
            <v>534</v>
          </cell>
          <cell r="C5318">
            <v>6192140</v>
          </cell>
          <cell r="D5318">
            <v>4762730</v>
          </cell>
          <cell r="E5318">
            <v>1429410</v>
          </cell>
          <cell r="G5318">
            <v>11595.767790262173</v>
          </cell>
          <cell r="H5318">
            <v>8918.970037453184</v>
          </cell>
        </row>
        <row r="5319">
          <cell r="A5319" t="str">
            <v>FT603D7</v>
          </cell>
          <cell r="B5319">
            <v>3</v>
          </cell>
          <cell r="C5319">
            <v>56960</v>
          </cell>
          <cell r="D5319">
            <v>32991</v>
          </cell>
          <cell r="E5319">
            <v>23969</v>
          </cell>
          <cell r="G5319">
            <v>18986.666666666668</v>
          </cell>
          <cell r="H5319">
            <v>10997</v>
          </cell>
        </row>
        <row r="5320">
          <cell r="A5320" t="str">
            <v>FT60G</v>
          </cell>
          <cell r="B5320">
            <v>548</v>
          </cell>
          <cell r="C5320">
            <v>7662810</v>
          </cell>
          <cell r="D5320">
            <v>5090416</v>
          </cell>
          <cell r="E5320">
            <v>2572394</v>
          </cell>
          <cell r="G5320">
            <v>13983.2299270073</v>
          </cell>
          <cell r="H5320">
            <v>9289.0802919708021</v>
          </cell>
        </row>
        <row r="5321">
          <cell r="A5321" t="str">
            <v>FV25D7</v>
          </cell>
          <cell r="B5321">
            <v>20</v>
          </cell>
          <cell r="C5321">
            <v>268260</v>
          </cell>
          <cell r="D5321">
            <v>168820</v>
          </cell>
          <cell r="E5321">
            <v>99440</v>
          </cell>
          <cell r="G5321">
            <v>13413</v>
          </cell>
          <cell r="H5321">
            <v>8441</v>
          </cell>
        </row>
        <row r="5322">
          <cell r="A5322" t="str">
            <v>FV35D7</v>
          </cell>
          <cell r="B5322">
            <v>36</v>
          </cell>
          <cell r="C5322">
            <v>503120</v>
          </cell>
          <cell r="D5322">
            <v>320508</v>
          </cell>
          <cell r="E5322">
            <v>182612</v>
          </cell>
          <cell r="G5322">
            <v>13975.555555555555</v>
          </cell>
          <cell r="H5322">
            <v>8903</v>
          </cell>
        </row>
        <row r="5323">
          <cell r="A5323" t="str">
            <v>FV45D7</v>
          </cell>
          <cell r="B5323">
            <v>28</v>
          </cell>
          <cell r="C5323">
            <v>412280</v>
          </cell>
          <cell r="D5323">
            <v>253400</v>
          </cell>
          <cell r="E5323">
            <v>158880</v>
          </cell>
          <cell r="G5323">
            <v>14724.285714285714</v>
          </cell>
          <cell r="H5323">
            <v>9050</v>
          </cell>
        </row>
        <row r="5324">
          <cell r="A5324" t="str">
            <v>FV60D7</v>
          </cell>
          <cell r="B5324">
            <v>16</v>
          </cell>
          <cell r="C5324">
            <v>247360</v>
          </cell>
          <cell r="D5324">
            <v>166720</v>
          </cell>
          <cell r="E5324">
            <v>80640</v>
          </cell>
          <cell r="G5324">
            <v>15460</v>
          </cell>
          <cell r="H5324">
            <v>10420</v>
          </cell>
        </row>
        <row r="5325">
          <cell r="A5325" t="str">
            <v>FTEY18B</v>
          </cell>
          <cell r="B5325">
            <v>68</v>
          </cell>
          <cell r="C5325">
            <v>577540</v>
          </cell>
          <cell r="D5325">
            <v>429916</v>
          </cell>
          <cell r="E5325">
            <v>147624</v>
          </cell>
          <cell r="G5325">
            <v>8493.2352941176468</v>
          </cell>
          <cell r="H5325">
            <v>6322.2941176470586</v>
          </cell>
        </row>
        <row r="5326">
          <cell r="A5326" t="str">
            <v>FTY18G</v>
          </cell>
          <cell r="B5326">
            <v>0</v>
          </cell>
          <cell r="C5326">
            <v>0</v>
          </cell>
          <cell r="D5326">
            <v>0</v>
          </cell>
          <cell r="E5326">
            <v>0</v>
          </cell>
          <cell r="G5326">
            <v>0</v>
          </cell>
          <cell r="H5326">
            <v>0</v>
          </cell>
        </row>
        <row r="5327">
          <cell r="A5327" t="str">
            <v>FCTY223C</v>
          </cell>
          <cell r="B5327">
            <v>112</v>
          </cell>
          <cell r="C5327">
            <v>1465720</v>
          </cell>
          <cell r="D5327">
            <v>984748</v>
          </cell>
          <cell r="E5327">
            <v>480972</v>
          </cell>
          <cell r="G5327">
            <v>13086.785714285714</v>
          </cell>
          <cell r="H5327">
            <v>8792.3928571428569</v>
          </cell>
        </row>
        <row r="5328">
          <cell r="A5328" t="str">
            <v>FCTY223D7</v>
          </cell>
          <cell r="B5328">
            <v>4</v>
          </cell>
          <cell r="C5328">
            <v>47680</v>
          </cell>
          <cell r="D5328">
            <v>30140</v>
          </cell>
          <cell r="E5328">
            <v>17540</v>
          </cell>
          <cell r="G5328">
            <v>11920</v>
          </cell>
          <cell r="H5328">
            <v>7535</v>
          </cell>
        </row>
        <row r="5329">
          <cell r="A5329" t="str">
            <v>FTEY22B</v>
          </cell>
          <cell r="B5329">
            <v>0</v>
          </cell>
          <cell r="C5329">
            <v>0</v>
          </cell>
          <cell r="D5329">
            <v>0</v>
          </cell>
          <cell r="E5329">
            <v>0</v>
          </cell>
          <cell r="G5329">
            <v>0</v>
          </cell>
          <cell r="H5329">
            <v>0</v>
          </cell>
        </row>
        <row r="5330">
          <cell r="A5330" t="str">
            <v>FTY223D7</v>
          </cell>
          <cell r="B5330">
            <v>0</v>
          </cell>
          <cell r="C5330">
            <v>0</v>
          </cell>
          <cell r="D5330">
            <v>0</v>
          </cell>
          <cell r="E5330">
            <v>0</v>
          </cell>
          <cell r="G5330">
            <v>0</v>
          </cell>
          <cell r="H5330">
            <v>0</v>
          </cell>
        </row>
        <row r="5331">
          <cell r="A5331" t="str">
            <v>FTY22G</v>
          </cell>
          <cell r="B5331">
            <v>2172</v>
          </cell>
          <cell r="C5331">
            <v>15806080</v>
          </cell>
          <cell r="D5331">
            <v>13833940</v>
          </cell>
          <cell r="E5331">
            <v>1972140</v>
          </cell>
          <cell r="G5331">
            <v>7277.2007366482503</v>
          </cell>
          <cell r="H5331">
            <v>6369.217311233886</v>
          </cell>
        </row>
        <row r="5332">
          <cell r="A5332" t="str">
            <v>FTY25F</v>
          </cell>
          <cell r="B5332">
            <v>652</v>
          </cell>
          <cell r="C5332">
            <v>4330750</v>
          </cell>
          <cell r="D5332">
            <v>3196841</v>
          </cell>
          <cell r="E5332">
            <v>1133909</v>
          </cell>
          <cell r="G5332">
            <v>6642.2546012269941</v>
          </cell>
          <cell r="H5332">
            <v>4903.1303680981591</v>
          </cell>
        </row>
        <row r="5333">
          <cell r="A5333" t="str">
            <v>FTEY32B</v>
          </cell>
          <cell r="B5333">
            <v>7</v>
          </cell>
          <cell r="C5333">
            <v>73430</v>
          </cell>
          <cell r="D5333">
            <v>54145</v>
          </cell>
          <cell r="E5333">
            <v>19285</v>
          </cell>
          <cell r="G5333">
            <v>10490</v>
          </cell>
          <cell r="H5333">
            <v>7735</v>
          </cell>
        </row>
        <row r="5334">
          <cell r="A5334" t="str">
            <v>FCTY353D7</v>
          </cell>
          <cell r="B5334">
            <v>14</v>
          </cell>
          <cell r="C5334">
            <v>124120</v>
          </cell>
          <cell r="D5334">
            <v>109886</v>
          </cell>
          <cell r="E5334">
            <v>14234</v>
          </cell>
          <cell r="G5334">
            <v>8865.7142857142862</v>
          </cell>
          <cell r="H5334">
            <v>7849</v>
          </cell>
        </row>
        <row r="5335">
          <cell r="A5335" t="str">
            <v>FTY353D7</v>
          </cell>
          <cell r="B5335">
            <v>0</v>
          </cell>
          <cell r="C5335">
            <v>0</v>
          </cell>
          <cell r="D5335">
            <v>0</v>
          </cell>
          <cell r="E5335">
            <v>0</v>
          </cell>
          <cell r="G5335">
            <v>0</v>
          </cell>
          <cell r="H5335">
            <v>0</v>
          </cell>
        </row>
        <row r="5336">
          <cell r="A5336" t="str">
            <v>FTY35F</v>
          </cell>
          <cell r="B5336">
            <v>864</v>
          </cell>
          <cell r="C5336">
            <v>6530180</v>
          </cell>
          <cell r="D5336">
            <v>5051367</v>
          </cell>
          <cell r="E5336">
            <v>1478813</v>
          </cell>
          <cell r="G5336">
            <v>7558.0787037037035</v>
          </cell>
          <cell r="H5336">
            <v>5846.489583333333</v>
          </cell>
        </row>
        <row r="5337">
          <cell r="A5337" t="str">
            <v>FTY35G</v>
          </cell>
          <cell r="B5337">
            <v>1145</v>
          </cell>
          <cell r="C5337">
            <v>9407370</v>
          </cell>
          <cell r="D5337">
            <v>8613523</v>
          </cell>
          <cell r="E5337">
            <v>793847</v>
          </cell>
          <cell r="G5337">
            <v>8216.0436681222709</v>
          </cell>
          <cell r="H5337">
            <v>7522.7275109170305</v>
          </cell>
        </row>
        <row r="5338">
          <cell r="A5338" t="str">
            <v>FTEY40B</v>
          </cell>
          <cell r="B5338">
            <v>0</v>
          </cell>
          <cell r="C5338">
            <v>0</v>
          </cell>
          <cell r="D5338">
            <v>0</v>
          </cell>
          <cell r="E5338">
            <v>0</v>
          </cell>
          <cell r="G5338">
            <v>0</v>
          </cell>
          <cell r="H5338">
            <v>0</v>
          </cell>
        </row>
        <row r="5339">
          <cell r="A5339" t="str">
            <v>FTY40G</v>
          </cell>
          <cell r="B5339">
            <v>0</v>
          </cell>
          <cell r="C5339">
            <v>0</v>
          </cell>
          <cell r="D5339">
            <v>0</v>
          </cell>
          <cell r="E5339">
            <v>0</v>
          </cell>
          <cell r="G5339">
            <v>0</v>
          </cell>
          <cell r="H5339">
            <v>0</v>
          </cell>
        </row>
        <row r="5340">
          <cell r="A5340" t="str">
            <v>FCTY453D7</v>
          </cell>
          <cell r="B5340">
            <v>13</v>
          </cell>
          <cell r="C5340">
            <v>159470</v>
          </cell>
          <cell r="D5340">
            <v>126698</v>
          </cell>
          <cell r="E5340">
            <v>32772</v>
          </cell>
          <cell r="G5340">
            <v>12266.923076923076</v>
          </cell>
          <cell r="H5340">
            <v>9746</v>
          </cell>
        </row>
        <row r="5341">
          <cell r="A5341" t="str">
            <v>FTY453D7</v>
          </cell>
          <cell r="B5341">
            <v>0</v>
          </cell>
          <cell r="C5341">
            <v>0</v>
          </cell>
          <cell r="D5341">
            <v>0</v>
          </cell>
          <cell r="E5341">
            <v>0</v>
          </cell>
          <cell r="G5341">
            <v>0</v>
          </cell>
          <cell r="H5341">
            <v>0</v>
          </cell>
        </row>
        <row r="5342">
          <cell r="A5342" t="str">
            <v>FTY45E</v>
          </cell>
          <cell r="B5342">
            <v>332</v>
          </cell>
          <cell r="C5342">
            <v>3692960</v>
          </cell>
          <cell r="D5342">
            <v>2561664</v>
          </cell>
          <cell r="E5342">
            <v>1131296</v>
          </cell>
          <cell r="G5342">
            <v>11123.373493975903</v>
          </cell>
          <cell r="H5342">
            <v>7715.8554216867469</v>
          </cell>
        </row>
        <row r="5343">
          <cell r="A5343" t="str">
            <v>FTY45G</v>
          </cell>
          <cell r="B5343">
            <v>983</v>
          </cell>
          <cell r="C5343">
            <v>11729440</v>
          </cell>
          <cell r="D5343">
            <v>9057066</v>
          </cell>
          <cell r="E5343">
            <v>2672374</v>
          </cell>
          <cell r="G5343">
            <v>11932.288911495421</v>
          </cell>
          <cell r="H5343">
            <v>9213.6988809766026</v>
          </cell>
        </row>
        <row r="5344">
          <cell r="A5344" t="str">
            <v>FTY603D7</v>
          </cell>
          <cell r="B5344">
            <v>0</v>
          </cell>
          <cell r="C5344">
            <v>0</v>
          </cell>
          <cell r="D5344">
            <v>0</v>
          </cell>
          <cell r="E5344">
            <v>0</v>
          </cell>
          <cell r="G5344">
            <v>0</v>
          </cell>
          <cell r="H5344">
            <v>0</v>
          </cell>
        </row>
        <row r="5345">
          <cell r="A5345" t="str">
            <v>FTY60E</v>
          </cell>
          <cell r="B5345">
            <v>297</v>
          </cell>
          <cell r="C5345">
            <v>3359210</v>
          </cell>
          <cell r="D5345">
            <v>2692765</v>
          </cell>
          <cell r="E5345">
            <v>666445</v>
          </cell>
          <cell r="G5345">
            <v>11310.471380471381</v>
          </cell>
          <cell r="H5345">
            <v>9066.5488215488222</v>
          </cell>
        </row>
        <row r="5346">
          <cell r="A5346" t="str">
            <v>FTY60G</v>
          </cell>
          <cell r="B5346">
            <v>383</v>
          </cell>
          <cell r="C5346">
            <v>4985670</v>
          </cell>
          <cell r="D5346">
            <v>3663230</v>
          </cell>
          <cell r="E5346">
            <v>1322440</v>
          </cell>
          <cell r="G5346">
            <v>13017.415143603133</v>
          </cell>
          <cell r="H5346">
            <v>9564.5691906005213</v>
          </cell>
        </row>
        <row r="5347">
          <cell r="A5347" t="str">
            <v>FCVY223D7</v>
          </cell>
          <cell r="B5347">
            <v>0</v>
          </cell>
          <cell r="C5347">
            <v>0</v>
          </cell>
          <cell r="D5347">
            <v>0</v>
          </cell>
          <cell r="E5347">
            <v>0</v>
          </cell>
          <cell r="G5347">
            <v>0</v>
          </cell>
          <cell r="H5347">
            <v>0</v>
          </cell>
        </row>
        <row r="5348">
          <cell r="A5348" t="str">
            <v>FVY223D7</v>
          </cell>
          <cell r="B5348">
            <v>3</v>
          </cell>
          <cell r="C5348">
            <v>37320</v>
          </cell>
          <cell r="D5348">
            <v>27546</v>
          </cell>
          <cell r="E5348">
            <v>9774</v>
          </cell>
          <cell r="G5348">
            <v>12440</v>
          </cell>
          <cell r="H5348">
            <v>9182</v>
          </cell>
        </row>
        <row r="5349">
          <cell r="A5349" t="str">
            <v>FCVY353D7</v>
          </cell>
          <cell r="B5349">
            <v>0</v>
          </cell>
          <cell r="C5349">
            <v>0</v>
          </cell>
          <cell r="D5349">
            <v>0</v>
          </cell>
          <cell r="E5349">
            <v>0</v>
          </cell>
          <cell r="G5349">
            <v>0</v>
          </cell>
          <cell r="H5349">
            <v>0</v>
          </cell>
        </row>
        <row r="5350">
          <cell r="A5350" t="str">
            <v>FVY353D7</v>
          </cell>
          <cell r="B5350">
            <v>2</v>
          </cell>
          <cell r="C5350">
            <v>25680</v>
          </cell>
          <cell r="D5350">
            <v>19244</v>
          </cell>
          <cell r="E5350">
            <v>6436</v>
          </cell>
          <cell r="G5350">
            <v>12840</v>
          </cell>
          <cell r="H5350">
            <v>9622</v>
          </cell>
        </row>
        <row r="5351">
          <cell r="A5351" t="str">
            <v>FCVY453D7</v>
          </cell>
          <cell r="B5351">
            <v>0</v>
          </cell>
          <cell r="C5351">
            <v>0</v>
          </cell>
          <cell r="D5351">
            <v>0</v>
          </cell>
          <cell r="E5351">
            <v>0</v>
          </cell>
          <cell r="G5351">
            <v>0</v>
          </cell>
          <cell r="H5351">
            <v>0</v>
          </cell>
        </row>
        <row r="5352">
          <cell r="A5352" t="str">
            <v>FVY453D7</v>
          </cell>
          <cell r="B5352">
            <v>154</v>
          </cell>
          <cell r="C5352">
            <v>2133920</v>
          </cell>
          <cell r="D5352">
            <v>1674596</v>
          </cell>
          <cell r="E5352">
            <v>459324</v>
          </cell>
          <cell r="G5352">
            <v>13856.623376623376</v>
          </cell>
          <cell r="H5352">
            <v>10874</v>
          </cell>
        </row>
        <row r="5353">
          <cell r="A5353" t="str">
            <v>CTX25G</v>
          </cell>
          <cell r="B5353">
            <v>0</v>
          </cell>
          <cell r="C5353">
            <v>0</v>
          </cell>
          <cell r="D5353">
            <v>0</v>
          </cell>
          <cell r="E5353">
            <v>0</v>
          </cell>
          <cell r="G5353">
            <v>0</v>
          </cell>
          <cell r="H5353">
            <v>0</v>
          </cell>
        </row>
        <row r="5354">
          <cell r="A5354" t="str">
            <v>CTX35G</v>
          </cell>
          <cell r="B5354">
            <v>0</v>
          </cell>
          <cell r="C5354">
            <v>0</v>
          </cell>
          <cell r="D5354">
            <v>0</v>
          </cell>
          <cell r="E5354">
            <v>0</v>
          </cell>
          <cell r="G5354">
            <v>0</v>
          </cell>
          <cell r="H5354">
            <v>0</v>
          </cell>
        </row>
        <row r="5355">
          <cell r="A5355" t="str">
            <v>CTX45G</v>
          </cell>
          <cell r="B5355">
            <v>0</v>
          </cell>
          <cell r="C5355">
            <v>0</v>
          </cell>
          <cell r="D5355">
            <v>0</v>
          </cell>
          <cell r="E5355">
            <v>0</v>
          </cell>
          <cell r="G5355">
            <v>0</v>
          </cell>
          <cell r="H5355">
            <v>0</v>
          </cell>
        </row>
        <row r="5356">
          <cell r="A5356" t="str">
            <v>FTX25G</v>
          </cell>
          <cell r="B5356">
            <v>0</v>
          </cell>
          <cell r="C5356">
            <v>0</v>
          </cell>
          <cell r="D5356">
            <v>0</v>
          </cell>
          <cell r="E5356">
            <v>0</v>
          </cell>
          <cell r="G5356">
            <v>0</v>
          </cell>
          <cell r="H5356">
            <v>0</v>
          </cell>
        </row>
        <row r="5357">
          <cell r="A5357" t="str">
            <v>FTX25GZ</v>
          </cell>
          <cell r="B5357">
            <v>0</v>
          </cell>
          <cell r="C5357">
            <v>0</v>
          </cell>
          <cell r="D5357">
            <v>0</v>
          </cell>
          <cell r="E5357">
            <v>0</v>
          </cell>
          <cell r="G5357">
            <v>0</v>
          </cell>
          <cell r="H5357">
            <v>0</v>
          </cell>
        </row>
        <row r="5358">
          <cell r="A5358" t="str">
            <v>FTX35G</v>
          </cell>
          <cell r="B5358">
            <v>0</v>
          </cell>
          <cell r="C5358">
            <v>0</v>
          </cell>
          <cell r="D5358">
            <v>0</v>
          </cell>
          <cell r="E5358">
            <v>0</v>
          </cell>
          <cell r="G5358">
            <v>0</v>
          </cell>
          <cell r="H5358">
            <v>0</v>
          </cell>
        </row>
        <row r="5359">
          <cell r="A5359" t="str">
            <v>CORDIUSKY</v>
          </cell>
          <cell r="B5359">
            <v>0</v>
          </cell>
          <cell r="C5359">
            <v>-2800</v>
          </cell>
          <cell r="D5359">
            <v>0</v>
          </cell>
          <cell r="E5359">
            <v>-2800</v>
          </cell>
          <cell r="G5359">
            <v>0</v>
          </cell>
          <cell r="H5359">
            <v>0</v>
          </cell>
        </row>
        <row r="5360">
          <cell r="A5360" t="str">
            <v>R71F7V</v>
          </cell>
          <cell r="B5360">
            <v>44</v>
          </cell>
          <cell r="C5360">
            <v>1382200</v>
          </cell>
          <cell r="D5360">
            <v>1042668</v>
          </cell>
          <cell r="E5360">
            <v>339532</v>
          </cell>
          <cell r="G5360">
            <v>31413.636363636364</v>
          </cell>
          <cell r="H5360">
            <v>23697</v>
          </cell>
        </row>
        <row r="5361">
          <cell r="A5361" t="str">
            <v>R71F7W</v>
          </cell>
          <cell r="B5361">
            <v>26</v>
          </cell>
          <cell r="C5361">
            <v>738280</v>
          </cell>
          <cell r="D5361">
            <v>581464</v>
          </cell>
          <cell r="E5361">
            <v>156816</v>
          </cell>
          <cell r="G5361">
            <v>28395.384615384617</v>
          </cell>
          <cell r="H5361">
            <v>22364</v>
          </cell>
        </row>
        <row r="5362">
          <cell r="A5362" t="str">
            <v>R71GZ7T</v>
          </cell>
          <cell r="B5362">
            <v>0</v>
          </cell>
          <cell r="C5362">
            <v>0</v>
          </cell>
          <cell r="D5362">
            <v>0</v>
          </cell>
          <cell r="E5362">
            <v>0</v>
          </cell>
          <cell r="G5362">
            <v>0</v>
          </cell>
          <cell r="H5362">
            <v>0</v>
          </cell>
        </row>
        <row r="5363">
          <cell r="A5363" t="str">
            <v>R71GZ7V</v>
          </cell>
          <cell r="B5363">
            <v>0</v>
          </cell>
          <cell r="C5363">
            <v>0</v>
          </cell>
          <cell r="D5363">
            <v>0</v>
          </cell>
          <cell r="E5363">
            <v>0</v>
          </cell>
          <cell r="G5363">
            <v>0</v>
          </cell>
          <cell r="H5363">
            <v>0</v>
          </cell>
        </row>
        <row r="5364">
          <cell r="A5364" t="str">
            <v>R71GZ7W</v>
          </cell>
          <cell r="B5364">
            <v>0</v>
          </cell>
          <cell r="C5364">
            <v>0</v>
          </cell>
          <cell r="D5364">
            <v>0</v>
          </cell>
          <cell r="E5364">
            <v>0</v>
          </cell>
          <cell r="G5364">
            <v>0</v>
          </cell>
          <cell r="H5364">
            <v>0</v>
          </cell>
        </row>
        <row r="5365">
          <cell r="A5365" t="str">
            <v>R100F7V</v>
          </cell>
          <cell r="B5365">
            <v>19</v>
          </cell>
          <cell r="C5365">
            <v>730010</v>
          </cell>
          <cell r="D5365">
            <v>539106</v>
          </cell>
          <cell r="E5365">
            <v>190904</v>
          </cell>
          <cell r="G5365">
            <v>38421.57894736842</v>
          </cell>
          <cell r="H5365">
            <v>28374</v>
          </cell>
        </row>
        <row r="5366">
          <cell r="A5366" t="str">
            <v>R100F7W</v>
          </cell>
          <cell r="B5366">
            <v>58</v>
          </cell>
          <cell r="C5366">
            <v>2075970</v>
          </cell>
          <cell r="D5366">
            <v>1602134</v>
          </cell>
          <cell r="E5366">
            <v>473836</v>
          </cell>
          <cell r="G5366">
            <v>35792.586206896551</v>
          </cell>
          <cell r="H5366">
            <v>27623</v>
          </cell>
        </row>
        <row r="5367">
          <cell r="A5367" t="str">
            <v>R100GZ7T</v>
          </cell>
          <cell r="B5367">
            <v>0</v>
          </cell>
          <cell r="C5367">
            <v>0</v>
          </cell>
          <cell r="D5367">
            <v>0</v>
          </cell>
          <cell r="E5367">
            <v>0</v>
          </cell>
          <cell r="G5367">
            <v>0</v>
          </cell>
          <cell r="H5367">
            <v>0</v>
          </cell>
        </row>
        <row r="5368">
          <cell r="A5368" t="str">
            <v>R100GZ7W</v>
          </cell>
          <cell r="B5368">
            <v>0</v>
          </cell>
          <cell r="C5368">
            <v>0</v>
          </cell>
          <cell r="D5368">
            <v>0</v>
          </cell>
          <cell r="E5368">
            <v>0</v>
          </cell>
          <cell r="G5368">
            <v>0</v>
          </cell>
          <cell r="H5368">
            <v>0</v>
          </cell>
        </row>
        <row r="5369">
          <cell r="A5369" t="str">
            <v>R125F7</v>
          </cell>
          <cell r="B5369">
            <v>73</v>
          </cell>
          <cell r="C5369">
            <v>3089100</v>
          </cell>
          <cell r="D5369">
            <v>2111890</v>
          </cell>
          <cell r="E5369">
            <v>977210</v>
          </cell>
          <cell r="G5369">
            <v>42316.438356164384</v>
          </cell>
          <cell r="H5369">
            <v>28930</v>
          </cell>
        </row>
        <row r="5370">
          <cell r="A5370" t="str">
            <v>R125GZ7T</v>
          </cell>
          <cell r="B5370">
            <v>0</v>
          </cell>
          <cell r="C5370">
            <v>0</v>
          </cell>
          <cell r="D5370">
            <v>0</v>
          </cell>
          <cell r="E5370">
            <v>0</v>
          </cell>
          <cell r="G5370">
            <v>0</v>
          </cell>
          <cell r="H5370">
            <v>0</v>
          </cell>
        </row>
        <row r="5371">
          <cell r="A5371" t="str">
            <v>R125GZ7W</v>
          </cell>
          <cell r="B5371">
            <v>0</v>
          </cell>
          <cell r="C5371">
            <v>0</v>
          </cell>
          <cell r="D5371">
            <v>0</v>
          </cell>
          <cell r="E5371">
            <v>0</v>
          </cell>
          <cell r="G5371">
            <v>0</v>
          </cell>
          <cell r="H5371">
            <v>0</v>
          </cell>
        </row>
        <row r="5372">
          <cell r="A5372" t="str">
            <v>RY71F7V</v>
          </cell>
          <cell r="B5372">
            <v>79</v>
          </cell>
          <cell r="C5372">
            <v>2602150</v>
          </cell>
          <cell r="D5372">
            <v>2126364</v>
          </cell>
          <cell r="E5372">
            <v>475786</v>
          </cell>
          <cell r="G5372">
            <v>32938.607594936708</v>
          </cell>
          <cell r="H5372">
            <v>26916</v>
          </cell>
        </row>
        <row r="5373">
          <cell r="A5373" t="str">
            <v>RY71F7W</v>
          </cell>
          <cell r="B5373">
            <v>41</v>
          </cell>
          <cell r="C5373">
            <v>1334040</v>
          </cell>
          <cell r="D5373">
            <v>1043573</v>
          </cell>
          <cell r="E5373">
            <v>290467</v>
          </cell>
          <cell r="G5373">
            <v>32537.560975609755</v>
          </cell>
          <cell r="H5373">
            <v>25453</v>
          </cell>
        </row>
        <row r="5374">
          <cell r="A5374" t="str">
            <v>RY71GZ7V</v>
          </cell>
          <cell r="B5374">
            <v>0</v>
          </cell>
          <cell r="C5374">
            <v>0</v>
          </cell>
          <cell r="D5374">
            <v>0</v>
          </cell>
          <cell r="E5374">
            <v>0</v>
          </cell>
          <cell r="G5374">
            <v>0</v>
          </cell>
          <cell r="H5374">
            <v>0</v>
          </cell>
        </row>
        <row r="5375">
          <cell r="A5375" t="str">
            <v>RY71GZ7W</v>
          </cell>
          <cell r="B5375">
            <v>0</v>
          </cell>
          <cell r="C5375">
            <v>0</v>
          </cell>
          <cell r="D5375">
            <v>0</v>
          </cell>
          <cell r="E5375">
            <v>0</v>
          </cell>
          <cell r="G5375">
            <v>0</v>
          </cell>
          <cell r="H5375">
            <v>0</v>
          </cell>
        </row>
        <row r="5376">
          <cell r="A5376" t="str">
            <v>RY100F7V</v>
          </cell>
          <cell r="B5376">
            <v>27</v>
          </cell>
          <cell r="C5376">
            <v>1029660</v>
          </cell>
          <cell r="D5376">
            <v>866214</v>
          </cell>
          <cell r="E5376">
            <v>163446</v>
          </cell>
          <cell r="G5376">
            <v>38135.555555555555</v>
          </cell>
          <cell r="H5376">
            <v>32082</v>
          </cell>
        </row>
        <row r="5377">
          <cell r="A5377" t="str">
            <v>RY100F7W</v>
          </cell>
          <cell r="B5377">
            <v>86</v>
          </cell>
          <cell r="C5377">
            <v>3118470</v>
          </cell>
          <cell r="D5377">
            <v>2628848</v>
          </cell>
          <cell r="E5377">
            <v>489622</v>
          </cell>
          <cell r="G5377">
            <v>36261.279069767443</v>
          </cell>
          <cell r="H5377">
            <v>30568</v>
          </cell>
        </row>
        <row r="5378">
          <cell r="A5378" t="str">
            <v>RY100GZ7W</v>
          </cell>
          <cell r="B5378">
            <v>0</v>
          </cell>
          <cell r="C5378">
            <v>0</v>
          </cell>
          <cell r="D5378">
            <v>0</v>
          </cell>
          <cell r="E5378">
            <v>0</v>
          </cell>
          <cell r="G5378">
            <v>0</v>
          </cell>
          <cell r="H5378">
            <v>0</v>
          </cell>
        </row>
        <row r="5379">
          <cell r="A5379" t="str">
            <v>RY125F7</v>
          </cell>
          <cell r="B5379">
            <v>125</v>
          </cell>
          <cell r="C5379">
            <v>5225170</v>
          </cell>
          <cell r="D5379">
            <v>3969375</v>
          </cell>
          <cell r="E5379">
            <v>1255795</v>
          </cell>
          <cell r="G5379">
            <v>41801.360000000001</v>
          </cell>
          <cell r="H5379">
            <v>31755</v>
          </cell>
        </row>
        <row r="5380">
          <cell r="A5380" t="str">
            <v>RY125GZ7</v>
          </cell>
          <cell r="B5380">
            <v>0</v>
          </cell>
          <cell r="C5380">
            <v>0</v>
          </cell>
          <cell r="D5380">
            <v>0</v>
          </cell>
          <cell r="E5380">
            <v>0</v>
          </cell>
          <cell r="G5380">
            <v>0</v>
          </cell>
          <cell r="H5380">
            <v>0</v>
          </cell>
        </row>
        <row r="5381">
          <cell r="A5381" t="str">
            <v>FHC35F7</v>
          </cell>
          <cell r="B5381">
            <v>24</v>
          </cell>
          <cell r="C5381">
            <v>478960</v>
          </cell>
          <cell r="D5381">
            <v>321576</v>
          </cell>
          <cell r="E5381">
            <v>157384</v>
          </cell>
          <cell r="G5381">
            <v>19956.666666666668</v>
          </cell>
          <cell r="H5381">
            <v>13399</v>
          </cell>
        </row>
        <row r="5382">
          <cell r="A5382" t="str">
            <v>FHC35GZ7</v>
          </cell>
          <cell r="B5382">
            <v>0</v>
          </cell>
          <cell r="C5382">
            <v>0</v>
          </cell>
          <cell r="D5382">
            <v>0</v>
          </cell>
          <cell r="E5382">
            <v>0</v>
          </cell>
          <cell r="G5382">
            <v>0</v>
          </cell>
          <cell r="H5382">
            <v>0</v>
          </cell>
        </row>
        <row r="5383">
          <cell r="A5383" t="str">
            <v>FHC45F</v>
          </cell>
          <cell r="B5383">
            <v>0</v>
          </cell>
          <cell r="C5383">
            <v>0</v>
          </cell>
          <cell r="D5383">
            <v>0</v>
          </cell>
          <cell r="E5383">
            <v>0</v>
          </cell>
          <cell r="G5383">
            <v>0</v>
          </cell>
          <cell r="H5383">
            <v>0</v>
          </cell>
        </row>
        <row r="5384">
          <cell r="A5384" t="str">
            <v>FHC45F7</v>
          </cell>
          <cell r="B5384">
            <v>19</v>
          </cell>
          <cell r="C5384">
            <v>382010</v>
          </cell>
          <cell r="D5384">
            <v>255683</v>
          </cell>
          <cell r="E5384">
            <v>126327</v>
          </cell>
          <cell r="G5384">
            <v>20105.78947368421</v>
          </cell>
          <cell r="H5384">
            <v>13457</v>
          </cell>
        </row>
        <row r="5385">
          <cell r="A5385" t="str">
            <v>FHC45GZ7</v>
          </cell>
          <cell r="B5385">
            <v>0</v>
          </cell>
          <cell r="C5385">
            <v>0</v>
          </cell>
          <cell r="D5385">
            <v>0</v>
          </cell>
          <cell r="E5385">
            <v>0</v>
          </cell>
          <cell r="G5385">
            <v>0</v>
          </cell>
          <cell r="H5385">
            <v>0</v>
          </cell>
        </row>
        <row r="5386">
          <cell r="A5386" t="str">
            <v>FHC60F7</v>
          </cell>
          <cell r="B5386">
            <v>12</v>
          </cell>
          <cell r="C5386">
            <v>309100</v>
          </cell>
          <cell r="D5386">
            <v>161688</v>
          </cell>
          <cell r="E5386">
            <v>147412</v>
          </cell>
          <cell r="G5386">
            <v>25758.333333333332</v>
          </cell>
          <cell r="H5386">
            <v>13474</v>
          </cell>
        </row>
        <row r="5387">
          <cell r="A5387" t="str">
            <v>FHK35F</v>
          </cell>
          <cell r="B5387">
            <v>0</v>
          </cell>
          <cell r="C5387">
            <v>0</v>
          </cell>
          <cell r="D5387">
            <v>0</v>
          </cell>
          <cell r="E5387">
            <v>0</v>
          </cell>
          <cell r="G5387">
            <v>0</v>
          </cell>
          <cell r="H5387">
            <v>0</v>
          </cell>
        </row>
        <row r="5388">
          <cell r="A5388" t="str">
            <v>FHK45F</v>
          </cell>
          <cell r="B5388">
            <v>0</v>
          </cell>
          <cell r="C5388">
            <v>0</v>
          </cell>
          <cell r="D5388">
            <v>0</v>
          </cell>
          <cell r="E5388">
            <v>0</v>
          </cell>
          <cell r="G5388">
            <v>0</v>
          </cell>
          <cell r="H5388">
            <v>0</v>
          </cell>
        </row>
        <row r="5389">
          <cell r="A5389" t="str">
            <v>FHK60F</v>
          </cell>
          <cell r="B5389">
            <v>0</v>
          </cell>
          <cell r="C5389">
            <v>0</v>
          </cell>
          <cell r="D5389">
            <v>0</v>
          </cell>
          <cell r="E5389">
            <v>0</v>
          </cell>
          <cell r="G5389">
            <v>0</v>
          </cell>
          <cell r="H5389">
            <v>0</v>
          </cell>
        </row>
        <row r="5390">
          <cell r="A5390" t="str">
            <v>FHB35F7</v>
          </cell>
          <cell r="B5390">
            <v>2</v>
          </cell>
          <cell r="C5390">
            <v>37740</v>
          </cell>
          <cell r="D5390">
            <v>30786</v>
          </cell>
          <cell r="E5390">
            <v>6954</v>
          </cell>
          <cell r="G5390">
            <v>18870</v>
          </cell>
          <cell r="H5390">
            <v>15393</v>
          </cell>
        </row>
        <row r="5391">
          <cell r="A5391" t="str">
            <v>FHB45F7</v>
          </cell>
          <cell r="B5391">
            <v>0</v>
          </cell>
          <cell r="C5391">
            <v>0</v>
          </cell>
          <cell r="D5391">
            <v>0</v>
          </cell>
          <cell r="E5391">
            <v>0</v>
          </cell>
          <cell r="G5391">
            <v>0</v>
          </cell>
          <cell r="H5391">
            <v>0</v>
          </cell>
        </row>
        <row r="5392">
          <cell r="A5392" t="str">
            <v>FHB60F7</v>
          </cell>
          <cell r="B5392">
            <v>13</v>
          </cell>
          <cell r="C5392">
            <v>296830</v>
          </cell>
          <cell r="D5392">
            <v>235716</v>
          </cell>
          <cell r="E5392">
            <v>61114</v>
          </cell>
          <cell r="G5392">
            <v>22833.076923076922</v>
          </cell>
          <cell r="H5392">
            <v>18132</v>
          </cell>
        </row>
        <row r="5393">
          <cell r="A5393" t="str">
            <v>FHEB18B7</v>
          </cell>
          <cell r="B5393">
            <v>10</v>
          </cell>
          <cell r="C5393">
            <v>82500</v>
          </cell>
          <cell r="D5393">
            <v>62020</v>
          </cell>
          <cell r="E5393">
            <v>20480</v>
          </cell>
          <cell r="G5393">
            <v>8250</v>
          </cell>
          <cell r="H5393">
            <v>6202</v>
          </cell>
        </row>
        <row r="5394">
          <cell r="A5394" t="str">
            <v>FHEB25B7</v>
          </cell>
          <cell r="B5394">
            <v>20</v>
          </cell>
          <cell r="C5394">
            <v>177000</v>
          </cell>
          <cell r="D5394">
            <v>125340</v>
          </cell>
          <cell r="E5394">
            <v>51660</v>
          </cell>
          <cell r="G5394">
            <v>8850</v>
          </cell>
          <cell r="H5394">
            <v>6267</v>
          </cell>
        </row>
        <row r="5395">
          <cell r="A5395" t="str">
            <v>FH35C</v>
          </cell>
          <cell r="B5395">
            <v>0</v>
          </cell>
          <cell r="C5395">
            <v>0</v>
          </cell>
          <cell r="D5395">
            <v>0</v>
          </cell>
          <cell r="E5395">
            <v>0</v>
          </cell>
          <cell r="G5395">
            <v>0</v>
          </cell>
          <cell r="H5395">
            <v>0</v>
          </cell>
        </row>
        <row r="5396">
          <cell r="A5396" t="str">
            <v>FH35F7</v>
          </cell>
          <cell r="B5396">
            <v>0</v>
          </cell>
          <cell r="C5396">
            <v>0</v>
          </cell>
          <cell r="D5396">
            <v>0</v>
          </cell>
          <cell r="E5396">
            <v>0</v>
          </cell>
          <cell r="G5396">
            <v>0</v>
          </cell>
          <cell r="H5396">
            <v>0</v>
          </cell>
        </row>
        <row r="5397">
          <cell r="A5397" t="str">
            <v>FH35GZ7</v>
          </cell>
          <cell r="B5397">
            <v>0</v>
          </cell>
          <cell r="C5397">
            <v>0</v>
          </cell>
          <cell r="D5397">
            <v>0</v>
          </cell>
          <cell r="E5397">
            <v>0</v>
          </cell>
          <cell r="G5397">
            <v>0</v>
          </cell>
          <cell r="H5397">
            <v>0</v>
          </cell>
        </row>
        <row r="5398">
          <cell r="A5398" t="str">
            <v>FH45C</v>
          </cell>
          <cell r="B5398">
            <v>0</v>
          </cell>
          <cell r="C5398">
            <v>0</v>
          </cell>
          <cell r="D5398">
            <v>0</v>
          </cell>
          <cell r="E5398">
            <v>0</v>
          </cell>
          <cell r="G5398">
            <v>0</v>
          </cell>
          <cell r="H5398">
            <v>0</v>
          </cell>
        </row>
        <row r="5399">
          <cell r="A5399" t="str">
            <v>FH45F7</v>
          </cell>
          <cell r="B5399">
            <v>4</v>
          </cell>
          <cell r="C5399">
            <v>82920</v>
          </cell>
          <cell r="D5399">
            <v>58868</v>
          </cell>
          <cell r="E5399">
            <v>24052</v>
          </cell>
          <cell r="G5399">
            <v>20730</v>
          </cell>
          <cell r="H5399">
            <v>14717</v>
          </cell>
        </row>
        <row r="5400">
          <cell r="A5400" t="str">
            <v>FH45GZ7</v>
          </cell>
          <cell r="B5400">
            <v>0</v>
          </cell>
          <cell r="C5400">
            <v>0</v>
          </cell>
          <cell r="D5400">
            <v>0</v>
          </cell>
          <cell r="E5400">
            <v>0</v>
          </cell>
          <cell r="G5400">
            <v>0</v>
          </cell>
          <cell r="H5400">
            <v>0</v>
          </cell>
        </row>
        <row r="5401">
          <cell r="A5401" t="str">
            <v>FH60C</v>
          </cell>
          <cell r="B5401">
            <v>0</v>
          </cell>
          <cell r="C5401">
            <v>0</v>
          </cell>
          <cell r="D5401">
            <v>0</v>
          </cell>
          <cell r="E5401">
            <v>0</v>
          </cell>
          <cell r="G5401">
            <v>0</v>
          </cell>
          <cell r="H5401">
            <v>0</v>
          </cell>
        </row>
        <row r="5402">
          <cell r="A5402" t="str">
            <v>FH60F7</v>
          </cell>
          <cell r="B5402">
            <v>22</v>
          </cell>
          <cell r="C5402">
            <v>408390</v>
          </cell>
          <cell r="D5402">
            <v>347842</v>
          </cell>
          <cell r="E5402">
            <v>60548</v>
          </cell>
          <cell r="G5402">
            <v>18563.18181818182</v>
          </cell>
          <cell r="H5402">
            <v>15811</v>
          </cell>
        </row>
        <row r="5403">
          <cell r="A5403" t="str">
            <v>FHYC35F</v>
          </cell>
          <cell r="B5403">
            <v>0</v>
          </cell>
          <cell r="C5403">
            <v>0</v>
          </cell>
          <cell r="D5403">
            <v>0</v>
          </cell>
          <cell r="E5403">
            <v>0</v>
          </cell>
          <cell r="G5403">
            <v>0</v>
          </cell>
          <cell r="H5403">
            <v>0</v>
          </cell>
        </row>
        <row r="5404">
          <cell r="A5404" t="str">
            <v>FHYC35F7</v>
          </cell>
          <cell r="B5404">
            <v>51</v>
          </cell>
          <cell r="C5404">
            <v>967390</v>
          </cell>
          <cell r="D5404">
            <v>680340</v>
          </cell>
          <cell r="E5404">
            <v>287050</v>
          </cell>
          <cell r="G5404">
            <v>18968.431372549021</v>
          </cell>
          <cell r="H5404">
            <v>13340</v>
          </cell>
        </row>
        <row r="5405">
          <cell r="A5405" t="str">
            <v>FHYC35KZ</v>
          </cell>
          <cell r="B5405">
            <v>0</v>
          </cell>
          <cell r="C5405">
            <v>0</v>
          </cell>
          <cell r="D5405">
            <v>0</v>
          </cell>
          <cell r="E5405">
            <v>0</v>
          </cell>
          <cell r="G5405">
            <v>0</v>
          </cell>
          <cell r="H5405">
            <v>0</v>
          </cell>
        </row>
        <row r="5406">
          <cell r="A5406" t="str">
            <v>FHYC45F7</v>
          </cell>
          <cell r="B5406">
            <v>51</v>
          </cell>
          <cell r="C5406">
            <v>1027950</v>
          </cell>
          <cell r="D5406">
            <v>686307</v>
          </cell>
          <cell r="E5406">
            <v>341643</v>
          </cell>
          <cell r="G5406">
            <v>20155.882352941175</v>
          </cell>
          <cell r="H5406">
            <v>13457</v>
          </cell>
        </row>
        <row r="5407">
          <cell r="A5407" t="str">
            <v>FHYC45KZ</v>
          </cell>
          <cell r="B5407">
            <v>0</v>
          </cell>
          <cell r="C5407">
            <v>0</v>
          </cell>
          <cell r="D5407">
            <v>0</v>
          </cell>
          <cell r="E5407">
            <v>0</v>
          </cell>
          <cell r="G5407">
            <v>0</v>
          </cell>
          <cell r="H5407">
            <v>0</v>
          </cell>
        </row>
        <row r="5408">
          <cell r="A5408" t="str">
            <v>FHYC60F7</v>
          </cell>
          <cell r="B5408">
            <v>12</v>
          </cell>
          <cell r="C5408">
            <v>281160</v>
          </cell>
          <cell r="D5408">
            <v>161568</v>
          </cell>
          <cell r="E5408">
            <v>119592</v>
          </cell>
          <cell r="G5408">
            <v>23430</v>
          </cell>
          <cell r="H5408">
            <v>13464</v>
          </cell>
        </row>
        <row r="5409">
          <cell r="A5409" t="str">
            <v>FHYK35F</v>
          </cell>
          <cell r="B5409">
            <v>0</v>
          </cell>
          <cell r="C5409">
            <v>0</v>
          </cell>
          <cell r="D5409">
            <v>0</v>
          </cell>
          <cell r="E5409">
            <v>0</v>
          </cell>
          <cell r="G5409">
            <v>0</v>
          </cell>
          <cell r="H5409">
            <v>0</v>
          </cell>
        </row>
        <row r="5410">
          <cell r="A5410" t="str">
            <v>FHYK45F</v>
          </cell>
          <cell r="B5410">
            <v>0</v>
          </cell>
          <cell r="C5410">
            <v>0</v>
          </cell>
          <cell r="D5410">
            <v>0</v>
          </cell>
          <cell r="E5410">
            <v>0</v>
          </cell>
          <cell r="G5410">
            <v>0</v>
          </cell>
          <cell r="H5410">
            <v>0</v>
          </cell>
        </row>
        <row r="5411">
          <cell r="A5411" t="str">
            <v>FHYK45FNP</v>
          </cell>
          <cell r="B5411">
            <v>0</v>
          </cell>
          <cell r="C5411">
            <v>0</v>
          </cell>
          <cell r="D5411">
            <v>0</v>
          </cell>
          <cell r="E5411">
            <v>0</v>
          </cell>
          <cell r="G5411">
            <v>0</v>
          </cell>
          <cell r="H5411">
            <v>0</v>
          </cell>
        </row>
        <row r="5412">
          <cell r="A5412" t="str">
            <v>FHYK60D</v>
          </cell>
          <cell r="B5412">
            <v>0</v>
          </cell>
          <cell r="C5412">
            <v>0</v>
          </cell>
          <cell r="D5412">
            <v>0</v>
          </cell>
          <cell r="E5412">
            <v>0</v>
          </cell>
          <cell r="G5412">
            <v>0</v>
          </cell>
          <cell r="H5412">
            <v>0</v>
          </cell>
        </row>
        <row r="5413">
          <cell r="A5413" t="str">
            <v>FHYK60F</v>
          </cell>
          <cell r="B5413">
            <v>0</v>
          </cell>
          <cell r="C5413">
            <v>0</v>
          </cell>
          <cell r="D5413">
            <v>0</v>
          </cell>
          <cell r="E5413">
            <v>0</v>
          </cell>
          <cell r="G5413">
            <v>0</v>
          </cell>
          <cell r="H5413">
            <v>0</v>
          </cell>
        </row>
        <row r="5414">
          <cell r="A5414" t="str">
            <v>FHYB35F7</v>
          </cell>
          <cell r="B5414">
            <v>10</v>
          </cell>
          <cell r="C5414">
            <v>230000</v>
          </cell>
          <cell r="D5414">
            <v>154570</v>
          </cell>
          <cell r="E5414">
            <v>75430</v>
          </cell>
          <cell r="G5414">
            <v>23000</v>
          </cell>
          <cell r="H5414">
            <v>15457</v>
          </cell>
        </row>
        <row r="5415">
          <cell r="A5415" t="str">
            <v>FHYB45F</v>
          </cell>
          <cell r="B5415">
            <v>0</v>
          </cell>
          <cell r="C5415">
            <v>0</v>
          </cell>
          <cell r="D5415">
            <v>0</v>
          </cell>
          <cell r="E5415">
            <v>0</v>
          </cell>
          <cell r="G5415">
            <v>0</v>
          </cell>
          <cell r="H5415">
            <v>0</v>
          </cell>
        </row>
        <row r="5416">
          <cell r="A5416" t="str">
            <v>FHYB45F7</v>
          </cell>
          <cell r="B5416">
            <v>36</v>
          </cell>
          <cell r="C5416">
            <v>859200</v>
          </cell>
          <cell r="D5416">
            <v>559584</v>
          </cell>
          <cell r="E5416">
            <v>299616</v>
          </cell>
          <cell r="G5416">
            <v>23866.666666666668</v>
          </cell>
          <cell r="H5416">
            <v>15544</v>
          </cell>
        </row>
        <row r="5417">
          <cell r="A5417" t="str">
            <v>FHYB60F</v>
          </cell>
          <cell r="B5417">
            <v>0</v>
          </cell>
          <cell r="C5417">
            <v>0</v>
          </cell>
          <cell r="D5417">
            <v>0</v>
          </cell>
          <cell r="E5417">
            <v>0</v>
          </cell>
          <cell r="G5417">
            <v>0</v>
          </cell>
          <cell r="H5417">
            <v>0</v>
          </cell>
        </row>
        <row r="5418">
          <cell r="A5418" t="str">
            <v>FHYB60F7</v>
          </cell>
          <cell r="B5418">
            <v>16</v>
          </cell>
          <cell r="C5418">
            <v>442760</v>
          </cell>
          <cell r="D5418">
            <v>290112</v>
          </cell>
          <cell r="E5418">
            <v>152648</v>
          </cell>
          <cell r="G5418">
            <v>27672.5</v>
          </cell>
          <cell r="H5418">
            <v>18132</v>
          </cell>
        </row>
        <row r="5419">
          <cell r="A5419" t="str">
            <v>FHEYB18B7</v>
          </cell>
          <cell r="B5419">
            <v>18</v>
          </cell>
          <cell r="C5419">
            <v>156600</v>
          </cell>
          <cell r="D5419">
            <v>117828</v>
          </cell>
          <cell r="E5419">
            <v>38772</v>
          </cell>
          <cell r="G5419">
            <v>8700</v>
          </cell>
          <cell r="H5419">
            <v>6546</v>
          </cell>
        </row>
        <row r="5420">
          <cell r="A5420" t="str">
            <v>FHEYB22B7</v>
          </cell>
          <cell r="B5420">
            <v>27</v>
          </cell>
          <cell r="C5420">
            <v>245700</v>
          </cell>
          <cell r="D5420">
            <v>177471</v>
          </cell>
          <cell r="E5420">
            <v>68229</v>
          </cell>
          <cell r="G5420">
            <v>9100</v>
          </cell>
          <cell r="H5420">
            <v>6573</v>
          </cell>
        </row>
        <row r="5421">
          <cell r="A5421" t="str">
            <v>FHY35F7</v>
          </cell>
          <cell r="B5421">
            <v>11</v>
          </cell>
          <cell r="C5421">
            <v>224980</v>
          </cell>
          <cell r="D5421">
            <v>166210</v>
          </cell>
          <cell r="E5421">
            <v>58770</v>
          </cell>
          <cell r="G5421">
            <v>20452.727272727272</v>
          </cell>
          <cell r="H5421">
            <v>15110</v>
          </cell>
        </row>
        <row r="5422">
          <cell r="A5422" t="str">
            <v>FHY35GZ7</v>
          </cell>
          <cell r="B5422">
            <v>0</v>
          </cell>
          <cell r="C5422">
            <v>0</v>
          </cell>
          <cell r="D5422">
            <v>0</v>
          </cell>
          <cell r="E5422">
            <v>0</v>
          </cell>
          <cell r="G5422">
            <v>0</v>
          </cell>
          <cell r="H5422">
            <v>0</v>
          </cell>
        </row>
        <row r="5423">
          <cell r="A5423" t="str">
            <v>FHY45F7</v>
          </cell>
          <cell r="B5423">
            <v>13</v>
          </cell>
          <cell r="C5423">
            <v>271290</v>
          </cell>
          <cell r="D5423">
            <v>197574</v>
          </cell>
          <cell r="E5423">
            <v>73716</v>
          </cell>
          <cell r="G5423">
            <v>20868.461538461539</v>
          </cell>
          <cell r="H5423">
            <v>15198</v>
          </cell>
        </row>
        <row r="5424">
          <cell r="A5424" t="str">
            <v>FHY45GZ7</v>
          </cell>
          <cell r="B5424">
            <v>0</v>
          </cell>
          <cell r="C5424">
            <v>0</v>
          </cell>
          <cell r="D5424">
            <v>0</v>
          </cell>
          <cell r="E5424">
            <v>0</v>
          </cell>
          <cell r="G5424">
            <v>0</v>
          </cell>
          <cell r="H5424">
            <v>0</v>
          </cell>
        </row>
        <row r="5425">
          <cell r="A5425" t="str">
            <v>FHY60F7</v>
          </cell>
          <cell r="B5425">
            <v>72</v>
          </cell>
          <cell r="C5425">
            <v>1715040</v>
          </cell>
          <cell r="D5425">
            <v>1169424</v>
          </cell>
          <cell r="E5425">
            <v>545616</v>
          </cell>
          <cell r="G5425">
            <v>23820</v>
          </cell>
          <cell r="H5425">
            <v>16242</v>
          </cell>
        </row>
        <row r="5426">
          <cell r="A5426" t="str">
            <v>FHC71F7P</v>
          </cell>
          <cell r="B5426">
            <v>0</v>
          </cell>
          <cell r="C5426">
            <v>0</v>
          </cell>
          <cell r="D5426">
            <v>0</v>
          </cell>
          <cell r="E5426">
            <v>0</v>
          </cell>
          <cell r="G5426">
            <v>0</v>
          </cell>
          <cell r="H5426">
            <v>0</v>
          </cell>
        </row>
        <row r="5427">
          <cell r="A5427" t="str">
            <v>FHC100C</v>
          </cell>
          <cell r="B5427">
            <v>0</v>
          </cell>
          <cell r="C5427">
            <v>0</v>
          </cell>
          <cell r="D5427">
            <v>0</v>
          </cell>
          <cell r="E5427">
            <v>0</v>
          </cell>
          <cell r="G5427">
            <v>0</v>
          </cell>
          <cell r="H5427">
            <v>0</v>
          </cell>
        </row>
        <row r="5428">
          <cell r="A5428" t="str">
            <v>FHC125F7P</v>
          </cell>
          <cell r="B5428">
            <v>0</v>
          </cell>
          <cell r="C5428">
            <v>0</v>
          </cell>
          <cell r="D5428">
            <v>0</v>
          </cell>
          <cell r="E5428">
            <v>0</v>
          </cell>
          <cell r="G5428">
            <v>0</v>
          </cell>
          <cell r="H5428">
            <v>0</v>
          </cell>
        </row>
        <row r="5429">
          <cell r="A5429" t="str">
            <v>FH71F7</v>
          </cell>
          <cell r="B5429">
            <v>3</v>
          </cell>
          <cell r="C5429">
            <v>78830</v>
          </cell>
          <cell r="D5429">
            <v>47985</v>
          </cell>
          <cell r="E5429">
            <v>30845</v>
          </cell>
          <cell r="G5429">
            <v>26276.666666666668</v>
          </cell>
          <cell r="H5429">
            <v>15995</v>
          </cell>
        </row>
        <row r="5430">
          <cell r="A5430" t="str">
            <v>FH71F7P</v>
          </cell>
          <cell r="B5430">
            <v>0</v>
          </cell>
          <cell r="C5430">
            <v>0</v>
          </cell>
          <cell r="D5430">
            <v>0</v>
          </cell>
          <cell r="E5430">
            <v>0</v>
          </cell>
          <cell r="G5430">
            <v>0</v>
          </cell>
          <cell r="H5430">
            <v>0</v>
          </cell>
        </row>
        <row r="5431">
          <cell r="A5431" t="str">
            <v>FH71GZ7</v>
          </cell>
          <cell r="B5431">
            <v>0</v>
          </cell>
          <cell r="C5431">
            <v>0</v>
          </cell>
          <cell r="D5431">
            <v>0</v>
          </cell>
          <cell r="E5431">
            <v>0</v>
          </cell>
          <cell r="G5431">
            <v>0</v>
          </cell>
          <cell r="H5431">
            <v>0</v>
          </cell>
        </row>
        <row r="5432">
          <cell r="A5432" t="str">
            <v>FH100F7</v>
          </cell>
          <cell r="B5432">
            <v>22</v>
          </cell>
          <cell r="C5432">
            <v>530420</v>
          </cell>
          <cell r="D5432">
            <v>393140</v>
          </cell>
          <cell r="E5432">
            <v>137280</v>
          </cell>
          <cell r="G5432">
            <v>24110</v>
          </cell>
          <cell r="H5432">
            <v>17870</v>
          </cell>
        </row>
        <row r="5433">
          <cell r="A5433" t="str">
            <v>FH100F7P</v>
          </cell>
          <cell r="B5433">
            <v>0</v>
          </cell>
          <cell r="C5433">
            <v>0</v>
          </cell>
          <cell r="D5433">
            <v>0</v>
          </cell>
          <cell r="E5433">
            <v>0</v>
          </cell>
          <cell r="G5433">
            <v>0</v>
          </cell>
          <cell r="H5433">
            <v>0</v>
          </cell>
        </row>
        <row r="5434">
          <cell r="A5434" t="str">
            <v>FH100GZ7</v>
          </cell>
          <cell r="B5434">
            <v>0</v>
          </cell>
          <cell r="C5434">
            <v>0</v>
          </cell>
          <cell r="D5434">
            <v>0</v>
          </cell>
          <cell r="E5434">
            <v>0</v>
          </cell>
          <cell r="G5434">
            <v>0</v>
          </cell>
          <cell r="H5434">
            <v>0</v>
          </cell>
        </row>
        <row r="5435">
          <cell r="A5435" t="str">
            <v>FH125F7</v>
          </cell>
          <cell r="B5435">
            <v>4</v>
          </cell>
          <cell r="C5435">
            <v>126000</v>
          </cell>
          <cell r="D5435">
            <v>79004</v>
          </cell>
          <cell r="E5435">
            <v>46996</v>
          </cell>
          <cell r="G5435">
            <v>31500</v>
          </cell>
          <cell r="H5435">
            <v>19751</v>
          </cell>
        </row>
        <row r="5436">
          <cell r="A5436" t="str">
            <v>FH125F7P</v>
          </cell>
          <cell r="B5436">
            <v>0</v>
          </cell>
          <cell r="C5436">
            <v>0</v>
          </cell>
          <cell r="D5436">
            <v>0</v>
          </cell>
          <cell r="E5436">
            <v>0</v>
          </cell>
          <cell r="G5436">
            <v>0</v>
          </cell>
          <cell r="H5436">
            <v>0</v>
          </cell>
        </row>
        <row r="5437">
          <cell r="A5437" t="str">
            <v>FH125GZ7</v>
          </cell>
          <cell r="B5437">
            <v>0</v>
          </cell>
          <cell r="C5437">
            <v>0</v>
          </cell>
          <cell r="D5437">
            <v>0</v>
          </cell>
          <cell r="E5437">
            <v>0</v>
          </cell>
          <cell r="G5437">
            <v>0</v>
          </cell>
          <cell r="H5437">
            <v>0</v>
          </cell>
        </row>
        <row r="5438">
          <cell r="A5438" t="str">
            <v>FVY125F</v>
          </cell>
          <cell r="B5438">
            <v>1</v>
          </cell>
          <cell r="C5438">
            <v>41910</v>
          </cell>
          <cell r="D5438">
            <v>37494</v>
          </cell>
          <cell r="E5438">
            <v>4416</v>
          </cell>
          <cell r="G5438">
            <v>41910</v>
          </cell>
          <cell r="H5438">
            <v>37494</v>
          </cell>
        </row>
        <row r="5439">
          <cell r="A5439" t="str">
            <v>FAY71F</v>
          </cell>
          <cell r="B5439">
            <v>25</v>
          </cell>
          <cell r="C5439">
            <v>510580</v>
          </cell>
          <cell r="D5439">
            <v>507436</v>
          </cell>
          <cell r="E5439">
            <v>3144</v>
          </cell>
          <cell r="G5439">
            <v>20423.2</v>
          </cell>
          <cell r="H5439">
            <v>20297.439999999999</v>
          </cell>
        </row>
        <row r="5440">
          <cell r="A5440" t="str">
            <v>FAY100F</v>
          </cell>
          <cell r="B5440">
            <v>32</v>
          </cell>
          <cell r="C5440">
            <v>778510</v>
          </cell>
          <cell r="D5440">
            <v>760177</v>
          </cell>
          <cell r="E5440">
            <v>18333</v>
          </cell>
          <cell r="G5440">
            <v>24328.4375</v>
          </cell>
          <cell r="H5440">
            <v>23755.53125</v>
          </cell>
        </row>
        <row r="5441">
          <cell r="A5441" t="str">
            <v>FHYC71F7</v>
          </cell>
          <cell r="B5441">
            <v>59</v>
          </cell>
          <cell r="C5441">
            <v>1241620</v>
          </cell>
          <cell r="D5441">
            <v>807651</v>
          </cell>
          <cell r="E5441">
            <v>433969</v>
          </cell>
          <cell r="G5441">
            <v>21044.406779661018</v>
          </cell>
          <cell r="H5441">
            <v>13689</v>
          </cell>
        </row>
        <row r="5442">
          <cell r="A5442" t="str">
            <v>FHYC100F7</v>
          </cell>
          <cell r="B5442">
            <v>51</v>
          </cell>
          <cell r="C5442">
            <v>1218930</v>
          </cell>
          <cell r="D5442">
            <v>827730</v>
          </cell>
          <cell r="E5442">
            <v>391200</v>
          </cell>
          <cell r="G5442">
            <v>23900.588235294119</v>
          </cell>
          <cell r="H5442">
            <v>16230</v>
          </cell>
        </row>
        <row r="5443">
          <cell r="A5443" t="str">
            <v>FHYC100KZ</v>
          </cell>
          <cell r="B5443">
            <v>0</v>
          </cell>
          <cell r="C5443">
            <v>0</v>
          </cell>
          <cell r="D5443">
            <v>0</v>
          </cell>
          <cell r="E5443">
            <v>0</v>
          </cell>
          <cell r="G5443">
            <v>0</v>
          </cell>
          <cell r="H5443">
            <v>0</v>
          </cell>
        </row>
        <row r="5444">
          <cell r="A5444" t="str">
            <v>FHYC125F7</v>
          </cell>
          <cell r="B5444">
            <v>91</v>
          </cell>
          <cell r="C5444">
            <v>2266740</v>
          </cell>
          <cell r="D5444">
            <v>1487395</v>
          </cell>
          <cell r="E5444">
            <v>779345</v>
          </cell>
          <cell r="G5444">
            <v>24909.23076923077</v>
          </cell>
          <cell r="H5444">
            <v>16345</v>
          </cell>
        </row>
        <row r="5445">
          <cell r="A5445" t="str">
            <v>FHYC125KZ</v>
          </cell>
          <cell r="B5445">
            <v>0</v>
          </cell>
          <cell r="C5445">
            <v>0</v>
          </cell>
          <cell r="D5445">
            <v>0</v>
          </cell>
          <cell r="E5445">
            <v>0</v>
          </cell>
          <cell r="G5445">
            <v>0</v>
          </cell>
          <cell r="H5445">
            <v>0</v>
          </cell>
        </row>
        <row r="5446">
          <cell r="A5446" t="str">
            <v>FHYC71KZ</v>
          </cell>
          <cell r="B5446">
            <v>0</v>
          </cell>
          <cell r="C5446">
            <v>0</v>
          </cell>
          <cell r="D5446">
            <v>0</v>
          </cell>
          <cell r="E5446">
            <v>0</v>
          </cell>
          <cell r="G5446">
            <v>0</v>
          </cell>
          <cell r="H5446">
            <v>0</v>
          </cell>
        </row>
        <row r="5447">
          <cell r="A5447" t="str">
            <v>FHYK71F</v>
          </cell>
          <cell r="B5447">
            <v>3</v>
          </cell>
          <cell r="C5447">
            <v>77540</v>
          </cell>
          <cell r="D5447">
            <v>65515</v>
          </cell>
          <cell r="E5447">
            <v>12025</v>
          </cell>
          <cell r="G5447">
            <v>25846.666666666668</v>
          </cell>
          <cell r="H5447">
            <v>21838.333333333332</v>
          </cell>
        </row>
        <row r="5448">
          <cell r="A5448" t="str">
            <v>FHYB71F7</v>
          </cell>
          <cell r="B5448">
            <v>47</v>
          </cell>
          <cell r="C5448">
            <v>1089050</v>
          </cell>
          <cell r="D5448">
            <v>843885</v>
          </cell>
          <cell r="E5448">
            <v>245165</v>
          </cell>
          <cell r="G5448">
            <v>23171.276595744679</v>
          </cell>
          <cell r="H5448">
            <v>17955</v>
          </cell>
        </row>
        <row r="5449">
          <cell r="A5449" t="str">
            <v>FHYB71GZ7</v>
          </cell>
          <cell r="B5449">
            <v>0</v>
          </cell>
          <cell r="C5449">
            <v>0</v>
          </cell>
          <cell r="D5449">
            <v>0</v>
          </cell>
          <cell r="E5449">
            <v>0</v>
          </cell>
          <cell r="G5449">
            <v>0</v>
          </cell>
          <cell r="H5449">
            <v>0</v>
          </cell>
        </row>
        <row r="5450">
          <cell r="A5450" t="str">
            <v>FHYB100F7</v>
          </cell>
          <cell r="B5450">
            <v>52</v>
          </cell>
          <cell r="C5450">
            <v>1346950</v>
          </cell>
          <cell r="D5450">
            <v>1078532</v>
          </cell>
          <cell r="E5450">
            <v>268418</v>
          </cell>
          <cell r="G5450">
            <v>25902.884615384617</v>
          </cell>
          <cell r="H5450">
            <v>20741</v>
          </cell>
        </row>
        <row r="5451">
          <cell r="A5451" t="str">
            <v>FHYB100GZ7</v>
          </cell>
          <cell r="B5451">
            <v>0</v>
          </cell>
          <cell r="C5451">
            <v>0</v>
          </cell>
          <cell r="D5451">
            <v>0</v>
          </cell>
          <cell r="E5451">
            <v>0</v>
          </cell>
          <cell r="G5451">
            <v>0</v>
          </cell>
          <cell r="H5451">
            <v>0</v>
          </cell>
        </row>
        <row r="5452">
          <cell r="A5452" t="str">
            <v>FHYB125F7</v>
          </cell>
          <cell r="B5452">
            <v>68</v>
          </cell>
          <cell r="C5452">
            <v>1933050</v>
          </cell>
          <cell r="D5452">
            <v>1412088</v>
          </cell>
          <cell r="E5452">
            <v>520962</v>
          </cell>
          <cell r="G5452">
            <v>28427.205882352941</v>
          </cell>
          <cell r="H5452">
            <v>20766</v>
          </cell>
        </row>
        <row r="5453">
          <cell r="A5453" t="str">
            <v>FHYB125GZ7</v>
          </cell>
          <cell r="B5453">
            <v>0</v>
          </cell>
          <cell r="C5453">
            <v>0</v>
          </cell>
          <cell r="D5453">
            <v>0</v>
          </cell>
          <cell r="E5453">
            <v>0</v>
          </cell>
          <cell r="G5453">
            <v>0</v>
          </cell>
          <cell r="H5453">
            <v>0</v>
          </cell>
        </row>
        <row r="5454">
          <cell r="A5454" t="str">
            <v>FHY71F7</v>
          </cell>
          <cell r="B5454">
            <v>24</v>
          </cell>
          <cell r="C5454">
            <v>581600</v>
          </cell>
          <cell r="D5454">
            <v>392688</v>
          </cell>
          <cell r="E5454">
            <v>188912</v>
          </cell>
          <cell r="G5454">
            <v>24233.333333333332</v>
          </cell>
          <cell r="H5454">
            <v>16362</v>
          </cell>
        </row>
        <row r="5455">
          <cell r="A5455" t="str">
            <v>FHY71GZ7</v>
          </cell>
          <cell r="B5455">
            <v>0</v>
          </cell>
          <cell r="C5455">
            <v>0</v>
          </cell>
          <cell r="D5455">
            <v>0</v>
          </cell>
          <cell r="E5455">
            <v>0</v>
          </cell>
          <cell r="G5455">
            <v>0</v>
          </cell>
          <cell r="H5455">
            <v>0</v>
          </cell>
        </row>
        <row r="5456">
          <cell r="A5456" t="str">
            <v>FHY100F7</v>
          </cell>
          <cell r="B5456">
            <v>26</v>
          </cell>
          <cell r="C5456">
            <v>614880</v>
          </cell>
          <cell r="D5456">
            <v>473928</v>
          </cell>
          <cell r="E5456">
            <v>140952</v>
          </cell>
          <cell r="G5456">
            <v>23649.23076923077</v>
          </cell>
          <cell r="H5456">
            <v>18228</v>
          </cell>
        </row>
        <row r="5457">
          <cell r="A5457" t="str">
            <v>FHY100GZ7</v>
          </cell>
          <cell r="B5457">
            <v>0</v>
          </cell>
          <cell r="C5457">
            <v>0</v>
          </cell>
          <cell r="D5457">
            <v>0</v>
          </cell>
          <cell r="E5457">
            <v>0</v>
          </cell>
          <cell r="G5457">
            <v>0</v>
          </cell>
          <cell r="H5457">
            <v>0</v>
          </cell>
        </row>
        <row r="5458">
          <cell r="A5458" t="str">
            <v>FHY125F7</v>
          </cell>
          <cell r="B5458">
            <v>12</v>
          </cell>
          <cell r="C5458">
            <v>305940</v>
          </cell>
          <cell r="D5458">
            <v>239004</v>
          </cell>
          <cell r="E5458">
            <v>66936</v>
          </cell>
          <cell r="G5458">
            <v>25495</v>
          </cell>
          <cell r="H5458">
            <v>19917</v>
          </cell>
        </row>
        <row r="5459">
          <cell r="A5459" t="str">
            <v>FHY125GZ7</v>
          </cell>
          <cell r="B5459">
            <v>0</v>
          </cell>
          <cell r="C5459">
            <v>0</v>
          </cell>
          <cell r="D5459">
            <v>0</v>
          </cell>
          <cell r="E5459">
            <v>0</v>
          </cell>
          <cell r="G5459">
            <v>0</v>
          </cell>
          <cell r="H5459">
            <v>0</v>
          </cell>
        </row>
        <row r="5460">
          <cell r="A5460" t="str">
            <v>CORDEUVRV</v>
          </cell>
          <cell r="B5460">
            <v>0</v>
          </cell>
          <cell r="C5460">
            <v>0</v>
          </cell>
          <cell r="D5460">
            <v>0</v>
          </cell>
          <cell r="E5460">
            <v>0</v>
          </cell>
          <cell r="G5460">
            <v>0</v>
          </cell>
          <cell r="H5460">
            <v>0</v>
          </cell>
        </row>
        <row r="5461">
          <cell r="A5461" t="str">
            <v>CORDIUVRV</v>
          </cell>
          <cell r="B5461">
            <v>0</v>
          </cell>
          <cell r="C5461">
            <v>0</v>
          </cell>
          <cell r="D5461">
            <v>0</v>
          </cell>
          <cell r="E5461">
            <v>0</v>
          </cell>
          <cell r="G5461">
            <v>0</v>
          </cell>
          <cell r="H5461">
            <v>0</v>
          </cell>
        </row>
        <row r="5462">
          <cell r="A5462" t="str">
            <v>RSX5H</v>
          </cell>
          <cell r="B5462">
            <v>0</v>
          </cell>
          <cell r="C5462">
            <v>0</v>
          </cell>
          <cell r="D5462">
            <v>0</v>
          </cell>
          <cell r="E5462">
            <v>0</v>
          </cell>
          <cell r="G5462">
            <v>0</v>
          </cell>
          <cell r="H5462">
            <v>0</v>
          </cell>
        </row>
        <row r="5463">
          <cell r="A5463" t="str">
            <v>RSX5K7</v>
          </cell>
          <cell r="B5463">
            <v>0</v>
          </cell>
          <cell r="C5463">
            <v>0</v>
          </cell>
          <cell r="D5463">
            <v>0</v>
          </cell>
          <cell r="E5463">
            <v>0</v>
          </cell>
          <cell r="G5463">
            <v>0</v>
          </cell>
          <cell r="H5463">
            <v>0</v>
          </cell>
        </row>
        <row r="5464">
          <cell r="A5464" t="str">
            <v>RSX8H7</v>
          </cell>
          <cell r="B5464">
            <v>0</v>
          </cell>
          <cell r="C5464">
            <v>0</v>
          </cell>
          <cell r="D5464">
            <v>0</v>
          </cell>
          <cell r="E5464">
            <v>0</v>
          </cell>
          <cell r="G5464">
            <v>0</v>
          </cell>
          <cell r="H5464">
            <v>0</v>
          </cell>
        </row>
        <row r="5465">
          <cell r="A5465" t="str">
            <v>RSX8K7</v>
          </cell>
          <cell r="B5465">
            <v>1</v>
          </cell>
          <cell r="C5465">
            <v>193290</v>
          </cell>
          <cell r="D5465">
            <v>88113</v>
          </cell>
          <cell r="E5465">
            <v>105177</v>
          </cell>
          <cell r="G5465">
            <v>193290</v>
          </cell>
          <cell r="H5465">
            <v>88113</v>
          </cell>
        </row>
        <row r="5466">
          <cell r="A5466" t="str">
            <v>RSX10H7</v>
          </cell>
          <cell r="B5466">
            <v>0</v>
          </cell>
          <cell r="C5466">
            <v>0</v>
          </cell>
          <cell r="D5466">
            <v>0</v>
          </cell>
          <cell r="E5466">
            <v>0</v>
          </cell>
          <cell r="G5466">
            <v>0</v>
          </cell>
          <cell r="H5466">
            <v>0</v>
          </cell>
        </row>
        <row r="5467">
          <cell r="A5467" t="str">
            <v>RSX10K7</v>
          </cell>
          <cell r="B5467">
            <v>2</v>
          </cell>
          <cell r="C5467">
            <v>411280</v>
          </cell>
          <cell r="D5467">
            <v>184172</v>
          </cell>
          <cell r="E5467">
            <v>227108</v>
          </cell>
          <cell r="G5467">
            <v>205640</v>
          </cell>
          <cell r="H5467">
            <v>92086</v>
          </cell>
        </row>
        <row r="5468">
          <cell r="A5468" t="str">
            <v>RSXY5H7</v>
          </cell>
          <cell r="B5468">
            <v>0</v>
          </cell>
          <cell r="C5468">
            <v>0</v>
          </cell>
          <cell r="D5468">
            <v>0</v>
          </cell>
          <cell r="E5468">
            <v>0</v>
          </cell>
          <cell r="G5468">
            <v>0</v>
          </cell>
          <cell r="H5468">
            <v>0</v>
          </cell>
        </row>
        <row r="5469">
          <cell r="A5469" t="str">
            <v>RSXY5K7</v>
          </cell>
          <cell r="B5469">
            <v>3</v>
          </cell>
          <cell r="C5469">
            <v>291900</v>
          </cell>
          <cell r="D5469">
            <v>197448</v>
          </cell>
          <cell r="E5469">
            <v>94452</v>
          </cell>
          <cell r="G5469">
            <v>97300</v>
          </cell>
          <cell r="H5469">
            <v>65816</v>
          </cell>
        </row>
        <row r="5470">
          <cell r="A5470" t="str">
            <v>RSXY5K7R</v>
          </cell>
          <cell r="B5470">
            <v>0</v>
          </cell>
          <cell r="C5470">
            <v>0</v>
          </cell>
          <cell r="D5470">
            <v>0</v>
          </cell>
          <cell r="E5470">
            <v>0</v>
          </cell>
          <cell r="G5470">
            <v>0</v>
          </cell>
          <cell r="H5470">
            <v>0</v>
          </cell>
        </row>
        <row r="5471">
          <cell r="A5471" t="str">
            <v>RSXYP5K</v>
          </cell>
          <cell r="B5471">
            <v>0</v>
          </cell>
          <cell r="C5471">
            <v>0</v>
          </cell>
          <cell r="D5471">
            <v>0</v>
          </cell>
          <cell r="E5471">
            <v>0</v>
          </cell>
          <cell r="G5471">
            <v>0</v>
          </cell>
          <cell r="H5471">
            <v>0</v>
          </cell>
        </row>
        <row r="5472">
          <cell r="A5472" t="str">
            <v>RSXY8H7</v>
          </cell>
          <cell r="B5472">
            <v>2</v>
          </cell>
          <cell r="C5472">
            <v>299070</v>
          </cell>
          <cell r="D5472">
            <v>180776</v>
          </cell>
          <cell r="E5472">
            <v>118294</v>
          </cell>
          <cell r="G5472">
            <v>149535</v>
          </cell>
          <cell r="H5472">
            <v>90388</v>
          </cell>
        </row>
        <row r="5473">
          <cell r="A5473" t="str">
            <v>RSXY8K7</v>
          </cell>
          <cell r="B5473">
            <v>1</v>
          </cell>
          <cell r="C5473">
            <v>140000</v>
          </cell>
          <cell r="D5473">
            <v>90388</v>
          </cell>
          <cell r="E5473">
            <v>49612</v>
          </cell>
          <cell r="G5473">
            <v>140000</v>
          </cell>
          <cell r="H5473">
            <v>90388</v>
          </cell>
        </row>
        <row r="5474">
          <cell r="A5474" t="str">
            <v>RSXY8K7R</v>
          </cell>
          <cell r="B5474">
            <v>0</v>
          </cell>
          <cell r="C5474">
            <v>0</v>
          </cell>
          <cell r="D5474">
            <v>0</v>
          </cell>
          <cell r="E5474">
            <v>0</v>
          </cell>
          <cell r="G5474">
            <v>0</v>
          </cell>
          <cell r="H5474">
            <v>0</v>
          </cell>
        </row>
        <row r="5475">
          <cell r="A5475" t="str">
            <v>RSXYP8K</v>
          </cell>
          <cell r="B5475">
            <v>0</v>
          </cell>
          <cell r="C5475">
            <v>0</v>
          </cell>
          <cell r="D5475">
            <v>0</v>
          </cell>
          <cell r="E5475">
            <v>0</v>
          </cell>
          <cell r="G5475">
            <v>0</v>
          </cell>
          <cell r="H5475">
            <v>0</v>
          </cell>
        </row>
        <row r="5476">
          <cell r="A5476" t="str">
            <v>RSXY10H7</v>
          </cell>
          <cell r="B5476">
            <v>4</v>
          </cell>
          <cell r="C5476">
            <v>594460</v>
          </cell>
          <cell r="D5476">
            <v>377164</v>
          </cell>
          <cell r="E5476">
            <v>217296</v>
          </cell>
          <cell r="G5476">
            <v>148615</v>
          </cell>
          <cell r="H5476">
            <v>94291</v>
          </cell>
        </row>
        <row r="5477">
          <cell r="A5477" t="str">
            <v>RSXY10K7</v>
          </cell>
          <cell r="B5477">
            <v>108</v>
          </cell>
          <cell r="C5477">
            <v>15132100</v>
          </cell>
          <cell r="D5477">
            <v>10183428</v>
          </cell>
          <cell r="E5477">
            <v>4948672</v>
          </cell>
          <cell r="G5477">
            <v>140112.03703703705</v>
          </cell>
          <cell r="H5477">
            <v>94291</v>
          </cell>
        </row>
        <row r="5478">
          <cell r="A5478" t="str">
            <v>RSXY10K7R</v>
          </cell>
          <cell r="B5478">
            <v>0</v>
          </cell>
          <cell r="C5478">
            <v>0</v>
          </cell>
          <cell r="D5478">
            <v>0</v>
          </cell>
          <cell r="E5478">
            <v>0</v>
          </cell>
          <cell r="G5478">
            <v>0</v>
          </cell>
          <cell r="H5478">
            <v>0</v>
          </cell>
        </row>
        <row r="5479">
          <cell r="A5479" t="str">
            <v>RSXYP10K</v>
          </cell>
          <cell r="B5479">
            <v>0</v>
          </cell>
          <cell r="C5479">
            <v>0</v>
          </cell>
          <cell r="D5479">
            <v>0</v>
          </cell>
          <cell r="E5479">
            <v>0</v>
          </cell>
          <cell r="G5479">
            <v>0</v>
          </cell>
          <cell r="H5479">
            <v>0</v>
          </cell>
        </row>
        <row r="5480">
          <cell r="A5480" t="str">
            <v>RSEY8G</v>
          </cell>
          <cell r="B5480">
            <v>0</v>
          </cell>
          <cell r="C5480">
            <v>0</v>
          </cell>
          <cell r="D5480">
            <v>0</v>
          </cell>
          <cell r="E5480">
            <v>0</v>
          </cell>
          <cell r="G5480">
            <v>0</v>
          </cell>
          <cell r="H5480">
            <v>0</v>
          </cell>
        </row>
        <row r="5481">
          <cell r="A5481" t="str">
            <v>RSEY8G7</v>
          </cell>
          <cell r="B5481">
            <v>0</v>
          </cell>
          <cell r="C5481">
            <v>0</v>
          </cell>
          <cell r="D5481">
            <v>0</v>
          </cell>
          <cell r="E5481">
            <v>0</v>
          </cell>
          <cell r="G5481">
            <v>0</v>
          </cell>
          <cell r="H5481">
            <v>0</v>
          </cell>
        </row>
        <row r="5482">
          <cell r="A5482" t="str">
            <v>RSEY8K</v>
          </cell>
          <cell r="B5482">
            <v>0</v>
          </cell>
          <cell r="C5482">
            <v>0</v>
          </cell>
          <cell r="D5482">
            <v>0</v>
          </cell>
          <cell r="E5482">
            <v>0</v>
          </cell>
          <cell r="G5482">
            <v>0</v>
          </cell>
          <cell r="H5482">
            <v>0</v>
          </cell>
        </row>
        <row r="5483">
          <cell r="A5483" t="str">
            <v>RSEY8K7</v>
          </cell>
          <cell r="B5483">
            <v>0</v>
          </cell>
          <cell r="C5483">
            <v>0</v>
          </cell>
          <cell r="D5483">
            <v>0</v>
          </cell>
          <cell r="E5483">
            <v>0</v>
          </cell>
          <cell r="G5483">
            <v>0</v>
          </cell>
          <cell r="H5483">
            <v>0</v>
          </cell>
        </row>
        <row r="5484">
          <cell r="A5484" t="str">
            <v>RSEY10G</v>
          </cell>
          <cell r="B5484">
            <v>0</v>
          </cell>
          <cell r="C5484">
            <v>0</v>
          </cell>
          <cell r="D5484">
            <v>0</v>
          </cell>
          <cell r="E5484">
            <v>0</v>
          </cell>
          <cell r="G5484">
            <v>0</v>
          </cell>
          <cell r="H5484">
            <v>0</v>
          </cell>
        </row>
        <row r="5485">
          <cell r="A5485" t="str">
            <v>RSEY10G7</v>
          </cell>
          <cell r="B5485">
            <v>3</v>
          </cell>
          <cell r="C5485">
            <v>528660</v>
          </cell>
          <cell r="D5485">
            <v>442056</v>
          </cell>
          <cell r="E5485">
            <v>86604</v>
          </cell>
          <cell r="G5485">
            <v>176220</v>
          </cell>
          <cell r="H5485">
            <v>147352</v>
          </cell>
        </row>
        <row r="5486">
          <cell r="A5486" t="str">
            <v>RSEY10K</v>
          </cell>
          <cell r="B5486">
            <v>0</v>
          </cell>
          <cell r="C5486">
            <v>0</v>
          </cell>
          <cell r="D5486">
            <v>0</v>
          </cell>
          <cell r="E5486">
            <v>0</v>
          </cell>
          <cell r="G5486">
            <v>0</v>
          </cell>
          <cell r="H5486">
            <v>0</v>
          </cell>
        </row>
        <row r="5487">
          <cell r="A5487" t="str">
            <v>RSEY10K7</v>
          </cell>
          <cell r="B5487">
            <v>0</v>
          </cell>
          <cell r="C5487">
            <v>0</v>
          </cell>
          <cell r="D5487">
            <v>0</v>
          </cell>
          <cell r="E5487">
            <v>0</v>
          </cell>
          <cell r="G5487">
            <v>0</v>
          </cell>
          <cell r="H5487">
            <v>0</v>
          </cell>
        </row>
        <row r="5488">
          <cell r="A5488" t="str">
            <v>RXY8K7</v>
          </cell>
          <cell r="B5488">
            <v>0</v>
          </cell>
          <cell r="C5488">
            <v>0</v>
          </cell>
          <cell r="D5488">
            <v>0</v>
          </cell>
          <cell r="E5488">
            <v>0</v>
          </cell>
          <cell r="G5488">
            <v>0</v>
          </cell>
          <cell r="H5488">
            <v>0</v>
          </cell>
        </row>
        <row r="5489">
          <cell r="A5489" t="str">
            <v>RXY10K7</v>
          </cell>
          <cell r="B5489">
            <v>27</v>
          </cell>
          <cell r="C5489">
            <v>3937840</v>
          </cell>
          <cell r="D5489">
            <v>2884059</v>
          </cell>
          <cell r="E5489">
            <v>1053781</v>
          </cell>
          <cell r="G5489">
            <v>145845.92592592593</v>
          </cell>
          <cell r="H5489">
            <v>106817</v>
          </cell>
        </row>
        <row r="5490">
          <cell r="A5490" t="str">
            <v>RNY8K7</v>
          </cell>
          <cell r="B5490">
            <v>0</v>
          </cell>
          <cell r="C5490">
            <v>0</v>
          </cell>
          <cell r="D5490">
            <v>0</v>
          </cell>
          <cell r="E5490">
            <v>0</v>
          </cell>
          <cell r="G5490">
            <v>0</v>
          </cell>
          <cell r="H5490">
            <v>0</v>
          </cell>
        </row>
        <row r="5491">
          <cell r="A5491" t="str">
            <v>RNY10K7</v>
          </cell>
          <cell r="B5491">
            <v>27</v>
          </cell>
          <cell r="C5491">
            <v>3204900</v>
          </cell>
          <cell r="D5491">
            <v>2425086</v>
          </cell>
          <cell r="E5491">
            <v>779814</v>
          </cell>
          <cell r="G5491">
            <v>118700</v>
          </cell>
          <cell r="H5491">
            <v>89818</v>
          </cell>
        </row>
        <row r="5492">
          <cell r="A5492" t="str">
            <v>FXYA25H</v>
          </cell>
          <cell r="B5492">
            <v>0</v>
          </cell>
          <cell r="C5492">
            <v>0</v>
          </cell>
          <cell r="D5492">
            <v>0</v>
          </cell>
          <cell r="E5492">
            <v>0</v>
          </cell>
          <cell r="G5492">
            <v>0</v>
          </cell>
          <cell r="H5492">
            <v>0</v>
          </cell>
        </row>
        <row r="5493">
          <cell r="A5493" t="str">
            <v>FXYA25K</v>
          </cell>
          <cell r="B5493">
            <v>22</v>
          </cell>
          <cell r="C5493">
            <v>440880</v>
          </cell>
          <cell r="D5493">
            <v>401578</v>
          </cell>
          <cell r="E5493">
            <v>39302</v>
          </cell>
          <cell r="G5493">
            <v>20040</v>
          </cell>
          <cell r="H5493">
            <v>18253.545454545456</v>
          </cell>
        </row>
        <row r="5494">
          <cell r="A5494" t="str">
            <v>FXYA25K9</v>
          </cell>
          <cell r="B5494">
            <v>366</v>
          </cell>
          <cell r="C5494">
            <v>7240050</v>
          </cell>
          <cell r="D5494">
            <v>6682341</v>
          </cell>
          <cell r="E5494">
            <v>557709</v>
          </cell>
          <cell r="G5494">
            <v>19781.557377049179</v>
          </cell>
          <cell r="H5494">
            <v>18257.762295081968</v>
          </cell>
        </row>
        <row r="5495">
          <cell r="A5495" t="str">
            <v>FXYA32K</v>
          </cell>
          <cell r="B5495">
            <v>12</v>
          </cell>
          <cell r="C5495">
            <v>245760</v>
          </cell>
          <cell r="D5495">
            <v>221959</v>
          </cell>
          <cell r="E5495">
            <v>23801</v>
          </cell>
          <cell r="G5495">
            <v>20480</v>
          </cell>
          <cell r="H5495">
            <v>18496.583333333332</v>
          </cell>
        </row>
        <row r="5496">
          <cell r="A5496" t="str">
            <v>FXYA32K9</v>
          </cell>
          <cell r="B5496">
            <v>50</v>
          </cell>
          <cell r="C5496">
            <v>1028520</v>
          </cell>
          <cell r="D5496">
            <v>925388</v>
          </cell>
          <cell r="E5496">
            <v>103132</v>
          </cell>
          <cell r="G5496">
            <v>20570.400000000001</v>
          </cell>
          <cell r="H5496">
            <v>18507.759999999998</v>
          </cell>
        </row>
        <row r="5497">
          <cell r="A5497" t="str">
            <v>FXYA40H</v>
          </cell>
          <cell r="B5497">
            <v>0</v>
          </cell>
          <cell r="C5497">
            <v>0</v>
          </cell>
          <cell r="D5497">
            <v>0</v>
          </cell>
          <cell r="E5497">
            <v>0</v>
          </cell>
          <cell r="G5497">
            <v>0</v>
          </cell>
          <cell r="H5497">
            <v>0</v>
          </cell>
        </row>
        <row r="5498">
          <cell r="A5498" t="str">
            <v>FXYA40K</v>
          </cell>
          <cell r="B5498">
            <v>23</v>
          </cell>
          <cell r="C5498">
            <v>489100</v>
          </cell>
          <cell r="D5498">
            <v>443497</v>
          </cell>
          <cell r="E5498">
            <v>45603</v>
          </cell>
          <cell r="G5498">
            <v>21265.217391304348</v>
          </cell>
          <cell r="H5498">
            <v>19282.478260869564</v>
          </cell>
        </row>
        <row r="5499">
          <cell r="A5499" t="str">
            <v>FXYA40K9</v>
          </cell>
          <cell r="B5499">
            <v>109</v>
          </cell>
          <cell r="C5499">
            <v>2308620</v>
          </cell>
          <cell r="D5499">
            <v>2050482</v>
          </cell>
          <cell r="E5499">
            <v>258138</v>
          </cell>
          <cell r="G5499">
            <v>21180</v>
          </cell>
          <cell r="H5499">
            <v>18811.761467889908</v>
          </cell>
        </row>
        <row r="5500">
          <cell r="A5500" t="str">
            <v>FXYA50K</v>
          </cell>
          <cell r="B5500">
            <v>0</v>
          </cell>
          <cell r="C5500">
            <v>0</v>
          </cell>
          <cell r="D5500">
            <v>0</v>
          </cell>
          <cell r="E5500">
            <v>0</v>
          </cell>
          <cell r="G5500">
            <v>0</v>
          </cell>
          <cell r="H5500">
            <v>0</v>
          </cell>
        </row>
        <row r="5501">
          <cell r="A5501" t="str">
            <v>FXYA50K9</v>
          </cell>
          <cell r="B5501">
            <v>18</v>
          </cell>
          <cell r="C5501">
            <v>445500</v>
          </cell>
          <cell r="D5501">
            <v>360558</v>
          </cell>
          <cell r="E5501">
            <v>84942</v>
          </cell>
          <cell r="G5501">
            <v>24750</v>
          </cell>
          <cell r="H5501">
            <v>20031</v>
          </cell>
        </row>
        <row r="5502">
          <cell r="A5502" t="str">
            <v>FXYA63K</v>
          </cell>
          <cell r="B5502">
            <v>0</v>
          </cell>
          <cell r="C5502">
            <v>0</v>
          </cell>
          <cell r="D5502">
            <v>0</v>
          </cell>
          <cell r="E5502">
            <v>0</v>
          </cell>
          <cell r="G5502">
            <v>0</v>
          </cell>
          <cell r="H5502">
            <v>0</v>
          </cell>
        </row>
        <row r="5503">
          <cell r="A5503" t="str">
            <v>FXYA63K9</v>
          </cell>
          <cell r="B5503">
            <v>0</v>
          </cell>
          <cell r="C5503">
            <v>0</v>
          </cell>
          <cell r="D5503">
            <v>0</v>
          </cell>
          <cell r="E5503">
            <v>0</v>
          </cell>
          <cell r="G5503">
            <v>0</v>
          </cell>
          <cell r="H5503">
            <v>0</v>
          </cell>
        </row>
        <row r="5504">
          <cell r="A5504" t="str">
            <v>FXYL20K</v>
          </cell>
          <cell r="B5504">
            <v>0</v>
          </cell>
          <cell r="C5504">
            <v>0</v>
          </cell>
          <cell r="D5504">
            <v>0</v>
          </cell>
          <cell r="E5504">
            <v>0</v>
          </cell>
          <cell r="G5504">
            <v>0</v>
          </cell>
          <cell r="H5504">
            <v>0</v>
          </cell>
        </row>
        <row r="5505">
          <cell r="A5505" t="str">
            <v>FXYL25H</v>
          </cell>
          <cell r="B5505">
            <v>0</v>
          </cell>
          <cell r="C5505">
            <v>0</v>
          </cell>
          <cell r="D5505">
            <v>0</v>
          </cell>
          <cell r="E5505">
            <v>0</v>
          </cell>
          <cell r="G5505">
            <v>0</v>
          </cell>
          <cell r="H5505">
            <v>0</v>
          </cell>
        </row>
        <row r="5506">
          <cell r="A5506" t="str">
            <v>FXYL25K</v>
          </cell>
          <cell r="B5506">
            <v>223</v>
          </cell>
          <cell r="C5506">
            <v>5043750</v>
          </cell>
          <cell r="D5506">
            <v>4663391</v>
          </cell>
          <cell r="E5506">
            <v>380359</v>
          </cell>
          <cell r="G5506">
            <v>22617.713004484303</v>
          </cell>
          <cell r="H5506">
            <v>20912.067264573991</v>
          </cell>
        </row>
        <row r="5507">
          <cell r="A5507" t="str">
            <v>FXYL32K</v>
          </cell>
          <cell r="B5507">
            <v>0</v>
          </cell>
          <cell r="C5507">
            <v>0</v>
          </cell>
          <cell r="D5507">
            <v>0</v>
          </cell>
          <cell r="E5507">
            <v>0</v>
          </cell>
          <cell r="G5507">
            <v>0</v>
          </cell>
          <cell r="H5507">
            <v>0</v>
          </cell>
        </row>
        <row r="5508">
          <cell r="A5508" t="str">
            <v>FXYL40G</v>
          </cell>
          <cell r="B5508">
            <v>7</v>
          </cell>
          <cell r="C5508">
            <v>233940</v>
          </cell>
          <cell r="D5508">
            <v>167671</v>
          </cell>
          <cell r="E5508">
            <v>66269</v>
          </cell>
          <cell r="G5508">
            <v>33420</v>
          </cell>
          <cell r="H5508">
            <v>23953</v>
          </cell>
        </row>
        <row r="5509">
          <cell r="A5509" t="str">
            <v>FXYL40H</v>
          </cell>
          <cell r="B5509">
            <v>0</v>
          </cell>
          <cell r="C5509">
            <v>0</v>
          </cell>
          <cell r="D5509">
            <v>0</v>
          </cell>
          <cell r="E5509">
            <v>0</v>
          </cell>
          <cell r="G5509">
            <v>0</v>
          </cell>
          <cell r="H5509">
            <v>0</v>
          </cell>
        </row>
        <row r="5510">
          <cell r="A5510" t="str">
            <v>FXYL40HNP</v>
          </cell>
          <cell r="B5510">
            <v>2</v>
          </cell>
          <cell r="C5510">
            <v>66840</v>
          </cell>
          <cell r="D5510">
            <v>52497</v>
          </cell>
          <cell r="E5510">
            <v>14343</v>
          </cell>
          <cell r="G5510">
            <v>33420</v>
          </cell>
          <cell r="H5510">
            <v>26248.5</v>
          </cell>
        </row>
        <row r="5511">
          <cell r="A5511" t="str">
            <v>FXYL40K</v>
          </cell>
          <cell r="B5511">
            <v>53</v>
          </cell>
          <cell r="C5511">
            <v>1612000</v>
          </cell>
          <cell r="D5511">
            <v>1201050</v>
          </cell>
          <cell r="E5511">
            <v>410950</v>
          </cell>
          <cell r="G5511">
            <v>30415.094339622643</v>
          </cell>
          <cell r="H5511">
            <v>22661.32075471698</v>
          </cell>
        </row>
        <row r="5512">
          <cell r="A5512" t="str">
            <v>FXYL50K</v>
          </cell>
          <cell r="B5512">
            <v>0</v>
          </cell>
          <cell r="C5512">
            <v>0</v>
          </cell>
          <cell r="D5512">
            <v>0</v>
          </cell>
          <cell r="E5512">
            <v>0</v>
          </cell>
          <cell r="G5512">
            <v>0</v>
          </cell>
          <cell r="H5512">
            <v>0</v>
          </cell>
        </row>
        <row r="5513">
          <cell r="A5513" t="str">
            <v>FXYL63G</v>
          </cell>
          <cell r="B5513">
            <v>2</v>
          </cell>
          <cell r="C5513">
            <v>73620</v>
          </cell>
          <cell r="D5513">
            <v>51280</v>
          </cell>
          <cell r="E5513">
            <v>22340</v>
          </cell>
          <cell r="G5513">
            <v>36810</v>
          </cell>
          <cell r="H5513">
            <v>25640</v>
          </cell>
        </row>
        <row r="5514">
          <cell r="A5514" t="str">
            <v>FXYL63H</v>
          </cell>
          <cell r="B5514">
            <v>0</v>
          </cell>
          <cell r="C5514">
            <v>0</v>
          </cell>
          <cell r="D5514">
            <v>0</v>
          </cell>
          <cell r="E5514">
            <v>0</v>
          </cell>
          <cell r="G5514">
            <v>0</v>
          </cell>
          <cell r="H5514">
            <v>0</v>
          </cell>
        </row>
        <row r="5515">
          <cell r="A5515" t="str">
            <v>FXYL63K</v>
          </cell>
          <cell r="B5515">
            <v>15</v>
          </cell>
          <cell r="C5515">
            <v>381300</v>
          </cell>
          <cell r="D5515">
            <v>390713</v>
          </cell>
          <cell r="E5515">
            <v>-9413</v>
          </cell>
          <cell r="G5515">
            <v>25420</v>
          </cell>
          <cell r="H5515">
            <v>26047.533333333333</v>
          </cell>
        </row>
        <row r="5516">
          <cell r="A5516" t="str">
            <v>FXYLM20K</v>
          </cell>
          <cell r="B5516">
            <v>0</v>
          </cell>
          <cell r="C5516">
            <v>0</v>
          </cell>
          <cell r="D5516">
            <v>0</v>
          </cell>
          <cell r="E5516">
            <v>0</v>
          </cell>
          <cell r="G5516">
            <v>0</v>
          </cell>
          <cell r="H5516">
            <v>0</v>
          </cell>
        </row>
        <row r="5517">
          <cell r="A5517" t="str">
            <v>FXYLM25H</v>
          </cell>
          <cell r="B5517">
            <v>0</v>
          </cell>
          <cell r="C5517">
            <v>0</v>
          </cell>
          <cell r="D5517">
            <v>0</v>
          </cell>
          <cell r="E5517">
            <v>0</v>
          </cell>
          <cell r="G5517">
            <v>0</v>
          </cell>
          <cell r="H5517">
            <v>0</v>
          </cell>
        </row>
        <row r="5518">
          <cell r="A5518" t="str">
            <v>FXYLM25K</v>
          </cell>
          <cell r="B5518">
            <v>18</v>
          </cell>
          <cell r="C5518">
            <v>506250</v>
          </cell>
          <cell r="D5518">
            <v>345690</v>
          </cell>
          <cell r="E5518">
            <v>160560</v>
          </cell>
          <cell r="G5518">
            <v>28125</v>
          </cell>
          <cell r="H5518">
            <v>19205</v>
          </cell>
        </row>
        <row r="5519">
          <cell r="A5519" t="str">
            <v>FXYLM32K</v>
          </cell>
          <cell r="B5519">
            <v>6</v>
          </cell>
          <cell r="C5519">
            <v>176100</v>
          </cell>
          <cell r="D5519">
            <v>121698</v>
          </cell>
          <cell r="E5519">
            <v>54402</v>
          </cell>
          <cell r="G5519">
            <v>29350</v>
          </cell>
          <cell r="H5519">
            <v>20283</v>
          </cell>
        </row>
        <row r="5520">
          <cell r="A5520" t="str">
            <v>FXYLM40H</v>
          </cell>
          <cell r="B5520">
            <v>0</v>
          </cell>
          <cell r="C5520">
            <v>0</v>
          </cell>
          <cell r="D5520">
            <v>0</v>
          </cell>
          <cell r="E5520">
            <v>0</v>
          </cell>
          <cell r="G5520">
            <v>0</v>
          </cell>
          <cell r="H5520">
            <v>0</v>
          </cell>
        </row>
        <row r="5521">
          <cell r="A5521" t="str">
            <v>FXYLM40K</v>
          </cell>
          <cell r="B5521">
            <v>0</v>
          </cell>
          <cell r="C5521">
            <v>0</v>
          </cell>
          <cell r="D5521">
            <v>0</v>
          </cell>
          <cell r="E5521">
            <v>0</v>
          </cell>
          <cell r="G5521">
            <v>0</v>
          </cell>
          <cell r="H5521">
            <v>0</v>
          </cell>
        </row>
        <row r="5522">
          <cell r="A5522" t="str">
            <v>FXYLM50K</v>
          </cell>
          <cell r="B5522">
            <v>0</v>
          </cell>
          <cell r="C5522">
            <v>0</v>
          </cell>
          <cell r="D5522">
            <v>0</v>
          </cell>
          <cell r="E5522">
            <v>0</v>
          </cell>
          <cell r="G5522">
            <v>0</v>
          </cell>
          <cell r="H5522">
            <v>0</v>
          </cell>
        </row>
        <row r="5523">
          <cell r="A5523" t="str">
            <v>FXYLM63H</v>
          </cell>
          <cell r="B5523">
            <v>0</v>
          </cell>
          <cell r="C5523">
            <v>0</v>
          </cell>
          <cell r="D5523">
            <v>0</v>
          </cell>
          <cell r="E5523">
            <v>0</v>
          </cell>
          <cell r="G5523">
            <v>0</v>
          </cell>
          <cell r="H5523">
            <v>0</v>
          </cell>
        </row>
        <row r="5524">
          <cell r="A5524" t="str">
            <v>FXYLM63K</v>
          </cell>
          <cell r="B5524">
            <v>0</v>
          </cell>
          <cell r="C5524">
            <v>0</v>
          </cell>
          <cell r="D5524">
            <v>0</v>
          </cell>
          <cell r="E5524">
            <v>0</v>
          </cell>
          <cell r="G5524">
            <v>0</v>
          </cell>
          <cell r="H5524">
            <v>0</v>
          </cell>
        </row>
        <row r="5525">
          <cell r="A5525" t="str">
            <v>FXYC20H7</v>
          </cell>
          <cell r="B5525">
            <v>0</v>
          </cell>
          <cell r="C5525">
            <v>0</v>
          </cell>
          <cell r="D5525">
            <v>0</v>
          </cell>
          <cell r="E5525">
            <v>0</v>
          </cell>
          <cell r="G5525">
            <v>0</v>
          </cell>
          <cell r="H5525">
            <v>0</v>
          </cell>
        </row>
        <row r="5526">
          <cell r="A5526" t="str">
            <v>FXYC20K7</v>
          </cell>
          <cell r="B5526">
            <v>92</v>
          </cell>
          <cell r="C5526">
            <v>1856690</v>
          </cell>
          <cell r="D5526">
            <v>1465652</v>
          </cell>
          <cell r="E5526">
            <v>391038</v>
          </cell>
          <cell r="G5526">
            <v>20181.41304347826</v>
          </cell>
          <cell r="H5526">
            <v>15931</v>
          </cell>
        </row>
        <row r="5527">
          <cell r="A5527" t="str">
            <v>FXYCP20K</v>
          </cell>
          <cell r="B5527">
            <v>0</v>
          </cell>
          <cell r="C5527">
            <v>0</v>
          </cell>
          <cell r="D5527">
            <v>0</v>
          </cell>
          <cell r="E5527">
            <v>0</v>
          </cell>
          <cell r="G5527">
            <v>0</v>
          </cell>
          <cell r="H5527">
            <v>0</v>
          </cell>
        </row>
        <row r="5528">
          <cell r="A5528" t="str">
            <v>FXYC25H7</v>
          </cell>
          <cell r="B5528">
            <v>0</v>
          </cell>
          <cell r="C5528">
            <v>0</v>
          </cell>
          <cell r="D5528">
            <v>0</v>
          </cell>
          <cell r="E5528">
            <v>0</v>
          </cell>
          <cell r="G5528">
            <v>0</v>
          </cell>
          <cell r="H5528">
            <v>0</v>
          </cell>
        </row>
        <row r="5529">
          <cell r="A5529" t="str">
            <v>FXYC25K7</v>
          </cell>
          <cell r="B5529">
            <v>5</v>
          </cell>
          <cell r="C5529">
            <v>130380</v>
          </cell>
          <cell r="D5529">
            <v>79875</v>
          </cell>
          <cell r="E5529">
            <v>50505</v>
          </cell>
          <cell r="G5529">
            <v>26076</v>
          </cell>
          <cell r="H5529">
            <v>15975</v>
          </cell>
        </row>
        <row r="5530">
          <cell r="A5530" t="str">
            <v>FXYCP25K</v>
          </cell>
          <cell r="B5530">
            <v>0</v>
          </cell>
          <cell r="C5530">
            <v>0</v>
          </cell>
          <cell r="D5530">
            <v>0</v>
          </cell>
          <cell r="E5530">
            <v>0</v>
          </cell>
          <cell r="G5530">
            <v>0</v>
          </cell>
          <cell r="H5530">
            <v>0</v>
          </cell>
        </row>
        <row r="5531">
          <cell r="A5531" t="str">
            <v>FXYC32H7</v>
          </cell>
          <cell r="B5531">
            <v>0</v>
          </cell>
          <cell r="C5531">
            <v>0</v>
          </cell>
          <cell r="D5531">
            <v>0</v>
          </cell>
          <cell r="E5531">
            <v>0</v>
          </cell>
          <cell r="G5531">
            <v>0</v>
          </cell>
          <cell r="H5531">
            <v>0</v>
          </cell>
        </row>
        <row r="5532">
          <cell r="A5532" t="str">
            <v>FXYC32K7</v>
          </cell>
          <cell r="B5532">
            <v>0</v>
          </cell>
          <cell r="C5532">
            <v>0</v>
          </cell>
          <cell r="D5532">
            <v>0</v>
          </cell>
          <cell r="E5532">
            <v>0</v>
          </cell>
          <cell r="G5532">
            <v>0</v>
          </cell>
          <cell r="H5532">
            <v>0</v>
          </cell>
        </row>
        <row r="5533">
          <cell r="A5533" t="str">
            <v>FXYCP32K</v>
          </cell>
          <cell r="B5533">
            <v>0</v>
          </cell>
          <cell r="C5533">
            <v>0</v>
          </cell>
          <cell r="D5533">
            <v>0</v>
          </cell>
          <cell r="E5533">
            <v>0</v>
          </cell>
          <cell r="G5533">
            <v>0</v>
          </cell>
          <cell r="H5533">
            <v>0</v>
          </cell>
        </row>
        <row r="5534">
          <cell r="A5534" t="str">
            <v>FXYC40H</v>
          </cell>
          <cell r="B5534">
            <v>0</v>
          </cell>
          <cell r="C5534">
            <v>0</v>
          </cell>
          <cell r="D5534">
            <v>0</v>
          </cell>
          <cell r="E5534">
            <v>0</v>
          </cell>
          <cell r="G5534">
            <v>0</v>
          </cell>
          <cell r="H5534">
            <v>0</v>
          </cell>
        </row>
        <row r="5535">
          <cell r="A5535" t="str">
            <v>FXYC40H7</v>
          </cell>
          <cell r="B5535">
            <v>0</v>
          </cell>
          <cell r="C5535">
            <v>0</v>
          </cell>
          <cell r="D5535">
            <v>0</v>
          </cell>
          <cell r="E5535">
            <v>0</v>
          </cell>
          <cell r="G5535">
            <v>0</v>
          </cell>
          <cell r="H5535">
            <v>0</v>
          </cell>
        </row>
        <row r="5536">
          <cell r="A5536" t="str">
            <v>FXYC40K7</v>
          </cell>
          <cell r="B5536">
            <v>4</v>
          </cell>
          <cell r="C5536">
            <v>112900</v>
          </cell>
          <cell r="D5536">
            <v>68544</v>
          </cell>
          <cell r="E5536">
            <v>44356</v>
          </cell>
          <cell r="G5536">
            <v>28225</v>
          </cell>
          <cell r="H5536">
            <v>17136</v>
          </cell>
        </row>
        <row r="5537">
          <cell r="A5537" t="str">
            <v>FXYCP40K</v>
          </cell>
          <cell r="B5537">
            <v>0</v>
          </cell>
          <cell r="C5537">
            <v>0</v>
          </cell>
          <cell r="D5537">
            <v>0</v>
          </cell>
          <cell r="E5537">
            <v>0</v>
          </cell>
          <cell r="G5537">
            <v>0</v>
          </cell>
          <cell r="H5537">
            <v>0</v>
          </cell>
        </row>
        <row r="5538">
          <cell r="A5538" t="str">
            <v>FXYC50H</v>
          </cell>
          <cell r="B5538">
            <v>0</v>
          </cell>
          <cell r="C5538">
            <v>0</v>
          </cell>
          <cell r="D5538">
            <v>0</v>
          </cell>
          <cell r="E5538">
            <v>0</v>
          </cell>
          <cell r="G5538">
            <v>0</v>
          </cell>
          <cell r="H5538">
            <v>0</v>
          </cell>
        </row>
        <row r="5539">
          <cell r="A5539" t="str">
            <v>FXYC50H7</v>
          </cell>
          <cell r="B5539">
            <v>0</v>
          </cell>
          <cell r="C5539">
            <v>0</v>
          </cell>
          <cell r="D5539">
            <v>0</v>
          </cell>
          <cell r="E5539">
            <v>0</v>
          </cell>
          <cell r="G5539">
            <v>0</v>
          </cell>
          <cell r="H5539">
            <v>0</v>
          </cell>
        </row>
        <row r="5540">
          <cell r="A5540" t="str">
            <v>FXYC50K7</v>
          </cell>
          <cell r="B5540">
            <v>4</v>
          </cell>
          <cell r="C5540">
            <v>116160</v>
          </cell>
          <cell r="D5540">
            <v>68720</v>
          </cell>
          <cell r="E5540">
            <v>47440</v>
          </cell>
          <cell r="G5540">
            <v>29040</v>
          </cell>
          <cell r="H5540">
            <v>17180</v>
          </cell>
        </row>
        <row r="5541">
          <cell r="A5541" t="str">
            <v>FXYCP50K</v>
          </cell>
          <cell r="B5541">
            <v>0</v>
          </cell>
          <cell r="C5541">
            <v>0</v>
          </cell>
          <cell r="D5541">
            <v>0</v>
          </cell>
          <cell r="E5541">
            <v>0</v>
          </cell>
          <cell r="G5541">
            <v>0</v>
          </cell>
          <cell r="H5541">
            <v>0</v>
          </cell>
        </row>
        <row r="5542">
          <cell r="A5542" t="str">
            <v>FXYC63H</v>
          </cell>
          <cell r="B5542">
            <v>0</v>
          </cell>
          <cell r="C5542">
            <v>0</v>
          </cell>
          <cell r="D5542">
            <v>0</v>
          </cell>
          <cell r="E5542">
            <v>0</v>
          </cell>
          <cell r="G5542">
            <v>0</v>
          </cell>
          <cell r="H5542">
            <v>0</v>
          </cell>
        </row>
        <row r="5543">
          <cell r="A5543" t="str">
            <v>FXYC63H7</v>
          </cell>
          <cell r="B5543">
            <v>0</v>
          </cell>
          <cell r="C5543">
            <v>0</v>
          </cell>
          <cell r="D5543">
            <v>0</v>
          </cell>
          <cell r="E5543">
            <v>0</v>
          </cell>
          <cell r="G5543">
            <v>0</v>
          </cell>
          <cell r="H5543">
            <v>0</v>
          </cell>
        </row>
        <row r="5544">
          <cell r="A5544" t="str">
            <v>FXYC63K7</v>
          </cell>
          <cell r="B5544">
            <v>2</v>
          </cell>
          <cell r="C5544">
            <v>63140</v>
          </cell>
          <cell r="D5544">
            <v>37434</v>
          </cell>
          <cell r="E5544">
            <v>25706</v>
          </cell>
          <cell r="G5544">
            <v>31570</v>
          </cell>
          <cell r="H5544">
            <v>18717</v>
          </cell>
        </row>
        <row r="5545">
          <cell r="A5545" t="str">
            <v>FXYCP63K</v>
          </cell>
          <cell r="B5545">
            <v>0</v>
          </cell>
          <cell r="C5545">
            <v>0</v>
          </cell>
          <cell r="D5545">
            <v>0</v>
          </cell>
          <cell r="E5545">
            <v>0</v>
          </cell>
          <cell r="G5545">
            <v>0</v>
          </cell>
          <cell r="H5545">
            <v>0</v>
          </cell>
        </row>
        <row r="5546">
          <cell r="A5546" t="str">
            <v>FXYC80H7</v>
          </cell>
          <cell r="B5546">
            <v>0</v>
          </cell>
          <cell r="C5546">
            <v>0</v>
          </cell>
          <cell r="D5546">
            <v>0</v>
          </cell>
          <cell r="E5546">
            <v>0</v>
          </cell>
          <cell r="G5546">
            <v>0</v>
          </cell>
          <cell r="H5546">
            <v>0</v>
          </cell>
        </row>
        <row r="5547">
          <cell r="A5547" t="str">
            <v>FXYC80K7</v>
          </cell>
          <cell r="B5547">
            <v>0</v>
          </cell>
          <cell r="C5547">
            <v>0</v>
          </cell>
          <cell r="D5547">
            <v>0</v>
          </cell>
          <cell r="E5547">
            <v>0</v>
          </cell>
          <cell r="G5547">
            <v>0</v>
          </cell>
          <cell r="H5547">
            <v>0</v>
          </cell>
        </row>
        <row r="5548">
          <cell r="A5548" t="str">
            <v>FXYCP80K</v>
          </cell>
          <cell r="B5548">
            <v>0</v>
          </cell>
          <cell r="C5548">
            <v>0</v>
          </cell>
          <cell r="D5548">
            <v>0</v>
          </cell>
          <cell r="E5548">
            <v>0</v>
          </cell>
          <cell r="G5548">
            <v>0</v>
          </cell>
          <cell r="H5548">
            <v>0</v>
          </cell>
        </row>
        <row r="5549">
          <cell r="A5549" t="str">
            <v>FXYC125K7</v>
          </cell>
          <cell r="B5549">
            <v>2</v>
          </cell>
          <cell r="C5549">
            <v>83930</v>
          </cell>
          <cell r="D5549">
            <v>46546</v>
          </cell>
          <cell r="E5549">
            <v>37384</v>
          </cell>
          <cell r="G5549">
            <v>41965</v>
          </cell>
          <cell r="H5549">
            <v>23273</v>
          </cell>
        </row>
        <row r="5550">
          <cell r="A5550" t="str">
            <v>FXYCP125K</v>
          </cell>
          <cell r="B5550">
            <v>0</v>
          </cell>
          <cell r="C5550">
            <v>0</v>
          </cell>
          <cell r="D5550">
            <v>0</v>
          </cell>
          <cell r="E5550">
            <v>0</v>
          </cell>
          <cell r="G5550">
            <v>0</v>
          </cell>
          <cell r="H5550">
            <v>0</v>
          </cell>
        </row>
        <row r="5551">
          <cell r="A5551" t="str">
            <v>FXYK25H</v>
          </cell>
          <cell r="B5551">
            <v>0</v>
          </cell>
          <cell r="C5551">
            <v>0</v>
          </cell>
          <cell r="D5551">
            <v>0</v>
          </cell>
          <cell r="E5551">
            <v>0</v>
          </cell>
          <cell r="G5551">
            <v>0</v>
          </cell>
          <cell r="H5551">
            <v>0</v>
          </cell>
        </row>
        <row r="5552">
          <cell r="A5552" t="str">
            <v>FXYK25HNP</v>
          </cell>
          <cell r="B5552">
            <v>0</v>
          </cell>
          <cell r="C5552">
            <v>0</v>
          </cell>
          <cell r="D5552">
            <v>0</v>
          </cell>
          <cell r="E5552">
            <v>0</v>
          </cell>
          <cell r="G5552">
            <v>0</v>
          </cell>
          <cell r="H5552">
            <v>0</v>
          </cell>
        </row>
        <row r="5553">
          <cell r="A5553" t="str">
            <v>FXYK25K</v>
          </cell>
          <cell r="B5553">
            <v>36</v>
          </cell>
          <cell r="C5553">
            <v>1017500</v>
          </cell>
          <cell r="D5553">
            <v>995279</v>
          </cell>
          <cell r="E5553">
            <v>22221</v>
          </cell>
          <cell r="G5553">
            <v>28263.888888888891</v>
          </cell>
          <cell r="H5553">
            <v>27646.638888888891</v>
          </cell>
        </row>
        <row r="5554">
          <cell r="A5554" t="str">
            <v>FXYK32H</v>
          </cell>
          <cell r="B5554">
            <v>0</v>
          </cell>
          <cell r="C5554">
            <v>0</v>
          </cell>
          <cell r="D5554">
            <v>0</v>
          </cell>
          <cell r="E5554">
            <v>0</v>
          </cell>
          <cell r="G5554">
            <v>0</v>
          </cell>
          <cell r="H5554">
            <v>0</v>
          </cell>
        </row>
        <row r="5555">
          <cell r="A5555" t="str">
            <v>FXYK32K</v>
          </cell>
          <cell r="B5555">
            <v>42</v>
          </cell>
          <cell r="C5555">
            <v>1198750</v>
          </cell>
          <cell r="D5555">
            <v>1178071</v>
          </cell>
          <cell r="E5555">
            <v>20679</v>
          </cell>
          <cell r="G5555">
            <v>28541.666666666668</v>
          </cell>
          <cell r="H5555">
            <v>28049.309523809523</v>
          </cell>
        </row>
        <row r="5556">
          <cell r="A5556" t="str">
            <v>FXYK40H</v>
          </cell>
          <cell r="B5556">
            <v>0</v>
          </cell>
          <cell r="C5556">
            <v>0</v>
          </cell>
          <cell r="D5556">
            <v>0</v>
          </cell>
          <cell r="E5556">
            <v>0</v>
          </cell>
          <cell r="G5556">
            <v>0</v>
          </cell>
          <cell r="H5556">
            <v>0</v>
          </cell>
        </row>
        <row r="5557">
          <cell r="A5557" t="str">
            <v>FXYK40HNP</v>
          </cell>
          <cell r="B5557">
            <v>0</v>
          </cell>
          <cell r="C5557">
            <v>0</v>
          </cell>
          <cell r="D5557">
            <v>0</v>
          </cell>
          <cell r="E5557">
            <v>0</v>
          </cell>
          <cell r="G5557">
            <v>0</v>
          </cell>
          <cell r="H5557">
            <v>0</v>
          </cell>
        </row>
        <row r="5558">
          <cell r="A5558" t="str">
            <v>FXYK40K</v>
          </cell>
          <cell r="B5558">
            <v>46</v>
          </cell>
          <cell r="C5558">
            <v>1136660</v>
          </cell>
          <cell r="D5558">
            <v>1331674</v>
          </cell>
          <cell r="E5558">
            <v>-195014</v>
          </cell>
          <cell r="G5558">
            <v>24710</v>
          </cell>
          <cell r="H5558">
            <v>28949.434782608696</v>
          </cell>
        </row>
        <row r="5559">
          <cell r="A5559" t="str">
            <v>FXYK63H</v>
          </cell>
          <cell r="B5559">
            <v>0</v>
          </cell>
          <cell r="C5559">
            <v>0</v>
          </cell>
          <cell r="D5559">
            <v>0</v>
          </cell>
          <cell r="E5559">
            <v>0</v>
          </cell>
          <cell r="G5559">
            <v>0</v>
          </cell>
          <cell r="H5559">
            <v>0</v>
          </cell>
        </row>
        <row r="5560">
          <cell r="A5560" t="str">
            <v>FXYK63HNP</v>
          </cell>
          <cell r="B5560">
            <v>0</v>
          </cell>
          <cell r="C5560">
            <v>0</v>
          </cell>
          <cell r="D5560">
            <v>0</v>
          </cell>
          <cell r="E5560">
            <v>0</v>
          </cell>
          <cell r="G5560">
            <v>0</v>
          </cell>
          <cell r="H5560">
            <v>0</v>
          </cell>
        </row>
        <row r="5561">
          <cell r="A5561" t="str">
            <v>FXYK63K</v>
          </cell>
          <cell r="B5561">
            <v>0</v>
          </cell>
          <cell r="C5561">
            <v>0</v>
          </cell>
          <cell r="D5561">
            <v>0</v>
          </cell>
          <cell r="E5561">
            <v>0</v>
          </cell>
          <cell r="G5561">
            <v>0</v>
          </cell>
          <cell r="H5561">
            <v>0</v>
          </cell>
        </row>
        <row r="5562">
          <cell r="A5562" t="str">
            <v>FXYK63KNP</v>
          </cell>
          <cell r="B5562">
            <v>0</v>
          </cell>
          <cell r="C5562">
            <v>0</v>
          </cell>
          <cell r="D5562">
            <v>0</v>
          </cell>
          <cell r="E5562">
            <v>0</v>
          </cell>
          <cell r="G5562">
            <v>0</v>
          </cell>
          <cell r="H5562">
            <v>0</v>
          </cell>
        </row>
        <row r="5563">
          <cell r="A5563" t="str">
            <v>FXYF20K7</v>
          </cell>
          <cell r="B5563">
            <v>0</v>
          </cell>
          <cell r="C5563">
            <v>0</v>
          </cell>
          <cell r="D5563">
            <v>0</v>
          </cell>
          <cell r="E5563">
            <v>0</v>
          </cell>
          <cell r="G5563">
            <v>0</v>
          </cell>
          <cell r="H5563">
            <v>0</v>
          </cell>
        </row>
        <row r="5564">
          <cell r="A5564" t="str">
            <v>FXYF25K7</v>
          </cell>
          <cell r="B5564">
            <v>0</v>
          </cell>
          <cell r="C5564">
            <v>0</v>
          </cell>
          <cell r="D5564">
            <v>0</v>
          </cell>
          <cell r="E5564">
            <v>0</v>
          </cell>
          <cell r="G5564">
            <v>0</v>
          </cell>
          <cell r="H5564">
            <v>0</v>
          </cell>
        </row>
        <row r="5565">
          <cell r="A5565" t="str">
            <v>FXYF32H</v>
          </cell>
          <cell r="B5565">
            <v>0</v>
          </cell>
          <cell r="C5565">
            <v>0</v>
          </cell>
          <cell r="D5565">
            <v>0</v>
          </cell>
          <cell r="E5565">
            <v>0</v>
          </cell>
          <cell r="G5565">
            <v>0</v>
          </cell>
          <cell r="H5565">
            <v>0</v>
          </cell>
        </row>
        <row r="5566">
          <cell r="A5566" t="str">
            <v>FXYF32K7</v>
          </cell>
          <cell r="B5566">
            <v>77</v>
          </cell>
          <cell r="C5566">
            <v>1660750</v>
          </cell>
          <cell r="D5566">
            <v>1160775</v>
          </cell>
          <cell r="E5566">
            <v>499975</v>
          </cell>
          <cell r="G5566">
            <v>21568.18181818182</v>
          </cell>
          <cell r="H5566">
            <v>15075</v>
          </cell>
        </row>
        <row r="5567">
          <cell r="A5567" t="str">
            <v>FXYFP32K</v>
          </cell>
          <cell r="B5567">
            <v>0</v>
          </cell>
          <cell r="C5567">
            <v>0</v>
          </cell>
          <cell r="D5567">
            <v>0</v>
          </cell>
          <cell r="E5567">
            <v>0</v>
          </cell>
          <cell r="G5567">
            <v>0</v>
          </cell>
          <cell r="H5567">
            <v>0</v>
          </cell>
        </row>
        <row r="5568">
          <cell r="A5568" t="str">
            <v>FXYF40H</v>
          </cell>
          <cell r="B5568">
            <v>0</v>
          </cell>
          <cell r="C5568">
            <v>0</v>
          </cell>
          <cell r="D5568">
            <v>0</v>
          </cell>
          <cell r="E5568">
            <v>0</v>
          </cell>
          <cell r="G5568">
            <v>0</v>
          </cell>
          <cell r="H5568">
            <v>0</v>
          </cell>
        </row>
        <row r="5569">
          <cell r="A5569" t="str">
            <v>FXYF40K7</v>
          </cell>
          <cell r="B5569">
            <v>81</v>
          </cell>
          <cell r="C5569">
            <v>1826870</v>
          </cell>
          <cell r="D5569">
            <v>1222776</v>
          </cell>
          <cell r="E5569">
            <v>604094</v>
          </cell>
          <cell r="G5569">
            <v>22553.95061728395</v>
          </cell>
          <cell r="H5569">
            <v>15096</v>
          </cell>
        </row>
        <row r="5570">
          <cell r="A5570" t="str">
            <v>FXYFP40K</v>
          </cell>
          <cell r="B5570">
            <v>8</v>
          </cell>
          <cell r="C5570">
            <v>296880</v>
          </cell>
          <cell r="D5570">
            <v>167380</v>
          </cell>
          <cell r="E5570">
            <v>129500</v>
          </cell>
          <cell r="G5570">
            <v>37110</v>
          </cell>
          <cell r="H5570">
            <v>20922.5</v>
          </cell>
        </row>
        <row r="5571">
          <cell r="A5571" t="str">
            <v>FXYF50H</v>
          </cell>
          <cell r="B5571">
            <v>0</v>
          </cell>
          <cell r="C5571">
            <v>0</v>
          </cell>
          <cell r="D5571">
            <v>0</v>
          </cell>
          <cell r="E5571">
            <v>0</v>
          </cell>
          <cell r="G5571">
            <v>0</v>
          </cell>
          <cell r="H5571">
            <v>0</v>
          </cell>
        </row>
        <row r="5572">
          <cell r="A5572" t="str">
            <v>FXYF50K7</v>
          </cell>
          <cell r="B5572">
            <v>13</v>
          </cell>
          <cell r="C5572">
            <v>291850</v>
          </cell>
          <cell r="D5572">
            <v>196833</v>
          </cell>
          <cell r="E5572">
            <v>95017</v>
          </cell>
          <cell r="G5572">
            <v>22450</v>
          </cell>
          <cell r="H5572">
            <v>15141</v>
          </cell>
        </row>
        <row r="5573">
          <cell r="A5573" t="str">
            <v>FXYFP50K</v>
          </cell>
          <cell r="B5573">
            <v>0</v>
          </cell>
          <cell r="C5573">
            <v>0</v>
          </cell>
          <cell r="D5573">
            <v>0</v>
          </cell>
          <cell r="E5573">
            <v>0</v>
          </cell>
          <cell r="G5573">
            <v>0</v>
          </cell>
          <cell r="H5573">
            <v>0</v>
          </cell>
        </row>
        <row r="5574">
          <cell r="A5574" t="str">
            <v>FXYF63H</v>
          </cell>
          <cell r="B5574">
            <v>0</v>
          </cell>
          <cell r="C5574">
            <v>0</v>
          </cell>
          <cell r="D5574">
            <v>0</v>
          </cell>
          <cell r="E5574">
            <v>0</v>
          </cell>
          <cell r="G5574">
            <v>0</v>
          </cell>
          <cell r="H5574">
            <v>0</v>
          </cell>
        </row>
        <row r="5575">
          <cell r="A5575" t="str">
            <v>FXYF63HNP</v>
          </cell>
          <cell r="B5575">
            <v>0</v>
          </cell>
          <cell r="C5575">
            <v>0</v>
          </cell>
          <cell r="D5575">
            <v>0</v>
          </cell>
          <cell r="E5575">
            <v>0</v>
          </cell>
          <cell r="G5575">
            <v>0</v>
          </cell>
          <cell r="H5575">
            <v>0</v>
          </cell>
        </row>
        <row r="5576">
          <cell r="A5576" t="str">
            <v>FXYF63K7</v>
          </cell>
          <cell r="B5576">
            <v>49</v>
          </cell>
          <cell r="C5576">
            <v>1132780</v>
          </cell>
          <cell r="D5576">
            <v>760627</v>
          </cell>
          <cell r="E5576">
            <v>372153</v>
          </cell>
          <cell r="G5576">
            <v>23117.959183673469</v>
          </cell>
          <cell r="H5576">
            <v>15523</v>
          </cell>
        </row>
        <row r="5577">
          <cell r="A5577" t="str">
            <v>FXYFP63K</v>
          </cell>
          <cell r="B5577">
            <v>0</v>
          </cell>
          <cell r="C5577">
            <v>0</v>
          </cell>
          <cell r="D5577">
            <v>0</v>
          </cell>
          <cell r="E5577">
            <v>0</v>
          </cell>
          <cell r="G5577">
            <v>0</v>
          </cell>
          <cell r="H5577">
            <v>0</v>
          </cell>
        </row>
        <row r="5578">
          <cell r="A5578" t="str">
            <v>FXYF80H</v>
          </cell>
          <cell r="B5578">
            <v>0</v>
          </cell>
          <cell r="C5578">
            <v>0</v>
          </cell>
          <cell r="D5578">
            <v>0</v>
          </cell>
          <cell r="E5578">
            <v>0</v>
          </cell>
          <cell r="G5578">
            <v>0</v>
          </cell>
          <cell r="H5578">
            <v>0</v>
          </cell>
        </row>
        <row r="5579">
          <cell r="A5579" t="str">
            <v>FXYF80HNP</v>
          </cell>
          <cell r="B5579">
            <v>0</v>
          </cell>
          <cell r="C5579">
            <v>0</v>
          </cell>
          <cell r="D5579">
            <v>0</v>
          </cell>
          <cell r="E5579">
            <v>0</v>
          </cell>
          <cell r="G5579">
            <v>0</v>
          </cell>
          <cell r="H5579">
            <v>0</v>
          </cell>
        </row>
        <row r="5580">
          <cell r="A5580" t="str">
            <v>FXYF80K7</v>
          </cell>
          <cell r="B5580">
            <v>4</v>
          </cell>
          <cell r="C5580">
            <v>170800</v>
          </cell>
          <cell r="D5580">
            <v>73400</v>
          </cell>
          <cell r="E5580">
            <v>97400</v>
          </cell>
          <cell r="G5580">
            <v>42700</v>
          </cell>
          <cell r="H5580">
            <v>18350</v>
          </cell>
        </row>
        <row r="5581">
          <cell r="A5581" t="str">
            <v>FXYFP80K</v>
          </cell>
          <cell r="B5581">
            <v>0</v>
          </cell>
          <cell r="C5581">
            <v>0</v>
          </cell>
          <cell r="D5581">
            <v>0</v>
          </cell>
          <cell r="E5581">
            <v>0</v>
          </cell>
          <cell r="G5581">
            <v>0</v>
          </cell>
          <cell r="H5581">
            <v>0</v>
          </cell>
        </row>
        <row r="5582">
          <cell r="A5582" t="str">
            <v>FXYF100H</v>
          </cell>
          <cell r="B5582">
            <v>0</v>
          </cell>
          <cell r="C5582">
            <v>0</v>
          </cell>
          <cell r="D5582">
            <v>0</v>
          </cell>
          <cell r="E5582">
            <v>0</v>
          </cell>
          <cell r="G5582">
            <v>0</v>
          </cell>
          <cell r="H5582">
            <v>0</v>
          </cell>
        </row>
        <row r="5583">
          <cell r="A5583" t="str">
            <v>FXYF100HNP</v>
          </cell>
          <cell r="B5583">
            <v>0</v>
          </cell>
          <cell r="C5583">
            <v>0</v>
          </cell>
          <cell r="D5583">
            <v>0</v>
          </cell>
          <cell r="E5583">
            <v>0</v>
          </cell>
          <cell r="G5583">
            <v>0</v>
          </cell>
          <cell r="H5583">
            <v>0</v>
          </cell>
        </row>
        <row r="5584">
          <cell r="A5584" t="str">
            <v>FXYF100K7</v>
          </cell>
          <cell r="B5584">
            <v>5</v>
          </cell>
          <cell r="C5584">
            <v>223200</v>
          </cell>
          <cell r="D5584">
            <v>91160</v>
          </cell>
          <cell r="E5584">
            <v>132040</v>
          </cell>
          <cell r="G5584">
            <v>44640</v>
          </cell>
          <cell r="H5584">
            <v>18232</v>
          </cell>
        </row>
        <row r="5585">
          <cell r="A5585" t="str">
            <v>FXYFP100K</v>
          </cell>
          <cell r="B5585">
            <v>0</v>
          </cell>
          <cell r="C5585">
            <v>0</v>
          </cell>
          <cell r="D5585">
            <v>0</v>
          </cell>
          <cell r="E5585">
            <v>0</v>
          </cell>
          <cell r="G5585">
            <v>0</v>
          </cell>
          <cell r="H5585">
            <v>0</v>
          </cell>
        </row>
        <row r="5586">
          <cell r="A5586" t="str">
            <v>FXYF125H</v>
          </cell>
          <cell r="B5586">
            <v>0</v>
          </cell>
          <cell r="C5586">
            <v>0</v>
          </cell>
          <cell r="D5586">
            <v>0</v>
          </cell>
          <cell r="E5586">
            <v>0</v>
          </cell>
          <cell r="G5586">
            <v>0</v>
          </cell>
          <cell r="H5586">
            <v>0</v>
          </cell>
        </row>
        <row r="5587">
          <cell r="A5587" t="str">
            <v>FXYF125HNP</v>
          </cell>
          <cell r="B5587">
            <v>0</v>
          </cell>
          <cell r="C5587">
            <v>0</v>
          </cell>
          <cell r="D5587">
            <v>0</v>
          </cell>
          <cell r="E5587">
            <v>0</v>
          </cell>
          <cell r="G5587">
            <v>0</v>
          </cell>
          <cell r="H5587">
            <v>0</v>
          </cell>
        </row>
        <row r="5588">
          <cell r="A5588" t="str">
            <v>FXYF125K7</v>
          </cell>
          <cell r="B5588">
            <v>2</v>
          </cell>
          <cell r="C5588">
            <v>95150</v>
          </cell>
          <cell r="D5588">
            <v>36984</v>
          </cell>
          <cell r="E5588">
            <v>58166</v>
          </cell>
          <cell r="G5588">
            <v>47575</v>
          </cell>
          <cell r="H5588">
            <v>18492</v>
          </cell>
        </row>
        <row r="5589">
          <cell r="A5589" t="str">
            <v>FXYFP125K</v>
          </cell>
          <cell r="B5589">
            <v>0</v>
          </cell>
          <cell r="C5589">
            <v>0</v>
          </cell>
          <cell r="D5589">
            <v>0</v>
          </cell>
          <cell r="E5589">
            <v>0</v>
          </cell>
          <cell r="G5589">
            <v>0</v>
          </cell>
          <cell r="H5589">
            <v>0</v>
          </cell>
        </row>
        <row r="5590">
          <cell r="A5590" t="str">
            <v>FXYS20H7</v>
          </cell>
          <cell r="B5590">
            <v>0</v>
          </cell>
          <cell r="C5590">
            <v>0</v>
          </cell>
          <cell r="D5590">
            <v>0</v>
          </cell>
          <cell r="E5590">
            <v>0</v>
          </cell>
          <cell r="G5590">
            <v>0</v>
          </cell>
          <cell r="H5590">
            <v>0</v>
          </cell>
        </row>
        <row r="5591">
          <cell r="A5591" t="str">
            <v>FXYS20K</v>
          </cell>
          <cell r="B5591">
            <v>0</v>
          </cell>
          <cell r="C5591">
            <v>0</v>
          </cell>
          <cell r="D5591">
            <v>0</v>
          </cell>
          <cell r="E5591">
            <v>0</v>
          </cell>
          <cell r="G5591">
            <v>0</v>
          </cell>
          <cell r="H5591">
            <v>0</v>
          </cell>
        </row>
        <row r="5592">
          <cell r="A5592" t="str">
            <v>FXYS20K7</v>
          </cell>
          <cell r="B5592">
            <v>94</v>
          </cell>
          <cell r="C5592">
            <v>1993970</v>
          </cell>
          <cell r="D5592">
            <v>1534832</v>
          </cell>
          <cell r="E5592">
            <v>459138</v>
          </cell>
          <cell r="G5592">
            <v>21212.446808510638</v>
          </cell>
          <cell r="H5592">
            <v>16328</v>
          </cell>
        </row>
        <row r="5593">
          <cell r="A5593" t="str">
            <v>FXYSP20K</v>
          </cell>
          <cell r="B5593">
            <v>0</v>
          </cell>
          <cell r="C5593">
            <v>0</v>
          </cell>
          <cell r="D5593">
            <v>0</v>
          </cell>
          <cell r="E5593">
            <v>0</v>
          </cell>
          <cell r="G5593">
            <v>0</v>
          </cell>
          <cell r="H5593">
            <v>0</v>
          </cell>
        </row>
        <row r="5594">
          <cell r="A5594" t="str">
            <v>FXYS25H7</v>
          </cell>
          <cell r="B5594">
            <v>0</v>
          </cell>
          <cell r="C5594">
            <v>0</v>
          </cell>
          <cell r="D5594">
            <v>0</v>
          </cell>
          <cell r="E5594">
            <v>0</v>
          </cell>
          <cell r="G5594">
            <v>0</v>
          </cell>
          <cell r="H5594">
            <v>0</v>
          </cell>
        </row>
        <row r="5595">
          <cell r="A5595" t="str">
            <v>FXYS25K</v>
          </cell>
          <cell r="B5595">
            <v>0</v>
          </cell>
          <cell r="C5595">
            <v>0</v>
          </cell>
          <cell r="D5595">
            <v>0</v>
          </cell>
          <cell r="E5595">
            <v>0</v>
          </cell>
          <cell r="G5595">
            <v>0</v>
          </cell>
          <cell r="H5595">
            <v>0</v>
          </cell>
        </row>
        <row r="5596">
          <cell r="A5596" t="str">
            <v>FXYS25K7</v>
          </cell>
          <cell r="B5596">
            <v>93</v>
          </cell>
          <cell r="C5596">
            <v>2037660</v>
          </cell>
          <cell r="D5596">
            <v>1521480</v>
          </cell>
          <cell r="E5596">
            <v>516180</v>
          </cell>
          <cell r="G5596">
            <v>21910.322580645163</v>
          </cell>
          <cell r="H5596">
            <v>16360</v>
          </cell>
        </row>
        <row r="5597">
          <cell r="A5597" t="str">
            <v>FXYSP25K</v>
          </cell>
          <cell r="B5597">
            <v>0</v>
          </cell>
          <cell r="C5597">
            <v>0</v>
          </cell>
          <cell r="D5597">
            <v>0</v>
          </cell>
          <cell r="E5597">
            <v>0</v>
          </cell>
          <cell r="G5597">
            <v>0</v>
          </cell>
          <cell r="H5597">
            <v>0</v>
          </cell>
        </row>
        <row r="5598">
          <cell r="A5598" t="str">
            <v>FXYS32H7</v>
          </cell>
          <cell r="B5598">
            <v>0</v>
          </cell>
          <cell r="C5598">
            <v>0</v>
          </cell>
          <cell r="D5598">
            <v>0</v>
          </cell>
          <cell r="E5598">
            <v>0</v>
          </cell>
          <cell r="G5598">
            <v>0</v>
          </cell>
          <cell r="H5598">
            <v>0</v>
          </cell>
        </row>
        <row r="5599">
          <cell r="A5599" t="str">
            <v>FXYS32K</v>
          </cell>
          <cell r="B5599">
            <v>0</v>
          </cell>
          <cell r="C5599">
            <v>0</v>
          </cell>
          <cell r="D5599">
            <v>0</v>
          </cell>
          <cell r="E5599">
            <v>0</v>
          </cell>
          <cell r="G5599">
            <v>0</v>
          </cell>
          <cell r="H5599">
            <v>0</v>
          </cell>
        </row>
        <row r="5600">
          <cell r="A5600" t="str">
            <v>FXYS32K7</v>
          </cell>
          <cell r="B5600">
            <v>2</v>
          </cell>
          <cell r="C5600">
            <v>52800</v>
          </cell>
          <cell r="D5600">
            <v>33142</v>
          </cell>
          <cell r="E5600">
            <v>19658</v>
          </cell>
          <cell r="G5600">
            <v>26400</v>
          </cell>
          <cell r="H5600">
            <v>16571</v>
          </cell>
        </row>
        <row r="5601">
          <cell r="A5601" t="str">
            <v>FXYSP32K</v>
          </cell>
          <cell r="B5601">
            <v>0</v>
          </cell>
          <cell r="C5601">
            <v>0</v>
          </cell>
          <cell r="D5601">
            <v>0</v>
          </cell>
          <cell r="E5601">
            <v>0</v>
          </cell>
          <cell r="G5601">
            <v>0</v>
          </cell>
          <cell r="H5601">
            <v>0</v>
          </cell>
        </row>
        <row r="5602">
          <cell r="A5602" t="str">
            <v>FXYS40H7</v>
          </cell>
          <cell r="B5602">
            <v>0</v>
          </cell>
          <cell r="C5602">
            <v>0</v>
          </cell>
          <cell r="D5602">
            <v>0</v>
          </cell>
          <cell r="E5602">
            <v>0</v>
          </cell>
          <cell r="G5602">
            <v>0</v>
          </cell>
          <cell r="H5602">
            <v>0</v>
          </cell>
        </row>
        <row r="5603">
          <cell r="A5603" t="str">
            <v>FXYS40K</v>
          </cell>
          <cell r="B5603">
            <v>0</v>
          </cell>
          <cell r="C5603">
            <v>0</v>
          </cell>
          <cell r="D5603">
            <v>0</v>
          </cell>
          <cell r="E5603">
            <v>0</v>
          </cell>
          <cell r="G5603">
            <v>0</v>
          </cell>
          <cell r="H5603">
            <v>0</v>
          </cell>
        </row>
        <row r="5604">
          <cell r="A5604" t="str">
            <v>FXYS40K7</v>
          </cell>
          <cell r="B5604">
            <v>36</v>
          </cell>
          <cell r="C5604">
            <v>960920</v>
          </cell>
          <cell r="D5604">
            <v>618264</v>
          </cell>
          <cell r="E5604">
            <v>342656</v>
          </cell>
          <cell r="G5604">
            <v>26692.222222222223</v>
          </cell>
          <cell r="H5604">
            <v>17174</v>
          </cell>
        </row>
        <row r="5605">
          <cell r="A5605" t="str">
            <v>FXYS40KV1</v>
          </cell>
          <cell r="B5605">
            <v>0</v>
          </cell>
          <cell r="C5605">
            <v>0</v>
          </cell>
          <cell r="D5605">
            <v>0</v>
          </cell>
          <cell r="E5605">
            <v>0</v>
          </cell>
          <cell r="G5605">
            <v>0</v>
          </cell>
          <cell r="H5605">
            <v>0</v>
          </cell>
        </row>
        <row r="5606">
          <cell r="A5606" t="str">
            <v>FXYSP40K</v>
          </cell>
          <cell r="B5606">
            <v>0</v>
          </cell>
          <cell r="C5606">
            <v>0</v>
          </cell>
          <cell r="D5606">
            <v>0</v>
          </cell>
          <cell r="E5606">
            <v>0</v>
          </cell>
          <cell r="G5606">
            <v>0</v>
          </cell>
          <cell r="H5606">
            <v>0</v>
          </cell>
        </row>
        <row r="5607">
          <cell r="A5607" t="str">
            <v>FXYS50H7</v>
          </cell>
          <cell r="B5607">
            <v>0</v>
          </cell>
          <cell r="C5607">
            <v>0</v>
          </cell>
          <cell r="D5607">
            <v>0</v>
          </cell>
          <cell r="E5607">
            <v>0</v>
          </cell>
          <cell r="G5607">
            <v>0</v>
          </cell>
          <cell r="H5607">
            <v>0</v>
          </cell>
        </row>
        <row r="5608">
          <cell r="A5608" t="str">
            <v>FXYS50K</v>
          </cell>
          <cell r="B5608">
            <v>0</v>
          </cell>
          <cell r="C5608">
            <v>0</v>
          </cell>
          <cell r="D5608">
            <v>0</v>
          </cell>
          <cell r="E5608">
            <v>0</v>
          </cell>
          <cell r="G5608">
            <v>0</v>
          </cell>
          <cell r="H5608">
            <v>0</v>
          </cell>
        </row>
        <row r="5609">
          <cell r="A5609" t="str">
            <v>FXYS50K7</v>
          </cell>
          <cell r="B5609">
            <v>0</v>
          </cell>
          <cell r="C5609">
            <v>0</v>
          </cell>
          <cell r="D5609">
            <v>0</v>
          </cell>
          <cell r="E5609">
            <v>0</v>
          </cell>
          <cell r="G5609">
            <v>0</v>
          </cell>
          <cell r="H5609">
            <v>0</v>
          </cell>
        </row>
        <row r="5610">
          <cell r="A5610" t="str">
            <v>FXYSP50K</v>
          </cell>
          <cell r="B5610">
            <v>0</v>
          </cell>
          <cell r="C5610">
            <v>0</v>
          </cell>
          <cell r="D5610">
            <v>0</v>
          </cell>
          <cell r="E5610">
            <v>0</v>
          </cell>
          <cell r="G5610">
            <v>0</v>
          </cell>
          <cell r="H5610">
            <v>0</v>
          </cell>
        </row>
        <row r="5611">
          <cell r="A5611" t="str">
            <v>FXYS63H7</v>
          </cell>
          <cell r="B5611">
            <v>0</v>
          </cell>
          <cell r="C5611">
            <v>0</v>
          </cell>
          <cell r="D5611">
            <v>0</v>
          </cell>
          <cell r="E5611">
            <v>0</v>
          </cell>
          <cell r="G5611">
            <v>0</v>
          </cell>
          <cell r="H5611">
            <v>0</v>
          </cell>
        </row>
        <row r="5612">
          <cell r="A5612" t="str">
            <v>FXYS63K</v>
          </cell>
          <cell r="B5612">
            <v>0</v>
          </cell>
          <cell r="C5612">
            <v>0</v>
          </cell>
          <cell r="D5612">
            <v>0</v>
          </cell>
          <cell r="E5612">
            <v>0</v>
          </cell>
          <cell r="G5612">
            <v>0</v>
          </cell>
          <cell r="H5612">
            <v>0</v>
          </cell>
        </row>
        <row r="5613">
          <cell r="A5613" t="str">
            <v>FXYS63K7</v>
          </cell>
          <cell r="B5613">
            <v>30</v>
          </cell>
          <cell r="C5613">
            <v>814090</v>
          </cell>
          <cell r="D5613">
            <v>597540</v>
          </cell>
          <cell r="E5613">
            <v>216550</v>
          </cell>
          <cell r="G5613">
            <v>27136.333333333332</v>
          </cell>
          <cell r="H5613">
            <v>19918</v>
          </cell>
        </row>
        <row r="5614">
          <cell r="A5614" t="str">
            <v>FXYSP63K</v>
          </cell>
          <cell r="B5614">
            <v>0</v>
          </cell>
          <cell r="C5614">
            <v>0</v>
          </cell>
          <cell r="D5614">
            <v>0</v>
          </cell>
          <cell r="E5614">
            <v>0</v>
          </cell>
          <cell r="G5614">
            <v>0</v>
          </cell>
          <cell r="H5614">
            <v>0</v>
          </cell>
        </row>
        <row r="5615">
          <cell r="A5615" t="str">
            <v>FXYS80K</v>
          </cell>
          <cell r="B5615">
            <v>0</v>
          </cell>
          <cell r="C5615">
            <v>0</v>
          </cell>
          <cell r="D5615">
            <v>0</v>
          </cell>
          <cell r="E5615">
            <v>0</v>
          </cell>
          <cell r="G5615">
            <v>0</v>
          </cell>
          <cell r="H5615">
            <v>0</v>
          </cell>
        </row>
        <row r="5616">
          <cell r="A5616" t="str">
            <v>FXYS80K7</v>
          </cell>
          <cell r="B5616">
            <v>4</v>
          </cell>
          <cell r="C5616">
            <v>143360</v>
          </cell>
          <cell r="D5616">
            <v>90612</v>
          </cell>
          <cell r="E5616">
            <v>52748</v>
          </cell>
          <cell r="G5616">
            <v>35840</v>
          </cell>
          <cell r="H5616">
            <v>22653</v>
          </cell>
        </row>
        <row r="5617">
          <cell r="A5617" t="str">
            <v>FXYSP80K</v>
          </cell>
          <cell r="B5617">
            <v>0</v>
          </cell>
          <cell r="C5617">
            <v>0</v>
          </cell>
          <cell r="D5617">
            <v>0</v>
          </cell>
          <cell r="E5617">
            <v>0</v>
          </cell>
          <cell r="G5617">
            <v>0</v>
          </cell>
          <cell r="H5617">
            <v>0</v>
          </cell>
        </row>
        <row r="5618">
          <cell r="A5618" t="str">
            <v>FXYS100K</v>
          </cell>
          <cell r="B5618">
            <v>0</v>
          </cell>
          <cell r="C5618">
            <v>0</v>
          </cell>
          <cell r="D5618">
            <v>0</v>
          </cell>
          <cell r="E5618">
            <v>0</v>
          </cell>
          <cell r="G5618">
            <v>0</v>
          </cell>
          <cell r="H5618">
            <v>0</v>
          </cell>
        </row>
        <row r="5619">
          <cell r="A5619" t="str">
            <v>FXYS100K7</v>
          </cell>
          <cell r="B5619">
            <v>6</v>
          </cell>
          <cell r="C5619">
            <v>225220</v>
          </cell>
          <cell r="D5619">
            <v>139866</v>
          </cell>
          <cell r="E5619">
            <v>85354</v>
          </cell>
          <cell r="G5619">
            <v>37536.666666666664</v>
          </cell>
          <cell r="H5619">
            <v>23311</v>
          </cell>
        </row>
        <row r="5620">
          <cell r="A5620" t="str">
            <v>FXYSP100K</v>
          </cell>
          <cell r="B5620">
            <v>0</v>
          </cell>
          <cell r="C5620">
            <v>0</v>
          </cell>
          <cell r="D5620">
            <v>0</v>
          </cell>
          <cell r="E5620">
            <v>0</v>
          </cell>
          <cell r="G5620">
            <v>0</v>
          </cell>
          <cell r="H5620">
            <v>0</v>
          </cell>
        </row>
        <row r="5621">
          <cell r="A5621" t="str">
            <v>FXYS125K</v>
          </cell>
          <cell r="B5621">
            <v>0</v>
          </cell>
          <cell r="C5621">
            <v>0</v>
          </cell>
          <cell r="D5621">
            <v>0</v>
          </cell>
          <cell r="E5621">
            <v>0</v>
          </cell>
          <cell r="G5621">
            <v>0</v>
          </cell>
          <cell r="H5621">
            <v>0</v>
          </cell>
        </row>
        <row r="5622">
          <cell r="A5622" t="str">
            <v>FXYS125K7</v>
          </cell>
          <cell r="B5622">
            <v>26</v>
          </cell>
          <cell r="C5622">
            <v>839650</v>
          </cell>
          <cell r="D5622">
            <v>613080</v>
          </cell>
          <cell r="E5622">
            <v>226570</v>
          </cell>
          <cell r="G5622">
            <v>32294.23076923077</v>
          </cell>
          <cell r="H5622">
            <v>23580</v>
          </cell>
        </row>
        <row r="5623">
          <cell r="A5623" t="str">
            <v>FXYSP125K</v>
          </cell>
          <cell r="B5623">
            <v>0</v>
          </cell>
          <cell r="C5623">
            <v>0</v>
          </cell>
          <cell r="D5623">
            <v>0</v>
          </cell>
          <cell r="E5623">
            <v>0</v>
          </cell>
          <cell r="G5623">
            <v>0</v>
          </cell>
          <cell r="H5623">
            <v>0</v>
          </cell>
        </row>
        <row r="5624">
          <cell r="A5624" t="str">
            <v>FXYB20K7</v>
          </cell>
          <cell r="B5624">
            <v>18</v>
          </cell>
          <cell r="C5624">
            <v>362970</v>
          </cell>
          <cell r="D5624">
            <v>155790</v>
          </cell>
          <cell r="E5624">
            <v>207180</v>
          </cell>
          <cell r="G5624">
            <v>20165</v>
          </cell>
          <cell r="H5624">
            <v>8655</v>
          </cell>
        </row>
        <row r="5625">
          <cell r="A5625" t="str">
            <v>FXYB25K7</v>
          </cell>
          <cell r="B5625">
            <v>2</v>
          </cell>
          <cell r="C5625">
            <v>44460</v>
          </cell>
          <cell r="D5625">
            <v>17488</v>
          </cell>
          <cell r="E5625">
            <v>26972</v>
          </cell>
          <cell r="G5625">
            <v>22230</v>
          </cell>
          <cell r="H5625">
            <v>8744</v>
          </cell>
        </row>
        <row r="5626">
          <cell r="A5626" t="str">
            <v>FXYH32H</v>
          </cell>
          <cell r="B5626">
            <v>0</v>
          </cell>
          <cell r="C5626">
            <v>0</v>
          </cell>
          <cell r="D5626">
            <v>0</v>
          </cell>
          <cell r="E5626">
            <v>0</v>
          </cell>
          <cell r="G5626">
            <v>0</v>
          </cell>
          <cell r="H5626">
            <v>0</v>
          </cell>
        </row>
        <row r="5627">
          <cell r="A5627" t="str">
            <v>FXYH32K7</v>
          </cell>
          <cell r="B5627">
            <v>58</v>
          </cell>
          <cell r="C5627">
            <v>1424680</v>
          </cell>
          <cell r="D5627">
            <v>951606</v>
          </cell>
          <cell r="E5627">
            <v>473074</v>
          </cell>
          <cell r="G5627">
            <v>24563.448275862069</v>
          </cell>
          <cell r="H5627">
            <v>16407</v>
          </cell>
        </row>
        <row r="5628">
          <cell r="A5628" t="str">
            <v>FXYHP32K</v>
          </cell>
          <cell r="B5628">
            <v>0</v>
          </cell>
          <cell r="C5628">
            <v>0</v>
          </cell>
          <cell r="D5628">
            <v>0</v>
          </cell>
          <cell r="E5628">
            <v>0</v>
          </cell>
          <cell r="G5628">
            <v>0</v>
          </cell>
          <cell r="H5628">
            <v>0</v>
          </cell>
        </row>
        <row r="5629">
          <cell r="A5629" t="str">
            <v>FXYH63H</v>
          </cell>
          <cell r="B5629">
            <v>0</v>
          </cell>
          <cell r="C5629">
            <v>0</v>
          </cell>
          <cell r="D5629">
            <v>0</v>
          </cell>
          <cell r="E5629">
            <v>0</v>
          </cell>
          <cell r="G5629">
            <v>0</v>
          </cell>
          <cell r="H5629">
            <v>0</v>
          </cell>
        </row>
        <row r="5630">
          <cell r="A5630" t="str">
            <v>FXYH63K7</v>
          </cell>
          <cell r="B5630">
            <v>1</v>
          </cell>
          <cell r="C5630">
            <v>23720</v>
          </cell>
          <cell r="D5630">
            <v>17508</v>
          </cell>
          <cell r="E5630">
            <v>6212</v>
          </cell>
          <cell r="G5630">
            <v>23720</v>
          </cell>
          <cell r="H5630">
            <v>17508</v>
          </cell>
        </row>
        <row r="5631">
          <cell r="A5631" t="str">
            <v>FXYHP63K</v>
          </cell>
          <cell r="B5631">
            <v>0</v>
          </cell>
          <cell r="C5631">
            <v>0</v>
          </cell>
          <cell r="D5631">
            <v>0</v>
          </cell>
          <cell r="E5631">
            <v>0</v>
          </cell>
          <cell r="G5631">
            <v>0</v>
          </cell>
          <cell r="H5631">
            <v>0</v>
          </cell>
        </row>
        <row r="5632">
          <cell r="A5632" t="str">
            <v>FXYH100H</v>
          </cell>
          <cell r="B5632">
            <v>0</v>
          </cell>
          <cell r="C5632">
            <v>0</v>
          </cell>
          <cell r="D5632">
            <v>0</v>
          </cell>
          <cell r="E5632">
            <v>0</v>
          </cell>
          <cell r="G5632">
            <v>0</v>
          </cell>
          <cell r="H5632">
            <v>0</v>
          </cell>
        </row>
        <row r="5633">
          <cell r="A5633" t="str">
            <v>FXYH100K7</v>
          </cell>
          <cell r="B5633">
            <v>1</v>
          </cell>
          <cell r="C5633">
            <v>31000</v>
          </cell>
          <cell r="D5633">
            <v>19703</v>
          </cell>
          <cell r="E5633">
            <v>11297</v>
          </cell>
          <cell r="G5633">
            <v>31000</v>
          </cell>
          <cell r="H5633">
            <v>19703</v>
          </cell>
        </row>
        <row r="5634">
          <cell r="A5634" t="str">
            <v>FXYHP100K</v>
          </cell>
          <cell r="B5634">
            <v>0</v>
          </cell>
          <cell r="C5634">
            <v>0</v>
          </cell>
          <cell r="D5634">
            <v>0</v>
          </cell>
          <cell r="E5634">
            <v>0</v>
          </cell>
          <cell r="G5634">
            <v>0</v>
          </cell>
          <cell r="H5634">
            <v>0</v>
          </cell>
        </row>
        <row r="5635">
          <cell r="A5635" t="str">
            <v>FXYM40K</v>
          </cell>
          <cell r="B5635">
            <v>0</v>
          </cell>
          <cell r="C5635">
            <v>0</v>
          </cell>
          <cell r="D5635">
            <v>0</v>
          </cell>
          <cell r="E5635">
            <v>0</v>
          </cell>
          <cell r="G5635">
            <v>0</v>
          </cell>
          <cell r="H5635">
            <v>0</v>
          </cell>
        </row>
        <row r="5636">
          <cell r="A5636" t="str">
            <v>FXYM50K</v>
          </cell>
          <cell r="B5636">
            <v>0</v>
          </cell>
          <cell r="C5636">
            <v>0</v>
          </cell>
          <cell r="D5636">
            <v>0</v>
          </cell>
          <cell r="E5636">
            <v>0</v>
          </cell>
          <cell r="G5636">
            <v>0</v>
          </cell>
          <cell r="H5636">
            <v>0</v>
          </cell>
        </row>
        <row r="5637">
          <cell r="A5637" t="str">
            <v>FXYM63K</v>
          </cell>
          <cell r="B5637">
            <v>0</v>
          </cell>
          <cell r="C5637">
            <v>0</v>
          </cell>
          <cell r="D5637">
            <v>0</v>
          </cell>
          <cell r="E5637">
            <v>0</v>
          </cell>
          <cell r="G5637">
            <v>0</v>
          </cell>
          <cell r="H5637">
            <v>0</v>
          </cell>
        </row>
        <row r="5638">
          <cell r="A5638" t="str">
            <v>FXYM80K</v>
          </cell>
          <cell r="B5638">
            <v>0</v>
          </cell>
          <cell r="C5638">
            <v>0</v>
          </cell>
          <cell r="D5638">
            <v>0</v>
          </cell>
          <cell r="E5638">
            <v>0</v>
          </cell>
          <cell r="G5638">
            <v>0</v>
          </cell>
          <cell r="H5638">
            <v>0</v>
          </cell>
        </row>
        <row r="5639">
          <cell r="A5639" t="str">
            <v>FXYM100K</v>
          </cell>
          <cell r="B5639">
            <v>0</v>
          </cell>
          <cell r="C5639">
            <v>0</v>
          </cell>
          <cell r="D5639">
            <v>0</v>
          </cell>
          <cell r="E5639">
            <v>0</v>
          </cell>
          <cell r="G5639">
            <v>0</v>
          </cell>
          <cell r="H5639">
            <v>0</v>
          </cell>
        </row>
        <row r="5640">
          <cell r="A5640" t="str">
            <v>FXYM125K</v>
          </cell>
          <cell r="B5640">
            <v>0</v>
          </cell>
          <cell r="C5640">
            <v>0</v>
          </cell>
          <cell r="D5640">
            <v>0</v>
          </cell>
          <cell r="E5640">
            <v>0</v>
          </cell>
          <cell r="G5640">
            <v>0</v>
          </cell>
          <cell r="H5640">
            <v>0</v>
          </cell>
        </row>
        <row r="5641">
          <cell r="A5641" t="str">
            <v>FXYM200K</v>
          </cell>
          <cell r="B5641">
            <v>0</v>
          </cell>
          <cell r="C5641">
            <v>0</v>
          </cell>
          <cell r="D5641">
            <v>0</v>
          </cell>
          <cell r="E5641">
            <v>0</v>
          </cell>
          <cell r="G5641">
            <v>0</v>
          </cell>
          <cell r="H5641">
            <v>0</v>
          </cell>
        </row>
        <row r="5642">
          <cell r="A5642" t="str">
            <v>FXYM250K</v>
          </cell>
          <cell r="B5642">
            <v>9</v>
          </cell>
          <cell r="C5642">
            <v>699030</v>
          </cell>
          <cell r="D5642">
            <v>668610</v>
          </cell>
          <cell r="E5642">
            <v>30420</v>
          </cell>
          <cell r="G5642">
            <v>77670</v>
          </cell>
          <cell r="H5642">
            <v>74290</v>
          </cell>
        </row>
        <row r="5643">
          <cell r="A5643" t="str">
            <v>R200F7</v>
          </cell>
          <cell r="B5643">
            <v>3</v>
          </cell>
          <cell r="C5643">
            <v>180000</v>
          </cell>
          <cell r="D5643">
            <v>144822</v>
          </cell>
          <cell r="E5643">
            <v>35178</v>
          </cell>
          <cell r="G5643">
            <v>60000</v>
          </cell>
          <cell r="H5643">
            <v>48274</v>
          </cell>
        </row>
        <row r="5644">
          <cell r="A5644" t="str">
            <v>R250F7</v>
          </cell>
          <cell r="B5644">
            <v>4</v>
          </cell>
          <cell r="C5644">
            <v>280000</v>
          </cell>
          <cell r="D5644">
            <v>199156</v>
          </cell>
          <cell r="E5644">
            <v>80844</v>
          </cell>
          <cell r="G5644">
            <v>70000</v>
          </cell>
          <cell r="H5644">
            <v>49789</v>
          </cell>
        </row>
        <row r="5645">
          <cell r="A5645" t="str">
            <v>RY200F7</v>
          </cell>
          <cell r="B5645">
            <v>55</v>
          </cell>
          <cell r="C5645">
            <v>3630000</v>
          </cell>
          <cell r="D5645">
            <v>2808575</v>
          </cell>
          <cell r="E5645">
            <v>821425</v>
          </cell>
          <cell r="G5645">
            <v>66000</v>
          </cell>
          <cell r="H5645">
            <v>51065</v>
          </cell>
        </row>
        <row r="5646">
          <cell r="A5646" t="str">
            <v>RY250F7</v>
          </cell>
          <cell r="B5646">
            <v>59</v>
          </cell>
          <cell r="C5646">
            <v>4543000</v>
          </cell>
          <cell r="D5646">
            <v>3100450</v>
          </cell>
          <cell r="E5646">
            <v>1442550</v>
          </cell>
          <cell r="G5646">
            <v>77000</v>
          </cell>
          <cell r="H5646">
            <v>52550</v>
          </cell>
        </row>
        <row r="5647">
          <cell r="A5647" t="str">
            <v>FDY125F7</v>
          </cell>
          <cell r="B5647">
            <v>23</v>
          </cell>
          <cell r="C5647">
            <v>620240</v>
          </cell>
          <cell r="D5647">
            <v>374900</v>
          </cell>
          <cell r="E5647">
            <v>245340</v>
          </cell>
          <cell r="G5647">
            <v>26966.956521739132</v>
          </cell>
          <cell r="H5647">
            <v>16300</v>
          </cell>
        </row>
        <row r="5648">
          <cell r="A5648" t="str">
            <v>FDY200F7</v>
          </cell>
          <cell r="B5648">
            <v>49</v>
          </cell>
          <cell r="C5648">
            <v>1550530</v>
          </cell>
          <cell r="D5648">
            <v>853972</v>
          </cell>
          <cell r="E5648">
            <v>696558</v>
          </cell>
          <cell r="G5648">
            <v>31643.469387755104</v>
          </cell>
          <cell r="H5648">
            <v>17428</v>
          </cell>
        </row>
        <row r="5649">
          <cell r="A5649" t="str">
            <v>FDY250F7</v>
          </cell>
          <cell r="B5649">
            <v>58</v>
          </cell>
          <cell r="C5649">
            <v>2147800</v>
          </cell>
          <cell r="D5649">
            <v>1118356</v>
          </cell>
          <cell r="E5649">
            <v>1029444</v>
          </cell>
          <cell r="G5649">
            <v>37031.034482758623</v>
          </cell>
          <cell r="H5649">
            <v>19282</v>
          </cell>
        </row>
        <row r="5652">
          <cell r="A5652" t="str">
            <v xml:space="preserve"> </v>
          </cell>
          <cell r="B5652" t="str">
            <v>Total Budg Qty</v>
          </cell>
          <cell r="C5652" t="str">
            <v>Total sales value D.C.</v>
          </cell>
          <cell r="D5652" t="str">
            <v>Total Cost value D.C.</v>
          </cell>
          <cell r="E5652" t="str">
            <v>Gross Margin</v>
          </cell>
        </row>
        <row r="5653">
          <cell r="A5653" t="str">
            <v>CORDEUSPLIT</v>
          </cell>
          <cell r="B5653">
            <v>0</v>
          </cell>
          <cell r="C5653">
            <v>0</v>
          </cell>
          <cell r="D5653">
            <v>0</v>
          </cell>
          <cell r="E5653">
            <v>0</v>
          </cell>
          <cell r="G5653">
            <v>0</v>
          </cell>
          <cell r="H5653">
            <v>0</v>
          </cell>
        </row>
        <row r="5654">
          <cell r="A5654" t="str">
            <v>CORDIUSPLIT</v>
          </cell>
          <cell r="B5654">
            <v>0</v>
          </cell>
          <cell r="C5654">
            <v>0</v>
          </cell>
          <cell r="D5654">
            <v>0</v>
          </cell>
          <cell r="E5654">
            <v>0</v>
          </cell>
          <cell r="G5654">
            <v>0</v>
          </cell>
          <cell r="H5654">
            <v>0</v>
          </cell>
        </row>
        <row r="5655">
          <cell r="A5655" t="str">
            <v>TEST</v>
          </cell>
          <cell r="B5655">
            <v>9222</v>
          </cell>
          <cell r="C5655">
            <v>206983.17</v>
          </cell>
          <cell r="D5655">
            <v>135824.10800000001</v>
          </cell>
          <cell r="E5655">
            <v>71159.062000000005</v>
          </cell>
          <cell r="G5655">
            <v>22.444499024072872</v>
          </cell>
          <cell r="H5655">
            <v>14.728270223378878</v>
          </cell>
        </row>
        <row r="5656">
          <cell r="A5656" t="str">
            <v>R18DB7</v>
          </cell>
          <cell r="B5656">
            <v>0</v>
          </cell>
          <cell r="C5656">
            <v>0</v>
          </cell>
          <cell r="D5656">
            <v>0</v>
          </cell>
          <cell r="E5656">
            <v>0</v>
          </cell>
          <cell r="G5656">
            <v>0</v>
          </cell>
          <cell r="H5656">
            <v>0</v>
          </cell>
        </row>
        <row r="5657">
          <cell r="A5657" t="str">
            <v>R25DB7</v>
          </cell>
          <cell r="B5657">
            <v>25</v>
          </cell>
          <cell r="C5657">
            <v>310000</v>
          </cell>
          <cell r="D5657">
            <v>211600</v>
          </cell>
          <cell r="E5657">
            <v>98400</v>
          </cell>
          <cell r="G5657">
            <v>12400</v>
          </cell>
          <cell r="H5657">
            <v>8464</v>
          </cell>
        </row>
        <row r="5658">
          <cell r="A5658" t="str">
            <v>R25DB7V11</v>
          </cell>
          <cell r="B5658">
            <v>287</v>
          </cell>
          <cell r="C5658">
            <v>3630550</v>
          </cell>
          <cell r="D5658">
            <v>2512111</v>
          </cell>
          <cell r="E5658">
            <v>1118439</v>
          </cell>
          <cell r="G5658">
            <v>12650</v>
          </cell>
          <cell r="H5658">
            <v>8753</v>
          </cell>
        </row>
        <row r="5659">
          <cell r="A5659" t="str">
            <v>R25EZ7V11</v>
          </cell>
          <cell r="B5659">
            <v>176</v>
          </cell>
          <cell r="C5659">
            <v>2541760</v>
          </cell>
          <cell r="D5659">
            <v>3445552</v>
          </cell>
          <cell r="E5659">
            <v>-903792</v>
          </cell>
          <cell r="G5659">
            <v>14441.818181818182</v>
          </cell>
          <cell r="H5659">
            <v>19577</v>
          </cell>
        </row>
        <row r="5660">
          <cell r="A5660" t="str">
            <v>R35DB7</v>
          </cell>
          <cell r="B5660">
            <v>0</v>
          </cell>
          <cell r="C5660">
            <v>0</v>
          </cell>
          <cell r="D5660">
            <v>0</v>
          </cell>
          <cell r="E5660">
            <v>0</v>
          </cell>
          <cell r="G5660">
            <v>0</v>
          </cell>
          <cell r="H5660">
            <v>0</v>
          </cell>
        </row>
        <row r="5661">
          <cell r="A5661" t="str">
            <v>R35DB7V11</v>
          </cell>
          <cell r="B5661">
            <v>339</v>
          </cell>
          <cell r="C5661">
            <v>5417220</v>
          </cell>
          <cell r="D5661">
            <v>3407289</v>
          </cell>
          <cell r="E5661">
            <v>2009931</v>
          </cell>
          <cell r="G5661">
            <v>15980</v>
          </cell>
          <cell r="H5661">
            <v>10051</v>
          </cell>
        </row>
        <row r="5662">
          <cell r="A5662" t="str">
            <v>R35EZ7</v>
          </cell>
          <cell r="B5662">
            <v>0</v>
          </cell>
          <cell r="C5662">
            <v>0</v>
          </cell>
          <cell r="D5662">
            <v>0</v>
          </cell>
          <cell r="E5662">
            <v>0</v>
          </cell>
          <cell r="G5662">
            <v>0</v>
          </cell>
          <cell r="H5662">
            <v>0</v>
          </cell>
        </row>
        <row r="5663">
          <cell r="A5663" t="str">
            <v>R35EZ7V11</v>
          </cell>
          <cell r="B5663">
            <v>219</v>
          </cell>
          <cell r="C5663">
            <v>3992960</v>
          </cell>
          <cell r="D5663">
            <v>5302428</v>
          </cell>
          <cell r="E5663">
            <v>-1309468</v>
          </cell>
          <cell r="G5663">
            <v>18232.694063926941</v>
          </cell>
          <cell r="H5663">
            <v>24212</v>
          </cell>
        </row>
        <row r="5664">
          <cell r="A5664" t="str">
            <v>R45DB7V</v>
          </cell>
          <cell r="B5664">
            <v>20</v>
          </cell>
          <cell r="C5664">
            <v>392200</v>
          </cell>
          <cell r="D5664">
            <v>211600</v>
          </cell>
          <cell r="E5664">
            <v>180600</v>
          </cell>
          <cell r="G5664">
            <v>19610</v>
          </cell>
          <cell r="H5664">
            <v>10580</v>
          </cell>
        </row>
        <row r="5665">
          <cell r="A5665" t="str">
            <v>R45DB7V11</v>
          </cell>
          <cell r="B5665">
            <v>172</v>
          </cell>
          <cell r="C5665">
            <v>3415920</v>
          </cell>
          <cell r="D5665">
            <v>1855364</v>
          </cell>
          <cell r="E5665">
            <v>1560556</v>
          </cell>
          <cell r="G5665">
            <v>19860</v>
          </cell>
          <cell r="H5665">
            <v>10787</v>
          </cell>
        </row>
        <row r="5666">
          <cell r="A5666" t="str">
            <v>R45DB7W</v>
          </cell>
          <cell r="B5666">
            <v>13</v>
          </cell>
          <cell r="C5666">
            <v>254930</v>
          </cell>
          <cell r="D5666">
            <v>152620</v>
          </cell>
          <cell r="E5666">
            <v>102310</v>
          </cell>
          <cell r="G5666">
            <v>19610</v>
          </cell>
          <cell r="H5666">
            <v>11740</v>
          </cell>
        </row>
        <row r="5667">
          <cell r="A5667" t="str">
            <v>R45DB7W11</v>
          </cell>
          <cell r="B5667">
            <v>119</v>
          </cell>
          <cell r="C5667">
            <v>2363340</v>
          </cell>
          <cell r="D5667">
            <v>1421217</v>
          </cell>
          <cell r="E5667">
            <v>942123</v>
          </cell>
          <cell r="G5667">
            <v>19860</v>
          </cell>
          <cell r="H5667">
            <v>11943</v>
          </cell>
        </row>
        <row r="5668">
          <cell r="A5668" t="str">
            <v>R45EZ7V</v>
          </cell>
          <cell r="B5668">
            <v>0</v>
          </cell>
          <cell r="C5668">
            <v>0</v>
          </cell>
          <cell r="D5668">
            <v>0</v>
          </cell>
          <cell r="E5668">
            <v>0</v>
          </cell>
          <cell r="G5668">
            <v>0</v>
          </cell>
          <cell r="H5668">
            <v>0</v>
          </cell>
        </row>
        <row r="5669">
          <cell r="A5669" t="str">
            <v>R45EZ7V11</v>
          </cell>
          <cell r="B5669">
            <v>18</v>
          </cell>
          <cell r="C5669">
            <v>409900</v>
          </cell>
          <cell r="D5669">
            <v>460890</v>
          </cell>
          <cell r="E5669">
            <v>-50990</v>
          </cell>
          <cell r="G5669">
            <v>22772.222222222223</v>
          </cell>
          <cell r="H5669">
            <v>25605</v>
          </cell>
        </row>
        <row r="5670">
          <cell r="A5670" t="str">
            <v>R45EZ7W11</v>
          </cell>
          <cell r="B5670">
            <v>182</v>
          </cell>
          <cell r="C5670">
            <v>4129850</v>
          </cell>
          <cell r="D5670">
            <v>4705610</v>
          </cell>
          <cell r="E5670">
            <v>-575760</v>
          </cell>
          <cell r="G5670">
            <v>22691.483516483517</v>
          </cell>
          <cell r="H5670">
            <v>25855</v>
          </cell>
        </row>
        <row r="5671">
          <cell r="A5671" t="str">
            <v>R60D7V</v>
          </cell>
          <cell r="B5671">
            <v>12</v>
          </cell>
          <cell r="C5671">
            <v>345000</v>
          </cell>
          <cell r="D5671">
            <v>185376</v>
          </cell>
          <cell r="E5671">
            <v>159624</v>
          </cell>
          <cell r="G5671">
            <v>28750</v>
          </cell>
          <cell r="H5671">
            <v>15448</v>
          </cell>
        </row>
        <row r="5672">
          <cell r="A5672" t="str">
            <v>R60D7W</v>
          </cell>
          <cell r="B5672">
            <v>4</v>
          </cell>
          <cell r="C5672">
            <v>115000</v>
          </cell>
          <cell r="D5672">
            <v>61376</v>
          </cell>
          <cell r="E5672">
            <v>53624</v>
          </cell>
          <cell r="G5672">
            <v>28750</v>
          </cell>
          <cell r="H5672">
            <v>15344</v>
          </cell>
        </row>
        <row r="5673">
          <cell r="A5673" t="str">
            <v>R60F7V</v>
          </cell>
          <cell r="B5673">
            <v>71</v>
          </cell>
          <cell r="C5673">
            <v>2041250</v>
          </cell>
          <cell r="D5673">
            <v>1082679</v>
          </cell>
          <cell r="E5673">
            <v>958571</v>
          </cell>
          <cell r="G5673">
            <v>28750</v>
          </cell>
          <cell r="H5673">
            <v>15249</v>
          </cell>
        </row>
        <row r="5674">
          <cell r="A5674" t="str">
            <v>R60F7W</v>
          </cell>
          <cell r="B5674">
            <v>125</v>
          </cell>
          <cell r="C5674">
            <v>3593750</v>
          </cell>
          <cell r="D5674">
            <v>1920125</v>
          </cell>
          <cell r="E5674">
            <v>1673625</v>
          </cell>
          <cell r="G5674">
            <v>28750</v>
          </cell>
          <cell r="H5674">
            <v>15361</v>
          </cell>
        </row>
        <row r="5675">
          <cell r="A5675" t="str">
            <v>RE18B</v>
          </cell>
          <cell r="B5675">
            <v>0</v>
          </cell>
          <cell r="C5675">
            <v>0</v>
          </cell>
          <cell r="D5675">
            <v>0</v>
          </cell>
          <cell r="E5675">
            <v>0</v>
          </cell>
          <cell r="G5675">
            <v>0</v>
          </cell>
          <cell r="H5675">
            <v>0</v>
          </cell>
        </row>
        <row r="5676">
          <cell r="A5676" t="str">
            <v>RE18G7</v>
          </cell>
          <cell r="B5676">
            <v>30</v>
          </cell>
          <cell r="C5676">
            <v>285000</v>
          </cell>
          <cell r="D5676">
            <v>243540</v>
          </cell>
          <cell r="E5676">
            <v>41460</v>
          </cell>
          <cell r="G5676">
            <v>9500</v>
          </cell>
          <cell r="H5676">
            <v>8118</v>
          </cell>
        </row>
        <row r="5677">
          <cell r="A5677" t="str">
            <v>RE22B</v>
          </cell>
          <cell r="B5677">
            <v>0</v>
          </cell>
          <cell r="C5677">
            <v>0</v>
          </cell>
          <cell r="D5677">
            <v>0</v>
          </cell>
          <cell r="E5677">
            <v>0</v>
          </cell>
          <cell r="G5677">
            <v>0</v>
          </cell>
          <cell r="H5677">
            <v>0</v>
          </cell>
        </row>
        <row r="5678">
          <cell r="A5678" t="str">
            <v>RE25G7</v>
          </cell>
          <cell r="B5678">
            <v>26</v>
          </cell>
          <cell r="C5678">
            <v>266500</v>
          </cell>
          <cell r="D5678">
            <v>214838</v>
          </cell>
          <cell r="E5678">
            <v>51662</v>
          </cell>
          <cell r="G5678">
            <v>10250</v>
          </cell>
          <cell r="H5678">
            <v>8263</v>
          </cell>
        </row>
        <row r="5679">
          <cell r="A5679" t="str">
            <v>RE30A</v>
          </cell>
          <cell r="B5679">
            <v>0</v>
          </cell>
          <cell r="C5679">
            <v>0</v>
          </cell>
          <cell r="D5679">
            <v>0</v>
          </cell>
          <cell r="E5679">
            <v>0</v>
          </cell>
          <cell r="G5679">
            <v>0</v>
          </cell>
          <cell r="H5679">
            <v>0</v>
          </cell>
        </row>
        <row r="5680">
          <cell r="A5680" t="str">
            <v>RE32B</v>
          </cell>
          <cell r="B5680">
            <v>6</v>
          </cell>
          <cell r="C5680">
            <v>77400</v>
          </cell>
          <cell r="D5680">
            <v>53094</v>
          </cell>
          <cell r="E5680">
            <v>24306</v>
          </cell>
          <cell r="G5680">
            <v>12900</v>
          </cell>
          <cell r="H5680">
            <v>8849</v>
          </cell>
        </row>
        <row r="5681">
          <cell r="A5681" t="str">
            <v>RE35G7</v>
          </cell>
          <cell r="B5681">
            <v>27</v>
          </cell>
          <cell r="C5681">
            <v>348300</v>
          </cell>
          <cell r="D5681">
            <v>238923</v>
          </cell>
          <cell r="E5681">
            <v>109377</v>
          </cell>
          <cell r="G5681">
            <v>12900</v>
          </cell>
          <cell r="H5681">
            <v>8849</v>
          </cell>
        </row>
        <row r="5682">
          <cell r="A5682" t="str">
            <v>RE40B</v>
          </cell>
          <cell r="B5682">
            <v>5</v>
          </cell>
          <cell r="C5682">
            <v>72000</v>
          </cell>
          <cell r="D5682">
            <v>50150</v>
          </cell>
          <cell r="E5682">
            <v>21850</v>
          </cell>
          <cell r="G5682">
            <v>14400</v>
          </cell>
          <cell r="H5682">
            <v>10030</v>
          </cell>
        </row>
        <row r="5683">
          <cell r="A5683" t="str">
            <v>RE40G7</v>
          </cell>
          <cell r="B5683">
            <v>13</v>
          </cell>
          <cell r="C5683">
            <v>187200</v>
          </cell>
          <cell r="D5683">
            <v>130390</v>
          </cell>
          <cell r="E5683">
            <v>56810</v>
          </cell>
          <cell r="G5683">
            <v>14400</v>
          </cell>
          <cell r="H5683">
            <v>10030</v>
          </cell>
        </row>
        <row r="5684">
          <cell r="A5684" t="str">
            <v>MA28CNP</v>
          </cell>
          <cell r="B5684">
            <v>8</v>
          </cell>
          <cell r="C5684">
            <v>165200</v>
          </cell>
          <cell r="D5684">
            <v>97104</v>
          </cell>
          <cell r="E5684">
            <v>68096</v>
          </cell>
          <cell r="G5684">
            <v>20650</v>
          </cell>
          <cell r="H5684">
            <v>12138</v>
          </cell>
        </row>
        <row r="5685">
          <cell r="A5685" t="str">
            <v>MA45C</v>
          </cell>
          <cell r="B5685">
            <v>0</v>
          </cell>
          <cell r="C5685">
            <v>0</v>
          </cell>
          <cell r="D5685">
            <v>0</v>
          </cell>
          <cell r="E5685">
            <v>0</v>
          </cell>
          <cell r="G5685">
            <v>0</v>
          </cell>
          <cell r="H5685">
            <v>0</v>
          </cell>
        </row>
        <row r="5686">
          <cell r="A5686" t="str">
            <v>MA45D7</v>
          </cell>
          <cell r="B5686">
            <v>85</v>
          </cell>
          <cell r="C5686">
            <v>2487100</v>
          </cell>
          <cell r="D5686">
            <v>1332970</v>
          </cell>
          <cell r="E5686">
            <v>1154130</v>
          </cell>
          <cell r="G5686">
            <v>29260</v>
          </cell>
          <cell r="H5686">
            <v>15682</v>
          </cell>
        </row>
        <row r="5687">
          <cell r="A5687" t="str">
            <v>MA56CV</v>
          </cell>
          <cell r="B5687">
            <v>0</v>
          </cell>
          <cell r="C5687">
            <v>0</v>
          </cell>
          <cell r="D5687">
            <v>0</v>
          </cell>
          <cell r="E5687">
            <v>0</v>
          </cell>
          <cell r="G5687">
            <v>0</v>
          </cell>
          <cell r="H5687">
            <v>0</v>
          </cell>
        </row>
        <row r="5688">
          <cell r="A5688" t="str">
            <v>MA56CY</v>
          </cell>
          <cell r="B5688">
            <v>9</v>
          </cell>
          <cell r="C5688">
            <v>306090</v>
          </cell>
          <cell r="D5688">
            <v>229410</v>
          </cell>
          <cell r="E5688">
            <v>76680</v>
          </cell>
          <cell r="G5688">
            <v>34010</v>
          </cell>
          <cell r="H5688">
            <v>25490</v>
          </cell>
        </row>
        <row r="5689">
          <cell r="A5689" t="str">
            <v>MA56D7V</v>
          </cell>
          <cell r="B5689">
            <v>13</v>
          </cell>
          <cell r="C5689">
            <v>442130</v>
          </cell>
          <cell r="D5689">
            <v>263068</v>
          </cell>
          <cell r="E5689">
            <v>179062</v>
          </cell>
          <cell r="G5689">
            <v>34010</v>
          </cell>
          <cell r="H5689">
            <v>20236</v>
          </cell>
        </row>
        <row r="5690">
          <cell r="A5690" t="str">
            <v>MA56D7V11</v>
          </cell>
          <cell r="B5690">
            <v>23</v>
          </cell>
          <cell r="C5690">
            <v>787980</v>
          </cell>
          <cell r="D5690">
            <v>471661</v>
          </cell>
          <cell r="E5690">
            <v>316319</v>
          </cell>
          <cell r="G5690">
            <v>34260</v>
          </cell>
          <cell r="H5690">
            <v>20507</v>
          </cell>
        </row>
        <row r="5691">
          <cell r="A5691" t="str">
            <v>MA56D7W</v>
          </cell>
          <cell r="B5691">
            <v>69</v>
          </cell>
          <cell r="C5691">
            <v>2346690</v>
          </cell>
          <cell r="D5691">
            <v>1510410</v>
          </cell>
          <cell r="E5691">
            <v>836280</v>
          </cell>
          <cell r="G5691">
            <v>34010</v>
          </cell>
          <cell r="H5691">
            <v>21890</v>
          </cell>
        </row>
        <row r="5692">
          <cell r="A5692" t="str">
            <v>MA56D7W11</v>
          </cell>
          <cell r="B5692">
            <v>30</v>
          </cell>
          <cell r="C5692">
            <v>1027800</v>
          </cell>
          <cell r="D5692">
            <v>664590</v>
          </cell>
          <cell r="E5692">
            <v>363210</v>
          </cell>
          <cell r="G5692">
            <v>34260</v>
          </cell>
          <cell r="H5692">
            <v>22153</v>
          </cell>
        </row>
        <row r="5693">
          <cell r="A5693" t="str">
            <v>MA90C7V</v>
          </cell>
          <cell r="B5693">
            <v>23</v>
          </cell>
          <cell r="C5693">
            <v>1229810</v>
          </cell>
          <cell r="D5693">
            <v>700419</v>
          </cell>
          <cell r="E5693">
            <v>529391</v>
          </cell>
          <cell r="G5693">
            <v>53470</v>
          </cell>
          <cell r="H5693">
            <v>30453</v>
          </cell>
        </row>
        <row r="5694">
          <cell r="A5694" t="str">
            <v>MA90C7W</v>
          </cell>
          <cell r="B5694">
            <v>85</v>
          </cell>
          <cell r="C5694">
            <v>4544950</v>
          </cell>
          <cell r="D5694">
            <v>2631430</v>
          </cell>
          <cell r="E5694">
            <v>1913520</v>
          </cell>
          <cell r="G5694">
            <v>53470</v>
          </cell>
          <cell r="H5694">
            <v>30958</v>
          </cell>
        </row>
        <row r="5695">
          <cell r="A5695" t="str">
            <v>MA90CJ7W11</v>
          </cell>
          <cell r="B5695">
            <v>32</v>
          </cell>
          <cell r="C5695">
            <v>1719040</v>
          </cell>
          <cell r="D5695">
            <v>999872</v>
          </cell>
          <cell r="E5695">
            <v>719168</v>
          </cell>
          <cell r="G5695">
            <v>53720</v>
          </cell>
          <cell r="H5695">
            <v>31246</v>
          </cell>
        </row>
        <row r="5696">
          <cell r="A5696" t="str">
            <v>MAE25A</v>
          </cell>
          <cell r="B5696">
            <v>0</v>
          </cell>
          <cell r="C5696">
            <v>0</v>
          </cell>
          <cell r="D5696">
            <v>0</v>
          </cell>
          <cell r="E5696">
            <v>0</v>
          </cell>
          <cell r="G5696">
            <v>0</v>
          </cell>
          <cell r="H5696">
            <v>0</v>
          </cell>
        </row>
        <row r="5697">
          <cell r="A5697" t="str">
            <v>MAE25B</v>
          </cell>
          <cell r="B5697">
            <v>0</v>
          </cell>
          <cell r="C5697">
            <v>0</v>
          </cell>
          <cell r="D5697">
            <v>0</v>
          </cell>
          <cell r="E5697">
            <v>0</v>
          </cell>
          <cell r="G5697">
            <v>0</v>
          </cell>
          <cell r="H5697">
            <v>0</v>
          </cell>
        </row>
        <row r="5698">
          <cell r="A5698" t="str">
            <v>MAE25G7</v>
          </cell>
          <cell r="B5698">
            <v>14</v>
          </cell>
          <cell r="C5698">
            <v>295400</v>
          </cell>
          <cell r="D5698">
            <v>178234</v>
          </cell>
          <cell r="E5698">
            <v>117166</v>
          </cell>
          <cell r="G5698">
            <v>21100</v>
          </cell>
          <cell r="H5698">
            <v>12731</v>
          </cell>
        </row>
        <row r="5699">
          <cell r="A5699" t="str">
            <v>MAE32A</v>
          </cell>
          <cell r="B5699">
            <v>0</v>
          </cell>
          <cell r="C5699">
            <v>0</v>
          </cell>
          <cell r="D5699">
            <v>0</v>
          </cell>
          <cell r="E5699">
            <v>0</v>
          </cell>
          <cell r="G5699">
            <v>0</v>
          </cell>
          <cell r="H5699">
            <v>0</v>
          </cell>
        </row>
        <row r="5700">
          <cell r="A5700" t="str">
            <v>MAE32B</v>
          </cell>
          <cell r="B5700">
            <v>0</v>
          </cell>
          <cell r="C5700">
            <v>0</v>
          </cell>
          <cell r="D5700">
            <v>0</v>
          </cell>
          <cell r="E5700">
            <v>0</v>
          </cell>
          <cell r="G5700">
            <v>0</v>
          </cell>
          <cell r="H5700">
            <v>0</v>
          </cell>
        </row>
        <row r="5701">
          <cell r="A5701" t="str">
            <v>MAE32G7</v>
          </cell>
          <cell r="B5701">
            <v>22</v>
          </cell>
          <cell r="C5701">
            <v>506000</v>
          </cell>
          <cell r="D5701">
            <v>296406</v>
          </cell>
          <cell r="E5701">
            <v>209594</v>
          </cell>
          <cell r="G5701">
            <v>23000</v>
          </cell>
          <cell r="H5701">
            <v>13473</v>
          </cell>
        </row>
        <row r="5702">
          <cell r="A5702" t="str">
            <v>RA327</v>
          </cell>
          <cell r="B5702">
            <v>0</v>
          </cell>
          <cell r="C5702">
            <v>0</v>
          </cell>
          <cell r="D5702">
            <v>0</v>
          </cell>
          <cell r="E5702">
            <v>0</v>
          </cell>
          <cell r="G5702">
            <v>0</v>
          </cell>
          <cell r="H5702">
            <v>0</v>
          </cell>
        </row>
        <row r="5703">
          <cell r="A5703" t="str">
            <v>RY22DA7V19</v>
          </cell>
          <cell r="B5703">
            <v>53</v>
          </cell>
          <cell r="C5703">
            <v>853830</v>
          </cell>
          <cell r="D5703">
            <v>670238</v>
          </cell>
          <cell r="E5703">
            <v>183592</v>
          </cell>
          <cell r="G5703">
            <v>16110</v>
          </cell>
          <cell r="H5703">
            <v>12646</v>
          </cell>
        </row>
        <row r="5704">
          <cell r="A5704" t="str">
            <v>RY25F</v>
          </cell>
          <cell r="B5704">
            <v>0</v>
          </cell>
          <cell r="C5704">
            <v>0</v>
          </cell>
          <cell r="D5704">
            <v>0</v>
          </cell>
          <cell r="E5704">
            <v>0</v>
          </cell>
          <cell r="G5704">
            <v>0</v>
          </cell>
          <cell r="H5704">
            <v>0</v>
          </cell>
        </row>
        <row r="5705">
          <cell r="A5705" t="str">
            <v>RY35C</v>
          </cell>
          <cell r="B5705">
            <v>1</v>
          </cell>
          <cell r="C5705">
            <v>22930</v>
          </cell>
          <cell r="D5705">
            <v>16555</v>
          </cell>
          <cell r="E5705">
            <v>6375</v>
          </cell>
          <cell r="G5705">
            <v>22930</v>
          </cell>
          <cell r="H5705">
            <v>16555</v>
          </cell>
        </row>
        <row r="5706">
          <cell r="A5706" t="str">
            <v>RY35D7</v>
          </cell>
          <cell r="B5706">
            <v>27</v>
          </cell>
          <cell r="C5706">
            <v>557280</v>
          </cell>
          <cell r="D5706">
            <v>420633</v>
          </cell>
          <cell r="E5706">
            <v>136647</v>
          </cell>
          <cell r="G5706">
            <v>20640</v>
          </cell>
          <cell r="H5706">
            <v>15579</v>
          </cell>
        </row>
        <row r="5707">
          <cell r="A5707" t="str">
            <v>RY35EZ7</v>
          </cell>
          <cell r="B5707">
            <v>20</v>
          </cell>
          <cell r="C5707">
            <v>474800</v>
          </cell>
          <cell r="D5707">
            <v>479500</v>
          </cell>
          <cell r="E5707">
            <v>-4700</v>
          </cell>
          <cell r="G5707">
            <v>23740</v>
          </cell>
          <cell r="H5707">
            <v>23975</v>
          </cell>
        </row>
        <row r="5708">
          <cell r="A5708" t="str">
            <v>RY35F</v>
          </cell>
          <cell r="B5708">
            <v>0</v>
          </cell>
          <cell r="C5708">
            <v>0</v>
          </cell>
          <cell r="D5708">
            <v>0</v>
          </cell>
          <cell r="E5708">
            <v>0</v>
          </cell>
          <cell r="G5708">
            <v>0</v>
          </cell>
          <cell r="H5708">
            <v>0</v>
          </cell>
        </row>
        <row r="5709">
          <cell r="A5709" t="str">
            <v>RY45D7</v>
          </cell>
          <cell r="B5709">
            <v>44</v>
          </cell>
          <cell r="C5709">
            <v>1133000</v>
          </cell>
          <cell r="D5709">
            <v>690624</v>
          </cell>
          <cell r="E5709">
            <v>442376</v>
          </cell>
          <cell r="G5709">
            <v>25750</v>
          </cell>
          <cell r="H5709">
            <v>15696</v>
          </cell>
        </row>
        <row r="5710">
          <cell r="A5710" t="str">
            <v>RY45E</v>
          </cell>
          <cell r="B5710">
            <v>0</v>
          </cell>
          <cell r="C5710">
            <v>0</v>
          </cell>
          <cell r="D5710">
            <v>0</v>
          </cell>
          <cell r="E5710">
            <v>0</v>
          </cell>
          <cell r="G5710">
            <v>0</v>
          </cell>
          <cell r="H5710">
            <v>0</v>
          </cell>
        </row>
        <row r="5711">
          <cell r="A5711" t="str">
            <v>RY45EZ7</v>
          </cell>
          <cell r="B5711">
            <v>3</v>
          </cell>
          <cell r="C5711">
            <v>88860</v>
          </cell>
          <cell r="D5711">
            <v>76155</v>
          </cell>
          <cell r="E5711">
            <v>12705</v>
          </cell>
          <cell r="G5711">
            <v>29620</v>
          </cell>
          <cell r="H5711">
            <v>25385</v>
          </cell>
        </row>
        <row r="5712">
          <cell r="A5712" t="str">
            <v>RY60D7</v>
          </cell>
          <cell r="B5712">
            <v>0</v>
          </cell>
          <cell r="C5712">
            <v>0</v>
          </cell>
          <cell r="D5712">
            <v>0</v>
          </cell>
          <cell r="E5712">
            <v>0</v>
          </cell>
          <cell r="G5712">
            <v>0</v>
          </cell>
          <cell r="H5712">
            <v>0</v>
          </cell>
        </row>
        <row r="5713">
          <cell r="A5713" t="str">
            <v>RY60E</v>
          </cell>
          <cell r="B5713">
            <v>0</v>
          </cell>
          <cell r="C5713">
            <v>0</v>
          </cell>
          <cell r="D5713">
            <v>0</v>
          </cell>
          <cell r="E5713">
            <v>0</v>
          </cell>
          <cell r="G5713">
            <v>0</v>
          </cell>
          <cell r="H5713">
            <v>0</v>
          </cell>
        </row>
        <row r="5714">
          <cell r="A5714" t="str">
            <v>RY60F7</v>
          </cell>
          <cell r="B5714">
            <v>30</v>
          </cell>
          <cell r="C5714">
            <v>903900</v>
          </cell>
          <cell r="D5714">
            <v>596490</v>
          </cell>
          <cell r="E5714">
            <v>307410</v>
          </cell>
          <cell r="G5714">
            <v>30130</v>
          </cell>
          <cell r="H5714">
            <v>19883</v>
          </cell>
        </row>
        <row r="5715">
          <cell r="A5715" t="str">
            <v>REY18A</v>
          </cell>
          <cell r="B5715">
            <v>0</v>
          </cell>
          <cell r="C5715">
            <v>0</v>
          </cell>
          <cell r="D5715">
            <v>0</v>
          </cell>
          <cell r="E5715">
            <v>0</v>
          </cell>
          <cell r="G5715">
            <v>0</v>
          </cell>
          <cell r="H5715">
            <v>0</v>
          </cell>
        </row>
        <row r="5716">
          <cell r="A5716" t="str">
            <v>REY18B</v>
          </cell>
          <cell r="B5716">
            <v>0</v>
          </cell>
          <cell r="C5716">
            <v>0</v>
          </cell>
          <cell r="D5716">
            <v>0</v>
          </cell>
          <cell r="E5716">
            <v>0</v>
          </cell>
          <cell r="G5716">
            <v>0</v>
          </cell>
          <cell r="H5716">
            <v>0</v>
          </cell>
        </row>
        <row r="5717">
          <cell r="A5717" t="str">
            <v>REY18G7</v>
          </cell>
          <cell r="B5717">
            <v>0</v>
          </cell>
          <cell r="C5717">
            <v>0</v>
          </cell>
          <cell r="D5717">
            <v>0</v>
          </cell>
          <cell r="E5717">
            <v>0</v>
          </cell>
          <cell r="G5717">
            <v>0</v>
          </cell>
          <cell r="H5717">
            <v>0</v>
          </cell>
        </row>
        <row r="5718">
          <cell r="A5718" t="str">
            <v>REY22B</v>
          </cell>
          <cell r="B5718">
            <v>0</v>
          </cell>
          <cell r="C5718">
            <v>0</v>
          </cell>
          <cell r="D5718">
            <v>0</v>
          </cell>
          <cell r="E5718">
            <v>0</v>
          </cell>
          <cell r="G5718">
            <v>0</v>
          </cell>
          <cell r="H5718">
            <v>0</v>
          </cell>
        </row>
        <row r="5719">
          <cell r="A5719" t="str">
            <v>REY22G7</v>
          </cell>
          <cell r="B5719">
            <v>5</v>
          </cell>
          <cell r="C5719">
            <v>67000</v>
          </cell>
          <cell r="D5719">
            <v>53790</v>
          </cell>
          <cell r="E5719">
            <v>13210</v>
          </cell>
          <cell r="G5719">
            <v>13400</v>
          </cell>
          <cell r="H5719">
            <v>10758</v>
          </cell>
        </row>
        <row r="5720">
          <cell r="A5720" t="str">
            <v>REY32B</v>
          </cell>
          <cell r="B5720">
            <v>1</v>
          </cell>
          <cell r="C5720">
            <v>15600</v>
          </cell>
          <cell r="D5720">
            <v>11917</v>
          </cell>
          <cell r="E5720">
            <v>3683</v>
          </cell>
          <cell r="G5720">
            <v>15600</v>
          </cell>
          <cell r="H5720">
            <v>11917</v>
          </cell>
        </row>
        <row r="5721">
          <cell r="A5721" t="str">
            <v>REY35G7</v>
          </cell>
          <cell r="B5721">
            <v>12</v>
          </cell>
          <cell r="C5721">
            <v>187200</v>
          </cell>
          <cell r="D5721">
            <v>143592</v>
          </cell>
          <cell r="E5721">
            <v>43608</v>
          </cell>
          <cell r="G5721">
            <v>15600</v>
          </cell>
          <cell r="H5721">
            <v>11966</v>
          </cell>
        </row>
        <row r="5722">
          <cell r="A5722" t="str">
            <v>REY40B</v>
          </cell>
          <cell r="B5722">
            <v>0</v>
          </cell>
          <cell r="C5722">
            <v>0</v>
          </cell>
          <cell r="D5722">
            <v>0</v>
          </cell>
          <cell r="E5722">
            <v>0</v>
          </cell>
          <cell r="G5722">
            <v>0</v>
          </cell>
          <cell r="H5722">
            <v>0</v>
          </cell>
        </row>
        <row r="5723">
          <cell r="A5723" t="str">
            <v>REY40G7</v>
          </cell>
          <cell r="B5723">
            <v>0</v>
          </cell>
          <cell r="C5723">
            <v>0</v>
          </cell>
          <cell r="D5723">
            <v>0</v>
          </cell>
          <cell r="E5723">
            <v>0</v>
          </cell>
          <cell r="G5723">
            <v>0</v>
          </cell>
          <cell r="H5723">
            <v>0</v>
          </cell>
        </row>
        <row r="5724">
          <cell r="A5724" t="str">
            <v>RX25G</v>
          </cell>
          <cell r="B5724">
            <v>87</v>
          </cell>
          <cell r="C5724">
            <v>1611240</v>
          </cell>
          <cell r="D5724">
            <v>1265862</v>
          </cell>
          <cell r="E5724">
            <v>345378</v>
          </cell>
          <cell r="G5724">
            <v>18520</v>
          </cell>
          <cell r="H5724">
            <v>14550.137931034482</v>
          </cell>
        </row>
        <row r="5725">
          <cell r="A5725" t="str">
            <v>RX25GZ</v>
          </cell>
          <cell r="B5725">
            <v>250</v>
          </cell>
          <cell r="C5725">
            <v>7093750</v>
          </cell>
          <cell r="D5725">
            <v>5743255</v>
          </cell>
          <cell r="E5725">
            <v>1350495</v>
          </cell>
          <cell r="G5725">
            <v>28375</v>
          </cell>
          <cell r="H5725">
            <v>22973.02</v>
          </cell>
        </row>
        <row r="5726">
          <cell r="A5726" t="str">
            <v>RX35G</v>
          </cell>
          <cell r="B5726">
            <v>200</v>
          </cell>
          <cell r="C5726">
            <v>4746000</v>
          </cell>
          <cell r="D5726">
            <v>3031578</v>
          </cell>
          <cell r="E5726">
            <v>1714422</v>
          </cell>
          <cell r="G5726">
            <v>23730</v>
          </cell>
          <cell r="H5726">
            <v>15157.89</v>
          </cell>
        </row>
        <row r="5727">
          <cell r="A5727" t="str">
            <v>MY56D7</v>
          </cell>
          <cell r="B5727">
            <v>14</v>
          </cell>
          <cell r="C5727">
            <v>609980</v>
          </cell>
          <cell r="D5727">
            <v>397068</v>
          </cell>
          <cell r="E5727">
            <v>212912</v>
          </cell>
          <cell r="G5727">
            <v>43570</v>
          </cell>
          <cell r="H5727">
            <v>28362</v>
          </cell>
        </row>
        <row r="5728">
          <cell r="A5728" t="str">
            <v>MY90C7V</v>
          </cell>
          <cell r="B5728">
            <v>10</v>
          </cell>
          <cell r="C5728">
            <v>598100</v>
          </cell>
          <cell r="D5728">
            <v>382530</v>
          </cell>
          <cell r="E5728">
            <v>215570</v>
          </cell>
          <cell r="G5728">
            <v>59810</v>
          </cell>
          <cell r="H5728">
            <v>38253</v>
          </cell>
        </row>
        <row r="5729">
          <cell r="A5729" t="str">
            <v>MY90C7W</v>
          </cell>
          <cell r="B5729">
            <v>7</v>
          </cell>
          <cell r="C5729">
            <v>418670</v>
          </cell>
          <cell r="D5729">
            <v>270060</v>
          </cell>
          <cell r="E5729">
            <v>148610</v>
          </cell>
          <cell r="G5729">
            <v>59810</v>
          </cell>
          <cell r="H5729">
            <v>38580</v>
          </cell>
        </row>
        <row r="5730">
          <cell r="A5730" t="str">
            <v>MY90CV</v>
          </cell>
          <cell r="B5730">
            <v>0</v>
          </cell>
          <cell r="C5730">
            <v>0</v>
          </cell>
          <cell r="D5730">
            <v>0</v>
          </cell>
          <cell r="E5730">
            <v>0</v>
          </cell>
          <cell r="G5730">
            <v>0</v>
          </cell>
          <cell r="H5730">
            <v>0</v>
          </cell>
        </row>
        <row r="5731">
          <cell r="A5731" t="str">
            <v>MY90CY</v>
          </cell>
          <cell r="B5731">
            <v>0</v>
          </cell>
          <cell r="C5731">
            <v>0</v>
          </cell>
          <cell r="D5731">
            <v>0</v>
          </cell>
          <cell r="E5731">
            <v>0</v>
          </cell>
          <cell r="G5731">
            <v>0</v>
          </cell>
          <cell r="H5731">
            <v>0</v>
          </cell>
        </row>
        <row r="5732">
          <cell r="A5732" t="str">
            <v>MEY32B</v>
          </cell>
          <cell r="B5732">
            <v>1</v>
          </cell>
          <cell r="C5732">
            <v>26000</v>
          </cell>
          <cell r="D5732">
            <v>18459</v>
          </cell>
          <cell r="E5732">
            <v>7541</v>
          </cell>
          <cell r="G5732">
            <v>26000</v>
          </cell>
          <cell r="H5732">
            <v>18459</v>
          </cell>
        </row>
        <row r="5733">
          <cell r="A5733" t="str">
            <v>MEY32G7</v>
          </cell>
          <cell r="B5733">
            <v>0</v>
          </cell>
          <cell r="C5733">
            <v>0</v>
          </cell>
          <cell r="D5733">
            <v>0</v>
          </cell>
          <cell r="E5733">
            <v>0</v>
          </cell>
          <cell r="G5733">
            <v>0</v>
          </cell>
          <cell r="H5733">
            <v>0</v>
          </cell>
        </row>
        <row r="5734">
          <cell r="A5734" t="str">
            <v>3MX68G</v>
          </cell>
          <cell r="B5734">
            <v>71</v>
          </cell>
          <cell r="C5734">
            <v>3557810</v>
          </cell>
          <cell r="D5734">
            <v>3158604</v>
          </cell>
          <cell r="E5734">
            <v>399206</v>
          </cell>
          <cell r="G5734">
            <v>50110</v>
          </cell>
          <cell r="H5734">
            <v>44487.380281690144</v>
          </cell>
        </row>
        <row r="5735">
          <cell r="A5735" t="str">
            <v>FT18G</v>
          </cell>
          <cell r="B5735">
            <v>83</v>
          </cell>
          <cell r="C5735">
            <v>799290</v>
          </cell>
          <cell r="D5735">
            <v>480466</v>
          </cell>
          <cell r="E5735">
            <v>318824</v>
          </cell>
          <cell r="G5735">
            <v>9630</v>
          </cell>
          <cell r="H5735">
            <v>5788.7469879518076</v>
          </cell>
        </row>
        <row r="5736">
          <cell r="A5736" t="str">
            <v>FTE18A</v>
          </cell>
          <cell r="B5736">
            <v>0</v>
          </cell>
          <cell r="C5736">
            <v>0</v>
          </cell>
          <cell r="D5736">
            <v>0</v>
          </cell>
          <cell r="E5736">
            <v>0</v>
          </cell>
          <cell r="G5736">
            <v>0</v>
          </cell>
          <cell r="H5736">
            <v>0</v>
          </cell>
        </row>
        <row r="5737">
          <cell r="A5737" t="str">
            <v>FTE18B</v>
          </cell>
          <cell r="B5737">
            <v>0</v>
          </cell>
          <cell r="C5737">
            <v>0</v>
          </cell>
          <cell r="D5737">
            <v>0</v>
          </cell>
          <cell r="E5737">
            <v>0</v>
          </cell>
          <cell r="G5737">
            <v>0</v>
          </cell>
          <cell r="H5737">
            <v>0</v>
          </cell>
        </row>
        <row r="5738">
          <cell r="A5738" t="str">
            <v>FTE22B</v>
          </cell>
          <cell r="B5738">
            <v>0</v>
          </cell>
          <cell r="C5738">
            <v>0</v>
          </cell>
          <cell r="D5738">
            <v>0</v>
          </cell>
          <cell r="E5738">
            <v>0</v>
          </cell>
          <cell r="G5738">
            <v>0</v>
          </cell>
          <cell r="H5738">
            <v>0</v>
          </cell>
        </row>
        <row r="5739">
          <cell r="A5739" t="str">
            <v>FT253D7</v>
          </cell>
          <cell r="B5739">
            <v>22</v>
          </cell>
          <cell r="C5739">
            <v>228140</v>
          </cell>
          <cell r="D5739">
            <v>162536</v>
          </cell>
          <cell r="E5739">
            <v>65604</v>
          </cell>
          <cell r="G5739">
            <v>10370</v>
          </cell>
          <cell r="H5739">
            <v>7388</v>
          </cell>
        </row>
        <row r="5740">
          <cell r="A5740" t="str">
            <v>FT25EZ7</v>
          </cell>
          <cell r="B5740">
            <v>204</v>
          </cell>
          <cell r="C5740">
            <v>2431680</v>
          </cell>
          <cell r="D5740">
            <v>1529388</v>
          </cell>
          <cell r="E5740">
            <v>902292</v>
          </cell>
          <cell r="G5740">
            <v>11920</v>
          </cell>
          <cell r="H5740">
            <v>7497</v>
          </cell>
        </row>
        <row r="5741">
          <cell r="A5741" t="str">
            <v>FT25G</v>
          </cell>
          <cell r="B5741">
            <v>839</v>
          </cell>
          <cell r="C5741">
            <v>8700430</v>
          </cell>
          <cell r="D5741">
            <v>5051807</v>
          </cell>
          <cell r="E5741">
            <v>3648623</v>
          </cell>
          <cell r="G5741">
            <v>10370</v>
          </cell>
          <cell r="H5741">
            <v>6021.2240762812871</v>
          </cell>
        </row>
        <row r="5742">
          <cell r="A5742" t="str">
            <v>FTE30A</v>
          </cell>
          <cell r="B5742">
            <v>0</v>
          </cell>
          <cell r="C5742">
            <v>0</v>
          </cell>
          <cell r="D5742">
            <v>0</v>
          </cell>
          <cell r="E5742">
            <v>0</v>
          </cell>
          <cell r="G5742">
            <v>0</v>
          </cell>
          <cell r="H5742">
            <v>0</v>
          </cell>
        </row>
        <row r="5743">
          <cell r="A5743" t="str">
            <v>FTE32B</v>
          </cell>
          <cell r="B5743">
            <v>0</v>
          </cell>
          <cell r="C5743">
            <v>0</v>
          </cell>
          <cell r="D5743">
            <v>0</v>
          </cell>
          <cell r="E5743">
            <v>0</v>
          </cell>
          <cell r="G5743">
            <v>0</v>
          </cell>
          <cell r="H5743">
            <v>0</v>
          </cell>
        </row>
        <row r="5744">
          <cell r="A5744" t="str">
            <v>FT353D7</v>
          </cell>
          <cell r="B5744">
            <v>1</v>
          </cell>
          <cell r="C5744">
            <v>12610</v>
          </cell>
          <cell r="D5744">
            <v>7607</v>
          </cell>
          <cell r="E5744">
            <v>5003</v>
          </cell>
          <cell r="G5744">
            <v>12610</v>
          </cell>
          <cell r="H5744">
            <v>7607</v>
          </cell>
        </row>
        <row r="5745">
          <cell r="A5745" t="str">
            <v>FT35EZ7</v>
          </cell>
          <cell r="B5745">
            <v>158</v>
          </cell>
          <cell r="C5745">
            <v>2291000</v>
          </cell>
          <cell r="D5745">
            <v>1230662</v>
          </cell>
          <cell r="E5745">
            <v>1060338</v>
          </cell>
          <cell r="G5745">
            <v>14500</v>
          </cell>
          <cell r="H5745">
            <v>7789</v>
          </cell>
        </row>
        <row r="5746">
          <cell r="A5746" t="str">
            <v>FT35G</v>
          </cell>
          <cell r="B5746">
            <v>395</v>
          </cell>
          <cell r="C5746">
            <v>4980950</v>
          </cell>
          <cell r="D5746">
            <v>2841426</v>
          </cell>
          <cell r="E5746">
            <v>2139524</v>
          </cell>
          <cell r="G5746">
            <v>12610</v>
          </cell>
          <cell r="H5746">
            <v>7193.4835443037973</v>
          </cell>
        </row>
        <row r="5747">
          <cell r="A5747" t="str">
            <v>FT40G</v>
          </cell>
          <cell r="B5747">
            <v>24</v>
          </cell>
          <cell r="C5747">
            <v>331200</v>
          </cell>
          <cell r="D5747">
            <v>178080</v>
          </cell>
          <cell r="E5747">
            <v>153120</v>
          </cell>
          <cell r="G5747">
            <v>13800</v>
          </cell>
          <cell r="H5747">
            <v>7420</v>
          </cell>
        </row>
        <row r="5748">
          <cell r="A5748" t="str">
            <v>FTE40B</v>
          </cell>
          <cell r="B5748">
            <v>1</v>
          </cell>
          <cell r="C5748">
            <v>12500</v>
          </cell>
          <cell r="D5748">
            <v>7630</v>
          </cell>
          <cell r="E5748">
            <v>4870</v>
          </cell>
          <cell r="G5748">
            <v>12500</v>
          </cell>
          <cell r="H5748">
            <v>7630</v>
          </cell>
        </row>
        <row r="5749">
          <cell r="A5749" t="str">
            <v>FT4531</v>
          </cell>
          <cell r="B5749">
            <v>0</v>
          </cell>
          <cell r="C5749">
            <v>0</v>
          </cell>
          <cell r="D5749">
            <v>0</v>
          </cell>
          <cell r="E5749">
            <v>0</v>
          </cell>
          <cell r="G5749">
            <v>0</v>
          </cell>
          <cell r="H5749">
            <v>0</v>
          </cell>
        </row>
        <row r="5750">
          <cell r="A5750" t="str">
            <v>FT453D7</v>
          </cell>
          <cell r="B5750">
            <v>1</v>
          </cell>
          <cell r="C5750">
            <v>15680</v>
          </cell>
          <cell r="D5750">
            <v>10808</v>
          </cell>
          <cell r="E5750">
            <v>4872</v>
          </cell>
          <cell r="G5750">
            <v>15680</v>
          </cell>
          <cell r="H5750">
            <v>10808</v>
          </cell>
        </row>
        <row r="5751">
          <cell r="A5751" t="str">
            <v>FT45EZ7</v>
          </cell>
          <cell r="B5751">
            <v>138</v>
          </cell>
          <cell r="C5751">
            <v>2488140</v>
          </cell>
          <cell r="D5751">
            <v>1526280</v>
          </cell>
          <cell r="E5751">
            <v>961860</v>
          </cell>
          <cell r="G5751">
            <v>18030</v>
          </cell>
          <cell r="H5751">
            <v>11060</v>
          </cell>
        </row>
        <row r="5752">
          <cell r="A5752" t="str">
            <v>FT45G</v>
          </cell>
          <cell r="B5752">
            <v>223</v>
          </cell>
          <cell r="C5752">
            <v>3496640</v>
          </cell>
          <cell r="D5752">
            <v>1989094</v>
          </cell>
          <cell r="E5752">
            <v>1507546</v>
          </cell>
          <cell r="G5752">
            <v>15680</v>
          </cell>
          <cell r="H5752">
            <v>8919.7040358744398</v>
          </cell>
        </row>
        <row r="5753">
          <cell r="A5753" t="str">
            <v>FT603D7</v>
          </cell>
          <cell r="B5753">
            <v>10</v>
          </cell>
          <cell r="C5753">
            <v>184700</v>
          </cell>
          <cell r="D5753">
            <v>109970</v>
          </cell>
          <cell r="E5753">
            <v>74730</v>
          </cell>
          <cell r="G5753">
            <v>18470</v>
          </cell>
          <cell r="H5753">
            <v>10997</v>
          </cell>
        </row>
        <row r="5754">
          <cell r="A5754" t="str">
            <v>FT60G</v>
          </cell>
          <cell r="B5754">
            <v>122</v>
          </cell>
          <cell r="C5754">
            <v>2253340</v>
          </cell>
          <cell r="D5754">
            <v>1132485</v>
          </cell>
          <cell r="E5754">
            <v>1120855</v>
          </cell>
          <cell r="G5754">
            <v>18470</v>
          </cell>
          <cell r="H5754">
            <v>9282.6639344262294</v>
          </cell>
        </row>
        <row r="5755">
          <cell r="A5755" t="str">
            <v>FV25D7</v>
          </cell>
          <cell r="B5755">
            <v>31</v>
          </cell>
          <cell r="C5755">
            <v>399900</v>
          </cell>
          <cell r="D5755">
            <v>261671</v>
          </cell>
          <cell r="E5755">
            <v>138229</v>
          </cell>
          <cell r="G5755">
            <v>12900</v>
          </cell>
          <cell r="H5755">
            <v>8441</v>
          </cell>
        </row>
        <row r="5756">
          <cell r="A5756" t="str">
            <v>FV35D7</v>
          </cell>
          <cell r="B5756">
            <v>38</v>
          </cell>
          <cell r="C5756">
            <v>521360</v>
          </cell>
          <cell r="D5756">
            <v>338314</v>
          </cell>
          <cell r="E5756">
            <v>183046</v>
          </cell>
          <cell r="G5756">
            <v>13720</v>
          </cell>
          <cell r="H5756">
            <v>8903</v>
          </cell>
        </row>
        <row r="5757">
          <cell r="A5757" t="str">
            <v>FV45D7</v>
          </cell>
          <cell r="B5757">
            <v>22</v>
          </cell>
          <cell r="C5757">
            <v>332420</v>
          </cell>
          <cell r="D5757">
            <v>199100</v>
          </cell>
          <cell r="E5757">
            <v>133320</v>
          </cell>
          <cell r="G5757">
            <v>15110</v>
          </cell>
          <cell r="H5757">
            <v>9050</v>
          </cell>
        </row>
        <row r="5758">
          <cell r="A5758" t="str">
            <v>FV60D7</v>
          </cell>
          <cell r="B5758">
            <v>18</v>
          </cell>
          <cell r="C5758">
            <v>322740</v>
          </cell>
          <cell r="D5758">
            <v>187560</v>
          </cell>
          <cell r="E5758">
            <v>135180</v>
          </cell>
          <cell r="G5758">
            <v>17930</v>
          </cell>
          <cell r="H5758">
            <v>10420</v>
          </cell>
        </row>
        <row r="5759">
          <cell r="A5759" t="str">
            <v>FTEY18B</v>
          </cell>
          <cell r="B5759">
            <v>3</v>
          </cell>
          <cell r="C5759">
            <v>30600</v>
          </cell>
          <cell r="D5759">
            <v>18919</v>
          </cell>
          <cell r="E5759">
            <v>11681</v>
          </cell>
          <cell r="G5759">
            <v>10200</v>
          </cell>
          <cell r="H5759">
            <v>6306.333333333333</v>
          </cell>
        </row>
        <row r="5760">
          <cell r="A5760" t="str">
            <v>FTY18G</v>
          </cell>
          <cell r="B5760">
            <v>0</v>
          </cell>
          <cell r="C5760">
            <v>0</v>
          </cell>
          <cell r="D5760">
            <v>0</v>
          </cell>
          <cell r="E5760">
            <v>0</v>
          </cell>
          <cell r="G5760">
            <v>0</v>
          </cell>
          <cell r="H5760">
            <v>0</v>
          </cell>
        </row>
        <row r="5761">
          <cell r="A5761" t="str">
            <v>FCTY223C</v>
          </cell>
          <cell r="B5761">
            <v>0</v>
          </cell>
          <cell r="C5761">
            <v>0</v>
          </cell>
          <cell r="D5761">
            <v>0</v>
          </cell>
          <cell r="E5761">
            <v>0</v>
          </cell>
          <cell r="G5761">
            <v>0</v>
          </cell>
          <cell r="H5761">
            <v>0</v>
          </cell>
        </row>
        <row r="5762">
          <cell r="A5762" t="str">
            <v>FCTY223D7</v>
          </cell>
          <cell r="B5762">
            <v>10</v>
          </cell>
          <cell r="C5762">
            <v>119200</v>
          </cell>
          <cell r="D5762">
            <v>75350</v>
          </cell>
          <cell r="E5762">
            <v>43850</v>
          </cell>
          <cell r="G5762">
            <v>11920</v>
          </cell>
          <cell r="H5762">
            <v>7535</v>
          </cell>
        </row>
        <row r="5763">
          <cell r="A5763" t="str">
            <v>FTEY22B</v>
          </cell>
          <cell r="B5763">
            <v>0</v>
          </cell>
          <cell r="C5763">
            <v>0</v>
          </cell>
          <cell r="D5763">
            <v>0</v>
          </cell>
          <cell r="E5763">
            <v>0</v>
          </cell>
          <cell r="G5763">
            <v>0</v>
          </cell>
          <cell r="H5763">
            <v>0</v>
          </cell>
        </row>
        <row r="5764">
          <cell r="A5764" t="str">
            <v>FTY223D7</v>
          </cell>
          <cell r="B5764">
            <v>0</v>
          </cell>
          <cell r="C5764">
            <v>0</v>
          </cell>
          <cell r="D5764">
            <v>0</v>
          </cell>
          <cell r="E5764">
            <v>0</v>
          </cell>
          <cell r="G5764">
            <v>0</v>
          </cell>
          <cell r="H5764">
            <v>0</v>
          </cell>
        </row>
        <row r="5765">
          <cell r="A5765" t="str">
            <v>FTY22G</v>
          </cell>
          <cell r="B5765">
            <v>87</v>
          </cell>
          <cell r="C5765">
            <v>987450</v>
          </cell>
          <cell r="D5765">
            <v>553420</v>
          </cell>
          <cell r="E5765">
            <v>434030</v>
          </cell>
          <cell r="G5765">
            <v>11350</v>
          </cell>
          <cell r="H5765">
            <v>6361.1494252873563</v>
          </cell>
        </row>
        <row r="5766">
          <cell r="A5766" t="str">
            <v>FTY25F</v>
          </cell>
          <cell r="B5766">
            <v>0</v>
          </cell>
          <cell r="C5766">
            <v>0</v>
          </cell>
          <cell r="D5766">
            <v>0</v>
          </cell>
          <cell r="E5766">
            <v>0</v>
          </cell>
          <cell r="G5766">
            <v>0</v>
          </cell>
          <cell r="H5766">
            <v>0</v>
          </cell>
        </row>
        <row r="5767">
          <cell r="A5767" t="str">
            <v>FTEY32B</v>
          </cell>
          <cell r="B5767">
            <v>1</v>
          </cell>
          <cell r="C5767">
            <v>13000</v>
          </cell>
          <cell r="D5767">
            <v>7735</v>
          </cell>
          <cell r="E5767">
            <v>5265</v>
          </cell>
          <cell r="G5767">
            <v>13000</v>
          </cell>
          <cell r="H5767">
            <v>7735</v>
          </cell>
        </row>
        <row r="5768">
          <cell r="A5768" t="str">
            <v>FCTY353D7</v>
          </cell>
          <cell r="B5768">
            <v>11</v>
          </cell>
          <cell r="C5768">
            <v>172700</v>
          </cell>
          <cell r="D5768">
            <v>86339</v>
          </cell>
          <cell r="E5768">
            <v>86361</v>
          </cell>
          <cell r="G5768">
            <v>15700</v>
          </cell>
          <cell r="H5768">
            <v>7849</v>
          </cell>
        </row>
        <row r="5769">
          <cell r="A5769" t="str">
            <v>FTY353D7</v>
          </cell>
          <cell r="B5769">
            <v>0</v>
          </cell>
          <cell r="C5769">
            <v>0</v>
          </cell>
          <cell r="D5769">
            <v>0</v>
          </cell>
          <cell r="E5769">
            <v>0</v>
          </cell>
          <cell r="G5769">
            <v>0</v>
          </cell>
          <cell r="H5769">
            <v>0</v>
          </cell>
        </row>
        <row r="5770">
          <cell r="A5770" t="str">
            <v>FTY35F</v>
          </cell>
          <cell r="B5770">
            <v>0</v>
          </cell>
          <cell r="C5770">
            <v>0</v>
          </cell>
          <cell r="D5770">
            <v>0</v>
          </cell>
          <cell r="E5770">
            <v>0</v>
          </cell>
          <cell r="G5770">
            <v>0</v>
          </cell>
          <cell r="H5770">
            <v>0</v>
          </cell>
        </row>
        <row r="5771">
          <cell r="A5771" t="str">
            <v>FTY35G</v>
          </cell>
          <cell r="B5771">
            <v>74</v>
          </cell>
          <cell r="C5771">
            <v>1107040</v>
          </cell>
          <cell r="D5771">
            <v>556647</v>
          </cell>
          <cell r="E5771">
            <v>550393</v>
          </cell>
          <cell r="G5771">
            <v>14960</v>
          </cell>
          <cell r="H5771">
            <v>7522.2567567567567</v>
          </cell>
        </row>
        <row r="5772">
          <cell r="A5772" t="str">
            <v>FTEY40B</v>
          </cell>
          <cell r="B5772">
            <v>0</v>
          </cell>
          <cell r="C5772">
            <v>0</v>
          </cell>
          <cell r="D5772">
            <v>0</v>
          </cell>
          <cell r="E5772">
            <v>0</v>
          </cell>
          <cell r="G5772">
            <v>0</v>
          </cell>
          <cell r="H5772">
            <v>0</v>
          </cell>
        </row>
        <row r="5773">
          <cell r="A5773" t="str">
            <v>FTY40G</v>
          </cell>
          <cell r="B5773">
            <v>3</v>
          </cell>
          <cell r="C5773">
            <v>47700</v>
          </cell>
          <cell r="D5773">
            <v>23301</v>
          </cell>
          <cell r="E5773">
            <v>24399</v>
          </cell>
          <cell r="G5773">
            <v>15900</v>
          </cell>
          <cell r="H5773">
            <v>7767</v>
          </cell>
        </row>
        <row r="5774">
          <cell r="A5774" t="str">
            <v>FCTY453D7</v>
          </cell>
          <cell r="B5774">
            <v>7</v>
          </cell>
          <cell r="C5774">
            <v>128380</v>
          </cell>
          <cell r="D5774">
            <v>68222</v>
          </cell>
          <cell r="E5774">
            <v>60158</v>
          </cell>
          <cell r="G5774">
            <v>18340</v>
          </cell>
          <cell r="H5774">
            <v>9746</v>
          </cell>
        </row>
        <row r="5775">
          <cell r="A5775" t="str">
            <v>FTY453D7</v>
          </cell>
          <cell r="B5775">
            <v>3</v>
          </cell>
          <cell r="C5775">
            <v>52380</v>
          </cell>
          <cell r="D5775">
            <v>33603</v>
          </cell>
          <cell r="E5775">
            <v>18777</v>
          </cell>
          <cell r="G5775">
            <v>17460</v>
          </cell>
          <cell r="H5775">
            <v>11201</v>
          </cell>
        </row>
        <row r="5776">
          <cell r="A5776" t="str">
            <v>FTY45E</v>
          </cell>
          <cell r="B5776">
            <v>0</v>
          </cell>
          <cell r="C5776">
            <v>0</v>
          </cell>
          <cell r="D5776">
            <v>0</v>
          </cell>
          <cell r="E5776">
            <v>0</v>
          </cell>
          <cell r="G5776">
            <v>0</v>
          </cell>
          <cell r="H5776">
            <v>0</v>
          </cell>
        </row>
        <row r="5777">
          <cell r="A5777" t="str">
            <v>FTY45G</v>
          </cell>
          <cell r="B5777">
            <v>33</v>
          </cell>
          <cell r="C5777">
            <v>576180</v>
          </cell>
          <cell r="D5777">
            <v>304051</v>
          </cell>
          <cell r="E5777">
            <v>272129</v>
          </cell>
          <cell r="G5777">
            <v>17460</v>
          </cell>
          <cell r="H5777">
            <v>9213.6666666666661</v>
          </cell>
        </row>
        <row r="5778">
          <cell r="A5778" t="str">
            <v>FTY603D7</v>
          </cell>
          <cell r="B5778">
            <v>0</v>
          </cell>
          <cell r="C5778">
            <v>0</v>
          </cell>
          <cell r="D5778">
            <v>0</v>
          </cell>
          <cell r="E5778">
            <v>0</v>
          </cell>
          <cell r="G5778">
            <v>0</v>
          </cell>
          <cell r="H5778">
            <v>0</v>
          </cell>
        </row>
        <row r="5779">
          <cell r="A5779" t="str">
            <v>FTY60E</v>
          </cell>
          <cell r="B5779">
            <v>0</v>
          </cell>
          <cell r="C5779">
            <v>0</v>
          </cell>
          <cell r="D5779">
            <v>0</v>
          </cell>
          <cell r="E5779">
            <v>0</v>
          </cell>
          <cell r="G5779">
            <v>0</v>
          </cell>
          <cell r="H5779">
            <v>0</v>
          </cell>
        </row>
        <row r="5780">
          <cell r="A5780" t="str">
            <v>FTY60G</v>
          </cell>
          <cell r="B5780">
            <v>13</v>
          </cell>
          <cell r="C5780">
            <v>259610</v>
          </cell>
          <cell r="D5780">
            <v>124330</v>
          </cell>
          <cell r="E5780">
            <v>135280</v>
          </cell>
          <cell r="G5780">
            <v>19970</v>
          </cell>
          <cell r="H5780">
            <v>9563.8461538461543</v>
          </cell>
        </row>
        <row r="5781">
          <cell r="A5781" t="str">
            <v>FCVY223D7</v>
          </cell>
          <cell r="B5781">
            <v>17</v>
          </cell>
          <cell r="C5781">
            <v>239870</v>
          </cell>
          <cell r="D5781">
            <v>182971</v>
          </cell>
          <cell r="E5781">
            <v>56899</v>
          </cell>
          <cell r="G5781">
            <v>14110</v>
          </cell>
          <cell r="H5781">
            <v>10763</v>
          </cell>
        </row>
        <row r="5782">
          <cell r="A5782" t="str">
            <v>FVY223D7</v>
          </cell>
          <cell r="B5782">
            <v>12</v>
          </cell>
          <cell r="C5782">
            <v>161400</v>
          </cell>
          <cell r="D5782">
            <v>110184</v>
          </cell>
          <cell r="E5782">
            <v>51216</v>
          </cell>
          <cell r="G5782">
            <v>13450</v>
          </cell>
          <cell r="H5782">
            <v>9182</v>
          </cell>
        </row>
        <row r="5783">
          <cell r="A5783" t="str">
            <v>FCVY353D7</v>
          </cell>
          <cell r="B5783">
            <v>9</v>
          </cell>
          <cell r="C5783">
            <v>150030</v>
          </cell>
          <cell r="D5783">
            <v>96660</v>
          </cell>
          <cell r="E5783">
            <v>53370</v>
          </cell>
          <cell r="G5783">
            <v>16670</v>
          </cell>
          <cell r="H5783">
            <v>10740</v>
          </cell>
        </row>
        <row r="5784">
          <cell r="A5784" t="str">
            <v>FVY353D7</v>
          </cell>
          <cell r="B5784">
            <v>5</v>
          </cell>
          <cell r="C5784">
            <v>79400</v>
          </cell>
          <cell r="D5784">
            <v>48110</v>
          </cell>
          <cell r="E5784">
            <v>31290</v>
          </cell>
          <cell r="G5784">
            <v>15880</v>
          </cell>
          <cell r="H5784">
            <v>9622</v>
          </cell>
        </row>
        <row r="5785">
          <cell r="A5785" t="str">
            <v>FCVY453D7</v>
          </cell>
          <cell r="B5785">
            <v>4</v>
          </cell>
          <cell r="C5785">
            <v>74440</v>
          </cell>
          <cell r="D5785">
            <v>47624</v>
          </cell>
          <cell r="E5785">
            <v>26816</v>
          </cell>
          <cell r="G5785">
            <v>18610</v>
          </cell>
          <cell r="H5785">
            <v>11906</v>
          </cell>
        </row>
        <row r="5786">
          <cell r="A5786" t="str">
            <v>FVY453D7</v>
          </cell>
          <cell r="B5786">
            <v>4</v>
          </cell>
          <cell r="C5786">
            <v>70880</v>
          </cell>
          <cell r="D5786">
            <v>43496</v>
          </cell>
          <cell r="E5786">
            <v>27384</v>
          </cell>
          <cell r="G5786">
            <v>17720</v>
          </cell>
          <cell r="H5786">
            <v>10874</v>
          </cell>
        </row>
        <row r="5787">
          <cell r="A5787" t="str">
            <v>CTX25G</v>
          </cell>
          <cell r="B5787">
            <v>68</v>
          </cell>
          <cell r="C5787">
            <v>810560</v>
          </cell>
          <cell r="D5787">
            <v>530764</v>
          </cell>
          <cell r="E5787">
            <v>279796</v>
          </cell>
          <cell r="G5787">
            <v>11920</v>
          </cell>
          <cell r="H5787">
            <v>7805.3529411764703</v>
          </cell>
        </row>
        <row r="5788">
          <cell r="A5788" t="str">
            <v>CTX35G</v>
          </cell>
          <cell r="B5788">
            <v>48</v>
          </cell>
          <cell r="C5788">
            <v>753600</v>
          </cell>
          <cell r="D5788">
            <v>393851</v>
          </cell>
          <cell r="E5788">
            <v>359749</v>
          </cell>
          <cell r="G5788">
            <v>15700</v>
          </cell>
          <cell r="H5788">
            <v>8205.2291666666661</v>
          </cell>
        </row>
        <row r="5789">
          <cell r="A5789" t="str">
            <v>CTX45G</v>
          </cell>
          <cell r="B5789">
            <v>33</v>
          </cell>
          <cell r="C5789">
            <v>605220</v>
          </cell>
          <cell r="D5789">
            <v>281745</v>
          </cell>
          <cell r="E5789">
            <v>323475</v>
          </cell>
          <cell r="G5789">
            <v>18340</v>
          </cell>
          <cell r="H5789">
            <v>8537.7272727272721</v>
          </cell>
        </row>
        <row r="5790">
          <cell r="A5790" t="str">
            <v>FTX25G</v>
          </cell>
          <cell r="B5790">
            <v>88</v>
          </cell>
          <cell r="C5790">
            <v>998800</v>
          </cell>
          <cell r="D5790">
            <v>579225</v>
          </cell>
          <cell r="E5790">
            <v>419575</v>
          </cell>
          <cell r="G5790">
            <v>11350</v>
          </cell>
          <cell r="H5790">
            <v>6582.102272727273</v>
          </cell>
        </row>
        <row r="5791">
          <cell r="A5791" t="str">
            <v>FTX25GZ</v>
          </cell>
          <cell r="B5791">
            <v>250</v>
          </cell>
          <cell r="C5791">
            <v>2703750</v>
          </cell>
          <cell r="D5791">
            <v>2191330</v>
          </cell>
          <cell r="E5791">
            <v>512420</v>
          </cell>
          <cell r="G5791">
            <v>10815</v>
          </cell>
          <cell r="H5791">
            <v>8765.32</v>
          </cell>
        </row>
        <row r="5792">
          <cell r="A5792" t="str">
            <v>FTX35G</v>
          </cell>
          <cell r="B5792">
            <v>200</v>
          </cell>
          <cell r="C5792">
            <v>2992000</v>
          </cell>
          <cell r="D5792">
            <v>1557543</v>
          </cell>
          <cell r="E5792">
            <v>1434457</v>
          </cell>
          <cell r="G5792">
            <v>14960</v>
          </cell>
          <cell r="H5792">
            <v>7787.7150000000001</v>
          </cell>
        </row>
        <row r="5793">
          <cell r="A5793" t="str">
            <v>CORDIUSKY</v>
          </cell>
          <cell r="B5793">
            <v>0</v>
          </cell>
          <cell r="C5793">
            <v>0</v>
          </cell>
          <cell r="D5793">
            <v>0</v>
          </cell>
          <cell r="E5793">
            <v>0</v>
          </cell>
          <cell r="G5793">
            <v>0</v>
          </cell>
          <cell r="H5793">
            <v>0</v>
          </cell>
        </row>
        <row r="5794">
          <cell r="A5794" t="str">
            <v>R71F7V</v>
          </cell>
          <cell r="B5794">
            <v>21</v>
          </cell>
          <cell r="C5794">
            <v>740460</v>
          </cell>
          <cell r="D5794">
            <v>497637</v>
          </cell>
          <cell r="E5794">
            <v>242823</v>
          </cell>
          <cell r="G5794">
            <v>35260</v>
          </cell>
          <cell r="H5794">
            <v>23697</v>
          </cell>
        </row>
        <row r="5795">
          <cell r="A5795" t="str">
            <v>R71F7W</v>
          </cell>
          <cell r="B5795">
            <v>53</v>
          </cell>
          <cell r="C5795">
            <v>1868780</v>
          </cell>
          <cell r="D5795">
            <v>1185292</v>
          </cell>
          <cell r="E5795">
            <v>683488</v>
          </cell>
          <cell r="G5795">
            <v>35260</v>
          </cell>
          <cell r="H5795">
            <v>22364</v>
          </cell>
        </row>
        <row r="5796">
          <cell r="A5796" t="str">
            <v>R71GZ7T</v>
          </cell>
          <cell r="B5796">
            <v>30</v>
          </cell>
          <cell r="C5796">
            <v>1216500</v>
          </cell>
          <cell r="D5796">
            <v>832050</v>
          </cell>
          <cell r="E5796">
            <v>384450</v>
          </cell>
          <cell r="G5796">
            <v>40550</v>
          </cell>
          <cell r="H5796">
            <v>27735</v>
          </cell>
        </row>
        <row r="5797">
          <cell r="A5797" t="str">
            <v>R71GZ7V</v>
          </cell>
          <cell r="B5797">
            <v>3</v>
          </cell>
          <cell r="C5797">
            <v>121650</v>
          </cell>
          <cell r="D5797">
            <v>90039</v>
          </cell>
          <cell r="E5797">
            <v>31611</v>
          </cell>
          <cell r="G5797">
            <v>40550</v>
          </cell>
          <cell r="H5797">
            <v>30013</v>
          </cell>
        </row>
        <row r="5798">
          <cell r="A5798" t="str">
            <v>R71GZ7W</v>
          </cell>
          <cell r="B5798">
            <v>34</v>
          </cell>
          <cell r="C5798">
            <v>1378700</v>
          </cell>
          <cell r="D5798">
            <v>942242</v>
          </cell>
          <cell r="E5798">
            <v>436458</v>
          </cell>
          <cell r="G5798">
            <v>40550</v>
          </cell>
          <cell r="H5798">
            <v>27713</v>
          </cell>
        </row>
        <row r="5799">
          <cell r="A5799" t="str">
            <v>R100F7V</v>
          </cell>
          <cell r="B5799">
            <v>13</v>
          </cell>
          <cell r="C5799">
            <v>652600</v>
          </cell>
          <cell r="D5799">
            <v>368862</v>
          </cell>
          <cell r="E5799">
            <v>283738</v>
          </cell>
          <cell r="G5799">
            <v>50200</v>
          </cell>
          <cell r="H5799">
            <v>28374</v>
          </cell>
        </row>
        <row r="5800">
          <cell r="A5800" t="str">
            <v>R100F7W</v>
          </cell>
          <cell r="B5800">
            <v>50</v>
          </cell>
          <cell r="C5800">
            <v>2510000</v>
          </cell>
          <cell r="D5800">
            <v>1381150</v>
          </cell>
          <cell r="E5800">
            <v>1128850</v>
          </cell>
          <cell r="G5800">
            <v>50200</v>
          </cell>
          <cell r="H5800">
            <v>27623</v>
          </cell>
        </row>
        <row r="5801">
          <cell r="A5801" t="str">
            <v>R100GZ7T</v>
          </cell>
          <cell r="B5801">
            <v>35</v>
          </cell>
          <cell r="C5801">
            <v>2020550</v>
          </cell>
          <cell r="D5801">
            <v>1194060</v>
          </cell>
          <cell r="E5801">
            <v>826490</v>
          </cell>
          <cell r="G5801">
            <v>57730</v>
          </cell>
          <cell r="H5801">
            <v>34116</v>
          </cell>
        </row>
        <row r="5802">
          <cell r="A5802" t="str">
            <v>R100GZ7W</v>
          </cell>
          <cell r="B5802">
            <v>31</v>
          </cell>
          <cell r="C5802">
            <v>1789630</v>
          </cell>
          <cell r="D5802">
            <v>1058743</v>
          </cell>
          <cell r="E5802">
            <v>730887</v>
          </cell>
          <cell r="G5802">
            <v>57730</v>
          </cell>
          <cell r="H5802">
            <v>34153</v>
          </cell>
        </row>
        <row r="5803">
          <cell r="A5803" t="str">
            <v>R125F7</v>
          </cell>
          <cell r="B5803">
            <v>41</v>
          </cell>
          <cell r="C5803">
            <v>2154960</v>
          </cell>
          <cell r="D5803">
            <v>1186130</v>
          </cell>
          <cell r="E5803">
            <v>968830</v>
          </cell>
          <cell r="G5803">
            <v>52560</v>
          </cell>
          <cell r="H5803">
            <v>28930</v>
          </cell>
        </row>
        <row r="5804">
          <cell r="A5804" t="str">
            <v>R125GZ7T</v>
          </cell>
          <cell r="B5804">
            <v>35</v>
          </cell>
          <cell r="C5804">
            <v>2115750</v>
          </cell>
          <cell r="D5804">
            <v>1244215</v>
          </cell>
          <cell r="E5804">
            <v>871535</v>
          </cell>
          <cell r="G5804">
            <v>60450</v>
          </cell>
          <cell r="H5804">
            <v>35549</v>
          </cell>
        </row>
        <row r="5805">
          <cell r="A5805" t="str">
            <v>R125GZ7W</v>
          </cell>
          <cell r="B5805">
            <v>38</v>
          </cell>
          <cell r="C5805">
            <v>2297100</v>
          </cell>
          <cell r="D5805">
            <v>1348088</v>
          </cell>
          <cell r="E5805">
            <v>949012</v>
          </cell>
          <cell r="G5805">
            <v>60450</v>
          </cell>
          <cell r="H5805">
            <v>35476</v>
          </cell>
        </row>
        <row r="5806">
          <cell r="A5806" t="str">
            <v>RY71F7V</v>
          </cell>
          <cell r="B5806">
            <v>11</v>
          </cell>
          <cell r="C5806">
            <v>493790</v>
          </cell>
          <cell r="D5806">
            <v>296076</v>
          </cell>
          <cell r="E5806">
            <v>197714</v>
          </cell>
          <cell r="G5806">
            <v>44890</v>
          </cell>
          <cell r="H5806">
            <v>26916</v>
          </cell>
        </row>
        <row r="5807">
          <cell r="A5807" t="str">
            <v>RY71F7W</v>
          </cell>
          <cell r="B5807">
            <v>4</v>
          </cell>
          <cell r="C5807">
            <v>179560</v>
          </cell>
          <cell r="D5807">
            <v>101812</v>
          </cell>
          <cell r="E5807">
            <v>77748</v>
          </cell>
          <cell r="G5807">
            <v>44890</v>
          </cell>
          <cell r="H5807">
            <v>25453</v>
          </cell>
        </row>
        <row r="5808">
          <cell r="A5808" t="str">
            <v>RY71GZ7V</v>
          </cell>
          <cell r="B5808">
            <v>0</v>
          </cell>
          <cell r="C5808">
            <v>0</v>
          </cell>
          <cell r="D5808">
            <v>0</v>
          </cell>
          <cell r="E5808">
            <v>0</v>
          </cell>
          <cell r="G5808">
            <v>0</v>
          </cell>
          <cell r="H5808">
            <v>0</v>
          </cell>
        </row>
        <row r="5809">
          <cell r="A5809" t="str">
            <v>RY71GZ7W</v>
          </cell>
          <cell r="B5809">
            <v>10</v>
          </cell>
          <cell r="C5809">
            <v>516200</v>
          </cell>
          <cell r="D5809">
            <v>305600</v>
          </cell>
          <cell r="E5809">
            <v>210600</v>
          </cell>
          <cell r="G5809">
            <v>51620</v>
          </cell>
          <cell r="H5809">
            <v>30560</v>
          </cell>
        </row>
        <row r="5810">
          <cell r="A5810" t="str">
            <v>RY100F7V</v>
          </cell>
          <cell r="B5810">
            <v>9</v>
          </cell>
          <cell r="C5810">
            <v>501660</v>
          </cell>
          <cell r="D5810">
            <v>288738</v>
          </cell>
          <cell r="E5810">
            <v>212922</v>
          </cell>
          <cell r="G5810">
            <v>55740</v>
          </cell>
          <cell r="H5810">
            <v>32082</v>
          </cell>
        </row>
        <row r="5811">
          <cell r="A5811" t="str">
            <v>RY100F7W</v>
          </cell>
          <cell r="B5811">
            <v>3</v>
          </cell>
          <cell r="C5811">
            <v>167220</v>
          </cell>
          <cell r="D5811">
            <v>91704</v>
          </cell>
          <cell r="E5811">
            <v>75516</v>
          </cell>
          <cell r="G5811">
            <v>55740</v>
          </cell>
          <cell r="H5811">
            <v>30568</v>
          </cell>
        </row>
        <row r="5812">
          <cell r="A5812" t="str">
            <v>RY100GZ7W</v>
          </cell>
          <cell r="B5812">
            <v>10</v>
          </cell>
          <cell r="C5812">
            <v>641000</v>
          </cell>
          <cell r="D5812">
            <v>368130</v>
          </cell>
          <cell r="E5812">
            <v>272870</v>
          </cell>
          <cell r="G5812">
            <v>64100</v>
          </cell>
          <cell r="H5812">
            <v>36813</v>
          </cell>
        </row>
        <row r="5813">
          <cell r="A5813" t="str">
            <v>RY125F7</v>
          </cell>
          <cell r="B5813">
            <v>5</v>
          </cell>
          <cell r="C5813">
            <v>305100</v>
          </cell>
          <cell r="D5813">
            <v>158775</v>
          </cell>
          <cell r="E5813">
            <v>146325</v>
          </cell>
          <cell r="G5813">
            <v>61020</v>
          </cell>
          <cell r="H5813">
            <v>31755</v>
          </cell>
        </row>
        <row r="5814">
          <cell r="A5814" t="str">
            <v>RY125GZ7</v>
          </cell>
          <cell r="B5814">
            <v>10</v>
          </cell>
          <cell r="C5814">
            <v>701700</v>
          </cell>
          <cell r="D5814">
            <v>379220</v>
          </cell>
          <cell r="E5814">
            <v>322480</v>
          </cell>
          <cell r="G5814">
            <v>70170</v>
          </cell>
          <cell r="H5814">
            <v>37922</v>
          </cell>
        </row>
        <row r="5815">
          <cell r="A5815" t="str">
            <v>FHC35F7</v>
          </cell>
          <cell r="B5815">
            <v>90</v>
          </cell>
          <cell r="C5815">
            <v>1907100</v>
          </cell>
          <cell r="D5815">
            <v>1205910</v>
          </cell>
          <cell r="E5815">
            <v>701190</v>
          </cell>
          <cell r="G5815">
            <v>21190</v>
          </cell>
          <cell r="H5815">
            <v>13399</v>
          </cell>
        </row>
        <row r="5816">
          <cell r="A5816" t="str">
            <v>FHC35GZ7</v>
          </cell>
          <cell r="B5816">
            <v>38</v>
          </cell>
          <cell r="C5816">
            <v>926060</v>
          </cell>
          <cell r="D5816">
            <v>519004</v>
          </cell>
          <cell r="E5816">
            <v>407056</v>
          </cell>
          <cell r="G5816">
            <v>24370</v>
          </cell>
          <cell r="H5816">
            <v>13658</v>
          </cell>
        </row>
        <row r="5817">
          <cell r="A5817" t="str">
            <v>FHC45F</v>
          </cell>
          <cell r="B5817">
            <v>0</v>
          </cell>
          <cell r="C5817">
            <v>0</v>
          </cell>
          <cell r="D5817">
            <v>0</v>
          </cell>
          <cell r="E5817">
            <v>0</v>
          </cell>
          <cell r="G5817">
            <v>0</v>
          </cell>
          <cell r="H5817">
            <v>0</v>
          </cell>
        </row>
        <row r="5818">
          <cell r="A5818" t="str">
            <v>FHC45F7</v>
          </cell>
          <cell r="B5818">
            <v>64</v>
          </cell>
          <cell r="C5818">
            <v>1394560</v>
          </cell>
          <cell r="D5818">
            <v>861248</v>
          </cell>
          <cell r="E5818">
            <v>533312</v>
          </cell>
          <cell r="G5818">
            <v>21790</v>
          </cell>
          <cell r="H5818">
            <v>13457</v>
          </cell>
        </row>
        <row r="5819">
          <cell r="A5819" t="str">
            <v>FHC45GZ7</v>
          </cell>
          <cell r="B5819">
            <v>34</v>
          </cell>
          <cell r="C5819">
            <v>852040</v>
          </cell>
          <cell r="D5819">
            <v>469506</v>
          </cell>
          <cell r="E5819">
            <v>382534</v>
          </cell>
          <cell r="G5819">
            <v>25060</v>
          </cell>
          <cell r="H5819">
            <v>13809</v>
          </cell>
        </row>
        <row r="5820">
          <cell r="A5820" t="str">
            <v>FHC60F7</v>
          </cell>
          <cell r="B5820">
            <v>61</v>
          </cell>
          <cell r="C5820">
            <v>1412150</v>
          </cell>
          <cell r="D5820">
            <v>821914</v>
          </cell>
          <cell r="E5820">
            <v>590236</v>
          </cell>
          <cell r="G5820">
            <v>23150</v>
          </cell>
          <cell r="H5820">
            <v>13474</v>
          </cell>
        </row>
        <row r="5821">
          <cell r="A5821" t="str">
            <v>FHK35F</v>
          </cell>
          <cell r="B5821">
            <v>5</v>
          </cell>
          <cell r="C5821">
            <v>115200</v>
          </cell>
          <cell r="D5821">
            <v>84796</v>
          </cell>
          <cell r="E5821">
            <v>30404</v>
          </cell>
          <cell r="G5821">
            <v>23040</v>
          </cell>
          <cell r="H5821">
            <v>16959.2</v>
          </cell>
        </row>
        <row r="5822">
          <cell r="A5822" t="str">
            <v>FHK45F</v>
          </cell>
          <cell r="B5822">
            <v>3</v>
          </cell>
          <cell r="C5822">
            <v>70410</v>
          </cell>
          <cell r="D5822">
            <v>52752</v>
          </cell>
          <cell r="E5822">
            <v>17658</v>
          </cell>
          <cell r="G5822">
            <v>23470</v>
          </cell>
          <cell r="H5822">
            <v>17584</v>
          </cell>
        </row>
        <row r="5823">
          <cell r="A5823" t="str">
            <v>FHK60F</v>
          </cell>
          <cell r="B5823">
            <v>3</v>
          </cell>
          <cell r="C5823">
            <v>75420</v>
          </cell>
          <cell r="D5823">
            <v>52225</v>
          </cell>
          <cell r="E5823">
            <v>23195</v>
          </cell>
          <cell r="G5823">
            <v>25140</v>
          </cell>
          <cell r="H5823">
            <v>17408.333333333332</v>
          </cell>
        </row>
        <row r="5824">
          <cell r="A5824" t="str">
            <v>FHB35F7</v>
          </cell>
          <cell r="B5824">
            <v>1</v>
          </cell>
          <cell r="C5824">
            <v>24410</v>
          </cell>
          <cell r="D5824">
            <v>15393</v>
          </cell>
          <cell r="E5824">
            <v>9017</v>
          </cell>
          <cell r="G5824">
            <v>24410</v>
          </cell>
          <cell r="H5824">
            <v>15393</v>
          </cell>
        </row>
        <row r="5825">
          <cell r="A5825" t="str">
            <v>FHB45F7</v>
          </cell>
          <cell r="B5825">
            <v>4</v>
          </cell>
          <cell r="C5825">
            <v>101960</v>
          </cell>
          <cell r="D5825">
            <v>62504</v>
          </cell>
          <cell r="E5825">
            <v>39456</v>
          </cell>
          <cell r="G5825">
            <v>25490</v>
          </cell>
          <cell r="H5825">
            <v>15626</v>
          </cell>
        </row>
        <row r="5826">
          <cell r="A5826" t="str">
            <v>FHB60F7</v>
          </cell>
          <cell r="B5826">
            <v>5</v>
          </cell>
          <cell r="C5826">
            <v>136950</v>
          </cell>
          <cell r="D5826">
            <v>90660</v>
          </cell>
          <cell r="E5826">
            <v>46290</v>
          </cell>
          <cell r="G5826">
            <v>27390</v>
          </cell>
          <cell r="H5826">
            <v>18132</v>
          </cell>
        </row>
        <row r="5827">
          <cell r="A5827" t="str">
            <v>FHEB18B7</v>
          </cell>
          <cell r="B5827">
            <v>9</v>
          </cell>
          <cell r="C5827">
            <v>81900</v>
          </cell>
          <cell r="D5827">
            <v>55818</v>
          </cell>
          <cell r="E5827">
            <v>26082</v>
          </cell>
          <cell r="G5827">
            <v>9100</v>
          </cell>
          <cell r="H5827">
            <v>6202</v>
          </cell>
        </row>
        <row r="5828">
          <cell r="A5828" t="str">
            <v>FHEB25B7</v>
          </cell>
          <cell r="B5828">
            <v>1</v>
          </cell>
          <cell r="C5828">
            <v>10250</v>
          </cell>
          <cell r="D5828">
            <v>6267</v>
          </cell>
          <cell r="E5828">
            <v>3983</v>
          </cell>
          <cell r="G5828">
            <v>10250</v>
          </cell>
          <cell r="H5828">
            <v>6267</v>
          </cell>
        </row>
        <row r="5829">
          <cell r="A5829" t="str">
            <v>FH35C</v>
          </cell>
          <cell r="B5829">
            <v>4</v>
          </cell>
          <cell r="C5829">
            <v>72720</v>
          </cell>
          <cell r="D5829">
            <v>66158</v>
          </cell>
          <cell r="E5829">
            <v>6562</v>
          </cell>
          <cell r="G5829">
            <v>18180</v>
          </cell>
          <cell r="H5829">
            <v>16539.5</v>
          </cell>
        </row>
        <row r="5830">
          <cell r="A5830" t="str">
            <v>FH35F7</v>
          </cell>
          <cell r="B5830">
            <v>165</v>
          </cell>
          <cell r="C5830">
            <v>2788500</v>
          </cell>
          <cell r="D5830">
            <v>2406525</v>
          </cell>
          <cell r="E5830">
            <v>381975</v>
          </cell>
          <cell r="G5830">
            <v>16900</v>
          </cell>
          <cell r="H5830">
            <v>14585</v>
          </cell>
        </row>
        <row r="5831">
          <cell r="A5831" t="str">
            <v>FH35GZ7</v>
          </cell>
          <cell r="B5831">
            <v>82</v>
          </cell>
          <cell r="C5831">
            <v>1594080</v>
          </cell>
          <cell r="D5831">
            <v>1219914</v>
          </cell>
          <cell r="E5831">
            <v>374166</v>
          </cell>
          <cell r="G5831">
            <v>19440</v>
          </cell>
          <cell r="H5831">
            <v>14877</v>
          </cell>
        </row>
        <row r="5832">
          <cell r="A5832" t="str">
            <v>FH45C</v>
          </cell>
          <cell r="B5832">
            <v>0</v>
          </cell>
          <cell r="C5832">
            <v>0</v>
          </cell>
          <cell r="D5832">
            <v>0</v>
          </cell>
          <cell r="E5832">
            <v>0</v>
          </cell>
          <cell r="G5832">
            <v>0</v>
          </cell>
          <cell r="H5832">
            <v>0</v>
          </cell>
        </row>
        <row r="5833">
          <cell r="A5833" t="str">
            <v>FH45F7</v>
          </cell>
          <cell r="B5833">
            <v>171</v>
          </cell>
          <cell r="C5833">
            <v>3060900</v>
          </cell>
          <cell r="D5833">
            <v>2516607</v>
          </cell>
          <cell r="E5833">
            <v>544293</v>
          </cell>
          <cell r="G5833">
            <v>17900</v>
          </cell>
          <cell r="H5833">
            <v>14717</v>
          </cell>
        </row>
        <row r="5834">
          <cell r="A5834" t="str">
            <v>FH45GZ7</v>
          </cell>
          <cell r="B5834">
            <v>64</v>
          </cell>
          <cell r="C5834">
            <v>1317760</v>
          </cell>
          <cell r="D5834">
            <v>959680</v>
          </cell>
          <cell r="E5834">
            <v>358080</v>
          </cell>
          <cell r="G5834">
            <v>20590</v>
          </cell>
          <cell r="H5834">
            <v>14995</v>
          </cell>
        </row>
        <row r="5835">
          <cell r="A5835" t="str">
            <v>FH60C</v>
          </cell>
          <cell r="B5835">
            <v>10</v>
          </cell>
          <cell r="C5835">
            <v>211600</v>
          </cell>
          <cell r="D5835">
            <v>187289</v>
          </cell>
          <cell r="E5835">
            <v>24311</v>
          </cell>
          <cell r="G5835">
            <v>21160</v>
          </cell>
          <cell r="H5835">
            <v>18728.900000000001</v>
          </cell>
        </row>
        <row r="5836">
          <cell r="A5836" t="str">
            <v>FH60F7</v>
          </cell>
          <cell r="B5836">
            <v>142</v>
          </cell>
          <cell r="C5836">
            <v>2824380</v>
          </cell>
          <cell r="D5836">
            <v>2245162</v>
          </cell>
          <cell r="E5836">
            <v>579218</v>
          </cell>
          <cell r="G5836">
            <v>19890</v>
          </cell>
          <cell r="H5836">
            <v>15811</v>
          </cell>
        </row>
        <row r="5837">
          <cell r="A5837" t="str">
            <v>FHYC35F</v>
          </cell>
          <cell r="B5837">
            <v>0</v>
          </cell>
          <cell r="C5837">
            <v>0</v>
          </cell>
          <cell r="D5837">
            <v>0</v>
          </cell>
          <cell r="E5837">
            <v>0</v>
          </cell>
          <cell r="G5837">
            <v>0</v>
          </cell>
          <cell r="H5837">
            <v>0</v>
          </cell>
        </row>
        <row r="5838">
          <cell r="A5838" t="str">
            <v>FHYC35F7</v>
          </cell>
          <cell r="B5838">
            <v>37</v>
          </cell>
          <cell r="C5838">
            <v>923890</v>
          </cell>
          <cell r="D5838">
            <v>493580</v>
          </cell>
          <cell r="E5838">
            <v>430310</v>
          </cell>
          <cell r="G5838">
            <v>24970</v>
          </cell>
          <cell r="H5838">
            <v>13340</v>
          </cell>
        </row>
        <row r="5839">
          <cell r="A5839" t="str">
            <v>FHYC35KZ</v>
          </cell>
          <cell r="B5839">
            <v>10</v>
          </cell>
          <cell r="C5839">
            <v>287200</v>
          </cell>
          <cell r="D5839">
            <v>207842</v>
          </cell>
          <cell r="E5839">
            <v>79358</v>
          </cell>
          <cell r="G5839">
            <v>28720</v>
          </cell>
          <cell r="H5839">
            <v>20784.2</v>
          </cell>
        </row>
        <row r="5840">
          <cell r="A5840" t="str">
            <v>FHYC45F7</v>
          </cell>
          <cell r="B5840">
            <v>50</v>
          </cell>
          <cell r="C5840">
            <v>1294000</v>
          </cell>
          <cell r="D5840">
            <v>672850</v>
          </cell>
          <cell r="E5840">
            <v>621150</v>
          </cell>
          <cell r="G5840">
            <v>25880</v>
          </cell>
          <cell r="H5840">
            <v>13457</v>
          </cell>
        </row>
        <row r="5841">
          <cell r="A5841" t="str">
            <v>FHYC45KZ</v>
          </cell>
          <cell r="B5841">
            <v>17</v>
          </cell>
          <cell r="C5841">
            <v>505920</v>
          </cell>
          <cell r="D5841">
            <v>359591</v>
          </cell>
          <cell r="E5841">
            <v>146329</v>
          </cell>
          <cell r="G5841">
            <v>29760</v>
          </cell>
          <cell r="H5841">
            <v>21152.411764705881</v>
          </cell>
        </row>
        <row r="5842">
          <cell r="A5842" t="str">
            <v>FHYC60F7</v>
          </cell>
          <cell r="B5842">
            <v>49</v>
          </cell>
          <cell r="C5842">
            <v>1294580</v>
          </cell>
          <cell r="D5842">
            <v>659736</v>
          </cell>
          <cell r="E5842">
            <v>634844</v>
          </cell>
          <cell r="G5842">
            <v>26420</v>
          </cell>
          <cell r="H5842">
            <v>13464</v>
          </cell>
        </row>
        <row r="5843">
          <cell r="A5843" t="str">
            <v>FHYK35F</v>
          </cell>
          <cell r="B5843">
            <v>1</v>
          </cell>
          <cell r="C5843">
            <v>26020</v>
          </cell>
          <cell r="D5843">
            <v>18309</v>
          </cell>
          <cell r="E5843">
            <v>7711</v>
          </cell>
          <cell r="G5843">
            <v>26020</v>
          </cell>
          <cell r="H5843">
            <v>18309</v>
          </cell>
        </row>
        <row r="5844">
          <cell r="A5844" t="str">
            <v>FHYK45F</v>
          </cell>
          <cell r="B5844">
            <v>0</v>
          </cell>
          <cell r="C5844">
            <v>0</v>
          </cell>
          <cell r="D5844">
            <v>0</v>
          </cell>
          <cell r="E5844">
            <v>0</v>
          </cell>
          <cell r="G5844">
            <v>0</v>
          </cell>
          <cell r="H5844">
            <v>0</v>
          </cell>
        </row>
        <row r="5845">
          <cell r="A5845" t="str">
            <v>FHYK45FNP</v>
          </cell>
          <cell r="B5845">
            <v>0</v>
          </cell>
          <cell r="C5845">
            <v>0</v>
          </cell>
          <cell r="D5845">
            <v>0</v>
          </cell>
          <cell r="E5845">
            <v>0</v>
          </cell>
          <cell r="G5845">
            <v>0</v>
          </cell>
          <cell r="H5845">
            <v>0</v>
          </cell>
        </row>
        <row r="5846">
          <cell r="A5846" t="str">
            <v>FHYK60D</v>
          </cell>
          <cell r="B5846">
            <v>0</v>
          </cell>
          <cell r="C5846">
            <v>0</v>
          </cell>
          <cell r="D5846">
            <v>0</v>
          </cell>
          <cell r="E5846">
            <v>0</v>
          </cell>
          <cell r="G5846">
            <v>0</v>
          </cell>
          <cell r="H5846">
            <v>0</v>
          </cell>
        </row>
        <row r="5847">
          <cell r="A5847" t="str">
            <v>FHYK60F</v>
          </cell>
          <cell r="B5847">
            <v>1</v>
          </cell>
          <cell r="C5847">
            <v>28040</v>
          </cell>
          <cell r="D5847">
            <v>19326</v>
          </cell>
          <cell r="E5847">
            <v>8714</v>
          </cell>
          <cell r="G5847">
            <v>28040</v>
          </cell>
          <cell r="H5847">
            <v>19326</v>
          </cell>
        </row>
        <row r="5848">
          <cell r="A5848" t="str">
            <v>FHYB35F7</v>
          </cell>
          <cell r="B5848">
            <v>0</v>
          </cell>
          <cell r="C5848">
            <v>0</v>
          </cell>
          <cell r="D5848">
            <v>0</v>
          </cell>
          <cell r="E5848">
            <v>0</v>
          </cell>
          <cell r="G5848">
            <v>0</v>
          </cell>
          <cell r="H5848">
            <v>0</v>
          </cell>
        </row>
        <row r="5849">
          <cell r="A5849" t="str">
            <v>FHYB45F</v>
          </cell>
          <cell r="B5849">
            <v>0</v>
          </cell>
          <cell r="C5849">
            <v>0</v>
          </cell>
          <cell r="D5849">
            <v>0</v>
          </cell>
          <cell r="E5849">
            <v>0</v>
          </cell>
          <cell r="G5849">
            <v>0</v>
          </cell>
          <cell r="H5849">
            <v>0</v>
          </cell>
        </row>
        <row r="5850">
          <cell r="A5850" t="str">
            <v>FHYB45F7</v>
          </cell>
          <cell r="B5850">
            <v>0</v>
          </cell>
          <cell r="C5850">
            <v>0</v>
          </cell>
          <cell r="D5850">
            <v>0</v>
          </cell>
          <cell r="E5850">
            <v>0</v>
          </cell>
          <cell r="G5850">
            <v>0</v>
          </cell>
          <cell r="H5850">
            <v>0</v>
          </cell>
        </row>
        <row r="5851">
          <cell r="A5851" t="str">
            <v>FHYB60F</v>
          </cell>
          <cell r="B5851">
            <v>0</v>
          </cell>
          <cell r="C5851">
            <v>0</v>
          </cell>
          <cell r="D5851">
            <v>0</v>
          </cell>
          <cell r="E5851">
            <v>0</v>
          </cell>
          <cell r="G5851">
            <v>0</v>
          </cell>
          <cell r="H5851">
            <v>0</v>
          </cell>
        </row>
        <row r="5852">
          <cell r="A5852" t="str">
            <v>FHYB60F7</v>
          </cell>
          <cell r="B5852">
            <v>1</v>
          </cell>
          <cell r="C5852">
            <v>29610</v>
          </cell>
          <cell r="D5852">
            <v>18132</v>
          </cell>
          <cell r="E5852">
            <v>11478</v>
          </cell>
          <cell r="G5852">
            <v>29610</v>
          </cell>
          <cell r="H5852">
            <v>18132</v>
          </cell>
        </row>
        <row r="5853">
          <cell r="A5853" t="str">
            <v>FHEYB18B7</v>
          </cell>
          <cell r="B5853">
            <v>4</v>
          </cell>
          <cell r="C5853">
            <v>40800</v>
          </cell>
          <cell r="D5853">
            <v>26184</v>
          </cell>
          <cell r="E5853">
            <v>14616</v>
          </cell>
          <cell r="G5853">
            <v>10200</v>
          </cell>
          <cell r="H5853">
            <v>6546</v>
          </cell>
        </row>
        <row r="5854">
          <cell r="A5854" t="str">
            <v>FHEYB22B7</v>
          </cell>
          <cell r="B5854">
            <v>2</v>
          </cell>
          <cell r="C5854">
            <v>22600</v>
          </cell>
          <cell r="D5854">
            <v>13146</v>
          </cell>
          <cell r="E5854">
            <v>9454</v>
          </cell>
          <cell r="G5854">
            <v>11300</v>
          </cell>
          <cell r="H5854">
            <v>6573</v>
          </cell>
        </row>
        <row r="5855">
          <cell r="A5855" t="str">
            <v>FHY35F7</v>
          </cell>
          <cell r="B5855">
            <v>32</v>
          </cell>
          <cell r="C5855">
            <v>688960</v>
          </cell>
          <cell r="D5855">
            <v>483520</v>
          </cell>
          <cell r="E5855">
            <v>205440</v>
          </cell>
          <cell r="G5855">
            <v>21530</v>
          </cell>
          <cell r="H5855">
            <v>15110</v>
          </cell>
        </row>
        <row r="5856">
          <cell r="A5856" t="str">
            <v>FHY35GZ7</v>
          </cell>
          <cell r="B5856">
            <v>12</v>
          </cell>
          <cell r="C5856">
            <v>297120</v>
          </cell>
          <cell r="D5856">
            <v>184824</v>
          </cell>
          <cell r="E5856">
            <v>112296</v>
          </cell>
          <cell r="G5856">
            <v>24760</v>
          </cell>
          <cell r="H5856">
            <v>15402</v>
          </cell>
        </row>
        <row r="5857">
          <cell r="A5857" t="str">
            <v>FHY45F7</v>
          </cell>
          <cell r="B5857">
            <v>56</v>
          </cell>
          <cell r="C5857">
            <v>1225280</v>
          </cell>
          <cell r="D5857">
            <v>851088</v>
          </cell>
          <cell r="E5857">
            <v>374192</v>
          </cell>
          <cell r="G5857">
            <v>21880</v>
          </cell>
          <cell r="H5857">
            <v>15198</v>
          </cell>
        </row>
        <row r="5858">
          <cell r="A5858" t="str">
            <v>FHY45GZ7</v>
          </cell>
          <cell r="B5858">
            <v>20</v>
          </cell>
          <cell r="C5858">
            <v>503200</v>
          </cell>
          <cell r="D5858">
            <v>334780</v>
          </cell>
          <cell r="E5858">
            <v>168420</v>
          </cell>
          <cell r="G5858">
            <v>25160</v>
          </cell>
          <cell r="H5858">
            <v>16739</v>
          </cell>
        </row>
        <row r="5859">
          <cell r="A5859" t="str">
            <v>FHY60F7</v>
          </cell>
          <cell r="B5859">
            <v>52</v>
          </cell>
          <cell r="C5859">
            <v>1270360</v>
          </cell>
          <cell r="D5859">
            <v>844584</v>
          </cell>
          <cell r="E5859">
            <v>425776</v>
          </cell>
          <cell r="G5859">
            <v>24430</v>
          </cell>
          <cell r="H5859">
            <v>16242</v>
          </cell>
        </row>
        <row r="5860">
          <cell r="A5860" t="str">
            <v>FHC71F7P</v>
          </cell>
          <cell r="B5860">
            <v>6</v>
          </cell>
          <cell r="C5860">
            <v>172860</v>
          </cell>
          <cell r="D5860">
            <v>111768</v>
          </cell>
          <cell r="E5860">
            <v>61092</v>
          </cell>
          <cell r="G5860">
            <v>28810</v>
          </cell>
          <cell r="H5860">
            <v>18628</v>
          </cell>
        </row>
        <row r="5861">
          <cell r="A5861" t="str">
            <v>FHC100C</v>
          </cell>
          <cell r="B5861">
            <v>0</v>
          </cell>
          <cell r="C5861">
            <v>0</v>
          </cell>
          <cell r="D5861">
            <v>0</v>
          </cell>
          <cell r="E5861">
            <v>0</v>
          </cell>
          <cell r="G5861">
            <v>0</v>
          </cell>
          <cell r="H5861">
            <v>0</v>
          </cell>
        </row>
        <row r="5862">
          <cell r="A5862" t="str">
            <v>FHC125F7P</v>
          </cell>
          <cell r="B5862">
            <v>5</v>
          </cell>
          <cell r="C5862">
            <v>206950</v>
          </cell>
          <cell r="D5862">
            <v>108925</v>
          </cell>
          <cell r="E5862">
            <v>98025</v>
          </cell>
          <cell r="G5862">
            <v>41390</v>
          </cell>
          <cell r="H5862">
            <v>21785</v>
          </cell>
        </row>
        <row r="5863">
          <cell r="A5863" t="str">
            <v>FH71F7</v>
          </cell>
          <cell r="B5863">
            <v>44</v>
          </cell>
          <cell r="C5863">
            <v>1277320</v>
          </cell>
          <cell r="D5863">
            <v>703780</v>
          </cell>
          <cell r="E5863">
            <v>573540</v>
          </cell>
          <cell r="G5863">
            <v>29030</v>
          </cell>
          <cell r="H5863">
            <v>15995</v>
          </cell>
        </row>
        <row r="5864">
          <cell r="A5864" t="str">
            <v>FH71F7P</v>
          </cell>
          <cell r="B5864">
            <v>7</v>
          </cell>
          <cell r="C5864">
            <v>203210</v>
          </cell>
          <cell r="D5864">
            <v>156842</v>
          </cell>
          <cell r="E5864">
            <v>46368</v>
          </cell>
          <cell r="G5864">
            <v>29030</v>
          </cell>
          <cell r="H5864">
            <v>22406</v>
          </cell>
        </row>
        <row r="5865">
          <cell r="A5865" t="str">
            <v>FH71GZ7</v>
          </cell>
          <cell r="B5865">
            <v>28</v>
          </cell>
          <cell r="C5865">
            <v>934640</v>
          </cell>
          <cell r="D5865">
            <v>478352</v>
          </cell>
          <cell r="E5865">
            <v>456288</v>
          </cell>
          <cell r="G5865">
            <v>33380</v>
          </cell>
          <cell r="H5865">
            <v>17084</v>
          </cell>
        </row>
        <row r="5866">
          <cell r="A5866" t="str">
            <v>FH100F7</v>
          </cell>
          <cell r="B5866">
            <v>63</v>
          </cell>
          <cell r="C5866">
            <v>2075850</v>
          </cell>
          <cell r="D5866">
            <v>1125810</v>
          </cell>
          <cell r="E5866">
            <v>950040</v>
          </cell>
          <cell r="G5866">
            <v>32950</v>
          </cell>
          <cell r="H5866">
            <v>17870</v>
          </cell>
        </row>
        <row r="5867">
          <cell r="A5867" t="str">
            <v>FH100F7P</v>
          </cell>
          <cell r="B5867">
            <v>15</v>
          </cell>
          <cell r="C5867">
            <v>494250</v>
          </cell>
          <cell r="D5867">
            <v>374130</v>
          </cell>
          <cell r="E5867">
            <v>120120</v>
          </cell>
          <cell r="G5867">
            <v>32950</v>
          </cell>
          <cell r="H5867">
            <v>24942</v>
          </cell>
        </row>
        <row r="5868">
          <cell r="A5868" t="str">
            <v>FH100GZ7</v>
          </cell>
          <cell r="B5868">
            <v>32</v>
          </cell>
          <cell r="C5868">
            <v>1212480</v>
          </cell>
          <cell r="D5868">
            <v>609440</v>
          </cell>
          <cell r="E5868">
            <v>603040</v>
          </cell>
          <cell r="G5868">
            <v>37890</v>
          </cell>
          <cell r="H5868">
            <v>19045</v>
          </cell>
        </row>
        <row r="5869">
          <cell r="A5869" t="str">
            <v>FH125F7</v>
          </cell>
          <cell r="B5869">
            <v>65</v>
          </cell>
          <cell r="C5869">
            <v>2435550</v>
          </cell>
          <cell r="D5869">
            <v>1283815</v>
          </cell>
          <cell r="E5869">
            <v>1151735</v>
          </cell>
          <cell r="G5869">
            <v>37470</v>
          </cell>
          <cell r="H5869">
            <v>19751</v>
          </cell>
        </row>
        <row r="5870">
          <cell r="A5870" t="str">
            <v>FH125F7P</v>
          </cell>
          <cell r="B5870">
            <v>28</v>
          </cell>
          <cell r="C5870">
            <v>1049160</v>
          </cell>
          <cell r="D5870">
            <v>743680</v>
          </cell>
          <cell r="E5870">
            <v>305480</v>
          </cell>
          <cell r="G5870">
            <v>37470</v>
          </cell>
          <cell r="H5870">
            <v>26560</v>
          </cell>
        </row>
        <row r="5871">
          <cell r="A5871" t="str">
            <v>FH125GZ7</v>
          </cell>
          <cell r="B5871">
            <v>33</v>
          </cell>
          <cell r="C5871">
            <v>1421970</v>
          </cell>
          <cell r="D5871">
            <v>690756</v>
          </cell>
          <cell r="E5871">
            <v>731214</v>
          </cell>
          <cell r="G5871">
            <v>43090</v>
          </cell>
          <cell r="H5871">
            <v>20932</v>
          </cell>
        </row>
        <row r="5872">
          <cell r="A5872" t="str">
            <v>FVY125F</v>
          </cell>
          <cell r="B5872">
            <v>0</v>
          </cell>
          <cell r="C5872">
            <v>0</v>
          </cell>
          <cell r="D5872">
            <v>0</v>
          </cell>
          <cell r="E5872">
            <v>0</v>
          </cell>
          <cell r="G5872">
            <v>0</v>
          </cell>
          <cell r="H5872">
            <v>0</v>
          </cell>
        </row>
        <row r="5873">
          <cell r="A5873" t="str">
            <v>FAY71F</v>
          </cell>
          <cell r="B5873">
            <v>8</v>
          </cell>
          <cell r="C5873">
            <v>221600</v>
          </cell>
          <cell r="D5873">
            <v>154526</v>
          </cell>
          <cell r="E5873">
            <v>67074</v>
          </cell>
          <cell r="G5873">
            <v>27700</v>
          </cell>
          <cell r="H5873">
            <v>19315.75</v>
          </cell>
        </row>
        <row r="5874">
          <cell r="A5874" t="str">
            <v>FAY100F</v>
          </cell>
          <cell r="B5874">
            <v>8</v>
          </cell>
          <cell r="C5874">
            <v>247760</v>
          </cell>
          <cell r="D5874">
            <v>185068</v>
          </cell>
          <cell r="E5874">
            <v>62692</v>
          </cell>
          <cell r="G5874">
            <v>30970</v>
          </cell>
          <cell r="H5874">
            <v>23133.5</v>
          </cell>
        </row>
        <row r="5875">
          <cell r="A5875" t="str">
            <v>FHYC71F7</v>
          </cell>
          <cell r="B5875">
            <v>32</v>
          </cell>
          <cell r="C5875">
            <v>921920</v>
          </cell>
          <cell r="D5875">
            <v>438048</v>
          </cell>
          <cell r="E5875">
            <v>483872</v>
          </cell>
          <cell r="G5875">
            <v>28810</v>
          </cell>
          <cell r="H5875">
            <v>13689</v>
          </cell>
        </row>
        <row r="5876">
          <cell r="A5876" t="str">
            <v>FHYC100F7</v>
          </cell>
          <cell r="B5876">
            <v>48</v>
          </cell>
          <cell r="C5876">
            <v>1644480</v>
          </cell>
          <cell r="D5876">
            <v>779040</v>
          </cell>
          <cell r="E5876">
            <v>865440</v>
          </cell>
          <cell r="G5876">
            <v>34260</v>
          </cell>
          <cell r="H5876">
            <v>16230</v>
          </cell>
        </row>
        <row r="5877">
          <cell r="A5877" t="str">
            <v>FHYC100KZ</v>
          </cell>
          <cell r="B5877">
            <v>22</v>
          </cell>
          <cell r="C5877">
            <v>866800</v>
          </cell>
          <cell r="D5877">
            <v>539844</v>
          </cell>
          <cell r="E5877">
            <v>326956</v>
          </cell>
          <cell r="G5877">
            <v>39400</v>
          </cell>
          <cell r="H5877">
            <v>24538.363636363636</v>
          </cell>
        </row>
        <row r="5878">
          <cell r="A5878" t="str">
            <v>FHYC125F7</v>
          </cell>
          <cell r="B5878">
            <v>61</v>
          </cell>
          <cell r="C5878">
            <v>2524790</v>
          </cell>
          <cell r="D5878">
            <v>997045</v>
          </cell>
          <cell r="E5878">
            <v>1527745</v>
          </cell>
          <cell r="G5878">
            <v>41390</v>
          </cell>
          <cell r="H5878">
            <v>16345</v>
          </cell>
        </row>
        <row r="5879">
          <cell r="A5879" t="str">
            <v>FHYC125KZ</v>
          </cell>
          <cell r="B5879">
            <v>24</v>
          </cell>
          <cell r="C5879">
            <v>1142400</v>
          </cell>
          <cell r="D5879">
            <v>598695</v>
          </cell>
          <cell r="E5879">
            <v>543705</v>
          </cell>
          <cell r="G5879">
            <v>47600</v>
          </cell>
          <cell r="H5879">
            <v>24945.625</v>
          </cell>
        </row>
        <row r="5880">
          <cell r="A5880" t="str">
            <v>FHYC71KZ</v>
          </cell>
          <cell r="B5880">
            <v>22</v>
          </cell>
          <cell r="C5880">
            <v>728860</v>
          </cell>
          <cell r="D5880">
            <v>484457</v>
          </cell>
          <cell r="E5880">
            <v>244403</v>
          </cell>
          <cell r="G5880">
            <v>33130</v>
          </cell>
          <cell r="H5880">
            <v>22020.772727272728</v>
          </cell>
        </row>
        <row r="5881">
          <cell r="A5881" t="str">
            <v>FHYK71F</v>
          </cell>
          <cell r="B5881">
            <v>8</v>
          </cell>
          <cell r="C5881">
            <v>231120</v>
          </cell>
          <cell r="D5881">
            <v>156847</v>
          </cell>
          <cell r="E5881">
            <v>74273</v>
          </cell>
          <cell r="G5881">
            <v>28890</v>
          </cell>
          <cell r="H5881">
            <v>19605.875</v>
          </cell>
        </row>
        <row r="5882">
          <cell r="A5882" t="str">
            <v>FHYB71F7</v>
          </cell>
          <cell r="B5882">
            <v>1</v>
          </cell>
          <cell r="C5882">
            <v>31090</v>
          </cell>
          <cell r="D5882">
            <v>17955</v>
          </cell>
          <cell r="E5882">
            <v>13135</v>
          </cell>
          <cell r="G5882">
            <v>31090</v>
          </cell>
          <cell r="H5882">
            <v>17955</v>
          </cell>
        </row>
        <row r="5883">
          <cell r="A5883" t="str">
            <v>FHYB71GZ7</v>
          </cell>
          <cell r="B5883">
            <v>1</v>
          </cell>
          <cell r="C5883">
            <v>35750</v>
          </cell>
          <cell r="D5883">
            <v>19241</v>
          </cell>
          <cell r="E5883">
            <v>16509</v>
          </cell>
          <cell r="G5883">
            <v>35750</v>
          </cell>
          <cell r="H5883">
            <v>19241</v>
          </cell>
        </row>
        <row r="5884">
          <cell r="A5884" t="str">
            <v>FHYB100F7</v>
          </cell>
          <cell r="B5884">
            <v>1</v>
          </cell>
          <cell r="C5884">
            <v>36930</v>
          </cell>
          <cell r="D5884">
            <v>20741</v>
          </cell>
          <cell r="E5884">
            <v>16189</v>
          </cell>
          <cell r="G5884">
            <v>36930</v>
          </cell>
          <cell r="H5884">
            <v>20741</v>
          </cell>
        </row>
        <row r="5885">
          <cell r="A5885" t="str">
            <v>FHYB100GZ7</v>
          </cell>
          <cell r="B5885">
            <v>1</v>
          </cell>
          <cell r="C5885">
            <v>42470</v>
          </cell>
          <cell r="D5885">
            <v>22381</v>
          </cell>
          <cell r="E5885">
            <v>20089</v>
          </cell>
          <cell r="G5885">
            <v>42470</v>
          </cell>
          <cell r="H5885">
            <v>22381</v>
          </cell>
        </row>
        <row r="5886">
          <cell r="A5886" t="str">
            <v>FHYB125F7</v>
          </cell>
          <cell r="B5886">
            <v>1</v>
          </cell>
          <cell r="C5886">
            <v>40360</v>
          </cell>
          <cell r="D5886">
            <v>20766</v>
          </cell>
          <cell r="E5886">
            <v>19594</v>
          </cell>
          <cell r="G5886">
            <v>40360</v>
          </cell>
          <cell r="H5886">
            <v>20766</v>
          </cell>
        </row>
        <row r="5887">
          <cell r="A5887" t="str">
            <v>FHYB125GZ7</v>
          </cell>
          <cell r="B5887">
            <v>1</v>
          </cell>
          <cell r="C5887">
            <v>46420</v>
          </cell>
          <cell r="D5887">
            <v>22913</v>
          </cell>
          <cell r="E5887">
            <v>23507</v>
          </cell>
          <cell r="G5887">
            <v>46420</v>
          </cell>
          <cell r="H5887">
            <v>22913</v>
          </cell>
        </row>
        <row r="5888">
          <cell r="A5888" t="str">
            <v>FHY71F7</v>
          </cell>
          <cell r="B5888">
            <v>10</v>
          </cell>
          <cell r="C5888">
            <v>294000</v>
          </cell>
          <cell r="D5888">
            <v>163620</v>
          </cell>
          <cell r="E5888">
            <v>130380</v>
          </cell>
          <cell r="G5888">
            <v>29400</v>
          </cell>
          <cell r="H5888">
            <v>16362</v>
          </cell>
        </row>
        <row r="5889">
          <cell r="A5889" t="str">
            <v>FHY71GZ7</v>
          </cell>
          <cell r="B5889">
            <v>11</v>
          </cell>
          <cell r="C5889">
            <v>371910</v>
          </cell>
          <cell r="D5889">
            <v>190872</v>
          </cell>
          <cell r="E5889">
            <v>181038</v>
          </cell>
          <cell r="G5889">
            <v>33810</v>
          </cell>
          <cell r="H5889">
            <v>17352</v>
          </cell>
        </row>
        <row r="5890">
          <cell r="A5890" t="str">
            <v>FHY100F7</v>
          </cell>
          <cell r="B5890">
            <v>7</v>
          </cell>
          <cell r="C5890">
            <v>231910</v>
          </cell>
          <cell r="D5890">
            <v>127596</v>
          </cell>
          <cell r="E5890">
            <v>104314</v>
          </cell>
          <cell r="G5890">
            <v>33130</v>
          </cell>
          <cell r="H5890">
            <v>18228</v>
          </cell>
        </row>
        <row r="5891">
          <cell r="A5891" t="str">
            <v>FHY100GZ7</v>
          </cell>
          <cell r="B5891">
            <v>9</v>
          </cell>
          <cell r="C5891">
            <v>342900</v>
          </cell>
          <cell r="D5891">
            <v>173772</v>
          </cell>
          <cell r="E5891">
            <v>169128</v>
          </cell>
          <cell r="G5891">
            <v>38100</v>
          </cell>
          <cell r="H5891">
            <v>19308</v>
          </cell>
        </row>
        <row r="5892">
          <cell r="A5892" t="str">
            <v>FHY125F7</v>
          </cell>
          <cell r="B5892">
            <v>4</v>
          </cell>
          <cell r="C5892">
            <v>144880</v>
          </cell>
          <cell r="D5892">
            <v>79668</v>
          </cell>
          <cell r="E5892">
            <v>65212</v>
          </cell>
          <cell r="G5892">
            <v>36220</v>
          </cell>
          <cell r="H5892">
            <v>19917</v>
          </cell>
        </row>
        <row r="5893">
          <cell r="A5893" t="str">
            <v>FHY125GZ7</v>
          </cell>
          <cell r="B5893">
            <v>9</v>
          </cell>
          <cell r="C5893">
            <v>374850</v>
          </cell>
          <cell r="D5893">
            <v>191133</v>
          </cell>
          <cell r="E5893">
            <v>183717</v>
          </cell>
          <cell r="G5893">
            <v>41650</v>
          </cell>
          <cell r="H5893">
            <v>21237</v>
          </cell>
        </row>
        <row r="5894">
          <cell r="A5894" t="str">
            <v>CORDEUVRV</v>
          </cell>
          <cell r="B5894">
            <v>0</v>
          </cell>
          <cell r="C5894">
            <v>0</v>
          </cell>
          <cell r="D5894">
            <v>0</v>
          </cell>
          <cell r="E5894">
            <v>0</v>
          </cell>
          <cell r="G5894">
            <v>0</v>
          </cell>
          <cell r="H5894">
            <v>0</v>
          </cell>
        </row>
        <row r="5895">
          <cell r="A5895" t="str">
            <v>CORDIUVRV</v>
          </cell>
          <cell r="B5895">
            <v>0</v>
          </cell>
          <cell r="C5895">
            <v>0</v>
          </cell>
          <cell r="D5895">
            <v>0</v>
          </cell>
          <cell r="E5895">
            <v>0</v>
          </cell>
          <cell r="G5895">
            <v>0</v>
          </cell>
          <cell r="H5895">
            <v>0</v>
          </cell>
        </row>
        <row r="5896">
          <cell r="A5896" t="str">
            <v>RSX5H</v>
          </cell>
          <cell r="B5896">
            <v>0</v>
          </cell>
          <cell r="C5896">
            <v>0</v>
          </cell>
          <cell r="D5896">
            <v>0</v>
          </cell>
          <cell r="E5896">
            <v>0</v>
          </cell>
          <cell r="G5896">
            <v>0</v>
          </cell>
          <cell r="H5896">
            <v>0</v>
          </cell>
        </row>
        <row r="5897">
          <cell r="A5897" t="str">
            <v>RSX5K7</v>
          </cell>
          <cell r="B5897">
            <v>6</v>
          </cell>
          <cell r="C5897">
            <v>868320</v>
          </cell>
          <cell r="D5897">
            <v>393834</v>
          </cell>
          <cell r="E5897">
            <v>474486</v>
          </cell>
          <cell r="G5897">
            <v>144720</v>
          </cell>
          <cell r="H5897">
            <v>65639</v>
          </cell>
        </row>
        <row r="5898">
          <cell r="A5898" t="str">
            <v>RSX8H7</v>
          </cell>
          <cell r="B5898">
            <v>0</v>
          </cell>
          <cell r="C5898">
            <v>0</v>
          </cell>
          <cell r="D5898">
            <v>0</v>
          </cell>
          <cell r="E5898">
            <v>0</v>
          </cell>
          <cell r="G5898">
            <v>0</v>
          </cell>
          <cell r="H5898">
            <v>0</v>
          </cell>
        </row>
        <row r="5899">
          <cell r="A5899" t="str">
            <v>RSX8K7</v>
          </cell>
          <cell r="B5899">
            <v>6</v>
          </cell>
          <cell r="C5899">
            <v>1159740</v>
          </cell>
          <cell r="D5899">
            <v>528678</v>
          </cell>
          <cell r="E5899">
            <v>631062</v>
          </cell>
          <cell r="G5899">
            <v>193290</v>
          </cell>
          <cell r="H5899">
            <v>88113</v>
          </cell>
        </row>
        <row r="5900">
          <cell r="A5900" t="str">
            <v>RSX10H7</v>
          </cell>
          <cell r="B5900">
            <v>0</v>
          </cell>
          <cell r="C5900">
            <v>0</v>
          </cell>
          <cell r="D5900">
            <v>0</v>
          </cell>
          <cell r="E5900">
            <v>0</v>
          </cell>
          <cell r="G5900">
            <v>0</v>
          </cell>
          <cell r="H5900">
            <v>0</v>
          </cell>
        </row>
        <row r="5901">
          <cell r="A5901" t="str">
            <v>RSX10K7</v>
          </cell>
          <cell r="B5901">
            <v>14</v>
          </cell>
          <cell r="C5901">
            <v>2878960</v>
          </cell>
          <cell r="D5901">
            <v>1289204</v>
          </cell>
          <cell r="E5901">
            <v>1589756</v>
          </cell>
          <cell r="G5901">
            <v>205640</v>
          </cell>
          <cell r="H5901">
            <v>92086</v>
          </cell>
        </row>
        <row r="5902">
          <cell r="A5902" t="str">
            <v>RSXY5H7</v>
          </cell>
          <cell r="B5902">
            <v>0</v>
          </cell>
          <cell r="C5902">
            <v>0</v>
          </cell>
          <cell r="D5902">
            <v>0</v>
          </cell>
          <cell r="E5902">
            <v>0</v>
          </cell>
          <cell r="G5902">
            <v>0</v>
          </cell>
          <cell r="H5902">
            <v>0</v>
          </cell>
        </row>
        <row r="5903">
          <cell r="A5903" t="str">
            <v>RSXY5K7</v>
          </cell>
          <cell r="B5903">
            <v>0</v>
          </cell>
          <cell r="C5903">
            <v>0</v>
          </cell>
          <cell r="D5903">
            <v>0</v>
          </cell>
          <cell r="E5903">
            <v>0</v>
          </cell>
          <cell r="G5903">
            <v>0</v>
          </cell>
          <cell r="H5903">
            <v>0</v>
          </cell>
        </row>
        <row r="5904">
          <cell r="A5904" t="str">
            <v>RSXY5K7R</v>
          </cell>
          <cell r="B5904">
            <v>0</v>
          </cell>
          <cell r="C5904">
            <v>0</v>
          </cell>
          <cell r="D5904">
            <v>0</v>
          </cell>
          <cell r="E5904">
            <v>0</v>
          </cell>
          <cell r="G5904">
            <v>0</v>
          </cell>
          <cell r="H5904">
            <v>0</v>
          </cell>
        </row>
        <row r="5905">
          <cell r="A5905" t="str">
            <v>RSXYP5K</v>
          </cell>
          <cell r="B5905">
            <v>3</v>
          </cell>
          <cell r="C5905">
            <v>554730</v>
          </cell>
          <cell r="D5905">
            <v>306501</v>
          </cell>
          <cell r="E5905">
            <v>248229</v>
          </cell>
          <cell r="G5905">
            <v>184910</v>
          </cell>
          <cell r="H5905">
            <v>102167</v>
          </cell>
        </row>
        <row r="5906">
          <cell r="A5906" t="str">
            <v>RSXY8H7</v>
          </cell>
          <cell r="B5906">
            <v>0</v>
          </cell>
          <cell r="C5906">
            <v>0</v>
          </cell>
          <cell r="D5906">
            <v>0</v>
          </cell>
          <cell r="E5906">
            <v>0</v>
          </cell>
          <cell r="G5906">
            <v>0</v>
          </cell>
          <cell r="H5906">
            <v>0</v>
          </cell>
        </row>
        <row r="5907">
          <cell r="A5907" t="str">
            <v>RSXY8K7</v>
          </cell>
          <cell r="B5907">
            <v>0</v>
          </cell>
          <cell r="C5907">
            <v>0</v>
          </cell>
          <cell r="D5907">
            <v>0</v>
          </cell>
          <cell r="E5907">
            <v>0</v>
          </cell>
          <cell r="G5907">
            <v>0</v>
          </cell>
          <cell r="H5907">
            <v>0</v>
          </cell>
        </row>
        <row r="5908">
          <cell r="A5908" t="str">
            <v>RSXY8K7R</v>
          </cell>
          <cell r="B5908">
            <v>0</v>
          </cell>
          <cell r="C5908">
            <v>0</v>
          </cell>
          <cell r="D5908">
            <v>0</v>
          </cell>
          <cell r="E5908">
            <v>0</v>
          </cell>
          <cell r="G5908">
            <v>0</v>
          </cell>
          <cell r="H5908">
            <v>0</v>
          </cell>
        </row>
        <row r="5909">
          <cell r="A5909" t="str">
            <v>RSXYP8K</v>
          </cell>
          <cell r="B5909">
            <v>3</v>
          </cell>
          <cell r="C5909">
            <v>738930</v>
          </cell>
          <cell r="D5909">
            <v>417573</v>
          </cell>
          <cell r="E5909">
            <v>321357</v>
          </cell>
          <cell r="G5909">
            <v>246310</v>
          </cell>
          <cell r="H5909">
            <v>139191</v>
          </cell>
        </row>
        <row r="5910">
          <cell r="A5910" t="str">
            <v>RSXY10H7</v>
          </cell>
          <cell r="B5910">
            <v>0</v>
          </cell>
          <cell r="C5910">
            <v>0</v>
          </cell>
          <cell r="D5910">
            <v>0</v>
          </cell>
          <cell r="E5910">
            <v>0</v>
          </cell>
          <cell r="G5910">
            <v>0</v>
          </cell>
          <cell r="H5910">
            <v>0</v>
          </cell>
        </row>
        <row r="5911">
          <cell r="A5911" t="str">
            <v>RSXY10K7</v>
          </cell>
          <cell r="B5911">
            <v>0</v>
          </cell>
          <cell r="C5911">
            <v>0</v>
          </cell>
          <cell r="D5911">
            <v>0</v>
          </cell>
          <cell r="E5911">
            <v>0</v>
          </cell>
          <cell r="G5911">
            <v>0</v>
          </cell>
          <cell r="H5911">
            <v>0</v>
          </cell>
        </row>
        <row r="5912">
          <cell r="A5912" t="str">
            <v>RSXY10K7R</v>
          </cell>
          <cell r="B5912">
            <v>0</v>
          </cell>
          <cell r="C5912">
            <v>0</v>
          </cell>
          <cell r="D5912">
            <v>0</v>
          </cell>
          <cell r="E5912">
            <v>0</v>
          </cell>
          <cell r="G5912">
            <v>0</v>
          </cell>
          <cell r="H5912">
            <v>0</v>
          </cell>
        </row>
        <row r="5913">
          <cell r="A5913" t="str">
            <v>RSXYP10K</v>
          </cell>
          <cell r="B5913">
            <v>5</v>
          </cell>
          <cell r="C5913">
            <v>1315250</v>
          </cell>
          <cell r="D5913">
            <v>737280</v>
          </cell>
          <cell r="E5913">
            <v>577970</v>
          </cell>
          <cell r="G5913">
            <v>263050</v>
          </cell>
          <cell r="H5913">
            <v>147456</v>
          </cell>
        </row>
        <row r="5914">
          <cell r="A5914" t="str">
            <v>RSEY8G</v>
          </cell>
          <cell r="B5914">
            <v>0</v>
          </cell>
          <cell r="C5914">
            <v>0</v>
          </cell>
          <cell r="D5914">
            <v>0</v>
          </cell>
          <cell r="E5914">
            <v>0</v>
          </cell>
          <cell r="G5914">
            <v>0</v>
          </cell>
          <cell r="H5914">
            <v>0</v>
          </cell>
        </row>
        <row r="5915">
          <cell r="A5915" t="str">
            <v>RSEY8G7</v>
          </cell>
          <cell r="B5915">
            <v>0</v>
          </cell>
          <cell r="C5915">
            <v>0</v>
          </cell>
          <cell r="D5915">
            <v>0</v>
          </cell>
          <cell r="E5915">
            <v>0</v>
          </cell>
          <cell r="G5915">
            <v>0</v>
          </cell>
          <cell r="H5915">
            <v>0</v>
          </cell>
        </row>
        <row r="5916">
          <cell r="A5916" t="str">
            <v>RSEY8K</v>
          </cell>
          <cell r="B5916">
            <v>0</v>
          </cell>
          <cell r="C5916">
            <v>0</v>
          </cell>
          <cell r="D5916">
            <v>0</v>
          </cell>
          <cell r="E5916">
            <v>0</v>
          </cell>
          <cell r="G5916">
            <v>0</v>
          </cell>
          <cell r="H5916">
            <v>0</v>
          </cell>
        </row>
        <row r="5917">
          <cell r="A5917" t="str">
            <v>RSEY8K7</v>
          </cell>
          <cell r="B5917">
            <v>0</v>
          </cell>
          <cell r="C5917">
            <v>0</v>
          </cell>
          <cell r="D5917">
            <v>0</v>
          </cell>
          <cell r="E5917">
            <v>0</v>
          </cell>
          <cell r="G5917">
            <v>0</v>
          </cell>
          <cell r="H5917">
            <v>0</v>
          </cell>
        </row>
        <row r="5918">
          <cell r="A5918" t="str">
            <v>RSEY10G</v>
          </cell>
          <cell r="B5918">
            <v>0</v>
          </cell>
          <cell r="C5918">
            <v>0</v>
          </cell>
          <cell r="D5918">
            <v>0</v>
          </cell>
          <cell r="E5918">
            <v>0</v>
          </cell>
          <cell r="G5918">
            <v>0</v>
          </cell>
          <cell r="H5918">
            <v>0</v>
          </cell>
        </row>
        <row r="5919">
          <cell r="A5919" t="str">
            <v>RSEY10G7</v>
          </cell>
          <cell r="B5919">
            <v>0</v>
          </cell>
          <cell r="C5919">
            <v>0</v>
          </cell>
          <cell r="D5919">
            <v>0</v>
          </cell>
          <cell r="E5919">
            <v>0</v>
          </cell>
          <cell r="G5919">
            <v>0</v>
          </cell>
          <cell r="H5919">
            <v>0</v>
          </cell>
        </row>
        <row r="5920">
          <cell r="A5920" t="str">
            <v>RSEY10K</v>
          </cell>
          <cell r="B5920">
            <v>0</v>
          </cell>
          <cell r="C5920">
            <v>0</v>
          </cell>
          <cell r="D5920">
            <v>0</v>
          </cell>
          <cell r="E5920">
            <v>0</v>
          </cell>
          <cell r="G5920">
            <v>0</v>
          </cell>
          <cell r="H5920">
            <v>0</v>
          </cell>
        </row>
        <row r="5921">
          <cell r="A5921" t="str">
            <v>RSEY10K7</v>
          </cell>
          <cell r="B5921">
            <v>0</v>
          </cell>
          <cell r="C5921">
            <v>0</v>
          </cell>
          <cell r="D5921">
            <v>0</v>
          </cell>
          <cell r="E5921">
            <v>0</v>
          </cell>
          <cell r="G5921">
            <v>0</v>
          </cell>
          <cell r="H5921">
            <v>0</v>
          </cell>
        </row>
        <row r="5922">
          <cell r="A5922" t="str">
            <v>RXY8K7</v>
          </cell>
          <cell r="B5922">
            <v>0</v>
          </cell>
          <cell r="C5922">
            <v>0</v>
          </cell>
          <cell r="D5922">
            <v>0</v>
          </cell>
          <cell r="E5922">
            <v>0</v>
          </cell>
          <cell r="G5922">
            <v>0</v>
          </cell>
          <cell r="H5922">
            <v>0</v>
          </cell>
        </row>
        <row r="5923">
          <cell r="A5923" t="str">
            <v>RXY10K7</v>
          </cell>
          <cell r="B5923">
            <v>0</v>
          </cell>
          <cell r="C5923">
            <v>0</v>
          </cell>
          <cell r="D5923">
            <v>0</v>
          </cell>
          <cell r="E5923">
            <v>0</v>
          </cell>
          <cell r="G5923">
            <v>0</v>
          </cell>
          <cell r="H5923">
            <v>0</v>
          </cell>
        </row>
        <row r="5924">
          <cell r="A5924" t="str">
            <v>RNY8K7</v>
          </cell>
          <cell r="B5924">
            <v>0</v>
          </cell>
          <cell r="C5924">
            <v>0</v>
          </cell>
          <cell r="D5924">
            <v>0</v>
          </cell>
          <cell r="E5924">
            <v>0</v>
          </cell>
          <cell r="G5924">
            <v>0</v>
          </cell>
          <cell r="H5924">
            <v>0</v>
          </cell>
        </row>
        <row r="5925">
          <cell r="A5925" t="str">
            <v>RNY10K7</v>
          </cell>
          <cell r="B5925">
            <v>0</v>
          </cell>
          <cell r="C5925">
            <v>0</v>
          </cell>
          <cell r="D5925">
            <v>0</v>
          </cell>
          <cell r="E5925">
            <v>0</v>
          </cell>
          <cell r="G5925">
            <v>0</v>
          </cell>
          <cell r="H5925">
            <v>0</v>
          </cell>
        </row>
        <row r="5926">
          <cell r="A5926" t="str">
            <v>FXYA25H</v>
          </cell>
          <cell r="B5926">
            <v>2</v>
          </cell>
          <cell r="C5926">
            <v>40080</v>
          </cell>
          <cell r="D5926">
            <v>37539</v>
          </cell>
          <cell r="E5926">
            <v>2541</v>
          </cell>
          <cell r="G5926">
            <v>20040</v>
          </cell>
          <cell r="H5926">
            <v>18769.5</v>
          </cell>
        </row>
        <row r="5927">
          <cell r="A5927" t="str">
            <v>FXYA25K</v>
          </cell>
          <cell r="B5927">
            <v>59</v>
          </cell>
          <cell r="C5927">
            <v>1182360</v>
          </cell>
          <cell r="D5927">
            <v>1076543</v>
          </cell>
          <cell r="E5927">
            <v>105817</v>
          </cell>
          <cell r="G5927">
            <v>20040</v>
          </cell>
          <cell r="H5927">
            <v>18246.491525423728</v>
          </cell>
        </row>
        <row r="5928">
          <cell r="A5928" t="str">
            <v>FXYA25K9</v>
          </cell>
          <cell r="B5928">
            <v>36</v>
          </cell>
          <cell r="C5928">
            <v>721440</v>
          </cell>
          <cell r="D5928">
            <v>657288</v>
          </cell>
          <cell r="E5928">
            <v>64152</v>
          </cell>
          <cell r="G5928">
            <v>20040</v>
          </cell>
          <cell r="H5928">
            <v>18258</v>
          </cell>
        </row>
        <row r="5929">
          <cell r="A5929" t="str">
            <v>FXYA32K</v>
          </cell>
          <cell r="B5929">
            <v>5</v>
          </cell>
          <cell r="C5929">
            <v>103750</v>
          </cell>
          <cell r="D5929">
            <v>92465</v>
          </cell>
          <cell r="E5929">
            <v>11285</v>
          </cell>
          <cell r="G5929">
            <v>20750</v>
          </cell>
          <cell r="H5929">
            <v>18493</v>
          </cell>
        </row>
        <row r="5930">
          <cell r="A5930" t="str">
            <v>FXYA32K9</v>
          </cell>
          <cell r="B5930">
            <v>0</v>
          </cell>
          <cell r="C5930">
            <v>0</v>
          </cell>
          <cell r="D5930">
            <v>0</v>
          </cell>
          <cell r="E5930">
            <v>0</v>
          </cell>
          <cell r="G5930">
            <v>0</v>
          </cell>
          <cell r="H5930">
            <v>0</v>
          </cell>
        </row>
        <row r="5931">
          <cell r="A5931" t="str">
            <v>FXYA40H</v>
          </cell>
          <cell r="B5931">
            <v>0</v>
          </cell>
          <cell r="C5931">
            <v>0</v>
          </cell>
          <cell r="D5931">
            <v>0</v>
          </cell>
          <cell r="E5931">
            <v>0</v>
          </cell>
          <cell r="G5931">
            <v>0</v>
          </cell>
          <cell r="H5931">
            <v>0</v>
          </cell>
        </row>
        <row r="5932">
          <cell r="A5932" t="str">
            <v>FXYA40K</v>
          </cell>
          <cell r="B5932">
            <v>0</v>
          </cell>
          <cell r="C5932">
            <v>0</v>
          </cell>
          <cell r="D5932">
            <v>0</v>
          </cell>
          <cell r="E5932">
            <v>0</v>
          </cell>
          <cell r="G5932">
            <v>0</v>
          </cell>
          <cell r="H5932">
            <v>0</v>
          </cell>
        </row>
        <row r="5933">
          <cell r="A5933" t="str">
            <v>FXYA40K9</v>
          </cell>
          <cell r="B5933">
            <v>7</v>
          </cell>
          <cell r="C5933">
            <v>151690</v>
          </cell>
          <cell r="D5933">
            <v>131684</v>
          </cell>
          <cell r="E5933">
            <v>20006</v>
          </cell>
          <cell r="G5933">
            <v>21670</v>
          </cell>
          <cell r="H5933">
            <v>18812</v>
          </cell>
        </row>
        <row r="5934">
          <cell r="A5934" t="str">
            <v>FXYA50K</v>
          </cell>
          <cell r="B5934">
            <v>0</v>
          </cell>
          <cell r="C5934">
            <v>0</v>
          </cell>
          <cell r="D5934">
            <v>0</v>
          </cell>
          <cell r="E5934">
            <v>0</v>
          </cell>
          <cell r="G5934">
            <v>0</v>
          </cell>
          <cell r="H5934">
            <v>0</v>
          </cell>
        </row>
        <row r="5935">
          <cell r="A5935" t="str">
            <v>FXYA50K9</v>
          </cell>
          <cell r="B5935">
            <v>0</v>
          </cell>
          <cell r="C5935">
            <v>0</v>
          </cell>
          <cell r="D5935">
            <v>0</v>
          </cell>
          <cell r="E5935">
            <v>0</v>
          </cell>
          <cell r="G5935">
            <v>0</v>
          </cell>
          <cell r="H5935">
            <v>0</v>
          </cell>
        </row>
        <row r="5936">
          <cell r="A5936" t="str">
            <v>FXYA63K</v>
          </cell>
          <cell r="B5936">
            <v>0</v>
          </cell>
          <cell r="C5936">
            <v>0</v>
          </cell>
          <cell r="D5936">
            <v>0</v>
          </cell>
          <cell r="E5936">
            <v>0</v>
          </cell>
          <cell r="G5936">
            <v>0</v>
          </cell>
          <cell r="H5936">
            <v>0</v>
          </cell>
        </row>
        <row r="5937">
          <cell r="A5937" t="str">
            <v>FXYA63K9</v>
          </cell>
          <cell r="B5937">
            <v>0</v>
          </cell>
          <cell r="C5937">
            <v>0</v>
          </cell>
          <cell r="D5937">
            <v>0</v>
          </cell>
          <cell r="E5937">
            <v>0</v>
          </cell>
          <cell r="G5937">
            <v>0</v>
          </cell>
          <cell r="H5937">
            <v>0</v>
          </cell>
        </row>
        <row r="5938">
          <cell r="A5938" t="str">
            <v>FXYL20K</v>
          </cell>
          <cell r="B5938">
            <v>2</v>
          </cell>
          <cell r="C5938">
            <v>55000</v>
          </cell>
          <cell r="D5938">
            <v>39824</v>
          </cell>
          <cell r="E5938">
            <v>15176</v>
          </cell>
          <cell r="G5938">
            <v>27500</v>
          </cell>
          <cell r="H5938">
            <v>19912</v>
          </cell>
        </row>
        <row r="5939">
          <cell r="A5939" t="str">
            <v>FXYL25H</v>
          </cell>
          <cell r="B5939">
            <v>0</v>
          </cell>
          <cell r="C5939">
            <v>0</v>
          </cell>
          <cell r="D5939">
            <v>0</v>
          </cell>
          <cell r="E5939">
            <v>0</v>
          </cell>
          <cell r="G5939">
            <v>0</v>
          </cell>
          <cell r="H5939">
            <v>0</v>
          </cell>
        </row>
        <row r="5940">
          <cell r="A5940" t="str">
            <v>FXYL25K</v>
          </cell>
          <cell r="B5940">
            <v>45</v>
          </cell>
          <cell r="C5940">
            <v>1277100</v>
          </cell>
          <cell r="D5940">
            <v>945900</v>
          </cell>
          <cell r="E5940">
            <v>331200</v>
          </cell>
          <cell r="G5940">
            <v>28380</v>
          </cell>
          <cell r="H5940">
            <v>21020</v>
          </cell>
        </row>
        <row r="5941">
          <cell r="A5941" t="str">
            <v>FXYL32K</v>
          </cell>
          <cell r="B5941">
            <v>0</v>
          </cell>
          <cell r="C5941">
            <v>0</v>
          </cell>
          <cell r="D5941">
            <v>0</v>
          </cell>
          <cell r="E5941">
            <v>0</v>
          </cell>
          <cell r="G5941">
            <v>0</v>
          </cell>
          <cell r="H5941">
            <v>0</v>
          </cell>
        </row>
        <row r="5942">
          <cell r="A5942" t="str">
            <v>FXYL40G</v>
          </cell>
          <cell r="B5942">
            <v>0</v>
          </cell>
          <cell r="C5942">
            <v>0</v>
          </cell>
          <cell r="D5942">
            <v>0</v>
          </cell>
          <cell r="E5942">
            <v>0</v>
          </cell>
          <cell r="G5942">
            <v>0</v>
          </cell>
          <cell r="H5942">
            <v>0</v>
          </cell>
        </row>
        <row r="5943">
          <cell r="A5943" t="str">
            <v>FXYL40H</v>
          </cell>
          <cell r="B5943">
            <v>0</v>
          </cell>
          <cell r="C5943">
            <v>0</v>
          </cell>
          <cell r="D5943">
            <v>0</v>
          </cell>
          <cell r="E5943">
            <v>0</v>
          </cell>
          <cell r="G5943">
            <v>0</v>
          </cell>
          <cell r="H5943">
            <v>0</v>
          </cell>
        </row>
        <row r="5944">
          <cell r="A5944" t="str">
            <v>FXYL40HNP</v>
          </cell>
          <cell r="B5944">
            <v>0</v>
          </cell>
          <cell r="C5944">
            <v>0</v>
          </cell>
          <cell r="D5944">
            <v>0</v>
          </cell>
          <cell r="E5944">
            <v>0</v>
          </cell>
          <cell r="G5944">
            <v>0</v>
          </cell>
          <cell r="H5944">
            <v>0</v>
          </cell>
        </row>
        <row r="5945">
          <cell r="A5945" t="str">
            <v>FXYL40K</v>
          </cell>
          <cell r="B5945">
            <v>4</v>
          </cell>
          <cell r="C5945">
            <v>120400</v>
          </cell>
          <cell r="D5945">
            <v>90644</v>
          </cell>
          <cell r="E5945">
            <v>29756</v>
          </cell>
          <cell r="G5945">
            <v>30100</v>
          </cell>
          <cell r="H5945">
            <v>22661</v>
          </cell>
        </row>
        <row r="5946">
          <cell r="A5946" t="str">
            <v>FXYL50K</v>
          </cell>
          <cell r="B5946">
            <v>0</v>
          </cell>
          <cell r="C5946">
            <v>0</v>
          </cell>
          <cell r="D5946">
            <v>0</v>
          </cell>
          <cell r="E5946">
            <v>0</v>
          </cell>
          <cell r="G5946">
            <v>0</v>
          </cell>
          <cell r="H5946">
            <v>0</v>
          </cell>
        </row>
        <row r="5947">
          <cell r="A5947" t="str">
            <v>FXYL63G</v>
          </cell>
          <cell r="B5947">
            <v>0</v>
          </cell>
          <cell r="C5947">
            <v>0</v>
          </cell>
          <cell r="D5947">
            <v>0</v>
          </cell>
          <cell r="E5947">
            <v>0</v>
          </cell>
          <cell r="G5947">
            <v>0</v>
          </cell>
          <cell r="H5947">
            <v>0</v>
          </cell>
        </row>
        <row r="5948">
          <cell r="A5948" t="str">
            <v>FXYL63H</v>
          </cell>
          <cell r="B5948">
            <v>0</v>
          </cell>
          <cell r="C5948">
            <v>0</v>
          </cell>
          <cell r="D5948">
            <v>0</v>
          </cell>
          <cell r="E5948">
            <v>0</v>
          </cell>
          <cell r="G5948">
            <v>0</v>
          </cell>
          <cell r="H5948">
            <v>0</v>
          </cell>
        </row>
        <row r="5949">
          <cell r="A5949" t="str">
            <v>FXYL63K</v>
          </cell>
          <cell r="B5949">
            <v>0</v>
          </cell>
          <cell r="C5949">
            <v>0</v>
          </cell>
          <cell r="D5949">
            <v>0</v>
          </cell>
          <cell r="E5949">
            <v>0</v>
          </cell>
          <cell r="G5949">
            <v>0</v>
          </cell>
          <cell r="H5949">
            <v>0</v>
          </cell>
        </row>
        <row r="5950">
          <cell r="A5950" t="str">
            <v>FXYLM20K</v>
          </cell>
          <cell r="B5950">
            <v>0</v>
          </cell>
          <cell r="C5950">
            <v>0</v>
          </cell>
          <cell r="D5950">
            <v>0</v>
          </cell>
          <cell r="E5950">
            <v>0</v>
          </cell>
          <cell r="G5950">
            <v>0</v>
          </cell>
          <cell r="H5950">
            <v>0</v>
          </cell>
        </row>
        <row r="5951">
          <cell r="A5951" t="str">
            <v>FXYLM25H</v>
          </cell>
          <cell r="B5951">
            <v>0</v>
          </cell>
          <cell r="C5951">
            <v>0</v>
          </cell>
          <cell r="D5951">
            <v>0</v>
          </cell>
          <cell r="E5951">
            <v>0</v>
          </cell>
          <cell r="G5951">
            <v>0</v>
          </cell>
          <cell r="H5951">
            <v>0</v>
          </cell>
        </row>
        <row r="5952">
          <cell r="A5952" t="str">
            <v>FXYLM25K</v>
          </cell>
          <cell r="B5952">
            <v>0</v>
          </cell>
          <cell r="C5952">
            <v>0</v>
          </cell>
          <cell r="D5952">
            <v>0</v>
          </cell>
          <cell r="E5952">
            <v>0</v>
          </cell>
          <cell r="G5952">
            <v>0</v>
          </cell>
          <cell r="H5952">
            <v>0</v>
          </cell>
        </row>
        <row r="5953">
          <cell r="A5953" t="str">
            <v>FXYLM32K</v>
          </cell>
          <cell r="B5953">
            <v>0</v>
          </cell>
          <cell r="C5953">
            <v>0</v>
          </cell>
          <cell r="D5953">
            <v>0</v>
          </cell>
          <cell r="E5953">
            <v>0</v>
          </cell>
          <cell r="G5953">
            <v>0</v>
          </cell>
          <cell r="H5953">
            <v>0</v>
          </cell>
        </row>
        <row r="5954">
          <cell r="A5954" t="str">
            <v>FXYLM40H</v>
          </cell>
          <cell r="B5954">
            <v>0</v>
          </cell>
          <cell r="C5954">
            <v>0</v>
          </cell>
          <cell r="D5954">
            <v>0</v>
          </cell>
          <cell r="E5954">
            <v>0</v>
          </cell>
          <cell r="G5954">
            <v>0</v>
          </cell>
          <cell r="H5954">
            <v>0</v>
          </cell>
        </row>
        <row r="5955">
          <cell r="A5955" t="str">
            <v>FXYLM40K</v>
          </cell>
          <cell r="B5955">
            <v>0</v>
          </cell>
          <cell r="C5955">
            <v>0</v>
          </cell>
          <cell r="D5955">
            <v>0</v>
          </cell>
          <cell r="E5955">
            <v>0</v>
          </cell>
          <cell r="G5955">
            <v>0</v>
          </cell>
          <cell r="H5955">
            <v>0</v>
          </cell>
        </row>
        <row r="5956">
          <cell r="A5956" t="str">
            <v>FXYLM50K</v>
          </cell>
          <cell r="B5956">
            <v>0</v>
          </cell>
          <cell r="C5956">
            <v>0</v>
          </cell>
          <cell r="D5956">
            <v>0</v>
          </cell>
          <cell r="E5956">
            <v>0</v>
          </cell>
          <cell r="G5956">
            <v>0</v>
          </cell>
          <cell r="H5956">
            <v>0</v>
          </cell>
        </row>
        <row r="5957">
          <cell r="A5957" t="str">
            <v>FXYLM63H</v>
          </cell>
          <cell r="B5957">
            <v>0</v>
          </cell>
          <cell r="C5957">
            <v>0</v>
          </cell>
          <cell r="D5957">
            <v>0</v>
          </cell>
          <cell r="E5957">
            <v>0</v>
          </cell>
          <cell r="G5957">
            <v>0</v>
          </cell>
          <cell r="H5957">
            <v>0</v>
          </cell>
        </row>
        <row r="5958">
          <cell r="A5958" t="str">
            <v>FXYLM63K</v>
          </cell>
          <cell r="B5958">
            <v>0</v>
          </cell>
          <cell r="C5958">
            <v>0</v>
          </cell>
          <cell r="D5958">
            <v>0</v>
          </cell>
          <cell r="E5958">
            <v>0</v>
          </cell>
          <cell r="G5958">
            <v>0</v>
          </cell>
          <cell r="H5958">
            <v>0</v>
          </cell>
        </row>
        <row r="5959">
          <cell r="A5959" t="str">
            <v>FXYC20H7</v>
          </cell>
          <cell r="B5959">
            <v>0</v>
          </cell>
          <cell r="C5959">
            <v>0</v>
          </cell>
          <cell r="D5959">
            <v>0</v>
          </cell>
          <cell r="E5959">
            <v>0</v>
          </cell>
          <cell r="G5959">
            <v>0</v>
          </cell>
          <cell r="H5959">
            <v>0</v>
          </cell>
        </row>
        <row r="5960">
          <cell r="A5960" t="str">
            <v>FXYC20K7</v>
          </cell>
          <cell r="B5960">
            <v>17</v>
          </cell>
          <cell r="C5960">
            <v>462570</v>
          </cell>
          <cell r="D5960">
            <v>270827</v>
          </cell>
          <cell r="E5960">
            <v>191743</v>
          </cell>
          <cell r="G5960">
            <v>27210</v>
          </cell>
          <cell r="H5960">
            <v>15931</v>
          </cell>
        </row>
        <row r="5961">
          <cell r="A5961" t="str">
            <v>FXYCP20K</v>
          </cell>
          <cell r="B5961">
            <v>0</v>
          </cell>
          <cell r="C5961">
            <v>0</v>
          </cell>
          <cell r="D5961">
            <v>0</v>
          </cell>
          <cell r="E5961">
            <v>0</v>
          </cell>
          <cell r="G5961">
            <v>0</v>
          </cell>
          <cell r="H5961">
            <v>0</v>
          </cell>
        </row>
        <row r="5962">
          <cell r="A5962" t="str">
            <v>FXYC25H7</v>
          </cell>
          <cell r="B5962">
            <v>0</v>
          </cell>
          <cell r="C5962">
            <v>0</v>
          </cell>
          <cell r="D5962">
            <v>0</v>
          </cell>
          <cell r="E5962">
            <v>0</v>
          </cell>
          <cell r="G5962">
            <v>0</v>
          </cell>
          <cell r="H5962">
            <v>0</v>
          </cell>
        </row>
        <row r="5963">
          <cell r="A5963" t="str">
            <v>FXYC25K7</v>
          </cell>
          <cell r="B5963">
            <v>15</v>
          </cell>
          <cell r="C5963">
            <v>413550</v>
          </cell>
          <cell r="D5963">
            <v>239625</v>
          </cell>
          <cell r="E5963">
            <v>173925</v>
          </cell>
          <cell r="G5963">
            <v>27570</v>
          </cell>
          <cell r="H5963">
            <v>15975</v>
          </cell>
        </row>
        <row r="5964">
          <cell r="A5964" t="str">
            <v>FXYCP25K</v>
          </cell>
          <cell r="B5964">
            <v>14</v>
          </cell>
          <cell r="C5964">
            <v>443940</v>
          </cell>
          <cell r="D5964">
            <v>300734</v>
          </cell>
          <cell r="E5964">
            <v>143206</v>
          </cell>
          <cell r="G5964">
            <v>31710</v>
          </cell>
          <cell r="H5964">
            <v>21481</v>
          </cell>
        </row>
        <row r="5965">
          <cell r="A5965" t="str">
            <v>FXYC32H7</v>
          </cell>
          <cell r="B5965">
            <v>0</v>
          </cell>
          <cell r="C5965">
            <v>0</v>
          </cell>
          <cell r="D5965">
            <v>0</v>
          </cell>
          <cell r="E5965">
            <v>0</v>
          </cell>
          <cell r="G5965">
            <v>0</v>
          </cell>
          <cell r="H5965">
            <v>0</v>
          </cell>
        </row>
        <row r="5966">
          <cell r="A5966" t="str">
            <v>FXYC32K7</v>
          </cell>
          <cell r="B5966">
            <v>9</v>
          </cell>
          <cell r="C5966">
            <v>251550</v>
          </cell>
          <cell r="D5966">
            <v>143973</v>
          </cell>
          <cell r="E5966">
            <v>107577</v>
          </cell>
          <cell r="G5966">
            <v>27950</v>
          </cell>
          <cell r="H5966">
            <v>15997</v>
          </cell>
        </row>
        <row r="5967">
          <cell r="A5967" t="str">
            <v>FXYCP32K</v>
          </cell>
          <cell r="B5967">
            <v>22</v>
          </cell>
          <cell r="C5967">
            <v>707300</v>
          </cell>
          <cell r="D5967">
            <v>492316</v>
          </cell>
          <cell r="E5967">
            <v>214984</v>
          </cell>
          <cell r="G5967">
            <v>32150</v>
          </cell>
          <cell r="H5967">
            <v>22378</v>
          </cell>
        </row>
        <row r="5968">
          <cell r="A5968" t="str">
            <v>FXYC40H</v>
          </cell>
          <cell r="B5968">
            <v>0</v>
          </cell>
          <cell r="C5968">
            <v>0</v>
          </cell>
          <cell r="D5968">
            <v>0</v>
          </cell>
          <cell r="E5968">
            <v>0</v>
          </cell>
          <cell r="G5968">
            <v>0</v>
          </cell>
          <cell r="H5968">
            <v>0</v>
          </cell>
        </row>
        <row r="5969">
          <cell r="A5969" t="str">
            <v>FXYC40H7</v>
          </cell>
          <cell r="B5969">
            <v>0</v>
          </cell>
          <cell r="C5969">
            <v>0</v>
          </cell>
          <cell r="D5969">
            <v>0</v>
          </cell>
          <cell r="E5969">
            <v>0</v>
          </cell>
          <cell r="G5969">
            <v>0</v>
          </cell>
          <cell r="H5969">
            <v>0</v>
          </cell>
        </row>
        <row r="5970">
          <cell r="A5970" t="str">
            <v>FXYC40K7</v>
          </cell>
          <cell r="B5970">
            <v>0</v>
          </cell>
          <cell r="C5970">
            <v>0</v>
          </cell>
          <cell r="D5970">
            <v>0</v>
          </cell>
          <cell r="E5970">
            <v>0</v>
          </cell>
          <cell r="G5970">
            <v>0</v>
          </cell>
          <cell r="H5970">
            <v>0</v>
          </cell>
        </row>
        <row r="5971">
          <cell r="A5971" t="str">
            <v>FXYCP40K</v>
          </cell>
          <cell r="B5971">
            <v>3</v>
          </cell>
          <cell r="C5971">
            <v>103860</v>
          </cell>
          <cell r="D5971">
            <v>70911</v>
          </cell>
          <cell r="E5971">
            <v>32949</v>
          </cell>
          <cell r="G5971">
            <v>34620</v>
          </cell>
          <cell r="H5971">
            <v>23637</v>
          </cell>
        </row>
        <row r="5972">
          <cell r="A5972" t="str">
            <v>FXYC50H</v>
          </cell>
          <cell r="B5972">
            <v>0</v>
          </cell>
          <cell r="C5972">
            <v>0</v>
          </cell>
          <cell r="D5972">
            <v>0</v>
          </cell>
          <cell r="E5972">
            <v>0</v>
          </cell>
          <cell r="G5972">
            <v>0</v>
          </cell>
          <cell r="H5972">
            <v>0</v>
          </cell>
        </row>
        <row r="5973">
          <cell r="A5973" t="str">
            <v>FXYC50H7</v>
          </cell>
          <cell r="B5973">
            <v>0</v>
          </cell>
          <cell r="C5973">
            <v>0</v>
          </cell>
          <cell r="D5973">
            <v>0</v>
          </cell>
          <cell r="E5973">
            <v>0</v>
          </cell>
          <cell r="G5973">
            <v>0</v>
          </cell>
          <cell r="H5973">
            <v>0</v>
          </cell>
        </row>
        <row r="5974">
          <cell r="A5974" t="str">
            <v>FXYC50K7</v>
          </cell>
          <cell r="B5974">
            <v>0</v>
          </cell>
          <cell r="C5974">
            <v>0</v>
          </cell>
          <cell r="D5974">
            <v>0</v>
          </cell>
          <cell r="E5974">
            <v>0</v>
          </cell>
          <cell r="G5974">
            <v>0</v>
          </cell>
          <cell r="H5974">
            <v>0</v>
          </cell>
        </row>
        <row r="5975">
          <cell r="A5975" t="str">
            <v>FXYCP50K</v>
          </cell>
          <cell r="B5975">
            <v>0</v>
          </cell>
          <cell r="C5975">
            <v>0</v>
          </cell>
          <cell r="D5975">
            <v>0</v>
          </cell>
          <cell r="E5975">
            <v>0</v>
          </cell>
          <cell r="G5975">
            <v>0</v>
          </cell>
          <cell r="H5975">
            <v>0</v>
          </cell>
        </row>
        <row r="5976">
          <cell r="A5976" t="str">
            <v>FXYC63H</v>
          </cell>
          <cell r="B5976">
            <v>0</v>
          </cell>
          <cell r="C5976">
            <v>0</v>
          </cell>
          <cell r="D5976">
            <v>0</v>
          </cell>
          <cell r="E5976">
            <v>0</v>
          </cell>
          <cell r="G5976">
            <v>0</v>
          </cell>
          <cell r="H5976">
            <v>0</v>
          </cell>
        </row>
        <row r="5977">
          <cell r="A5977" t="str">
            <v>FXYC63H7</v>
          </cell>
          <cell r="B5977">
            <v>0</v>
          </cell>
          <cell r="C5977">
            <v>0</v>
          </cell>
          <cell r="D5977">
            <v>0</v>
          </cell>
          <cell r="E5977">
            <v>0</v>
          </cell>
          <cell r="G5977">
            <v>0</v>
          </cell>
          <cell r="H5977">
            <v>0</v>
          </cell>
        </row>
        <row r="5978">
          <cell r="A5978" t="str">
            <v>FXYC63K7</v>
          </cell>
          <cell r="B5978">
            <v>0</v>
          </cell>
          <cell r="C5978">
            <v>0</v>
          </cell>
          <cell r="D5978">
            <v>0</v>
          </cell>
          <cell r="E5978">
            <v>0</v>
          </cell>
          <cell r="G5978">
            <v>0</v>
          </cell>
          <cell r="H5978">
            <v>0</v>
          </cell>
        </row>
        <row r="5979">
          <cell r="A5979" t="str">
            <v>FXYCP63K</v>
          </cell>
          <cell r="B5979">
            <v>3</v>
          </cell>
          <cell r="C5979">
            <v>112020</v>
          </cell>
          <cell r="D5979">
            <v>91569</v>
          </cell>
          <cell r="E5979">
            <v>20451</v>
          </cell>
          <cell r="G5979">
            <v>37340</v>
          </cell>
          <cell r="H5979">
            <v>30523</v>
          </cell>
        </row>
        <row r="5980">
          <cell r="A5980" t="str">
            <v>FXYC80H7</v>
          </cell>
          <cell r="B5980">
            <v>0</v>
          </cell>
          <cell r="C5980">
            <v>0</v>
          </cell>
          <cell r="D5980">
            <v>0</v>
          </cell>
          <cell r="E5980">
            <v>0</v>
          </cell>
          <cell r="G5980">
            <v>0</v>
          </cell>
          <cell r="H5980">
            <v>0</v>
          </cell>
        </row>
        <row r="5981">
          <cell r="A5981" t="str">
            <v>FXYC80K7</v>
          </cell>
          <cell r="B5981">
            <v>0</v>
          </cell>
          <cell r="C5981">
            <v>0</v>
          </cell>
          <cell r="D5981">
            <v>0</v>
          </cell>
          <cell r="E5981">
            <v>0</v>
          </cell>
          <cell r="G5981">
            <v>0</v>
          </cell>
          <cell r="H5981">
            <v>0</v>
          </cell>
        </row>
        <row r="5982">
          <cell r="A5982" t="str">
            <v>FXYCP80K</v>
          </cell>
          <cell r="B5982">
            <v>0</v>
          </cell>
          <cell r="C5982">
            <v>0</v>
          </cell>
          <cell r="D5982">
            <v>0</v>
          </cell>
          <cell r="E5982">
            <v>0</v>
          </cell>
          <cell r="G5982">
            <v>0</v>
          </cell>
          <cell r="H5982">
            <v>0</v>
          </cell>
        </row>
        <row r="5983">
          <cell r="A5983" t="str">
            <v>FXYC125K7</v>
          </cell>
          <cell r="B5983">
            <v>0</v>
          </cell>
          <cell r="C5983">
            <v>0</v>
          </cell>
          <cell r="D5983">
            <v>0</v>
          </cell>
          <cell r="E5983">
            <v>0</v>
          </cell>
          <cell r="G5983">
            <v>0</v>
          </cell>
          <cell r="H5983">
            <v>0</v>
          </cell>
        </row>
        <row r="5984">
          <cell r="A5984" t="str">
            <v>FXYCP125K</v>
          </cell>
          <cell r="B5984">
            <v>0</v>
          </cell>
          <cell r="C5984">
            <v>0</v>
          </cell>
          <cell r="D5984">
            <v>0</v>
          </cell>
          <cell r="E5984">
            <v>0</v>
          </cell>
          <cell r="G5984">
            <v>0</v>
          </cell>
          <cell r="H5984">
            <v>0</v>
          </cell>
        </row>
        <row r="5985">
          <cell r="A5985" t="str">
            <v>FXYK25H</v>
          </cell>
          <cell r="B5985">
            <v>0</v>
          </cell>
          <cell r="C5985">
            <v>0</v>
          </cell>
          <cell r="D5985">
            <v>0</v>
          </cell>
          <cell r="E5985">
            <v>0</v>
          </cell>
          <cell r="G5985">
            <v>0</v>
          </cell>
          <cell r="H5985">
            <v>0</v>
          </cell>
        </row>
        <row r="5986">
          <cell r="A5986" t="str">
            <v>FXYK25HNP</v>
          </cell>
          <cell r="B5986">
            <v>0</v>
          </cell>
          <cell r="C5986">
            <v>0</v>
          </cell>
          <cell r="D5986">
            <v>0</v>
          </cell>
          <cell r="E5986">
            <v>0</v>
          </cell>
          <cell r="G5986">
            <v>0</v>
          </cell>
          <cell r="H5986">
            <v>0</v>
          </cell>
        </row>
        <row r="5987">
          <cell r="A5987" t="str">
            <v>FXYK25K</v>
          </cell>
          <cell r="B5987">
            <v>0</v>
          </cell>
          <cell r="C5987">
            <v>0</v>
          </cell>
          <cell r="D5987">
            <v>0</v>
          </cell>
          <cell r="E5987">
            <v>0</v>
          </cell>
          <cell r="G5987">
            <v>0</v>
          </cell>
          <cell r="H5987">
            <v>0</v>
          </cell>
        </row>
        <row r="5988">
          <cell r="A5988" t="str">
            <v>FXYK32H</v>
          </cell>
          <cell r="B5988">
            <v>0</v>
          </cell>
          <cell r="C5988">
            <v>0</v>
          </cell>
          <cell r="D5988">
            <v>0</v>
          </cell>
          <cell r="E5988">
            <v>0</v>
          </cell>
          <cell r="G5988">
            <v>0</v>
          </cell>
          <cell r="H5988">
            <v>0</v>
          </cell>
        </row>
        <row r="5989">
          <cell r="A5989" t="str">
            <v>FXYK32K</v>
          </cell>
          <cell r="B5989">
            <v>0</v>
          </cell>
          <cell r="C5989">
            <v>0</v>
          </cell>
          <cell r="D5989">
            <v>0</v>
          </cell>
          <cell r="E5989">
            <v>0</v>
          </cell>
          <cell r="G5989">
            <v>0</v>
          </cell>
          <cell r="H5989">
            <v>0</v>
          </cell>
        </row>
        <row r="5990">
          <cell r="A5990" t="str">
            <v>FXYK40H</v>
          </cell>
          <cell r="B5990">
            <v>0</v>
          </cell>
          <cell r="C5990">
            <v>0</v>
          </cell>
          <cell r="D5990">
            <v>0</v>
          </cell>
          <cell r="E5990">
            <v>0</v>
          </cell>
          <cell r="G5990">
            <v>0</v>
          </cell>
          <cell r="H5990">
            <v>0</v>
          </cell>
        </row>
        <row r="5991">
          <cell r="A5991" t="str">
            <v>FXYK40HNP</v>
          </cell>
          <cell r="B5991">
            <v>0</v>
          </cell>
          <cell r="C5991">
            <v>0</v>
          </cell>
          <cell r="D5991">
            <v>0</v>
          </cell>
          <cell r="E5991">
            <v>0</v>
          </cell>
          <cell r="G5991">
            <v>0</v>
          </cell>
          <cell r="H5991">
            <v>0</v>
          </cell>
        </row>
        <row r="5992">
          <cell r="A5992" t="str">
            <v>FXYK40K</v>
          </cell>
          <cell r="B5992">
            <v>0</v>
          </cell>
          <cell r="C5992">
            <v>0</v>
          </cell>
          <cell r="D5992">
            <v>0</v>
          </cell>
          <cell r="E5992">
            <v>0</v>
          </cell>
          <cell r="G5992">
            <v>0</v>
          </cell>
          <cell r="H5992">
            <v>0</v>
          </cell>
        </row>
        <row r="5993">
          <cell r="A5993" t="str">
            <v>FXYK63H</v>
          </cell>
          <cell r="B5993">
            <v>0</v>
          </cell>
          <cell r="C5993">
            <v>0</v>
          </cell>
          <cell r="D5993">
            <v>0</v>
          </cell>
          <cell r="E5993">
            <v>0</v>
          </cell>
          <cell r="G5993">
            <v>0</v>
          </cell>
          <cell r="H5993">
            <v>0</v>
          </cell>
        </row>
        <row r="5994">
          <cell r="A5994" t="str">
            <v>FXYK63HNP</v>
          </cell>
          <cell r="B5994">
            <v>0</v>
          </cell>
          <cell r="C5994">
            <v>0</v>
          </cell>
          <cell r="D5994">
            <v>0</v>
          </cell>
          <cell r="E5994">
            <v>0</v>
          </cell>
          <cell r="G5994">
            <v>0</v>
          </cell>
          <cell r="H5994">
            <v>0</v>
          </cell>
        </row>
        <row r="5995">
          <cell r="A5995" t="str">
            <v>FXYK63K</v>
          </cell>
          <cell r="B5995">
            <v>0</v>
          </cell>
          <cell r="C5995">
            <v>0</v>
          </cell>
          <cell r="D5995">
            <v>0</v>
          </cell>
          <cell r="E5995">
            <v>0</v>
          </cell>
          <cell r="G5995">
            <v>0</v>
          </cell>
          <cell r="H5995">
            <v>0</v>
          </cell>
        </row>
        <row r="5996">
          <cell r="A5996" t="str">
            <v>FXYK63KNP</v>
          </cell>
          <cell r="B5996">
            <v>0</v>
          </cell>
          <cell r="C5996">
            <v>0</v>
          </cell>
          <cell r="D5996">
            <v>0</v>
          </cell>
          <cell r="E5996">
            <v>0</v>
          </cell>
          <cell r="G5996">
            <v>0</v>
          </cell>
          <cell r="H5996">
            <v>0</v>
          </cell>
        </row>
        <row r="5997">
          <cell r="A5997" t="str">
            <v>FXYF20K7</v>
          </cell>
          <cell r="B5997">
            <v>0</v>
          </cell>
          <cell r="C5997">
            <v>0</v>
          </cell>
          <cell r="D5997">
            <v>0</v>
          </cell>
          <cell r="E5997">
            <v>0</v>
          </cell>
          <cell r="G5997">
            <v>0</v>
          </cell>
          <cell r="H5997">
            <v>0</v>
          </cell>
        </row>
        <row r="5998">
          <cell r="A5998" t="str">
            <v>FXYF25K7</v>
          </cell>
          <cell r="B5998">
            <v>0</v>
          </cell>
          <cell r="C5998">
            <v>0</v>
          </cell>
          <cell r="D5998">
            <v>0</v>
          </cell>
          <cell r="E5998">
            <v>0</v>
          </cell>
          <cell r="G5998">
            <v>0</v>
          </cell>
          <cell r="H5998">
            <v>0</v>
          </cell>
        </row>
        <row r="5999">
          <cell r="A5999" t="str">
            <v>FXYF32H</v>
          </cell>
          <cell r="B5999">
            <v>0</v>
          </cell>
          <cell r="C5999">
            <v>0</v>
          </cell>
          <cell r="D5999">
            <v>0</v>
          </cell>
          <cell r="E5999">
            <v>0</v>
          </cell>
          <cell r="G5999">
            <v>0</v>
          </cell>
          <cell r="H5999">
            <v>0</v>
          </cell>
        </row>
        <row r="6000">
          <cell r="A6000" t="str">
            <v>FXYF32K7</v>
          </cell>
          <cell r="B6000">
            <v>5</v>
          </cell>
          <cell r="C6000">
            <v>148400</v>
          </cell>
          <cell r="D6000">
            <v>75375</v>
          </cell>
          <cell r="E6000">
            <v>73025</v>
          </cell>
          <cell r="G6000">
            <v>29680</v>
          </cell>
          <cell r="H6000">
            <v>15075</v>
          </cell>
        </row>
        <row r="6001">
          <cell r="A6001" t="str">
            <v>FXYFP32K</v>
          </cell>
          <cell r="B6001">
            <v>7</v>
          </cell>
          <cell r="C6001">
            <v>238980</v>
          </cell>
          <cell r="D6001">
            <v>144837</v>
          </cell>
          <cell r="E6001">
            <v>94143</v>
          </cell>
          <cell r="G6001">
            <v>34140</v>
          </cell>
          <cell r="H6001">
            <v>20691</v>
          </cell>
        </row>
        <row r="6002">
          <cell r="A6002" t="str">
            <v>FXYF40H</v>
          </cell>
          <cell r="B6002">
            <v>0</v>
          </cell>
          <cell r="C6002">
            <v>0</v>
          </cell>
          <cell r="D6002">
            <v>0</v>
          </cell>
          <cell r="E6002">
            <v>0</v>
          </cell>
          <cell r="G6002">
            <v>0</v>
          </cell>
          <cell r="H6002">
            <v>0</v>
          </cell>
        </row>
        <row r="6003">
          <cell r="A6003" t="str">
            <v>FXYF40K7</v>
          </cell>
          <cell r="B6003">
            <v>0</v>
          </cell>
          <cell r="C6003">
            <v>0</v>
          </cell>
          <cell r="D6003">
            <v>0</v>
          </cell>
          <cell r="E6003">
            <v>0</v>
          </cell>
          <cell r="G6003">
            <v>0</v>
          </cell>
          <cell r="H6003">
            <v>0</v>
          </cell>
        </row>
        <row r="6004">
          <cell r="A6004" t="str">
            <v>FXYFP40K</v>
          </cell>
          <cell r="B6004">
            <v>2</v>
          </cell>
          <cell r="C6004">
            <v>74220</v>
          </cell>
          <cell r="D6004">
            <v>41844</v>
          </cell>
          <cell r="E6004">
            <v>32376</v>
          </cell>
          <cell r="G6004">
            <v>37110</v>
          </cell>
          <cell r="H6004">
            <v>20922</v>
          </cell>
        </row>
        <row r="6005">
          <cell r="A6005" t="str">
            <v>FXYF50H</v>
          </cell>
          <cell r="B6005">
            <v>0</v>
          </cell>
          <cell r="C6005">
            <v>0</v>
          </cell>
          <cell r="D6005">
            <v>0</v>
          </cell>
          <cell r="E6005">
            <v>0</v>
          </cell>
          <cell r="G6005">
            <v>0</v>
          </cell>
          <cell r="H6005">
            <v>0</v>
          </cell>
        </row>
        <row r="6006">
          <cell r="A6006" t="str">
            <v>FXYF50K7</v>
          </cell>
          <cell r="B6006">
            <v>6</v>
          </cell>
          <cell r="C6006">
            <v>200700</v>
          </cell>
          <cell r="D6006">
            <v>90846</v>
          </cell>
          <cell r="E6006">
            <v>109854</v>
          </cell>
          <cell r="G6006">
            <v>33450</v>
          </cell>
          <cell r="H6006">
            <v>15141</v>
          </cell>
        </row>
        <row r="6007">
          <cell r="A6007" t="str">
            <v>FXYFP50K</v>
          </cell>
          <cell r="B6007">
            <v>7</v>
          </cell>
          <cell r="C6007">
            <v>269290</v>
          </cell>
          <cell r="D6007">
            <v>148064</v>
          </cell>
          <cell r="E6007">
            <v>121226</v>
          </cell>
          <cell r="G6007">
            <v>38470</v>
          </cell>
          <cell r="H6007">
            <v>21152</v>
          </cell>
        </row>
        <row r="6008">
          <cell r="A6008" t="str">
            <v>FXYF63H</v>
          </cell>
          <cell r="B6008">
            <v>0</v>
          </cell>
          <cell r="C6008">
            <v>0</v>
          </cell>
          <cell r="D6008">
            <v>0</v>
          </cell>
          <cell r="E6008">
            <v>0</v>
          </cell>
          <cell r="G6008">
            <v>0</v>
          </cell>
          <cell r="H6008">
            <v>0</v>
          </cell>
        </row>
        <row r="6009">
          <cell r="A6009" t="str">
            <v>FXYF63HNP</v>
          </cell>
          <cell r="B6009">
            <v>0</v>
          </cell>
          <cell r="C6009">
            <v>0</v>
          </cell>
          <cell r="D6009">
            <v>0</v>
          </cell>
          <cell r="E6009">
            <v>0</v>
          </cell>
          <cell r="G6009">
            <v>0</v>
          </cell>
          <cell r="H6009">
            <v>0</v>
          </cell>
        </row>
        <row r="6010">
          <cell r="A6010" t="str">
            <v>FXYF63K7</v>
          </cell>
          <cell r="B6010">
            <v>0</v>
          </cell>
          <cell r="C6010">
            <v>0</v>
          </cell>
          <cell r="D6010">
            <v>0</v>
          </cell>
          <cell r="E6010">
            <v>0</v>
          </cell>
          <cell r="G6010">
            <v>0</v>
          </cell>
          <cell r="H6010">
            <v>0</v>
          </cell>
        </row>
        <row r="6011">
          <cell r="A6011" t="str">
            <v>FXYFP63K</v>
          </cell>
          <cell r="B6011">
            <v>1</v>
          </cell>
          <cell r="C6011">
            <v>39790</v>
          </cell>
          <cell r="D6011">
            <v>21541</v>
          </cell>
          <cell r="E6011">
            <v>18249</v>
          </cell>
          <cell r="G6011">
            <v>39790</v>
          </cell>
          <cell r="H6011">
            <v>21541</v>
          </cell>
        </row>
        <row r="6012">
          <cell r="A6012" t="str">
            <v>FXYF80H</v>
          </cell>
          <cell r="B6012">
            <v>0</v>
          </cell>
          <cell r="C6012">
            <v>0</v>
          </cell>
          <cell r="D6012">
            <v>0</v>
          </cell>
          <cell r="E6012">
            <v>0</v>
          </cell>
          <cell r="G6012">
            <v>0</v>
          </cell>
          <cell r="H6012">
            <v>0</v>
          </cell>
        </row>
        <row r="6013">
          <cell r="A6013" t="str">
            <v>FXYF80HNP</v>
          </cell>
          <cell r="B6013">
            <v>0</v>
          </cell>
          <cell r="C6013">
            <v>0</v>
          </cell>
          <cell r="D6013">
            <v>0</v>
          </cell>
          <cell r="E6013">
            <v>0</v>
          </cell>
          <cell r="G6013">
            <v>0</v>
          </cell>
          <cell r="H6013">
            <v>0</v>
          </cell>
        </row>
        <row r="6014">
          <cell r="A6014" t="str">
            <v>FXYF80K7</v>
          </cell>
          <cell r="B6014">
            <v>0</v>
          </cell>
          <cell r="C6014">
            <v>0</v>
          </cell>
          <cell r="D6014">
            <v>0</v>
          </cell>
          <cell r="E6014">
            <v>0</v>
          </cell>
          <cell r="G6014">
            <v>0</v>
          </cell>
          <cell r="H6014">
            <v>0</v>
          </cell>
        </row>
        <row r="6015">
          <cell r="A6015" t="str">
            <v>FXYFP80K</v>
          </cell>
          <cell r="B6015">
            <v>0</v>
          </cell>
          <cell r="C6015">
            <v>0</v>
          </cell>
          <cell r="D6015">
            <v>0</v>
          </cell>
          <cell r="E6015">
            <v>0</v>
          </cell>
          <cell r="G6015">
            <v>0</v>
          </cell>
          <cell r="H6015">
            <v>0</v>
          </cell>
        </row>
        <row r="6016">
          <cell r="A6016" t="str">
            <v>FXYF100H</v>
          </cell>
          <cell r="B6016">
            <v>0</v>
          </cell>
          <cell r="C6016">
            <v>0</v>
          </cell>
          <cell r="D6016">
            <v>0</v>
          </cell>
          <cell r="E6016">
            <v>0</v>
          </cell>
          <cell r="G6016">
            <v>0</v>
          </cell>
          <cell r="H6016">
            <v>0</v>
          </cell>
        </row>
        <row r="6017">
          <cell r="A6017" t="str">
            <v>FXYF100HNP</v>
          </cell>
          <cell r="B6017">
            <v>0</v>
          </cell>
          <cell r="C6017">
            <v>0</v>
          </cell>
          <cell r="D6017">
            <v>0</v>
          </cell>
          <cell r="E6017">
            <v>0</v>
          </cell>
          <cell r="G6017">
            <v>0</v>
          </cell>
          <cell r="H6017">
            <v>0</v>
          </cell>
        </row>
        <row r="6018">
          <cell r="A6018" t="str">
            <v>FXYF100K7</v>
          </cell>
          <cell r="B6018">
            <v>0</v>
          </cell>
          <cell r="C6018">
            <v>0</v>
          </cell>
          <cell r="D6018">
            <v>0</v>
          </cell>
          <cell r="E6018">
            <v>0</v>
          </cell>
          <cell r="G6018">
            <v>0</v>
          </cell>
          <cell r="H6018">
            <v>0</v>
          </cell>
        </row>
        <row r="6019">
          <cell r="A6019" t="str">
            <v>FXYFP100K</v>
          </cell>
          <cell r="B6019">
            <v>0</v>
          </cell>
          <cell r="C6019">
            <v>0</v>
          </cell>
          <cell r="D6019">
            <v>0</v>
          </cell>
          <cell r="E6019">
            <v>0</v>
          </cell>
          <cell r="G6019">
            <v>0</v>
          </cell>
          <cell r="H6019">
            <v>0</v>
          </cell>
        </row>
        <row r="6020">
          <cell r="A6020" t="str">
            <v>FXYF125H</v>
          </cell>
          <cell r="B6020">
            <v>0</v>
          </cell>
          <cell r="C6020">
            <v>0</v>
          </cell>
          <cell r="D6020">
            <v>0</v>
          </cell>
          <cell r="E6020">
            <v>0</v>
          </cell>
          <cell r="G6020">
            <v>0</v>
          </cell>
          <cell r="H6020">
            <v>0</v>
          </cell>
        </row>
        <row r="6021">
          <cell r="A6021" t="str">
            <v>FXYF125HNP</v>
          </cell>
          <cell r="B6021">
            <v>0</v>
          </cell>
          <cell r="C6021">
            <v>0</v>
          </cell>
          <cell r="D6021">
            <v>0</v>
          </cell>
          <cell r="E6021">
            <v>0</v>
          </cell>
          <cell r="G6021">
            <v>0</v>
          </cell>
          <cell r="H6021">
            <v>0</v>
          </cell>
        </row>
        <row r="6022">
          <cell r="A6022" t="str">
            <v>FXYF125K7</v>
          </cell>
          <cell r="B6022">
            <v>0</v>
          </cell>
          <cell r="C6022">
            <v>0</v>
          </cell>
          <cell r="D6022">
            <v>0</v>
          </cell>
          <cell r="E6022">
            <v>0</v>
          </cell>
          <cell r="G6022">
            <v>0</v>
          </cell>
          <cell r="H6022">
            <v>0</v>
          </cell>
        </row>
        <row r="6023">
          <cell r="A6023" t="str">
            <v>FXYFP125K</v>
          </cell>
          <cell r="B6023">
            <v>0</v>
          </cell>
          <cell r="C6023">
            <v>0</v>
          </cell>
          <cell r="D6023">
            <v>0</v>
          </cell>
          <cell r="E6023">
            <v>0</v>
          </cell>
          <cell r="G6023">
            <v>0</v>
          </cell>
          <cell r="H6023">
            <v>0</v>
          </cell>
        </row>
        <row r="6024">
          <cell r="A6024" t="str">
            <v>FXYS20H7</v>
          </cell>
          <cell r="B6024">
            <v>0</v>
          </cell>
          <cell r="C6024">
            <v>0</v>
          </cell>
          <cell r="D6024">
            <v>0</v>
          </cell>
          <cell r="E6024">
            <v>0</v>
          </cell>
          <cell r="G6024">
            <v>0</v>
          </cell>
          <cell r="H6024">
            <v>0</v>
          </cell>
        </row>
        <row r="6025">
          <cell r="A6025" t="str">
            <v>FXYS20K</v>
          </cell>
          <cell r="B6025">
            <v>0</v>
          </cell>
          <cell r="C6025">
            <v>0</v>
          </cell>
          <cell r="D6025">
            <v>0</v>
          </cell>
          <cell r="E6025">
            <v>0</v>
          </cell>
          <cell r="G6025">
            <v>0</v>
          </cell>
          <cell r="H6025">
            <v>0</v>
          </cell>
        </row>
        <row r="6026">
          <cell r="A6026" t="str">
            <v>FXYS20K7</v>
          </cell>
          <cell r="B6026">
            <v>2</v>
          </cell>
          <cell r="C6026">
            <v>58200</v>
          </cell>
          <cell r="D6026">
            <v>32656</v>
          </cell>
          <cell r="E6026">
            <v>25544</v>
          </cell>
          <cell r="G6026">
            <v>29100</v>
          </cell>
          <cell r="H6026">
            <v>16328</v>
          </cell>
        </row>
        <row r="6027">
          <cell r="A6027" t="str">
            <v>FXYSP20K</v>
          </cell>
          <cell r="B6027">
            <v>0</v>
          </cell>
          <cell r="C6027">
            <v>0</v>
          </cell>
          <cell r="D6027">
            <v>0</v>
          </cell>
          <cell r="E6027">
            <v>0</v>
          </cell>
          <cell r="G6027">
            <v>0</v>
          </cell>
          <cell r="H6027">
            <v>0</v>
          </cell>
        </row>
        <row r="6028">
          <cell r="A6028" t="str">
            <v>FXYS25H7</v>
          </cell>
          <cell r="B6028">
            <v>0</v>
          </cell>
          <cell r="C6028">
            <v>0</v>
          </cell>
          <cell r="D6028">
            <v>0</v>
          </cell>
          <cell r="E6028">
            <v>0</v>
          </cell>
          <cell r="G6028">
            <v>0</v>
          </cell>
          <cell r="H6028">
            <v>0</v>
          </cell>
        </row>
        <row r="6029">
          <cell r="A6029" t="str">
            <v>FXYS25K</v>
          </cell>
          <cell r="B6029">
            <v>0</v>
          </cell>
          <cell r="C6029">
            <v>0</v>
          </cell>
          <cell r="D6029">
            <v>0</v>
          </cell>
          <cell r="E6029">
            <v>0</v>
          </cell>
          <cell r="G6029">
            <v>0</v>
          </cell>
          <cell r="H6029">
            <v>0</v>
          </cell>
        </row>
        <row r="6030">
          <cell r="A6030" t="str">
            <v>FXYS25K7</v>
          </cell>
          <cell r="B6030">
            <v>8</v>
          </cell>
          <cell r="C6030">
            <v>235840</v>
          </cell>
          <cell r="D6030">
            <v>130880</v>
          </cell>
          <cell r="E6030">
            <v>104960</v>
          </cell>
          <cell r="G6030">
            <v>29480</v>
          </cell>
          <cell r="H6030">
            <v>16360</v>
          </cell>
        </row>
        <row r="6031">
          <cell r="A6031" t="str">
            <v>FXYSP25K</v>
          </cell>
          <cell r="B6031">
            <v>0</v>
          </cell>
          <cell r="C6031">
            <v>0</v>
          </cell>
          <cell r="D6031">
            <v>0</v>
          </cell>
          <cell r="E6031">
            <v>0</v>
          </cell>
          <cell r="G6031">
            <v>0</v>
          </cell>
          <cell r="H6031">
            <v>0</v>
          </cell>
        </row>
        <row r="6032">
          <cell r="A6032" t="str">
            <v>FXYS32H7</v>
          </cell>
          <cell r="B6032">
            <v>0</v>
          </cell>
          <cell r="C6032">
            <v>0</v>
          </cell>
          <cell r="D6032">
            <v>0</v>
          </cell>
          <cell r="E6032">
            <v>0</v>
          </cell>
          <cell r="G6032">
            <v>0</v>
          </cell>
          <cell r="H6032">
            <v>0</v>
          </cell>
        </row>
        <row r="6033">
          <cell r="A6033" t="str">
            <v>FXYS32K</v>
          </cell>
          <cell r="B6033">
            <v>0</v>
          </cell>
          <cell r="C6033">
            <v>0</v>
          </cell>
          <cell r="D6033">
            <v>0</v>
          </cell>
          <cell r="E6033">
            <v>0</v>
          </cell>
          <cell r="G6033">
            <v>0</v>
          </cell>
          <cell r="H6033">
            <v>0</v>
          </cell>
        </row>
        <row r="6034">
          <cell r="A6034" t="str">
            <v>FXYS32K7</v>
          </cell>
          <cell r="B6034">
            <v>9</v>
          </cell>
          <cell r="C6034">
            <v>268560</v>
          </cell>
          <cell r="D6034">
            <v>149139</v>
          </cell>
          <cell r="E6034">
            <v>119421</v>
          </cell>
          <cell r="G6034">
            <v>29840</v>
          </cell>
          <cell r="H6034">
            <v>16571</v>
          </cell>
        </row>
        <row r="6035">
          <cell r="A6035" t="str">
            <v>FXYSP32K</v>
          </cell>
          <cell r="B6035">
            <v>0</v>
          </cell>
          <cell r="C6035">
            <v>0</v>
          </cell>
          <cell r="D6035">
            <v>0</v>
          </cell>
          <cell r="E6035">
            <v>0</v>
          </cell>
          <cell r="G6035">
            <v>0</v>
          </cell>
          <cell r="H6035">
            <v>0</v>
          </cell>
        </row>
        <row r="6036">
          <cell r="A6036" t="str">
            <v>FXYS40H7</v>
          </cell>
          <cell r="B6036">
            <v>0</v>
          </cell>
          <cell r="C6036">
            <v>0</v>
          </cell>
          <cell r="D6036">
            <v>0</v>
          </cell>
          <cell r="E6036">
            <v>0</v>
          </cell>
          <cell r="G6036">
            <v>0</v>
          </cell>
          <cell r="H6036">
            <v>0</v>
          </cell>
        </row>
        <row r="6037">
          <cell r="A6037" t="str">
            <v>FXYS40K</v>
          </cell>
          <cell r="B6037">
            <v>0</v>
          </cell>
          <cell r="C6037">
            <v>0</v>
          </cell>
          <cell r="D6037">
            <v>0</v>
          </cell>
          <cell r="E6037">
            <v>0</v>
          </cell>
          <cell r="G6037">
            <v>0</v>
          </cell>
          <cell r="H6037">
            <v>0</v>
          </cell>
        </row>
        <row r="6038">
          <cell r="A6038" t="str">
            <v>FXYS40K7</v>
          </cell>
          <cell r="B6038">
            <v>2</v>
          </cell>
          <cell r="C6038">
            <v>63060</v>
          </cell>
          <cell r="D6038">
            <v>34348</v>
          </cell>
          <cell r="E6038">
            <v>28712</v>
          </cell>
          <cell r="G6038">
            <v>31530</v>
          </cell>
          <cell r="H6038">
            <v>17174</v>
          </cell>
        </row>
        <row r="6039">
          <cell r="A6039" t="str">
            <v>FXYS40KV1</v>
          </cell>
          <cell r="B6039">
            <v>0</v>
          </cell>
          <cell r="C6039">
            <v>0</v>
          </cell>
          <cell r="D6039">
            <v>0</v>
          </cell>
          <cell r="E6039">
            <v>0</v>
          </cell>
          <cell r="G6039">
            <v>0</v>
          </cell>
          <cell r="H6039">
            <v>0</v>
          </cell>
        </row>
        <row r="6040">
          <cell r="A6040" t="str">
            <v>FXYSP40K</v>
          </cell>
          <cell r="B6040">
            <v>0</v>
          </cell>
          <cell r="C6040">
            <v>0</v>
          </cell>
          <cell r="D6040">
            <v>0</v>
          </cell>
          <cell r="E6040">
            <v>0</v>
          </cell>
          <cell r="G6040">
            <v>0</v>
          </cell>
          <cell r="H6040">
            <v>0</v>
          </cell>
        </row>
        <row r="6041">
          <cell r="A6041" t="str">
            <v>FXYS50H7</v>
          </cell>
          <cell r="B6041">
            <v>0</v>
          </cell>
          <cell r="C6041">
            <v>0</v>
          </cell>
          <cell r="D6041">
            <v>0</v>
          </cell>
          <cell r="E6041">
            <v>0</v>
          </cell>
          <cell r="G6041">
            <v>0</v>
          </cell>
          <cell r="H6041">
            <v>0</v>
          </cell>
        </row>
        <row r="6042">
          <cell r="A6042" t="str">
            <v>FXYS50K</v>
          </cell>
          <cell r="B6042">
            <v>0</v>
          </cell>
          <cell r="C6042">
            <v>0</v>
          </cell>
          <cell r="D6042">
            <v>0</v>
          </cell>
          <cell r="E6042">
            <v>0</v>
          </cell>
          <cell r="G6042">
            <v>0</v>
          </cell>
          <cell r="H6042">
            <v>0</v>
          </cell>
        </row>
        <row r="6043">
          <cell r="A6043" t="str">
            <v>FXYS50K7</v>
          </cell>
          <cell r="B6043">
            <v>0</v>
          </cell>
          <cell r="C6043">
            <v>0</v>
          </cell>
          <cell r="D6043">
            <v>0</v>
          </cell>
          <cell r="E6043">
            <v>0</v>
          </cell>
          <cell r="G6043">
            <v>0</v>
          </cell>
          <cell r="H6043">
            <v>0</v>
          </cell>
        </row>
        <row r="6044">
          <cell r="A6044" t="str">
            <v>FXYSP50K</v>
          </cell>
          <cell r="B6044">
            <v>0</v>
          </cell>
          <cell r="C6044">
            <v>0</v>
          </cell>
          <cell r="D6044">
            <v>0</v>
          </cell>
          <cell r="E6044">
            <v>0</v>
          </cell>
          <cell r="G6044">
            <v>0</v>
          </cell>
          <cell r="H6044">
            <v>0</v>
          </cell>
        </row>
        <row r="6045">
          <cell r="A6045" t="str">
            <v>FXYS63H7</v>
          </cell>
          <cell r="B6045">
            <v>0</v>
          </cell>
          <cell r="C6045">
            <v>0</v>
          </cell>
          <cell r="D6045">
            <v>0</v>
          </cell>
          <cell r="E6045">
            <v>0</v>
          </cell>
          <cell r="G6045">
            <v>0</v>
          </cell>
          <cell r="H6045">
            <v>0</v>
          </cell>
        </row>
        <row r="6046">
          <cell r="A6046" t="str">
            <v>FXYS63K</v>
          </cell>
          <cell r="B6046">
            <v>0</v>
          </cell>
          <cell r="C6046">
            <v>0</v>
          </cell>
          <cell r="D6046">
            <v>0</v>
          </cell>
          <cell r="E6046">
            <v>0</v>
          </cell>
          <cell r="G6046">
            <v>0</v>
          </cell>
          <cell r="H6046">
            <v>0</v>
          </cell>
        </row>
        <row r="6047">
          <cell r="A6047" t="str">
            <v>FXYS63K7</v>
          </cell>
          <cell r="B6047">
            <v>0</v>
          </cell>
          <cell r="C6047">
            <v>0</v>
          </cell>
          <cell r="D6047">
            <v>0</v>
          </cell>
          <cell r="E6047">
            <v>0</v>
          </cell>
          <cell r="G6047">
            <v>0</v>
          </cell>
          <cell r="H6047">
            <v>0</v>
          </cell>
        </row>
        <row r="6048">
          <cell r="A6048" t="str">
            <v>FXYSP63K</v>
          </cell>
          <cell r="B6048">
            <v>0</v>
          </cell>
          <cell r="C6048">
            <v>0</v>
          </cell>
          <cell r="D6048">
            <v>0</v>
          </cell>
          <cell r="E6048">
            <v>0</v>
          </cell>
          <cell r="G6048">
            <v>0</v>
          </cell>
          <cell r="H6048">
            <v>0</v>
          </cell>
        </row>
        <row r="6049">
          <cell r="A6049" t="str">
            <v>FXYS80K</v>
          </cell>
          <cell r="B6049">
            <v>0</v>
          </cell>
          <cell r="C6049">
            <v>0</v>
          </cell>
          <cell r="D6049">
            <v>0</v>
          </cell>
          <cell r="E6049">
            <v>0</v>
          </cell>
          <cell r="G6049">
            <v>0</v>
          </cell>
          <cell r="H6049">
            <v>0</v>
          </cell>
        </row>
        <row r="6050">
          <cell r="A6050" t="str">
            <v>FXYS80K7</v>
          </cell>
          <cell r="B6050">
            <v>0</v>
          </cell>
          <cell r="C6050">
            <v>0</v>
          </cell>
          <cell r="D6050">
            <v>0</v>
          </cell>
          <cell r="E6050">
            <v>0</v>
          </cell>
          <cell r="G6050">
            <v>0</v>
          </cell>
          <cell r="H6050">
            <v>0</v>
          </cell>
        </row>
        <row r="6051">
          <cell r="A6051" t="str">
            <v>FXYSP80K</v>
          </cell>
          <cell r="B6051">
            <v>0</v>
          </cell>
          <cell r="C6051">
            <v>0</v>
          </cell>
          <cell r="D6051">
            <v>0</v>
          </cell>
          <cell r="E6051">
            <v>0</v>
          </cell>
          <cell r="G6051">
            <v>0</v>
          </cell>
          <cell r="H6051">
            <v>0</v>
          </cell>
        </row>
        <row r="6052">
          <cell r="A6052" t="str">
            <v>FXYS100K</v>
          </cell>
          <cell r="B6052">
            <v>0</v>
          </cell>
          <cell r="C6052">
            <v>0</v>
          </cell>
          <cell r="D6052">
            <v>0</v>
          </cell>
          <cell r="E6052">
            <v>0</v>
          </cell>
          <cell r="G6052">
            <v>0</v>
          </cell>
          <cell r="H6052">
            <v>0</v>
          </cell>
        </row>
        <row r="6053">
          <cell r="A6053" t="str">
            <v>FXYS100K7</v>
          </cell>
          <cell r="B6053">
            <v>0</v>
          </cell>
          <cell r="C6053">
            <v>0</v>
          </cell>
          <cell r="D6053">
            <v>0</v>
          </cell>
          <cell r="E6053">
            <v>0</v>
          </cell>
          <cell r="G6053">
            <v>0</v>
          </cell>
          <cell r="H6053">
            <v>0</v>
          </cell>
        </row>
        <row r="6054">
          <cell r="A6054" t="str">
            <v>FXYSP100K</v>
          </cell>
          <cell r="B6054">
            <v>0</v>
          </cell>
          <cell r="C6054">
            <v>0</v>
          </cell>
          <cell r="D6054">
            <v>0</v>
          </cell>
          <cell r="E6054">
            <v>0</v>
          </cell>
          <cell r="G6054">
            <v>0</v>
          </cell>
          <cell r="H6054">
            <v>0</v>
          </cell>
        </row>
        <row r="6055">
          <cell r="A6055" t="str">
            <v>FXYS125K</v>
          </cell>
          <cell r="B6055">
            <v>0</v>
          </cell>
          <cell r="C6055">
            <v>0</v>
          </cell>
          <cell r="D6055">
            <v>0</v>
          </cell>
          <cell r="E6055">
            <v>0</v>
          </cell>
          <cell r="G6055">
            <v>0</v>
          </cell>
          <cell r="H6055">
            <v>0</v>
          </cell>
        </row>
        <row r="6056">
          <cell r="A6056" t="str">
            <v>FXYS125K7</v>
          </cell>
          <cell r="B6056">
            <v>0</v>
          </cell>
          <cell r="C6056">
            <v>0</v>
          </cell>
          <cell r="D6056">
            <v>0</v>
          </cell>
          <cell r="E6056">
            <v>0</v>
          </cell>
          <cell r="G6056">
            <v>0</v>
          </cell>
          <cell r="H6056">
            <v>0</v>
          </cell>
        </row>
        <row r="6057">
          <cell r="A6057" t="str">
            <v>FXYSP125K</v>
          </cell>
          <cell r="B6057">
            <v>0</v>
          </cell>
          <cell r="C6057">
            <v>0</v>
          </cell>
          <cell r="D6057">
            <v>0</v>
          </cell>
          <cell r="E6057">
            <v>0</v>
          </cell>
          <cell r="G6057">
            <v>0</v>
          </cell>
          <cell r="H6057">
            <v>0</v>
          </cell>
        </row>
        <row r="6058">
          <cell r="A6058" t="str">
            <v>FXYB20K7</v>
          </cell>
          <cell r="B6058">
            <v>0</v>
          </cell>
          <cell r="C6058">
            <v>0</v>
          </cell>
          <cell r="D6058">
            <v>0</v>
          </cell>
          <cell r="E6058">
            <v>0</v>
          </cell>
          <cell r="G6058">
            <v>0</v>
          </cell>
          <cell r="H6058">
            <v>0</v>
          </cell>
        </row>
        <row r="6059">
          <cell r="A6059" t="str">
            <v>FXYB25K7</v>
          </cell>
          <cell r="B6059">
            <v>0</v>
          </cell>
          <cell r="C6059">
            <v>0</v>
          </cell>
          <cell r="D6059">
            <v>0</v>
          </cell>
          <cell r="E6059">
            <v>0</v>
          </cell>
          <cell r="G6059">
            <v>0</v>
          </cell>
          <cell r="H6059">
            <v>0</v>
          </cell>
        </row>
        <row r="6060">
          <cell r="A6060" t="str">
            <v>FXYH32H</v>
          </cell>
          <cell r="B6060">
            <v>0</v>
          </cell>
          <cell r="C6060">
            <v>0</v>
          </cell>
          <cell r="D6060">
            <v>0</v>
          </cell>
          <cell r="E6060">
            <v>0</v>
          </cell>
          <cell r="G6060">
            <v>0</v>
          </cell>
          <cell r="H6060">
            <v>0</v>
          </cell>
        </row>
        <row r="6061">
          <cell r="A6061" t="str">
            <v>FXYH32K7</v>
          </cell>
          <cell r="B6061">
            <v>8</v>
          </cell>
          <cell r="C6061">
            <v>268320</v>
          </cell>
          <cell r="D6061">
            <v>131256</v>
          </cell>
          <cell r="E6061">
            <v>137064</v>
          </cell>
          <cell r="G6061">
            <v>33540</v>
          </cell>
          <cell r="H6061">
            <v>16407</v>
          </cell>
        </row>
        <row r="6062">
          <cell r="A6062" t="str">
            <v>FXYHP32K</v>
          </cell>
          <cell r="B6062">
            <v>26</v>
          </cell>
          <cell r="C6062">
            <v>1002820</v>
          </cell>
          <cell r="D6062">
            <v>531232</v>
          </cell>
          <cell r="E6062">
            <v>471588</v>
          </cell>
          <cell r="G6062">
            <v>38570</v>
          </cell>
          <cell r="H6062">
            <v>20432</v>
          </cell>
        </row>
        <row r="6063">
          <cell r="A6063" t="str">
            <v>FXYH63H</v>
          </cell>
          <cell r="B6063">
            <v>0</v>
          </cell>
          <cell r="C6063">
            <v>0</v>
          </cell>
          <cell r="D6063">
            <v>0</v>
          </cell>
          <cell r="E6063">
            <v>0</v>
          </cell>
          <cell r="G6063">
            <v>0</v>
          </cell>
          <cell r="H6063">
            <v>0</v>
          </cell>
        </row>
        <row r="6064">
          <cell r="A6064" t="str">
            <v>FXYH63K7</v>
          </cell>
          <cell r="B6064">
            <v>0</v>
          </cell>
          <cell r="C6064">
            <v>0</v>
          </cell>
          <cell r="D6064">
            <v>0</v>
          </cell>
          <cell r="E6064">
            <v>0</v>
          </cell>
          <cell r="G6064">
            <v>0</v>
          </cell>
          <cell r="H6064">
            <v>0</v>
          </cell>
        </row>
        <row r="6065">
          <cell r="A6065" t="str">
            <v>FXYHP63K</v>
          </cell>
          <cell r="B6065">
            <v>3</v>
          </cell>
          <cell r="C6065">
            <v>126300</v>
          </cell>
          <cell r="D6065">
            <v>67338</v>
          </cell>
          <cell r="E6065">
            <v>58962</v>
          </cell>
          <cell r="G6065">
            <v>42100</v>
          </cell>
          <cell r="H6065">
            <v>22446</v>
          </cell>
        </row>
        <row r="6066">
          <cell r="A6066" t="str">
            <v>FXYH100H</v>
          </cell>
          <cell r="B6066">
            <v>0</v>
          </cell>
          <cell r="C6066">
            <v>0</v>
          </cell>
          <cell r="D6066">
            <v>0</v>
          </cell>
          <cell r="E6066">
            <v>0</v>
          </cell>
          <cell r="G6066">
            <v>0</v>
          </cell>
          <cell r="H6066">
            <v>0</v>
          </cell>
        </row>
        <row r="6067">
          <cell r="A6067" t="str">
            <v>FXYH100K7</v>
          </cell>
          <cell r="B6067">
            <v>0</v>
          </cell>
          <cell r="C6067">
            <v>0</v>
          </cell>
          <cell r="D6067">
            <v>0</v>
          </cell>
          <cell r="E6067">
            <v>0</v>
          </cell>
          <cell r="G6067">
            <v>0</v>
          </cell>
          <cell r="H6067">
            <v>0</v>
          </cell>
        </row>
        <row r="6068">
          <cell r="A6068" t="str">
            <v>FXYHP100K</v>
          </cell>
          <cell r="B6068">
            <v>3</v>
          </cell>
          <cell r="C6068">
            <v>145290</v>
          </cell>
          <cell r="D6068">
            <v>73308</v>
          </cell>
          <cell r="E6068">
            <v>71982</v>
          </cell>
          <cell r="G6068">
            <v>48430</v>
          </cell>
          <cell r="H6068">
            <v>24436</v>
          </cell>
        </row>
        <row r="6069">
          <cell r="A6069" t="str">
            <v>FXYM40K</v>
          </cell>
          <cell r="B6069">
            <v>0</v>
          </cell>
          <cell r="C6069">
            <v>0</v>
          </cell>
          <cell r="D6069">
            <v>0</v>
          </cell>
          <cell r="E6069">
            <v>0</v>
          </cell>
          <cell r="G6069">
            <v>0</v>
          </cell>
          <cell r="H6069">
            <v>0</v>
          </cell>
        </row>
        <row r="6070">
          <cell r="A6070" t="str">
            <v>FXYM50K</v>
          </cell>
          <cell r="B6070">
            <v>0</v>
          </cell>
          <cell r="C6070">
            <v>0</v>
          </cell>
          <cell r="D6070">
            <v>0</v>
          </cell>
          <cell r="E6070">
            <v>0</v>
          </cell>
          <cell r="G6070">
            <v>0</v>
          </cell>
          <cell r="H6070">
            <v>0</v>
          </cell>
        </row>
        <row r="6071">
          <cell r="A6071" t="str">
            <v>FXYM63K</v>
          </cell>
          <cell r="B6071">
            <v>0</v>
          </cell>
          <cell r="C6071">
            <v>0</v>
          </cell>
          <cell r="D6071">
            <v>0</v>
          </cell>
          <cell r="E6071">
            <v>0</v>
          </cell>
          <cell r="G6071">
            <v>0</v>
          </cell>
          <cell r="H6071">
            <v>0</v>
          </cell>
        </row>
        <row r="6072">
          <cell r="A6072" t="str">
            <v>FXYM80K</v>
          </cell>
          <cell r="B6072">
            <v>0</v>
          </cell>
          <cell r="C6072">
            <v>0</v>
          </cell>
          <cell r="D6072">
            <v>0</v>
          </cell>
          <cell r="E6072">
            <v>0</v>
          </cell>
          <cell r="G6072">
            <v>0</v>
          </cell>
          <cell r="H6072">
            <v>0</v>
          </cell>
        </row>
        <row r="6073">
          <cell r="A6073" t="str">
            <v>FXYM100K</v>
          </cell>
          <cell r="B6073">
            <v>0</v>
          </cell>
          <cell r="C6073">
            <v>0</v>
          </cell>
          <cell r="D6073">
            <v>0</v>
          </cell>
          <cell r="E6073">
            <v>0</v>
          </cell>
          <cell r="G6073">
            <v>0</v>
          </cell>
          <cell r="H6073">
            <v>0</v>
          </cell>
        </row>
        <row r="6074">
          <cell r="A6074" t="str">
            <v>FXYM125K</v>
          </cell>
          <cell r="B6074">
            <v>0</v>
          </cell>
          <cell r="C6074">
            <v>0</v>
          </cell>
          <cell r="D6074">
            <v>0</v>
          </cell>
          <cell r="E6074">
            <v>0</v>
          </cell>
          <cell r="G6074">
            <v>0</v>
          </cell>
          <cell r="H6074">
            <v>0</v>
          </cell>
        </row>
        <row r="6075">
          <cell r="A6075" t="str">
            <v>FXYM200K</v>
          </cell>
          <cell r="B6075">
            <v>0</v>
          </cell>
          <cell r="C6075">
            <v>0</v>
          </cell>
          <cell r="D6075">
            <v>0</v>
          </cell>
          <cell r="E6075">
            <v>0</v>
          </cell>
          <cell r="G6075">
            <v>0</v>
          </cell>
          <cell r="H6075">
            <v>0</v>
          </cell>
        </row>
        <row r="6076">
          <cell r="A6076" t="str">
            <v>FXYM250K</v>
          </cell>
          <cell r="B6076">
            <v>0</v>
          </cell>
          <cell r="C6076">
            <v>0</v>
          </cell>
          <cell r="D6076">
            <v>0</v>
          </cell>
          <cell r="E6076">
            <v>0</v>
          </cell>
          <cell r="G6076">
            <v>0</v>
          </cell>
          <cell r="H6076">
            <v>0</v>
          </cell>
        </row>
        <row r="6077">
          <cell r="A6077" t="str">
            <v>R200F7</v>
          </cell>
          <cell r="B6077">
            <v>18</v>
          </cell>
          <cell r="C6077">
            <v>1080000</v>
          </cell>
          <cell r="D6077">
            <v>868932</v>
          </cell>
          <cell r="E6077">
            <v>211068</v>
          </cell>
          <cell r="G6077">
            <v>60000</v>
          </cell>
          <cell r="H6077">
            <v>48274</v>
          </cell>
        </row>
        <row r="6078">
          <cell r="A6078" t="str">
            <v>R250F7</v>
          </cell>
          <cell r="B6078">
            <v>14</v>
          </cell>
          <cell r="C6078">
            <v>980000</v>
          </cell>
          <cell r="D6078">
            <v>697046</v>
          </cell>
          <cell r="E6078">
            <v>282954</v>
          </cell>
          <cell r="G6078">
            <v>70000</v>
          </cell>
          <cell r="H6078">
            <v>49789</v>
          </cell>
        </row>
        <row r="6079">
          <cell r="A6079" t="str">
            <v>RY200F7</v>
          </cell>
          <cell r="B6079">
            <v>1</v>
          </cell>
          <cell r="C6079">
            <v>66000</v>
          </cell>
          <cell r="D6079">
            <v>51065</v>
          </cell>
          <cell r="E6079">
            <v>14935</v>
          </cell>
          <cell r="G6079">
            <v>66000</v>
          </cell>
          <cell r="H6079">
            <v>51065</v>
          </cell>
        </row>
        <row r="6080">
          <cell r="A6080" t="str">
            <v>RY250F7</v>
          </cell>
          <cell r="B6080">
            <v>1</v>
          </cell>
          <cell r="C6080">
            <v>77000</v>
          </cell>
          <cell r="D6080">
            <v>52550</v>
          </cell>
          <cell r="E6080">
            <v>24450</v>
          </cell>
          <cell r="G6080">
            <v>77000</v>
          </cell>
          <cell r="H6080">
            <v>52550</v>
          </cell>
        </row>
        <row r="6081">
          <cell r="A6081" t="str">
            <v>FDY125F7</v>
          </cell>
          <cell r="B6081">
            <v>3</v>
          </cell>
          <cell r="C6081">
            <v>85500</v>
          </cell>
          <cell r="D6081">
            <v>48900</v>
          </cell>
          <cell r="E6081">
            <v>36600</v>
          </cell>
          <cell r="G6081">
            <v>28500</v>
          </cell>
          <cell r="H6081">
            <v>16300</v>
          </cell>
        </row>
        <row r="6082">
          <cell r="A6082" t="str">
            <v>FDY200F7</v>
          </cell>
          <cell r="B6082">
            <v>3</v>
          </cell>
          <cell r="C6082">
            <v>105000</v>
          </cell>
          <cell r="D6082">
            <v>52284</v>
          </cell>
          <cell r="E6082">
            <v>52716</v>
          </cell>
          <cell r="G6082">
            <v>35000</v>
          </cell>
          <cell r="H6082">
            <v>17428</v>
          </cell>
        </row>
        <row r="6083">
          <cell r="A6083" t="str">
            <v>FDY250F7</v>
          </cell>
          <cell r="B6083">
            <v>1</v>
          </cell>
          <cell r="C6083">
            <v>40000</v>
          </cell>
          <cell r="D6083">
            <v>19282</v>
          </cell>
          <cell r="E6083">
            <v>20718</v>
          </cell>
          <cell r="G6083">
            <v>40000</v>
          </cell>
          <cell r="H6083">
            <v>19282</v>
          </cell>
        </row>
        <row r="6087">
          <cell r="A6087" t="str">
            <v>CORDEUSPLIT</v>
          </cell>
          <cell r="B6087">
            <v>0</v>
          </cell>
          <cell r="C6087">
            <v>0</v>
          </cell>
          <cell r="D6087">
            <v>0</v>
          </cell>
          <cell r="E6087">
            <v>0</v>
          </cell>
          <cell r="G6087">
            <v>0</v>
          </cell>
          <cell r="H6087">
            <v>0</v>
          </cell>
        </row>
        <row r="6088">
          <cell r="A6088" t="str">
            <v>CORDIUSPLIT</v>
          </cell>
          <cell r="B6088">
            <v>0</v>
          </cell>
          <cell r="C6088">
            <v>-23250</v>
          </cell>
          <cell r="D6088">
            <v>0</v>
          </cell>
          <cell r="E6088">
            <v>-23250</v>
          </cell>
          <cell r="G6088">
            <v>0</v>
          </cell>
          <cell r="H6088">
            <v>0</v>
          </cell>
        </row>
        <row r="6089">
          <cell r="A6089" t="str">
            <v>TEST</v>
          </cell>
          <cell r="B6089">
            <v>6735</v>
          </cell>
          <cell r="C6089">
            <v>145490.12</v>
          </cell>
          <cell r="D6089">
            <v>108717.64200000001</v>
          </cell>
          <cell r="E6089">
            <v>36772.478000000003</v>
          </cell>
          <cell r="G6089">
            <v>21.60209651076466</v>
          </cell>
          <cell r="H6089">
            <v>16.14218886414254</v>
          </cell>
        </row>
        <row r="6090">
          <cell r="A6090" t="str">
            <v>R18DB7</v>
          </cell>
          <cell r="B6090">
            <v>0</v>
          </cell>
          <cell r="C6090">
            <v>0</v>
          </cell>
          <cell r="D6090">
            <v>0</v>
          </cell>
          <cell r="E6090">
            <v>0</v>
          </cell>
          <cell r="G6090">
            <v>0</v>
          </cell>
          <cell r="H6090">
            <v>0</v>
          </cell>
        </row>
        <row r="6091">
          <cell r="A6091" t="str">
            <v>R25DB7</v>
          </cell>
          <cell r="B6091">
            <v>0</v>
          </cell>
          <cell r="C6091">
            <v>0</v>
          </cell>
          <cell r="D6091">
            <v>0</v>
          </cell>
          <cell r="E6091">
            <v>0</v>
          </cell>
          <cell r="G6091">
            <v>0</v>
          </cell>
          <cell r="H6091">
            <v>0</v>
          </cell>
        </row>
        <row r="6092">
          <cell r="A6092" t="str">
            <v>R25DB7V11</v>
          </cell>
          <cell r="B6092">
            <v>6</v>
          </cell>
          <cell r="C6092">
            <v>66000</v>
          </cell>
          <cell r="D6092">
            <v>52518</v>
          </cell>
          <cell r="E6092">
            <v>13482</v>
          </cell>
          <cell r="G6092">
            <v>11000</v>
          </cell>
          <cell r="H6092">
            <v>8753</v>
          </cell>
        </row>
        <row r="6093">
          <cell r="A6093" t="str">
            <v>R25EZ7V11</v>
          </cell>
          <cell r="B6093">
            <v>0</v>
          </cell>
          <cell r="C6093">
            <v>0</v>
          </cell>
          <cell r="D6093">
            <v>0</v>
          </cell>
          <cell r="E6093">
            <v>0</v>
          </cell>
          <cell r="G6093">
            <v>0</v>
          </cell>
          <cell r="H6093">
            <v>0</v>
          </cell>
        </row>
        <row r="6094">
          <cell r="A6094" t="str">
            <v>R35DB7</v>
          </cell>
          <cell r="B6094">
            <v>0</v>
          </cell>
          <cell r="C6094">
            <v>0</v>
          </cell>
          <cell r="D6094">
            <v>0</v>
          </cell>
          <cell r="E6094">
            <v>0</v>
          </cell>
          <cell r="G6094">
            <v>0</v>
          </cell>
          <cell r="H6094">
            <v>0</v>
          </cell>
        </row>
        <row r="6095">
          <cell r="A6095" t="str">
            <v>R35DB7V11</v>
          </cell>
          <cell r="B6095">
            <v>2</v>
          </cell>
          <cell r="C6095">
            <v>25000</v>
          </cell>
          <cell r="D6095">
            <v>20102</v>
          </cell>
          <cell r="E6095">
            <v>4898</v>
          </cell>
          <cell r="G6095">
            <v>12500</v>
          </cell>
          <cell r="H6095">
            <v>10051</v>
          </cell>
        </row>
        <row r="6096">
          <cell r="A6096" t="str">
            <v>R35EZ7</v>
          </cell>
          <cell r="B6096">
            <v>0</v>
          </cell>
          <cell r="C6096">
            <v>0</v>
          </cell>
          <cell r="D6096">
            <v>0</v>
          </cell>
          <cell r="E6096">
            <v>0</v>
          </cell>
          <cell r="G6096">
            <v>0</v>
          </cell>
          <cell r="H6096">
            <v>0</v>
          </cell>
        </row>
        <row r="6097">
          <cell r="A6097" t="str">
            <v>R35EZ7V11</v>
          </cell>
          <cell r="B6097">
            <v>0</v>
          </cell>
          <cell r="C6097">
            <v>0</v>
          </cell>
          <cell r="D6097">
            <v>0</v>
          </cell>
          <cell r="E6097">
            <v>0</v>
          </cell>
          <cell r="G6097">
            <v>0</v>
          </cell>
          <cell r="H6097">
            <v>0</v>
          </cell>
        </row>
        <row r="6098">
          <cell r="A6098" t="str">
            <v>R45DB7V</v>
          </cell>
          <cell r="B6098">
            <v>46</v>
          </cell>
          <cell r="C6098">
            <v>713000</v>
          </cell>
          <cell r="D6098">
            <v>486680</v>
          </cell>
          <cell r="E6098">
            <v>226320</v>
          </cell>
          <cell r="G6098">
            <v>15500</v>
          </cell>
          <cell r="H6098">
            <v>10580</v>
          </cell>
        </row>
        <row r="6099">
          <cell r="A6099" t="str">
            <v>R45DB7V11</v>
          </cell>
          <cell r="B6099">
            <v>10</v>
          </cell>
          <cell r="C6099">
            <v>149000</v>
          </cell>
          <cell r="D6099">
            <v>107870</v>
          </cell>
          <cell r="E6099">
            <v>41130</v>
          </cell>
          <cell r="G6099">
            <v>14900</v>
          </cell>
          <cell r="H6099">
            <v>10787</v>
          </cell>
        </row>
        <row r="6100">
          <cell r="A6100" t="str">
            <v>R45DB7W</v>
          </cell>
          <cell r="B6100">
            <v>0</v>
          </cell>
          <cell r="C6100">
            <v>0</v>
          </cell>
          <cell r="D6100">
            <v>0</v>
          </cell>
          <cell r="E6100">
            <v>0</v>
          </cell>
          <cell r="G6100">
            <v>0</v>
          </cell>
          <cell r="H6100">
            <v>0</v>
          </cell>
        </row>
        <row r="6101">
          <cell r="A6101" t="str">
            <v>R45DB7W11</v>
          </cell>
          <cell r="B6101">
            <v>0</v>
          </cell>
          <cell r="C6101">
            <v>0</v>
          </cell>
          <cell r="D6101">
            <v>0</v>
          </cell>
          <cell r="E6101">
            <v>0</v>
          </cell>
          <cell r="G6101">
            <v>0</v>
          </cell>
          <cell r="H6101">
            <v>0</v>
          </cell>
        </row>
        <row r="6102">
          <cell r="A6102" t="str">
            <v>R45EZ7V</v>
          </cell>
          <cell r="B6102">
            <v>0</v>
          </cell>
          <cell r="C6102">
            <v>0</v>
          </cell>
          <cell r="D6102">
            <v>0</v>
          </cell>
          <cell r="E6102">
            <v>0</v>
          </cell>
          <cell r="G6102">
            <v>0</v>
          </cell>
          <cell r="H6102">
            <v>0</v>
          </cell>
        </row>
        <row r="6103">
          <cell r="A6103" t="str">
            <v>R45EZ7V11</v>
          </cell>
          <cell r="B6103">
            <v>0</v>
          </cell>
          <cell r="C6103">
            <v>0</v>
          </cell>
          <cell r="D6103">
            <v>0</v>
          </cell>
          <cell r="E6103">
            <v>0</v>
          </cell>
          <cell r="G6103">
            <v>0</v>
          </cell>
          <cell r="H6103">
            <v>0</v>
          </cell>
        </row>
        <row r="6104">
          <cell r="A6104" t="str">
            <v>R45EZ7W11</v>
          </cell>
          <cell r="B6104">
            <v>0</v>
          </cell>
          <cell r="C6104">
            <v>0</v>
          </cell>
          <cell r="D6104">
            <v>0</v>
          </cell>
          <cell r="E6104">
            <v>0</v>
          </cell>
          <cell r="G6104">
            <v>0</v>
          </cell>
          <cell r="H6104">
            <v>0</v>
          </cell>
        </row>
        <row r="6105">
          <cell r="A6105" t="str">
            <v>R60D7V</v>
          </cell>
          <cell r="B6105">
            <v>22</v>
          </cell>
          <cell r="C6105">
            <v>462000</v>
          </cell>
          <cell r="D6105">
            <v>339856</v>
          </cell>
          <cell r="E6105">
            <v>122144</v>
          </cell>
          <cell r="G6105">
            <v>21000</v>
          </cell>
          <cell r="H6105">
            <v>15448</v>
          </cell>
        </row>
        <row r="6106">
          <cell r="A6106" t="str">
            <v>R60D7W</v>
          </cell>
          <cell r="B6106">
            <v>0</v>
          </cell>
          <cell r="C6106">
            <v>0</v>
          </cell>
          <cell r="D6106">
            <v>0</v>
          </cell>
          <cell r="E6106">
            <v>0</v>
          </cell>
          <cell r="G6106">
            <v>0</v>
          </cell>
          <cell r="H6106">
            <v>0</v>
          </cell>
        </row>
        <row r="6107">
          <cell r="A6107" t="str">
            <v>R60F7V</v>
          </cell>
          <cell r="B6107">
            <v>20</v>
          </cell>
          <cell r="C6107">
            <v>420000</v>
          </cell>
          <cell r="D6107">
            <v>304980</v>
          </cell>
          <cell r="E6107">
            <v>115020</v>
          </cell>
          <cell r="G6107">
            <v>21000</v>
          </cell>
          <cell r="H6107">
            <v>15249</v>
          </cell>
        </row>
        <row r="6108">
          <cell r="A6108" t="str">
            <v>R60F7W</v>
          </cell>
          <cell r="B6108">
            <v>4</v>
          </cell>
          <cell r="C6108">
            <v>84000</v>
          </cell>
          <cell r="D6108">
            <v>61444</v>
          </cell>
          <cell r="E6108">
            <v>22556</v>
          </cell>
          <cell r="G6108">
            <v>21000</v>
          </cell>
          <cell r="H6108">
            <v>15361</v>
          </cell>
        </row>
        <row r="6109">
          <cell r="A6109" t="str">
            <v>RE18B</v>
          </cell>
          <cell r="B6109">
            <v>0</v>
          </cell>
          <cell r="C6109">
            <v>0</v>
          </cell>
          <cell r="D6109">
            <v>0</v>
          </cell>
          <cell r="E6109">
            <v>0</v>
          </cell>
          <cell r="G6109">
            <v>0</v>
          </cell>
          <cell r="H6109">
            <v>0</v>
          </cell>
        </row>
        <row r="6110">
          <cell r="A6110" t="str">
            <v>RE18G7</v>
          </cell>
          <cell r="B6110">
            <v>0</v>
          </cell>
          <cell r="C6110">
            <v>0</v>
          </cell>
          <cell r="D6110">
            <v>0</v>
          </cell>
          <cell r="E6110">
            <v>0</v>
          </cell>
          <cell r="G6110">
            <v>0</v>
          </cell>
          <cell r="H6110">
            <v>0</v>
          </cell>
        </row>
        <row r="6111">
          <cell r="A6111" t="str">
            <v>RE22B</v>
          </cell>
          <cell r="B6111">
            <v>139</v>
          </cell>
          <cell r="C6111">
            <v>1292700</v>
          </cell>
          <cell r="D6111">
            <v>1148557</v>
          </cell>
          <cell r="E6111">
            <v>144143</v>
          </cell>
          <cell r="G6111">
            <v>9300</v>
          </cell>
          <cell r="H6111">
            <v>8263</v>
          </cell>
        </row>
        <row r="6112">
          <cell r="A6112" t="str">
            <v>RE25G7</v>
          </cell>
          <cell r="B6112">
            <v>17</v>
          </cell>
          <cell r="C6112">
            <v>158100</v>
          </cell>
          <cell r="D6112">
            <v>140471</v>
          </cell>
          <cell r="E6112">
            <v>17629</v>
          </cell>
          <cell r="G6112">
            <v>9300</v>
          </cell>
          <cell r="H6112">
            <v>8263</v>
          </cell>
        </row>
        <row r="6113">
          <cell r="A6113" t="str">
            <v>RE30A</v>
          </cell>
          <cell r="B6113">
            <v>0</v>
          </cell>
          <cell r="C6113">
            <v>0</v>
          </cell>
          <cell r="D6113">
            <v>0</v>
          </cell>
          <cell r="E6113">
            <v>0</v>
          </cell>
          <cell r="G6113">
            <v>0</v>
          </cell>
          <cell r="H6113">
            <v>0</v>
          </cell>
        </row>
        <row r="6114">
          <cell r="A6114" t="str">
            <v>RE32B</v>
          </cell>
          <cell r="B6114">
            <v>119</v>
          </cell>
          <cell r="C6114">
            <v>1451800</v>
          </cell>
          <cell r="D6114">
            <v>1053031</v>
          </cell>
          <cell r="E6114">
            <v>398769</v>
          </cell>
          <cell r="G6114">
            <v>12200</v>
          </cell>
          <cell r="H6114">
            <v>8849</v>
          </cell>
        </row>
        <row r="6115">
          <cell r="A6115" t="str">
            <v>RE35G7</v>
          </cell>
          <cell r="B6115">
            <v>10</v>
          </cell>
          <cell r="C6115">
            <v>122000</v>
          </cell>
          <cell r="D6115">
            <v>88490</v>
          </cell>
          <cell r="E6115">
            <v>33510</v>
          </cell>
          <cell r="G6115">
            <v>12200</v>
          </cell>
          <cell r="H6115">
            <v>8849</v>
          </cell>
        </row>
        <row r="6116">
          <cell r="A6116" t="str">
            <v>RE40B</v>
          </cell>
          <cell r="B6116">
            <v>90</v>
          </cell>
          <cell r="C6116">
            <v>1143000</v>
          </cell>
          <cell r="D6116">
            <v>902700</v>
          </cell>
          <cell r="E6116">
            <v>240300</v>
          </cell>
          <cell r="G6116">
            <v>12700</v>
          </cell>
          <cell r="H6116">
            <v>10030</v>
          </cell>
        </row>
        <row r="6117">
          <cell r="A6117" t="str">
            <v>RE40G7</v>
          </cell>
          <cell r="B6117">
            <v>10</v>
          </cell>
          <cell r="C6117">
            <v>127000</v>
          </cell>
          <cell r="D6117">
            <v>100300</v>
          </cell>
          <cell r="E6117">
            <v>26700</v>
          </cell>
          <cell r="G6117">
            <v>12700</v>
          </cell>
          <cell r="H6117">
            <v>10030</v>
          </cell>
        </row>
        <row r="6118">
          <cell r="A6118" t="str">
            <v>MA28CNP</v>
          </cell>
          <cell r="B6118">
            <v>0</v>
          </cell>
          <cell r="C6118">
            <v>0</v>
          </cell>
          <cell r="D6118">
            <v>0</v>
          </cell>
          <cell r="E6118">
            <v>0</v>
          </cell>
          <cell r="G6118">
            <v>0</v>
          </cell>
          <cell r="H6118">
            <v>0</v>
          </cell>
        </row>
        <row r="6119">
          <cell r="A6119" t="str">
            <v>MA45C</v>
          </cell>
          <cell r="B6119">
            <v>0</v>
          </cell>
          <cell r="C6119">
            <v>0</v>
          </cell>
          <cell r="D6119">
            <v>0</v>
          </cell>
          <cell r="E6119">
            <v>0</v>
          </cell>
          <cell r="G6119">
            <v>0</v>
          </cell>
          <cell r="H6119">
            <v>0</v>
          </cell>
        </row>
        <row r="6120">
          <cell r="A6120" t="str">
            <v>MA45D7</v>
          </cell>
          <cell r="B6120">
            <v>2</v>
          </cell>
          <cell r="C6120">
            <v>41920</v>
          </cell>
          <cell r="D6120">
            <v>31364</v>
          </cell>
          <cell r="E6120">
            <v>10556</v>
          </cell>
          <cell r="G6120">
            <v>20960</v>
          </cell>
          <cell r="H6120">
            <v>15682</v>
          </cell>
        </row>
        <row r="6121">
          <cell r="A6121" t="str">
            <v>MA56CV</v>
          </cell>
          <cell r="B6121">
            <v>0</v>
          </cell>
          <cell r="C6121">
            <v>0</v>
          </cell>
          <cell r="D6121">
            <v>0</v>
          </cell>
          <cell r="E6121">
            <v>0</v>
          </cell>
          <cell r="G6121">
            <v>0</v>
          </cell>
          <cell r="H6121">
            <v>0</v>
          </cell>
        </row>
        <row r="6122">
          <cell r="A6122" t="str">
            <v>MA56CY</v>
          </cell>
          <cell r="B6122">
            <v>0</v>
          </cell>
          <cell r="C6122">
            <v>0</v>
          </cell>
          <cell r="D6122">
            <v>0</v>
          </cell>
          <cell r="E6122">
            <v>0</v>
          </cell>
          <cell r="G6122">
            <v>0</v>
          </cell>
          <cell r="H6122">
            <v>0</v>
          </cell>
        </row>
        <row r="6123">
          <cell r="A6123" t="str">
            <v>MA56D7V</v>
          </cell>
          <cell r="B6123">
            <v>3</v>
          </cell>
          <cell r="C6123">
            <v>79200</v>
          </cell>
          <cell r="D6123">
            <v>60708</v>
          </cell>
          <cell r="E6123">
            <v>18492</v>
          </cell>
          <cell r="G6123">
            <v>26400</v>
          </cell>
          <cell r="H6123">
            <v>20236</v>
          </cell>
        </row>
        <row r="6124">
          <cell r="A6124" t="str">
            <v>MA56D7V11</v>
          </cell>
          <cell r="B6124">
            <v>0</v>
          </cell>
          <cell r="C6124">
            <v>0</v>
          </cell>
          <cell r="D6124">
            <v>0</v>
          </cell>
          <cell r="E6124">
            <v>0</v>
          </cell>
          <cell r="G6124">
            <v>0</v>
          </cell>
          <cell r="H6124">
            <v>0</v>
          </cell>
        </row>
        <row r="6125">
          <cell r="A6125" t="str">
            <v>MA56D7W</v>
          </cell>
          <cell r="B6125">
            <v>0</v>
          </cell>
          <cell r="C6125">
            <v>0</v>
          </cell>
          <cell r="D6125">
            <v>0</v>
          </cell>
          <cell r="E6125">
            <v>0</v>
          </cell>
          <cell r="G6125">
            <v>0</v>
          </cell>
          <cell r="H6125">
            <v>0</v>
          </cell>
        </row>
        <row r="6126">
          <cell r="A6126" t="str">
            <v>MA56D7W11</v>
          </cell>
          <cell r="B6126">
            <v>0</v>
          </cell>
          <cell r="C6126">
            <v>0</v>
          </cell>
          <cell r="D6126">
            <v>0</v>
          </cell>
          <cell r="E6126">
            <v>0</v>
          </cell>
          <cell r="G6126">
            <v>0</v>
          </cell>
          <cell r="H6126">
            <v>0</v>
          </cell>
        </row>
        <row r="6127">
          <cell r="A6127" t="str">
            <v>MA90C7V</v>
          </cell>
          <cell r="B6127">
            <v>0</v>
          </cell>
          <cell r="C6127">
            <v>0</v>
          </cell>
          <cell r="D6127">
            <v>0</v>
          </cell>
          <cell r="E6127">
            <v>0</v>
          </cell>
          <cell r="G6127">
            <v>0</v>
          </cell>
          <cell r="H6127">
            <v>0</v>
          </cell>
        </row>
        <row r="6128">
          <cell r="A6128" t="str">
            <v>MA90C7W</v>
          </cell>
          <cell r="B6128">
            <v>0</v>
          </cell>
          <cell r="C6128">
            <v>0</v>
          </cell>
          <cell r="D6128">
            <v>0</v>
          </cell>
          <cell r="E6128">
            <v>0</v>
          </cell>
          <cell r="G6128">
            <v>0</v>
          </cell>
          <cell r="H6128">
            <v>0</v>
          </cell>
        </row>
        <row r="6129">
          <cell r="A6129" t="str">
            <v>MA90CJ7W11</v>
          </cell>
          <cell r="B6129">
            <v>0</v>
          </cell>
          <cell r="C6129">
            <v>0</v>
          </cell>
          <cell r="D6129">
            <v>0</v>
          </cell>
          <cell r="E6129">
            <v>0</v>
          </cell>
          <cell r="G6129">
            <v>0</v>
          </cell>
          <cell r="H6129">
            <v>0</v>
          </cell>
        </row>
        <row r="6130">
          <cell r="A6130" t="str">
            <v>MAE25A</v>
          </cell>
          <cell r="B6130">
            <v>0</v>
          </cell>
          <cell r="C6130">
            <v>0</v>
          </cell>
          <cell r="D6130">
            <v>0</v>
          </cell>
          <cell r="E6130">
            <v>0</v>
          </cell>
          <cell r="G6130">
            <v>0</v>
          </cell>
          <cell r="H6130">
            <v>0</v>
          </cell>
        </row>
        <row r="6131">
          <cell r="A6131" t="str">
            <v>MAE25B</v>
          </cell>
          <cell r="B6131">
            <v>0</v>
          </cell>
          <cell r="C6131">
            <v>0</v>
          </cell>
          <cell r="D6131">
            <v>0</v>
          </cell>
          <cell r="E6131">
            <v>0</v>
          </cell>
          <cell r="G6131">
            <v>0</v>
          </cell>
          <cell r="H6131">
            <v>0</v>
          </cell>
        </row>
        <row r="6132">
          <cell r="A6132" t="str">
            <v>MAE25G7</v>
          </cell>
          <cell r="B6132">
            <v>0</v>
          </cell>
          <cell r="C6132">
            <v>0</v>
          </cell>
          <cell r="D6132">
            <v>0</v>
          </cell>
          <cell r="E6132">
            <v>0</v>
          </cell>
          <cell r="G6132">
            <v>0</v>
          </cell>
          <cell r="H6132">
            <v>0</v>
          </cell>
        </row>
        <row r="6133">
          <cell r="A6133" t="str">
            <v>MAE32A</v>
          </cell>
          <cell r="B6133">
            <v>0</v>
          </cell>
          <cell r="C6133">
            <v>0</v>
          </cell>
          <cell r="D6133">
            <v>0</v>
          </cell>
          <cell r="E6133">
            <v>0</v>
          </cell>
          <cell r="G6133">
            <v>0</v>
          </cell>
          <cell r="H6133">
            <v>0</v>
          </cell>
        </row>
        <row r="6134">
          <cell r="A6134" t="str">
            <v>MAE32B</v>
          </cell>
          <cell r="B6134">
            <v>0</v>
          </cell>
          <cell r="C6134">
            <v>0</v>
          </cell>
          <cell r="D6134">
            <v>0</v>
          </cell>
          <cell r="E6134">
            <v>0</v>
          </cell>
          <cell r="G6134">
            <v>0</v>
          </cell>
          <cell r="H6134">
            <v>0</v>
          </cell>
        </row>
        <row r="6135">
          <cell r="A6135" t="str">
            <v>MAE32G7</v>
          </cell>
          <cell r="B6135">
            <v>0</v>
          </cell>
          <cell r="C6135">
            <v>0</v>
          </cell>
          <cell r="D6135">
            <v>0</v>
          </cell>
          <cell r="E6135">
            <v>0</v>
          </cell>
          <cell r="G6135">
            <v>0</v>
          </cell>
          <cell r="H6135">
            <v>0</v>
          </cell>
        </row>
        <row r="6136">
          <cell r="A6136" t="str">
            <v>RA327</v>
          </cell>
          <cell r="B6136">
            <v>0</v>
          </cell>
          <cell r="C6136">
            <v>0</v>
          </cell>
          <cell r="D6136">
            <v>0</v>
          </cell>
          <cell r="E6136">
            <v>0</v>
          </cell>
          <cell r="G6136">
            <v>0</v>
          </cell>
          <cell r="H6136">
            <v>0</v>
          </cell>
        </row>
        <row r="6137">
          <cell r="A6137" t="str">
            <v>RY22DA7V19</v>
          </cell>
          <cell r="B6137">
            <v>0</v>
          </cell>
          <cell r="C6137">
            <v>0</v>
          </cell>
          <cell r="D6137">
            <v>0</v>
          </cell>
          <cell r="E6137">
            <v>0</v>
          </cell>
          <cell r="G6137">
            <v>0</v>
          </cell>
          <cell r="H6137">
            <v>0</v>
          </cell>
        </row>
        <row r="6138">
          <cell r="A6138" t="str">
            <v>RY25F</v>
          </cell>
          <cell r="B6138">
            <v>0</v>
          </cell>
          <cell r="C6138">
            <v>0</v>
          </cell>
          <cell r="D6138">
            <v>0</v>
          </cell>
          <cell r="E6138">
            <v>0</v>
          </cell>
          <cell r="G6138">
            <v>0</v>
          </cell>
          <cell r="H6138">
            <v>0</v>
          </cell>
        </row>
        <row r="6139">
          <cell r="A6139" t="str">
            <v>RY35C</v>
          </cell>
          <cell r="B6139">
            <v>0</v>
          </cell>
          <cell r="C6139">
            <v>0</v>
          </cell>
          <cell r="D6139">
            <v>0</v>
          </cell>
          <cell r="E6139">
            <v>0</v>
          </cell>
          <cell r="G6139">
            <v>0</v>
          </cell>
          <cell r="H6139">
            <v>0</v>
          </cell>
        </row>
        <row r="6140">
          <cell r="A6140" t="str">
            <v>RY35D7</v>
          </cell>
          <cell r="B6140">
            <v>23</v>
          </cell>
          <cell r="C6140">
            <v>376000</v>
          </cell>
          <cell r="D6140">
            <v>358317</v>
          </cell>
          <cell r="E6140">
            <v>17683</v>
          </cell>
          <cell r="G6140">
            <v>16347.826086956522</v>
          </cell>
          <cell r="H6140">
            <v>15579</v>
          </cell>
        </row>
        <row r="6141">
          <cell r="A6141" t="str">
            <v>RY35EZ7</v>
          </cell>
          <cell r="B6141">
            <v>0</v>
          </cell>
          <cell r="C6141">
            <v>0</v>
          </cell>
          <cell r="D6141">
            <v>0</v>
          </cell>
          <cell r="E6141">
            <v>0</v>
          </cell>
          <cell r="G6141">
            <v>0</v>
          </cell>
          <cell r="H6141">
            <v>0</v>
          </cell>
        </row>
        <row r="6142">
          <cell r="A6142" t="str">
            <v>RY35F</v>
          </cell>
          <cell r="B6142">
            <v>0</v>
          </cell>
          <cell r="C6142">
            <v>0</v>
          </cell>
          <cell r="D6142">
            <v>0</v>
          </cell>
          <cell r="E6142">
            <v>0</v>
          </cell>
          <cell r="G6142">
            <v>0</v>
          </cell>
          <cell r="H6142">
            <v>0</v>
          </cell>
        </row>
        <row r="6143">
          <cell r="A6143" t="str">
            <v>RY45D7</v>
          </cell>
          <cell r="B6143">
            <v>177</v>
          </cell>
          <cell r="C6143">
            <v>3172300</v>
          </cell>
          <cell r="D6143">
            <v>2778192</v>
          </cell>
          <cell r="E6143">
            <v>394108</v>
          </cell>
          <cell r="G6143">
            <v>17922.598870056496</v>
          </cell>
          <cell r="H6143">
            <v>15696</v>
          </cell>
        </row>
        <row r="6144">
          <cell r="A6144" t="str">
            <v>RY45E</v>
          </cell>
          <cell r="B6144">
            <v>0</v>
          </cell>
          <cell r="C6144">
            <v>0</v>
          </cell>
          <cell r="D6144">
            <v>0</v>
          </cell>
          <cell r="E6144">
            <v>0</v>
          </cell>
          <cell r="G6144">
            <v>0</v>
          </cell>
          <cell r="H6144">
            <v>0</v>
          </cell>
        </row>
        <row r="6145">
          <cell r="A6145" t="str">
            <v>RY45EZ7</v>
          </cell>
          <cell r="B6145">
            <v>0</v>
          </cell>
          <cell r="C6145">
            <v>0</v>
          </cell>
          <cell r="D6145">
            <v>0</v>
          </cell>
          <cell r="E6145">
            <v>0</v>
          </cell>
          <cell r="G6145">
            <v>0</v>
          </cell>
          <cell r="H6145">
            <v>0</v>
          </cell>
        </row>
        <row r="6146">
          <cell r="A6146" t="str">
            <v>RY60D7</v>
          </cell>
          <cell r="B6146">
            <v>16</v>
          </cell>
          <cell r="C6146">
            <v>386000</v>
          </cell>
          <cell r="D6146">
            <v>324800</v>
          </cell>
          <cell r="E6146">
            <v>61200</v>
          </cell>
          <cell r="G6146">
            <v>24125</v>
          </cell>
          <cell r="H6146">
            <v>20300</v>
          </cell>
        </row>
        <row r="6147">
          <cell r="A6147" t="str">
            <v>RY60E</v>
          </cell>
          <cell r="B6147">
            <v>50</v>
          </cell>
          <cell r="C6147">
            <v>1130000</v>
          </cell>
          <cell r="D6147">
            <v>980986</v>
          </cell>
          <cell r="E6147">
            <v>149014</v>
          </cell>
          <cell r="G6147">
            <v>22600</v>
          </cell>
          <cell r="H6147">
            <v>19619.72</v>
          </cell>
        </row>
        <row r="6148">
          <cell r="A6148" t="str">
            <v>RY60F7</v>
          </cell>
          <cell r="B6148">
            <v>201</v>
          </cell>
          <cell r="C6148">
            <v>4848000</v>
          </cell>
          <cell r="D6148">
            <v>3996483</v>
          </cell>
          <cell r="E6148">
            <v>851517</v>
          </cell>
          <cell r="G6148">
            <v>24119.402985074626</v>
          </cell>
          <cell r="H6148">
            <v>19883</v>
          </cell>
        </row>
        <row r="6149">
          <cell r="A6149" t="str">
            <v>REY18A</v>
          </cell>
          <cell r="B6149">
            <v>0</v>
          </cell>
          <cell r="C6149">
            <v>0</v>
          </cell>
          <cell r="D6149">
            <v>0</v>
          </cell>
          <cell r="E6149">
            <v>0</v>
          </cell>
          <cell r="G6149">
            <v>0</v>
          </cell>
          <cell r="H6149">
            <v>0</v>
          </cell>
        </row>
        <row r="6150">
          <cell r="A6150" t="str">
            <v>REY18B</v>
          </cell>
          <cell r="B6150">
            <v>0</v>
          </cell>
          <cell r="C6150">
            <v>0</v>
          </cell>
          <cell r="D6150">
            <v>0</v>
          </cell>
          <cell r="E6150">
            <v>0</v>
          </cell>
          <cell r="G6150">
            <v>0</v>
          </cell>
          <cell r="H6150">
            <v>0</v>
          </cell>
        </row>
        <row r="6151">
          <cell r="A6151" t="str">
            <v>REY18G7</v>
          </cell>
          <cell r="B6151">
            <v>0</v>
          </cell>
          <cell r="C6151">
            <v>0</v>
          </cell>
          <cell r="D6151">
            <v>0</v>
          </cell>
          <cell r="E6151">
            <v>0</v>
          </cell>
          <cell r="G6151">
            <v>0</v>
          </cell>
          <cell r="H6151">
            <v>0</v>
          </cell>
        </row>
        <row r="6152">
          <cell r="A6152" t="str">
            <v>REY22B</v>
          </cell>
          <cell r="B6152">
            <v>280</v>
          </cell>
          <cell r="C6152">
            <v>3130400</v>
          </cell>
          <cell r="D6152">
            <v>3011960</v>
          </cell>
          <cell r="E6152">
            <v>118440</v>
          </cell>
          <cell r="G6152">
            <v>11180</v>
          </cell>
          <cell r="H6152">
            <v>10757</v>
          </cell>
        </row>
        <row r="6153">
          <cell r="A6153" t="str">
            <v>REY22G7</v>
          </cell>
          <cell r="B6153">
            <v>199</v>
          </cell>
          <cell r="C6153">
            <v>2478620</v>
          </cell>
          <cell r="D6153">
            <v>2140842</v>
          </cell>
          <cell r="E6153">
            <v>337778</v>
          </cell>
          <cell r="G6153">
            <v>12455.37688442211</v>
          </cell>
          <cell r="H6153">
            <v>10758</v>
          </cell>
        </row>
        <row r="6154">
          <cell r="A6154" t="str">
            <v>REY32B</v>
          </cell>
          <cell r="B6154">
            <v>210</v>
          </cell>
          <cell r="C6154">
            <v>3089970</v>
          </cell>
          <cell r="D6154">
            <v>2502570</v>
          </cell>
          <cell r="E6154">
            <v>587400</v>
          </cell>
          <cell r="G6154">
            <v>14714.142857142857</v>
          </cell>
          <cell r="H6154">
            <v>11917</v>
          </cell>
        </row>
        <row r="6155">
          <cell r="A6155" t="str">
            <v>REY35G7</v>
          </cell>
          <cell r="B6155">
            <v>187</v>
          </cell>
          <cell r="C6155">
            <v>2724390</v>
          </cell>
          <cell r="D6155">
            <v>2237642</v>
          </cell>
          <cell r="E6155">
            <v>486748</v>
          </cell>
          <cell r="G6155">
            <v>14568.930481283422</v>
          </cell>
          <cell r="H6155">
            <v>11966</v>
          </cell>
        </row>
        <row r="6156">
          <cell r="A6156" t="str">
            <v>REY40B</v>
          </cell>
          <cell r="B6156">
            <v>195</v>
          </cell>
          <cell r="C6156">
            <v>2981550</v>
          </cell>
          <cell r="D6156">
            <v>2585895</v>
          </cell>
          <cell r="E6156">
            <v>395655</v>
          </cell>
          <cell r="G6156">
            <v>15290</v>
          </cell>
          <cell r="H6156">
            <v>13261</v>
          </cell>
        </row>
        <row r="6157">
          <cell r="A6157" t="str">
            <v>REY40G7</v>
          </cell>
          <cell r="B6157">
            <v>183</v>
          </cell>
          <cell r="C6157">
            <v>2865520</v>
          </cell>
          <cell r="D6157">
            <v>2329224</v>
          </cell>
          <cell r="E6157">
            <v>536296</v>
          </cell>
          <cell r="G6157">
            <v>15658.579234972678</v>
          </cell>
          <cell r="H6157">
            <v>12728</v>
          </cell>
        </row>
        <row r="6158">
          <cell r="A6158" t="str">
            <v>RX25G</v>
          </cell>
          <cell r="B6158">
            <v>82</v>
          </cell>
          <cell r="C6158">
            <v>1271000</v>
          </cell>
          <cell r="D6158">
            <v>1185093</v>
          </cell>
          <cell r="E6158">
            <v>85907</v>
          </cell>
          <cell r="G6158">
            <v>15500</v>
          </cell>
          <cell r="H6158">
            <v>14452.353658536585</v>
          </cell>
        </row>
        <row r="6159">
          <cell r="A6159" t="str">
            <v>RX25GZ</v>
          </cell>
          <cell r="B6159">
            <v>0</v>
          </cell>
          <cell r="C6159">
            <v>0</v>
          </cell>
          <cell r="D6159">
            <v>0</v>
          </cell>
          <cell r="E6159">
            <v>0</v>
          </cell>
          <cell r="G6159">
            <v>0</v>
          </cell>
          <cell r="H6159">
            <v>0</v>
          </cell>
        </row>
        <row r="6160">
          <cell r="A6160" t="str">
            <v>RX35G</v>
          </cell>
          <cell r="B6160">
            <v>55</v>
          </cell>
          <cell r="C6160">
            <v>869000</v>
          </cell>
          <cell r="D6160">
            <v>827862</v>
          </cell>
          <cell r="E6160">
            <v>41138</v>
          </cell>
          <cell r="G6160">
            <v>15800</v>
          </cell>
          <cell r="H6160">
            <v>15052.036363636364</v>
          </cell>
        </row>
        <row r="6161">
          <cell r="A6161" t="str">
            <v>MY56D7</v>
          </cell>
          <cell r="B6161">
            <v>0</v>
          </cell>
          <cell r="C6161">
            <v>0</v>
          </cell>
          <cell r="D6161">
            <v>0</v>
          </cell>
          <cell r="E6161">
            <v>0</v>
          </cell>
          <cell r="G6161">
            <v>0</v>
          </cell>
          <cell r="H6161">
            <v>0</v>
          </cell>
        </row>
        <row r="6162">
          <cell r="A6162" t="str">
            <v>MY90C7V</v>
          </cell>
          <cell r="B6162">
            <v>0</v>
          </cell>
          <cell r="C6162">
            <v>0</v>
          </cell>
          <cell r="D6162">
            <v>0</v>
          </cell>
          <cell r="E6162">
            <v>0</v>
          </cell>
          <cell r="G6162">
            <v>0</v>
          </cell>
          <cell r="H6162">
            <v>0</v>
          </cell>
        </row>
        <row r="6163">
          <cell r="A6163" t="str">
            <v>MY90C7W</v>
          </cell>
          <cell r="B6163">
            <v>0</v>
          </cell>
          <cell r="C6163">
            <v>0</v>
          </cell>
          <cell r="D6163">
            <v>0</v>
          </cell>
          <cell r="E6163">
            <v>0</v>
          </cell>
          <cell r="G6163">
            <v>0</v>
          </cell>
          <cell r="H6163">
            <v>0</v>
          </cell>
        </row>
        <row r="6164">
          <cell r="A6164" t="str">
            <v>MY90CV</v>
          </cell>
          <cell r="B6164">
            <v>0</v>
          </cell>
          <cell r="C6164">
            <v>0</v>
          </cell>
          <cell r="D6164">
            <v>0</v>
          </cell>
          <cell r="E6164">
            <v>0</v>
          </cell>
          <cell r="G6164">
            <v>0</v>
          </cell>
          <cell r="H6164">
            <v>0</v>
          </cell>
        </row>
        <row r="6165">
          <cell r="A6165" t="str">
            <v>MY90CY</v>
          </cell>
          <cell r="B6165">
            <v>0</v>
          </cell>
          <cell r="C6165">
            <v>0</v>
          </cell>
          <cell r="D6165">
            <v>0</v>
          </cell>
          <cell r="E6165">
            <v>0</v>
          </cell>
          <cell r="G6165">
            <v>0</v>
          </cell>
          <cell r="H6165">
            <v>0</v>
          </cell>
        </row>
        <row r="6166">
          <cell r="A6166" t="str">
            <v>MEY32B</v>
          </cell>
          <cell r="B6166">
            <v>0</v>
          </cell>
          <cell r="C6166">
            <v>0</v>
          </cell>
          <cell r="D6166">
            <v>0</v>
          </cell>
          <cell r="E6166">
            <v>0</v>
          </cell>
          <cell r="G6166">
            <v>0</v>
          </cell>
          <cell r="H6166">
            <v>0</v>
          </cell>
        </row>
        <row r="6167">
          <cell r="A6167" t="str">
            <v>MEY32G7</v>
          </cell>
          <cell r="B6167">
            <v>0</v>
          </cell>
          <cell r="C6167">
            <v>0</v>
          </cell>
          <cell r="D6167">
            <v>0</v>
          </cell>
          <cell r="E6167">
            <v>0</v>
          </cell>
          <cell r="G6167">
            <v>0</v>
          </cell>
          <cell r="H6167">
            <v>0</v>
          </cell>
        </row>
        <row r="6168">
          <cell r="A6168" t="str">
            <v>3MX68G</v>
          </cell>
          <cell r="B6168">
            <v>0</v>
          </cell>
          <cell r="C6168">
            <v>0</v>
          </cell>
          <cell r="D6168">
            <v>0</v>
          </cell>
          <cell r="E6168">
            <v>0</v>
          </cell>
          <cell r="G6168">
            <v>0</v>
          </cell>
          <cell r="H6168">
            <v>0</v>
          </cell>
        </row>
        <row r="6169">
          <cell r="A6169" t="str">
            <v>FT18G</v>
          </cell>
          <cell r="B6169">
            <v>4</v>
          </cell>
          <cell r="C6169">
            <v>28000</v>
          </cell>
          <cell r="D6169">
            <v>23147</v>
          </cell>
          <cell r="E6169">
            <v>4853</v>
          </cell>
          <cell r="G6169">
            <v>7000</v>
          </cell>
          <cell r="H6169">
            <v>5786.75</v>
          </cell>
        </row>
        <row r="6170">
          <cell r="A6170" t="str">
            <v>FTE18A</v>
          </cell>
          <cell r="B6170">
            <v>0</v>
          </cell>
          <cell r="C6170">
            <v>0</v>
          </cell>
          <cell r="D6170">
            <v>0</v>
          </cell>
          <cell r="E6170">
            <v>0</v>
          </cell>
          <cell r="G6170">
            <v>0</v>
          </cell>
          <cell r="H6170">
            <v>0</v>
          </cell>
        </row>
        <row r="6171">
          <cell r="A6171" t="str">
            <v>FTE18B</v>
          </cell>
          <cell r="B6171">
            <v>0</v>
          </cell>
          <cell r="C6171">
            <v>0</v>
          </cell>
          <cell r="D6171">
            <v>0</v>
          </cell>
          <cell r="E6171">
            <v>0</v>
          </cell>
          <cell r="G6171">
            <v>0</v>
          </cell>
          <cell r="H6171">
            <v>0</v>
          </cell>
        </row>
        <row r="6172">
          <cell r="A6172" t="str">
            <v>FTE22B</v>
          </cell>
          <cell r="B6172">
            <v>135</v>
          </cell>
          <cell r="C6172">
            <v>742500</v>
          </cell>
          <cell r="D6172">
            <v>833991</v>
          </cell>
          <cell r="E6172">
            <v>-91491</v>
          </cell>
          <cell r="G6172">
            <v>5500</v>
          </cell>
          <cell r="H6172">
            <v>6177.7111111111108</v>
          </cell>
        </row>
        <row r="6173">
          <cell r="A6173" t="str">
            <v>FT253D7</v>
          </cell>
          <cell r="B6173">
            <v>0</v>
          </cell>
          <cell r="C6173">
            <v>0</v>
          </cell>
          <cell r="D6173">
            <v>0</v>
          </cell>
          <cell r="E6173">
            <v>0</v>
          </cell>
          <cell r="G6173">
            <v>0</v>
          </cell>
          <cell r="H6173">
            <v>0</v>
          </cell>
        </row>
        <row r="6174">
          <cell r="A6174" t="str">
            <v>FT25EZ7</v>
          </cell>
          <cell r="B6174">
            <v>0</v>
          </cell>
          <cell r="C6174">
            <v>0</v>
          </cell>
          <cell r="D6174">
            <v>0</v>
          </cell>
          <cell r="E6174">
            <v>0</v>
          </cell>
          <cell r="G6174">
            <v>0</v>
          </cell>
          <cell r="H6174">
            <v>0</v>
          </cell>
        </row>
        <row r="6175">
          <cell r="A6175" t="str">
            <v>FT25G</v>
          </cell>
          <cell r="B6175">
            <v>27</v>
          </cell>
          <cell r="C6175">
            <v>164500</v>
          </cell>
          <cell r="D6175">
            <v>162587</v>
          </cell>
          <cell r="E6175">
            <v>1913</v>
          </cell>
          <cell r="G6175">
            <v>6092.5925925925922</v>
          </cell>
          <cell r="H6175">
            <v>6021.7407407407409</v>
          </cell>
        </row>
        <row r="6176">
          <cell r="A6176" t="str">
            <v>FTE30A</v>
          </cell>
          <cell r="B6176">
            <v>0</v>
          </cell>
          <cell r="C6176">
            <v>0</v>
          </cell>
          <cell r="D6176">
            <v>0</v>
          </cell>
          <cell r="E6176">
            <v>0</v>
          </cell>
          <cell r="G6176">
            <v>0</v>
          </cell>
          <cell r="H6176">
            <v>0</v>
          </cell>
        </row>
        <row r="6177">
          <cell r="A6177" t="str">
            <v>FTE32B</v>
          </cell>
          <cell r="B6177">
            <v>121</v>
          </cell>
          <cell r="C6177">
            <v>837100</v>
          </cell>
          <cell r="D6177">
            <v>895376</v>
          </cell>
          <cell r="E6177">
            <v>-58276</v>
          </cell>
          <cell r="G6177">
            <v>6918.181818181818</v>
          </cell>
          <cell r="H6177">
            <v>7399.8016528925618</v>
          </cell>
        </row>
        <row r="6178">
          <cell r="A6178" t="str">
            <v>FT353D7</v>
          </cell>
          <cell r="B6178">
            <v>0</v>
          </cell>
          <cell r="C6178">
            <v>0</v>
          </cell>
          <cell r="D6178">
            <v>0</v>
          </cell>
          <cell r="E6178">
            <v>0</v>
          </cell>
          <cell r="G6178">
            <v>0</v>
          </cell>
          <cell r="H6178">
            <v>0</v>
          </cell>
        </row>
        <row r="6179">
          <cell r="A6179" t="str">
            <v>FT35EZ7</v>
          </cell>
          <cell r="B6179">
            <v>0</v>
          </cell>
          <cell r="C6179">
            <v>0</v>
          </cell>
          <cell r="D6179">
            <v>0</v>
          </cell>
          <cell r="E6179">
            <v>0</v>
          </cell>
          <cell r="G6179">
            <v>0</v>
          </cell>
          <cell r="H6179">
            <v>0</v>
          </cell>
        </row>
        <row r="6180">
          <cell r="A6180" t="str">
            <v>FT35G</v>
          </cell>
          <cell r="B6180">
            <v>14</v>
          </cell>
          <cell r="C6180">
            <v>101000</v>
          </cell>
          <cell r="D6180">
            <v>100725</v>
          </cell>
          <cell r="E6180">
            <v>275</v>
          </cell>
          <cell r="G6180">
            <v>7214.2857142857147</v>
          </cell>
          <cell r="H6180">
            <v>7194.6428571428569</v>
          </cell>
        </row>
        <row r="6181">
          <cell r="A6181" t="str">
            <v>FT40G</v>
          </cell>
          <cell r="B6181">
            <v>10</v>
          </cell>
          <cell r="C6181">
            <v>73000</v>
          </cell>
          <cell r="D6181">
            <v>74283</v>
          </cell>
          <cell r="E6181">
            <v>-1283</v>
          </cell>
          <cell r="G6181">
            <v>7300</v>
          </cell>
          <cell r="H6181">
            <v>7428.3</v>
          </cell>
        </row>
        <row r="6182">
          <cell r="A6182" t="str">
            <v>FTE40B</v>
          </cell>
          <cell r="B6182">
            <v>91</v>
          </cell>
          <cell r="C6182">
            <v>664300</v>
          </cell>
          <cell r="D6182">
            <v>694436</v>
          </cell>
          <cell r="E6182">
            <v>-30136</v>
          </cell>
          <cell r="G6182">
            <v>7300</v>
          </cell>
          <cell r="H6182">
            <v>7631.1648351648355</v>
          </cell>
        </row>
        <row r="6183">
          <cell r="A6183" t="str">
            <v>FT4531</v>
          </cell>
          <cell r="B6183">
            <v>0</v>
          </cell>
          <cell r="C6183">
            <v>0</v>
          </cell>
          <cell r="D6183">
            <v>0</v>
          </cell>
          <cell r="E6183">
            <v>0</v>
          </cell>
          <cell r="G6183">
            <v>0</v>
          </cell>
          <cell r="H6183">
            <v>0</v>
          </cell>
        </row>
        <row r="6184">
          <cell r="A6184" t="str">
            <v>FT453D7</v>
          </cell>
          <cell r="B6184">
            <v>0</v>
          </cell>
          <cell r="C6184">
            <v>0</v>
          </cell>
          <cell r="D6184">
            <v>0</v>
          </cell>
          <cell r="E6184">
            <v>0</v>
          </cell>
          <cell r="G6184">
            <v>0</v>
          </cell>
          <cell r="H6184">
            <v>0</v>
          </cell>
        </row>
        <row r="6185">
          <cell r="A6185" t="str">
            <v>FT45EZ7</v>
          </cell>
          <cell r="B6185">
            <v>0</v>
          </cell>
          <cell r="C6185">
            <v>0</v>
          </cell>
          <cell r="D6185">
            <v>0</v>
          </cell>
          <cell r="E6185">
            <v>0</v>
          </cell>
          <cell r="G6185">
            <v>0</v>
          </cell>
          <cell r="H6185">
            <v>0</v>
          </cell>
        </row>
        <row r="6186">
          <cell r="A6186" t="str">
            <v>FT45G</v>
          </cell>
          <cell r="B6186">
            <v>55</v>
          </cell>
          <cell r="C6186">
            <v>528500</v>
          </cell>
          <cell r="D6186">
            <v>489862</v>
          </cell>
          <cell r="E6186">
            <v>38638</v>
          </cell>
          <cell r="G6186">
            <v>9609.0909090909099</v>
          </cell>
          <cell r="H6186">
            <v>8906.5818181818177</v>
          </cell>
        </row>
        <row r="6187">
          <cell r="A6187" t="str">
            <v>FT603D7</v>
          </cell>
          <cell r="B6187">
            <v>0</v>
          </cell>
          <cell r="C6187">
            <v>0</v>
          </cell>
          <cell r="D6187">
            <v>0</v>
          </cell>
          <cell r="E6187">
            <v>0</v>
          </cell>
          <cell r="G6187">
            <v>0</v>
          </cell>
          <cell r="H6187">
            <v>0</v>
          </cell>
        </row>
        <row r="6188">
          <cell r="A6188" t="str">
            <v>FT60G</v>
          </cell>
          <cell r="B6188">
            <v>38</v>
          </cell>
          <cell r="C6188">
            <v>492000</v>
          </cell>
          <cell r="D6188">
            <v>352533</v>
          </cell>
          <cell r="E6188">
            <v>139467</v>
          </cell>
          <cell r="G6188">
            <v>12947.368421052632</v>
          </cell>
          <cell r="H6188">
            <v>9277.1842105263149</v>
          </cell>
        </row>
        <row r="6189">
          <cell r="A6189" t="str">
            <v>FV25D7</v>
          </cell>
          <cell r="B6189">
            <v>0</v>
          </cell>
          <cell r="C6189">
            <v>0</v>
          </cell>
          <cell r="D6189">
            <v>0</v>
          </cell>
          <cell r="E6189">
            <v>0</v>
          </cell>
          <cell r="G6189">
            <v>0</v>
          </cell>
          <cell r="H6189">
            <v>0</v>
          </cell>
        </row>
        <row r="6190">
          <cell r="A6190" t="str">
            <v>FV35D7</v>
          </cell>
          <cell r="B6190">
            <v>0</v>
          </cell>
          <cell r="C6190">
            <v>0</v>
          </cell>
          <cell r="D6190">
            <v>0</v>
          </cell>
          <cell r="E6190">
            <v>0</v>
          </cell>
          <cell r="G6190">
            <v>0</v>
          </cell>
          <cell r="H6190">
            <v>0</v>
          </cell>
        </row>
        <row r="6191">
          <cell r="A6191" t="str">
            <v>FV45D7</v>
          </cell>
          <cell r="B6191">
            <v>0</v>
          </cell>
          <cell r="C6191">
            <v>0</v>
          </cell>
          <cell r="D6191">
            <v>0</v>
          </cell>
          <cell r="E6191">
            <v>0</v>
          </cell>
          <cell r="G6191">
            <v>0</v>
          </cell>
          <cell r="H6191">
            <v>0</v>
          </cell>
        </row>
        <row r="6192">
          <cell r="A6192" t="str">
            <v>FV60D7</v>
          </cell>
          <cell r="B6192">
            <v>0</v>
          </cell>
          <cell r="C6192">
            <v>0</v>
          </cell>
          <cell r="D6192">
            <v>0</v>
          </cell>
          <cell r="E6192">
            <v>0</v>
          </cell>
          <cell r="G6192">
            <v>0</v>
          </cell>
          <cell r="H6192">
            <v>0</v>
          </cell>
        </row>
        <row r="6193">
          <cell r="A6193" t="str">
            <v>FTEY18B</v>
          </cell>
          <cell r="B6193">
            <v>0</v>
          </cell>
          <cell r="C6193">
            <v>0</v>
          </cell>
          <cell r="D6193">
            <v>0</v>
          </cell>
          <cell r="E6193">
            <v>0</v>
          </cell>
          <cell r="G6193">
            <v>0</v>
          </cell>
          <cell r="H6193">
            <v>0</v>
          </cell>
        </row>
        <row r="6194">
          <cell r="A6194" t="str">
            <v>FTY18G</v>
          </cell>
          <cell r="B6194">
            <v>0</v>
          </cell>
          <cell r="C6194">
            <v>0</v>
          </cell>
          <cell r="D6194">
            <v>0</v>
          </cell>
          <cell r="E6194">
            <v>0</v>
          </cell>
          <cell r="G6194">
            <v>0</v>
          </cell>
          <cell r="H6194">
            <v>0</v>
          </cell>
        </row>
        <row r="6195">
          <cell r="A6195" t="str">
            <v>FCTY223C</v>
          </cell>
          <cell r="B6195">
            <v>0</v>
          </cell>
          <cell r="C6195">
            <v>0</v>
          </cell>
          <cell r="D6195">
            <v>0</v>
          </cell>
          <cell r="E6195">
            <v>0</v>
          </cell>
          <cell r="G6195">
            <v>0</v>
          </cell>
          <cell r="H6195">
            <v>0</v>
          </cell>
        </row>
        <row r="6196">
          <cell r="A6196" t="str">
            <v>FCTY223D7</v>
          </cell>
          <cell r="B6196">
            <v>0</v>
          </cell>
          <cell r="C6196">
            <v>0</v>
          </cell>
          <cell r="D6196">
            <v>0</v>
          </cell>
          <cell r="E6196">
            <v>0</v>
          </cell>
          <cell r="G6196">
            <v>0</v>
          </cell>
          <cell r="H6196">
            <v>0</v>
          </cell>
        </row>
        <row r="6197">
          <cell r="A6197" t="str">
            <v>FTEY22B</v>
          </cell>
          <cell r="B6197">
            <v>359</v>
          </cell>
          <cell r="C6197">
            <v>2365810</v>
          </cell>
          <cell r="D6197">
            <v>2337653</v>
          </cell>
          <cell r="E6197">
            <v>28157</v>
          </cell>
          <cell r="G6197">
            <v>6590</v>
          </cell>
          <cell r="H6197">
            <v>6511.5682451253479</v>
          </cell>
        </row>
        <row r="6198">
          <cell r="A6198" t="str">
            <v>FTY223D7</v>
          </cell>
          <cell r="B6198">
            <v>0</v>
          </cell>
          <cell r="C6198">
            <v>0</v>
          </cell>
          <cell r="D6198">
            <v>0</v>
          </cell>
          <cell r="E6198">
            <v>0</v>
          </cell>
          <cell r="G6198">
            <v>0</v>
          </cell>
          <cell r="H6198">
            <v>0</v>
          </cell>
        </row>
        <row r="6199">
          <cell r="A6199" t="str">
            <v>FTY22G</v>
          </cell>
          <cell r="B6199">
            <v>117</v>
          </cell>
          <cell r="C6199">
            <v>897930</v>
          </cell>
          <cell r="D6199">
            <v>740638</v>
          </cell>
          <cell r="E6199">
            <v>157292</v>
          </cell>
          <cell r="G6199">
            <v>7674.6153846153848</v>
          </cell>
          <cell r="H6199">
            <v>6330.2393162393164</v>
          </cell>
        </row>
        <row r="6200">
          <cell r="A6200" t="str">
            <v>FTY25F</v>
          </cell>
          <cell r="B6200">
            <v>0</v>
          </cell>
          <cell r="C6200">
            <v>0</v>
          </cell>
          <cell r="D6200">
            <v>0</v>
          </cell>
          <cell r="E6200">
            <v>0</v>
          </cell>
          <cell r="G6200">
            <v>0</v>
          </cell>
          <cell r="H6200">
            <v>0</v>
          </cell>
        </row>
        <row r="6201">
          <cell r="A6201" t="str">
            <v>FTEY32B</v>
          </cell>
          <cell r="B6201">
            <v>222</v>
          </cell>
          <cell r="C6201">
            <v>1829280</v>
          </cell>
          <cell r="D6201">
            <v>1719816</v>
          </cell>
          <cell r="E6201">
            <v>109464</v>
          </cell>
          <cell r="G6201">
            <v>8240</v>
          </cell>
          <cell r="H6201">
            <v>7746.9189189189192</v>
          </cell>
        </row>
        <row r="6202">
          <cell r="A6202" t="str">
            <v>FCTY353D7</v>
          </cell>
          <cell r="B6202">
            <v>0</v>
          </cell>
          <cell r="C6202">
            <v>0</v>
          </cell>
          <cell r="D6202">
            <v>0</v>
          </cell>
          <cell r="E6202">
            <v>0</v>
          </cell>
          <cell r="G6202">
            <v>0</v>
          </cell>
          <cell r="H6202">
            <v>0</v>
          </cell>
        </row>
        <row r="6203">
          <cell r="A6203" t="str">
            <v>FTY353D7</v>
          </cell>
          <cell r="B6203">
            <v>0</v>
          </cell>
          <cell r="C6203">
            <v>0</v>
          </cell>
          <cell r="D6203">
            <v>0</v>
          </cell>
          <cell r="E6203">
            <v>0</v>
          </cell>
          <cell r="G6203">
            <v>0</v>
          </cell>
          <cell r="H6203">
            <v>0</v>
          </cell>
        </row>
        <row r="6204">
          <cell r="A6204" t="str">
            <v>FTY35F</v>
          </cell>
          <cell r="B6204">
            <v>0</v>
          </cell>
          <cell r="C6204">
            <v>0</v>
          </cell>
          <cell r="D6204">
            <v>0</v>
          </cell>
          <cell r="E6204">
            <v>0</v>
          </cell>
          <cell r="G6204">
            <v>0</v>
          </cell>
          <cell r="H6204">
            <v>0</v>
          </cell>
        </row>
        <row r="6205">
          <cell r="A6205" t="str">
            <v>FTY35G</v>
          </cell>
          <cell r="B6205">
            <v>109</v>
          </cell>
          <cell r="C6205">
            <v>945780</v>
          </cell>
          <cell r="D6205">
            <v>819921</v>
          </cell>
          <cell r="E6205">
            <v>125859</v>
          </cell>
          <cell r="G6205">
            <v>8676.880733944954</v>
          </cell>
          <cell r="H6205">
            <v>7522.2110091743116</v>
          </cell>
        </row>
        <row r="6206">
          <cell r="A6206" t="str">
            <v>FTEY40B</v>
          </cell>
          <cell r="B6206">
            <v>208</v>
          </cell>
          <cell r="C6206">
            <v>1834560</v>
          </cell>
          <cell r="D6206">
            <v>1661348</v>
          </cell>
          <cell r="E6206">
            <v>173212</v>
          </cell>
          <cell r="G6206">
            <v>8820</v>
          </cell>
          <cell r="H6206">
            <v>7987.25</v>
          </cell>
        </row>
        <row r="6207">
          <cell r="A6207" t="str">
            <v>FTY40G</v>
          </cell>
          <cell r="B6207">
            <v>183</v>
          </cell>
          <cell r="C6207">
            <v>1666160</v>
          </cell>
          <cell r="D6207">
            <v>1421575</v>
          </cell>
          <cell r="E6207">
            <v>244585</v>
          </cell>
          <cell r="G6207">
            <v>9104.6994535519134</v>
          </cell>
          <cell r="H6207">
            <v>7768.1693989071036</v>
          </cell>
        </row>
        <row r="6208">
          <cell r="A6208" t="str">
            <v>FCTY453D7</v>
          </cell>
          <cell r="B6208">
            <v>0</v>
          </cell>
          <cell r="C6208">
            <v>0</v>
          </cell>
          <cell r="D6208">
            <v>0</v>
          </cell>
          <cell r="E6208">
            <v>0</v>
          </cell>
          <cell r="G6208">
            <v>0</v>
          </cell>
          <cell r="H6208">
            <v>0</v>
          </cell>
        </row>
        <row r="6209">
          <cell r="A6209" t="str">
            <v>FTY453D7</v>
          </cell>
          <cell r="B6209">
            <v>0</v>
          </cell>
          <cell r="C6209">
            <v>0</v>
          </cell>
          <cell r="D6209">
            <v>0</v>
          </cell>
          <cell r="E6209">
            <v>0</v>
          </cell>
          <cell r="G6209">
            <v>0</v>
          </cell>
          <cell r="H6209">
            <v>0</v>
          </cell>
        </row>
        <row r="6210">
          <cell r="A6210" t="str">
            <v>FTY45E</v>
          </cell>
          <cell r="B6210">
            <v>0</v>
          </cell>
          <cell r="C6210">
            <v>0</v>
          </cell>
          <cell r="D6210">
            <v>0</v>
          </cell>
          <cell r="E6210">
            <v>0</v>
          </cell>
          <cell r="G6210">
            <v>0</v>
          </cell>
          <cell r="H6210">
            <v>0</v>
          </cell>
        </row>
        <row r="6211">
          <cell r="A6211" t="str">
            <v>FTY45G</v>
          </cell>
          <cell r="B6211">
            <v>124</v>
          </cell>
          <cell r="C6211">
            <v>1334500</v>
          </cell>
          <cell r="D6211">
            <v>1138920</v>
          </cell>
          <cell r="E6211">
            <v>195580</v>
          </cell>
          <cell r="G6211">
            <v>10762.096774193549</v>
          </cell>
          <cell r="H6211">
            <v>9184.8387096774186</v>
          </cell>
        </row>
        <row r="6212">
          <cell r="A6212" t="str">
            <v>FTY603D7</v>
          </cell>
          <cell r="B6212">
            <v>0</v>
          </cell>
          <cell r="C6212">
            <v>0</v>
          </cell>
          <cell r="D6212">
            <v>0</v>
          </cell>
          <cell r="E6212">
            <v>0</v>
          </cell>
          <cell r="G6212">
            <v>0</v>
          </cell>
          <cell r="H6212">
            <v>0</v>
          </cell>
        </row>
        <row r="6213">
          <cell r="A6213" t="str">
            <v>FTY60E</v>
          </cell>
          <cell r="B6213">
            <v>50</v>
          </cell>
          <cell r="C6213">
            <v>420000</v>
          </cell>
          <cell r="D6213">
            <v>450650</v>
          </cell>
          <cell r="E6213">
            <v>-30650</v>
          </cell>
          <cell r="G6213">
            <v>8400</v>
          </cell>
          <cell r="H6213">
            <v>9013</v>
          </cell>
        </row>
        <row r="6214">
          <cell r="A6214" t="str">
            <v>FTY60G</v>
          </cell>
          <cell r="B6214">
            <v>185</v>
          </cell>
          <cell r="C6214">
            <v>2378500</v>
          </cell>
          <cell r="D6214">
            <v>1766899</v>
          </cell>
          <cell r="E6214">
            <v>611601</v>
          </cell>
          <cell r="G6214">
            <v>12856.756756756757</v>
          </cell>
          <cell r="H6214">
            <v>9550.8054054054046</v>
          </cell>
        </row>
        <row r="6215">
          <cell r="A6215" t="str">
            <v>FCVY223D7</v>
          </cell>
          <cell r="B6215">
            <v>0</v>
          </cell>
          <cell r="C6215">
            <v>0</v>
          </cell>
          <cell r="D6215">
            <v>0</v>
          </cell>
          <cell r="E6215">
            <v>0</v>
          </cell>
          <cell r="G6215">
            <v>0</v>
          </cell>
          <cell r="H6215">
            <v>0</v>
          </cell>
        </row>
        <row r="6216">
          <cell r="A6216" t="str">
            <v>FVY223D7</v>
          </cell>
          <cell r="B6216">
            <v>0</v>
          </cell>
          <cell r="C6216">
            <v>0</v>
          </cell>
          <cell r="D6216">
            <v>0</v>
          </cell>
          <cell r="E6216">
            <v>0</v>
          </cell>
          <cell r="G6216">
            <v>0</v>
          </cell>
          <cell r="H6216">
            <v>0</v>
          </cell>
        </row>
        <row r="6217">
          <cell r="A6217" t="str">
            <v>FCVY353D7</v>
          </cell>
          <cell r="B6217">
            <v>0</v>
          </cell>
          <cell r="C6217">
            <v>0</v>
          </cell>
          <cell r="D6217">
            <v>0</v>
          </cell>
          <cell r="E6217">
            <v>0</v>
          </cell>
          <cell r="G6217">
            <v>0</v>
          </cell>
          <cell r="H6217">
            <v>0</v>
          </cell>
        </row>
        <row r="6218">
          <cell r="A6218" t="str">
            <v>FVY353D7</v>
          </cell>
          <cell r="B6218">
            <v>0</v>
          </cell>
          <cell r="C6218">
            <v>0</v>
          </cell>
          <cell r="D6218">
            <v>0</v>
          </cell>
          <cell r="E6218">
            <v>0</v>
          </cell>
          <cell r="G6218">
            <v>0</v>
          </cell>
          <cell r="H6218">
            <v>0</v>
          </cell>
        </row>
        <row r="6219">
          <cell r="A6219" t="str">
            <v>FCVY453D7</v>
          </cell>
          <cell r="B6219">
            <v>0</v>
          </cell>
          <cell r="C6219">
            <v>0</v>
          </cell>
          <cell r="D6219">
            <v>0</v>
          </cell>
          <cell r="E6219">
            <v>0</v>
          </cell>
          <cell r="G6219">
            <v>0</v>
          </cell>
          <cell r="H6219">
            <v>0</v>
          </cell>
        </row>
        <row r="6220">
          <cell r="A6220" t="str">
            <v>FVY453D7</v>
          </cell>
          <cell r="B6220">
            <v>2</v>
          </cell>
          <cell r="C6220">
            <v>34000</v>
          </cell>
          <cell r="D6220">
            <v>21748</v>
          </cell>
          <cell r="E6220">
            <v>12252</v>
          </cell>
          <cell r="G6220">
            <v>17000</v>
          </cell>
          <cell r="H6220">
            <v>10874</v>
          </cell>
        </row>
        <row r="6221">
          <cell r="A6221" t="str">
            <v>CTX25G</v>
          </cell>
          <cell r="B6221">
            <v>0</v>
          </cell>
          <cell r="C6221">
            <v>0</v>
          </cell>
          <cell r="D6221">
            <v>0</v>
          </cell>
          <cell r="E6221">
            <v>0</v>
          </cell>
          <cell r="G6221">
            <v>0</v>
          </cell>
          <cell r="H6221">
            <v>0</v>
          </cell>
        </row>
        <row r="6222">
          <cell r="A6222" t="str">
            <v>CTX35G</v>
          </cell>
          <cell r="B6222">
            <v>0</v>
          </cell>
          <cell r="C6222">
            <v>0</v>
          </cell>
          <cell r="D6222">
            <v>0</v>
          </cell>
          <cell r="E6222">
            <v>0</v>
          </cell>
          <cell r="G6222">
            <v>0</v>
          </cell>
          <cell r="H6222">
            <v>0</v>
          </cell>
        </row>
        <row r="6223">
          <cell r="A6223" t="str">
            <v>CTX45G</v>
          </cell>
          <cell r="B6223">
            <v>0</v>
          </cell>
          <cell r="C6223">
            <v>0</v>
          </cell>
          <cell r="D6223">
            <v>0</v>
          </cell>
          <cell r="E6223">
            <v>0</v>
          </cell>
          <cell r="G6223">
            <v>0</v>
          </cell>
          <cell r="H6223">
            <v>0</v>
          </cell>
        </row>
        <row r="6224">
          <cell r="A6224" t="str">
            <v>FTX25G</v>
          </cell>
          <cell r="B6224">
            <v>82</v>
          </cell>
          <cell r="C6224">
            <v>557600</v>
          </cell>
          <cell r="D6224">
            <v>533654</v>
          </cell>
          <cell r="E6224">
            <v>23946</v>
          </cell>
          <cell r="G6224">
            <v>6800</v>
          </cell>
          <cell r="H6224">
            <v>6507.9756097560976</v>
          </cell>
        </row>
        <row r="6225">
          <cell r="A6225" t="str">
            <v>FTX25GZ</v>
          </cell>
          <cell r="B6225">
            <v>0</v>
          </cell>
          <cell r="C6225">
            <v>0</v>
          </cell>
          <cell r="D6225">
            <v>0</v>
          </cell>
          <cell r="E6225">
            <v>0</v>
          </cell>
          <cell r="G6225">
            <v>0</v>
          </cell>
          <cell r="H6225">
            <v>0</v>
          </cell>
        </row>
        <row r="6226">
          <cell r="A6226" t="str">
            <v>FTX35G</v>
          </cell>
          <cell r="B6226">
            <v>55</v>
          </cell>
          <cell r="C6226">
            <v>467500</v>
          </cell>
          <cell r="D6226">
            <v>423969</v>
          </cell>
          <cell r="E6226">
            <v>43531</v>
          </cell>
          <cell r="G6226">
            <v>8500</v>
          </cell>
          <cell r="H6226">
            <v>7708.5272727272732</v>
          </cell>
        </row>
        <row r="6227">
          <cell r="A6227" t="str">
            <v>CORDIUSKY</v>
          </cell>
          <cell r="B6227">
            <v>0</v>
          </cell>
          <cell r="C6227">
            <v>0</v>
          </cell>
          <cell r="D6227">
            <v>0</v>
          </cell>
          <cell r="E6227">
            <v>0</v>
          </cell>
          <cell r="G6227">
            <v>0</v>
          </cell>
          <cell r="H6227">
            <v>0</v>
          </cell>
        </row>
        <row r="6228">
          <cell r="A6228" t="str">
            <v>R71F7V</v>
          </cell>
          <cell r="B6228">
            <v>3</v>
          </cell>
          <cell r="C6228">
            <v>102660</v>
          </cell>
          <cell r="D6228">
            <v>71091</v>
          </cell>
          <cell r="E6228">
            <v>31569</v>
          </cell>
          <cell r="G6228">
            <v>34220</v>
          </cell>
          <cell r="H6228">
            <v>23697</v>
          </cell>
        </row>
        <row r="6229">
          <cell r="A6229" t="str">
            <v>R71F7W</v>
          </cell>
          <cell r="B6229">
            <v>0</v>
          </cell>
          <cell r="C6229">
            <v>0</v>
          </cell>
          <cell r="D6229">
            <v>0</v>
          </cell>
          <cell r="E6229">
            <v>0</v>
          </cell>
          <cell r="G6229">
            <v>0</v>
          </cell>
          <cell r="H6229">
            <v>0</v>
          </cell>
        </row>
        <row r="6230">
          <cell r="A6230" t="str">
            <v>R71GZ7T</v>
          </cell>
          <cell r="B6230">
            <v>0</v>
          </cell>
          <cell r="C6230">
            <v>0</v>
          </cell>
          <cell r="D6230">
            <v>0</v>
          </cell>
          <cell r="E6230">
            <v>0</v>
          </cell>
          <cell r="G6230">
            <v>0</v>
          </cell>
          <cell r="H6230">
            <v>0</v>
          </cell>
        </row>
        <row r="6231">
          <cell r="A6231" t="str">
            <v>R71GZ7V</v>
          </cell>
          <cell r="B6231">
            <v>0</v>
          </cell>
          <cell r="C6231">
            <v>0</v>
          </cell>
          <cell r="D6231">
            <v>0</v>
          </cell>
          <cell r="E6231">
            <v>0</v>
          </cell>
          <cell r="G6231">
            <v>0</v>
          </cell>
          <cell r="H6231">
            <v>0</v>
          </cell>
        </row>
        <row r="6232">
          <cell r="A6232" t="str">
            <v>R71GZ7W</v>
          </cell>
          <cell r="B6232">
            <v>0</v>
          </cell>
          <cell r="C6232">
            <v>0</v>
          </cell>
          <cell r="D6232">
            <v>0</v>
          </cell>
          <cell r="E6232">
            <v>0</v>
          </cell>
          <cell r="G6232">
            <v>0</v>
          </cell>
          <cell r="H6232">
            <v>0</v>
          </cell>
        </row>
        <row r="6233">
          <cell r="A6233" t="str">
            <v>R100F7V</v>
          </cell>
          <cell r="B6233">
            <v>0</v>
          </cell>
          <cell r="C6233">
            <v>0</v>
          </cell>
          <cell r="D6233">
            <v>0</v>
          </cell>
          <cell r="E6233">
            <v>0</v>
          </cell>
          <cell r="G6233">
            <v>0</v>
          </cell>
          <cell r="H6233">
            <v>0</v>
          </cell>
        </row>
        <row r="6234">
          <cell r="A6234" t="str">
            <v>R100F7W</v>
          </cell>
          <cell r="B6234">
            <v>0</v>
          </cell>
          <cell r="C6234">
            <v>0</v>
          </cell>
          <cell r="D6234">
            <v>0</v>
          </cell>
          <cell r="E6234">
            <v>0</v>
          </cell>
          <cell r="G6234">
            <v>0</v>
          </cell>
          <cell r="H6234">
            <v>0</v>
          </cell>
        </row>
        <row r="6235">
          <cell r="A6235" t="str">
            <v>R100GZ7T</v>
          </cell>
          <cell r="B6235">
            <v>0</v>
          </cell>
          <cell r="C6235">
            <v>0</v>
          </cell>
          <cell r="D6235">
            <v>0</v>
          </cell>
          <cell r="E6235">
            <v>0</v>
          </cell>
          <cell r="G6235">
            <v>0</v>
          </cell>
          <cell r="H6235">
            <v>0</v>
          </cell>
        </row>
        <row r="6236">
          <cell r="A6236" t="str">
            <v>R100GZ7W</v>
          </cell>
          <cell r="B6236">
            <v>0</v>
          </cell>
          <cell r="C6236">
            <v>0</v>
          </cell>
          <cell r="D6236">
            <v>0</v>
          </cell>
          <cell r="E6236">
            <v>0</v>
          </cell>
          <cell r="G6236">
            <v>0</v>
          </cell>
          <cell r="H6236">
            <v>0</v>
          </cell>
        </row>
        <row r="6237">
          <cell r="A6237" t="str">
            <v>R125F7</v>
          </cell>
          <cell r="B6237">
            <v>4</v>
          </cell>
          <cell r="C6237">
            <v>200120</v>
          </cell>
          <cell r="D6237">
            <v>115720</v>
          </cell>
          <cell r="E6237">
            <v>84400</v>
          </cell>
          <cell r="G6237">
            <v>50030</v>
          </cell>
          <cell r="H6237">
            <v>28930</v>
          </cell>
        </row>
        <row r="6238">
          <cell r="A6238" t="str">
            <v>R125GZ7T</v>
          </cell>
          <cell r="B6238">
            <v>0</v>
          </cell>
          <cell r="C6238">
            <v>0</v>
          </cell>
          <cell r="D6238">
            <v>0</v>
          </cell>
          <cell r="E6238">
            <v>0</v>
          </cell>
          <cell r="G6238">
            <v>0</v>
          </cell>
          <cell r="H6238">
            <v>0</v>
          </cell>
        </row>
        <row r="6239">
          <cell r="A6239" t="str">
            <v>R125GZ7W</v>
          </cell>
          <cell r="B6239">
            <v>0</v>
          </cell>
          <cell r="C6239">
            <v>0</v>
          </cell>
          <cell r="D6239">
            <v>0</v>
          </cell>
          <cell r="E6239">
            <v>0</v>
          </cell>
          <cell r="G6239">
            <v>0</v>
          </cell>
          <cell r="H6239">
            <v>0</v>
          </cell>
        </row>
        <row r="6240">
          <cell r="A6240" t="str">
            <v>RY71F7V</v>
          </cell>
          <cell r="B6240">
            <v>30</v>
          </cell>
          <cell r="C6240">
            <v>1182200</v>
          </cell>
          <cell r="D6240">
            <v>807480</v>
          </cell>
          <cell r="E6240">
            <v>374720</v>
          </cell>
          <cell r="G6240">
            <v>39406.666666666664</v>
          </cell>
          <cell r="H6240">
            <v>26916</v>
          </cell>
        </row>
        <row r="6241">
          <cell r="A6241" t="str">
            <v>RY71F7W</v>
          </cell>
          <cell r="B6241">
            <v>59</v>
          </cell>
          <cell r="C6241">
            <v>2353960</v>
          </cell>
          <cell r="D6241">
            <v>1501727</v>
          </cell>
          <cell r="E6241">
            <v>852233</v>
          </cell>
          <cell r="G6241">
            <v>39897.627118644064</v>
          </cell>
          <cell r="H6241">
            <v>25453</v>
          </cell>
        </row>
        <row r="6242">
          <cell r="A6242" t="str">
            <v>RY71GZ7V</v>
          </cell>
          <cell r="B6242">
            <v>0</v>
          </cell>
          <cell r="C6242">
            <v>0</v>
          </cell>
          <cell r="D6242">
            <v>0</v>
          </cell>
          <cell r="E6242">
            <v>0</v>
          </cell>
          <cell r="G6242">
            <v>0</v>
          </cell>
          <cell r="H6242">
            <v>0</v>
          </cell>
        </row>
        <row r="6243">
          <cell r="A6243" t="str">
            <v>RY71GZ7W</v>
          </cell>
          <cell r="B6243">
            <v>0</v>
          </cell>
          <cell r="C6243">
            <v>0</v>
          </cell>
          <cell r="D6243">
            <v>0</v>
          </cell>
          <cell r="E6243">
            <v>0</v>
          </cell>
          <cell r="G6243">
            <v>0</v>
          </cell>
          <cell r="H6243">
            <v>0</v>
          </cell>
        </row>
        <row r="6244">
          <cell r="A6244" t="str">
            <v>RY100F7V</v>
          </cell>
          <cell r="B6244">
            <v>36</v>
          </cell>
          <cell r="C6244">
            <v>1666820</v>
          </cell>
          <cell r="D6244">
            <v>1154952</v>
          </cell>
          <cell r="E6244">
            <v>511868</v>
          </cell>
          <cell r="G6244">
            <v>46300.555555555555</v>
          </cell>
          <cell r="H6244">
            <v>32082</v>
          </cell>
        </row>
        <row r="6245">
          <cell r="A6245" t="str">
            <v>RY100F7W</v>
          </cell>
          <cell r="B6245">
            <v>60</v>
          </cell>
          <cell r="C6245">
            <v>2771920</v>
          </cell>
          <cell r="D6245">
            <v>1834080</v>
          </cell>
          <cell r="E6245">
            <v>937840</v>
          </cell>
          <cell r="G6245">
            <v>46198.666666666664</v>
          </cell>
          <cell r="H6245">
            <v>30568</v>
          </cell>
        </row>
        <row r="6246">
          <cell r="A6246" t="str">
            <v>RY100GZ7W</v>
          </cell>
          <cell r="B6246">
            <v>0</v>
          </cell>
          <cell r="C6246">
            <v>0</v>
          </cell>
          <cell r="D6246">
            <v>0</v>
          </cell>
          <cell r="E6246">
            <v>0</v>
          </cell>
          <cell r="G6246">
            <v>0</v>
          </cell>
          <cell r="H6246">
            <v>0</v>
          </cell>
        </row>
        <row r="6247">
          <cell r="A6247" t="str">
            <v>RY125F7</v>
          </cell>
          <cell r="B6247">
            <v>98</v>
          </cell>
          <cell r="C6247">
            <v>4744220</v>
          </cell>
          <cell r="D6247">
            <v>3111990</v>
          </cell>
          <cell r="E6247">
            <v>1632230</v>
          </cell>
          <cell r="G6247">
            <v>48410.408163265303</v>
          </cell>
          <cell r="H6247">
            <v>31755</v>
          </cell>
        </row>
        <row r="6248">
          <cell r="A6248" t="str">
            <v>RY125GZ7</v>
          </cell>
          <cell r="B6248">
            <v>0</v>
          </cell>
          <cell r="C6248">
            <v>0</v>
          </cell>
          <cell r="D6248">
            <v>0</v>
          </cell>
          <cell r="E6248">
            <v>0</v>
          </cell>
          <cell r="G6248">
            <v>0</v>
          </cell>
          <cell r="H6248">
            <v>0</v>
          </cell>
        </row>
        <row r="6249">
          <cell r="A6249" t="str">
            <v>FHC35F7</v>
          </cell>
          <cell r="B6249">
            <v>0</v>
          </cell>
          <cell r="C6249">
            <v>0</v>
          </cell>
          <cell r="D6249">
            <v>0</v>
          </cell>
          <cell r="E6249">
            <v>0</v>
          </cell>
          <cell r="G6249">
            <v>0</v>
          </cell>
          <cell r="H6249">
            <v>0</v>
          </cell>
        </row>
        <row r="6250">
          <cell r="A6250" t="str">
            <v>FHC35GZ7</v>
          </cell>
          <cell r="B6250">
            <v>0</v>
          </cell>
          <cell r="C6250">
            <v>0</v>
          </cell>
          <cell r="D6250">
            <v>0</v>
          </cell>
          <cell r="E6250">
            <v>0</v>
          </cell>
          <cell r="G6250">
            <v>0</v>
          </cell>
          <cell r="H6250">
            <v>0</v>
          </cell>
        </row>
        <row r="6251">
          <cell r="A6251" t="str">
            <v>FHC45F</v>
          </cell>
          <cell r="B6251">
            <v>0</v>
          </cell>
          <cell r="C6251">
            <v>0</v>
          </cell>
          <cell r="D6251">
            <v>0</v>
          </cell>
          <cell r="E6251">
            <v>0</v>
          </cell>
          <cell r="G6251">
            <v>0</v>
          </cell>
          <cell r="H6251">
            <v>0</v>
          </cell>
        </row>
        <row r="6252">
          <cell r="A6252" t="str">
            <v>FHC45F7</v>
          </cell>
          <cell r="B6252">
            <v>11</v>
          </cell>
          <cell r="C6252">
            <v>228250</v>
          </cell>
          <cell r="D6252">
            <v>148027</v>
          </cell>
          <cell r="E6252">
            <v>80223</v>
          </cell>
          <cell r="G6252">
            <v>20750</v>
          </cell>
          <cell r="H6252">
            <v>13457</v>
          </cell>
        </row>
        <row r="6253">
          <cell r="A6253" t="str">
            <v>FHC45GZ7</v>
          </cell>
          <cell r="B6253">
            <v>0</v>
          </cell>
          <cell r="C6253">
            <v>0</v>
          </cell>
          <cell r="D6253">
            <v>0</v>
          </cell>
          <cell r="E6253">
            <v>0</v>
          </cell>
          <cell r="G6253">
            <v>0</v>
          </cell>
          <cell r="H6253">
            <v>0</v>
          </cell>
        </row>
        <row r="6254">
          <cell r="A6254" t="str">
            <v>FHC60F7</v>
          </cell>
          <cell r="B6254">
            <v>7</v>
          </cell>
          <cell r="C6254">
            <v>170260</v>
          </cell>
          <cell r="D6254">
            <v>94318</v>
          </cell>
          <cell r="E6254">
            <v>75942</v>
          </cell>
          <cell r="G6254">
            <v>24322.857142857141</v>
          </cell>
          <cell r="H6254">
            <v>13474</v>
          </cell>
        </row>
        <row r="6255">
          <cell r="A6255" t="str">
            <v>FHK35F</v>
          </cell>
          <cell r="B6255">
            <v>0</v>
          </cell>
          <cell r="C6255">
            <v>0</v>
          </cell>
          <cell r="D6255">
            <v>0</v>
          </cell>
          <cell r="E6255">
            <v>0</v>
          </cell>
          <cell r="G6255">
            <v>0</v>
          </cell>
          <cell r="H6255">
            <v>0</v>
          </cell>
        </row>
        <row r="6256">
          <cell r="A6256" t="str">
            <v>FHK45F</v>
          </cell>
          <cell r="B6256">
            <v>0</v>
          </cell>
          <cell r="C6256">
            <v>0</v>
          </cell>
          <cell r="D6256">
            <v>0</v>
          </cell>
          <cell r="E6256">
            <v>0</v>
          </cell>
          <cell r="G6256">
            <v>0</v>
          </cell>
          <cell r="H6256">
            <v>0</v>
          </cell>
        </row>
        <row r="6257">
          <cell r="A6257" t="str">
            <v>FHK60F</v>
          </cell>
          <cell r="B6257">
            <v>0</v>
          </cell>
          <cell r="C6257">
            <v>0</v>
          </cell>
          <cell r="D6257">
            <v>0</v>
          </cell>
          <cell r="E6257">
            <v>0</v>
          </cell>
          <cell r="G6257">
            <v>0</v>
          </cell>
          <cell r="H6257">
            <v>0</v>
          </cell>
        </row>
        <row r="6258">
          <cell r="A6258" t="str">
            <v>FHB35F7</v>
          </cell>
          <cell r="B6258">
            <v>0</v>
          </cell>
          <cell r="C6258">
            <v>0</v>
          </cell>
          <cell r="D6258">
            <v>0</v>
          </cell>
          <cell r="E6258">
            <v>0</v>
          </cell>
          <cell r="G6258">
            <v>0</v>
          </cell>
          <cell r="H6258">
            <v>0</v>
          </cell>
        </row>
        <row r="6259">
          <cell r="A6259" t="str">
            <v>FHB45F7</v>
          </cell>
          <cell r="B6259">
            <v>8</v>
          </cell>
          <cell r="C6259">
            <v>189520</v>
          </cell>
          <cell r="D6259">
            <v>125008</v>
          </cell>
          <cell r="E6259">
            <v>64512</v>
          </cell>
          <cell r="G6259">
            <v>23690</v>
          </cell>
          <cell r="H6259">
            <v>15626</v>
          </cell>
        </row>
        <row r="6260">
          <cell r="A6260" t="str">
            <v>FHB60F7</v>
          </cell>
          <cell r="B6260">
            <v>7</v>
          </cell>
          <cell r="C6260">
            <v>180600</v>
          </cell>
          <cell r="D6260">
            <v>126924</v>
          </cell>
          <cell r="E6260">
            <v>53676</v>
          </cell>
          <cell r="G6260">
            <v>25800</v>
          </cell>
          <cell r="H6260">
            <v>18132</v>
          </cell>
        </row>
        <row r="6261">
          <cell r="A6261" t="str">
            <v>FHEB18B7</v>
          </cell>
          <cell r="B6261">
            <v>0</v>
          </cell>
          <cell r="C6261">
            <v>0</v>
          </cell>
          <cell r="D6261">
            <v>0</v>
          </cell>
          <cell r="E6261">
            <v>0</v>
          </cell>
          <cell r="G6261">
            <v>0</v>
          </cell>
          <cell r="H6261">
            <v>0</v>
          </cell>
        </row>
        <row r="6262">
          <cell r="A6262" t="str">
            <v>FHEB25B7</v>
          </cell>
          <cell r="B6262">
            <v>0</v>
          </cell>
          <cell r="C6262">
            <v>0</v>
          </cell>
          <cell r="D6262">
            <v>0</v>
          </cell>
          <cell r="E6262">
            <v>0</v>
          </cell>
          <cell r="G6262">
            <v>0</v>
          </cell>
          <cell r="H6262">
            <v>0</v>
          </cell>
        </row>
        <row r="6263">
          <cell r="A6263" t="str">
            <v>FH35C</v>
          </cell>
          <cell r="B6263">
            <v>0</v>
          </cell>
          <cell r="C6263">
            <v>0</v>
          </cell>
          <cell r="D6263">
            <v>0</v>
          </cell>
          <cell r="E6263">
            <v>0</v>
          </cell>
          <cell r="G6263">
            <v>0</v>
          </cell>
          <cell r="H6263">
            <v>0</v>
          </cell>
        </row>
        <row r="6264">
          <cell r="A6264" t="str">
            <v>FH35F7</v>
          </cell>
          <cell r="B6264">
            <v>0</v>
          </cell>
          <cell r="C6264">
            <v>0</v>
          </cell>
          <cell r="D6264">
            <v>0</v>
          </cell>
          <cell r="E6264">
            <v>0</v>
          </cell>
          <cell r="G6264">
            <v>0</v>
          </cell>
          <cell r="H6264">
            <v>0</v>
          </cell>
        </row>
        <row r="6265">
          <cell r="A6265" t="str">
            <v>FH35GZ7</v>
          </cell>
          <cell r="B6265">
            <v>0</v>
          </cell>
          <cell r="C6265">
            <v>0</v>
          </cell>
          <cell r="D6265">
            <v>0</v>
          </cell>
          <cell r="E6265">
            <v>0</v>
          </cell>
          <cell r="G6265">
            <v>0</v>
          </cell>
          <cell r="H6265">
            <v>0</v>
          </cell>
        </row>
        <row r="6266">
          <cell r="A6266" t="str">
            <v>FH45C</v>
          </cell>
          <cell r="B6266">
            <v>0</v>
          </cell>
          <cell r="C6266">
            <v>0</v>
          </cell>
          <cell r="D6266">
            <v>0</v>
          </cell>
          <cell r="E6266">
            <v>0</v>
          </cell>
          <cell r="G6266">
            <v>0</v>
          </cell>
          <cell r="H6266">
            <v>0</v>
          </cell>
        </row>
        <row r="6267">
          <cell r="A6267" t="str">
            <v>FH45F7</v>
          </cell>
          <cell r="B6267">
            <v>0</v>
          </cell>
          <cell r="C6267">
            <v>0</v>
          </cell>
          <cell r="D6267">
            <v>0</v>
          </cell>
          <cell r="E6267">
            <v>0</v>
          </cell>
          <cell r="G6267">
            <v>0</v>
          </cell>
          <cell r="H6267">
            <v>0</v>
          </cell>
        </row>
        <row r="6268">
          <cell r="A6268" t="str">
            <v>FH45GZ7</v>
          </cell>
          <cell r="B6268">
            <v>0</v>
          </cell>
          <cell r="C6268">
            <v>0</v>
          </cell>
          <cell r="D6268">
            <v>0</v>
          </cell>
          <cell r="E6268">
            <v>0</v>
          </cell>
          <cell r="G6268">
            <v>0</v>
          </cell>
          <cell r="H6268">
            <v>0</v>
          </cell>
        </row>
        <row r="6269">
          <cell r="A6269" t="str">
            <v>FH60C</v>
          </cell>
          <cell r="B6269">
            <v>0</v>
          </cell>
          <cell r="C6269">
            <v>0</v>
          </cell>
          <cell r="D6269">
            <v>0</v>
          </cell>
          <cell r="E6269">
            <v>0</v>
          </cell>
          <cell r="G6269">
            <v>0</v>
          </cell>
          <cell r="H6269">
            <v>0</v>
          </cell>
        </row>
        <row r="6270">
          <cell r="A6270" t="str">
            <v>FH60F7</v>
          </cell>
          <cell r="B6270">
            <v>0</v>
          </cell>
          <cell r="C6270">
            <v>0</v>
          </cell>
          <cell r="D6270">
            <v>0</v>
          </cell>
          <cell r="E6270">
            <v>0</v>
          </cell>
          <cell r="G6270">
            <v>0</v>
          </cell>
          <cell r="H6270">
            <v>0</v>
          </cell>
        </row>
        <row r="6271">
          <cell r="A6271" t="str">
            <v>FHYC35F</v>
          </cell>
          <cell r="B6271">
            <v>0</v>
          </cell>
          <cell r="C6271">
            <v>0</v>
          </cell>
          <cell r="D6271">
            <v>0</v>
          </cell>
          <cell r="E6271">
            <v>0</v>
          </cell>
          <cell r="G6271">
            <v>0</v>
          </cell>
          <cell r="H6271">
            <v>0</v>
          </cell>
        </row>
        <row r="6272">
          <cell r="A6272" t="str">
            <v>FHYC35F7</v>
          </cell>
          <cell r="B6272">
            <v>4</v>
          </cell>
          <cell r="C6272">
            <v>74000</v>
          </cell>
          <cell r="D6272">
            <v>53360</v>
          </cell>
          <cell r="E6272">
            <v>20640</v>
          </cell>
          <cell r="G6272">
            <v>18500</v>
          </cell>
          <cell r="H6272">
            <v>13340</v>
          </cell>
        </row>
        <row r="6273">
          <cell r="A6273" t="str">
            <v>FHYC35KZ</v>
          </cell>
          <cell r="B6273">
            <v>0</v>
          </cell>
          <cell r="C6273">
            <v>0</v>
          </cell>
          <cell r="D6273">
            <v>0</v>
          </cell>
          <cell r="E6273">
            <v>0</v>
          </cell>
          <cell r="G6273">
            <v>0</v>
          </cell>
          <cell r="H6273">
            <v>0</v>
          </cell>
        </row>
        <row r="6274">
          <cell r="A6274" t="str">
            <v>FHYC45F7</v>
          </cell>
          <cell r="B6274">
            <v>23</v>
          </cell>
          <cell r="C6274">
            <v>437000</v>
          </cell>
          <cell r="D6274">
            <v>309511</v>
          </cell>
          <cell r="E6274">
            <v>127489</v>
          </cell>
          <cell r="G6274">
            <v>19000</v>
          </cell>
          <cell r="H6274">
            <v>13457</v>
          </cell>
        </row>
        <row r="6275">
          <cell r="A6275" t="str">
            <v>FHYC45KZ</v>
          </cell>
          <cell r="B6275">
            <v>0</v>
          </cell>
          <cell r="C6275">
            <v>0</v>
          </cell>
          <cell r="D6275">
            <v>0</v>
          </cell>
          <cell r="E6275">
            <v>0</v>
          </cell>
          <cell r="G6275">
            <v>0</v>
          </cell>
          <cell r="H6275">
            <v>0</v>
          </cell>
        </row>
        <row r="6276">
          <cell r="A6276" t="str">
            <v>FHYC60F7</v>
          </cell>
          <cell r="B6276">
            <v>31</v>
          </cell>
          <cell r="C6276">
            <v>687000</v>
          </cell>
          <cell r="D6276">
            <v>417384</v>
          </cell>
          <cell r="E6276">
            <v>269616</v>
          </cell>
          <cell r="G6276">
            <v>22161.290322580644</v>
          </cell>
          <cell r="H6276">
            <v>13464</v>
          </cell>
        </row>
        <row r="6277">
          <cell r="A6277" t="str">
            <v>FHYK35F</v>
          </cell>
          <cell r="B6277">
            <v>4</v>
          </cell>
          <cell r="C6277">
            <v>86000</v>
          </cell>
          <cell r="D6277">
            <v>79513</v>
          </cell>
          <cell r="E6277">
            <v>6487</v>
          </cell>
          <cell r="G6277">
            <v>21500</v>
          </cell>
          <cell r="H6277">
            <v>19878.25</v>
          </cell>
        </row>
        <row r="6278">
          <cell r="A6278" t="str">
            <v>FHYK45F</v>
          </cell>
          <cell r="B6278">
            <v>4</v>
          </cell>
          <cell r="C6278">
            <v>88000</v>
          </cell>
          <cell r="D6278">
            <v>83320</v>
          </cell>
          <cell r="E6278">
            <v>4680</v>
          </cell>
          <cell r="G6278">
            <v>22000</v>
          </cell>
          <cell r="H6278">
            <v>20830</v>
          </cell>
        </row>
        <row r="6279">
          <cell r="A6279" t="str">
            <v>FHYK45FNP</v>
          </cell>
          <cell r="B6279">
            <v>0</v>
          </cell>
          <cell r="C6279">
            <v>0</v>
          </cell>
          <cell r="D6279">
            <v>0</v>
          </cell>
          <cell r="E6279">
            <v>0</v>
          </cell>
          <cell r="G6279">
            <v>0</v>
          </cell>
          <cell r="H6279">
            <v>0</v>
          </cell>
        </row>
        <row r="6280">
          <cell r="A6280" t="str">
            <v>FHYK60D</v>
          </cell>
          <cell r="B6280">
            <v>0</v>
          </cell>
          <cell r="C6280">
            <v>0</v>
          </cell>
          <cell r="D6280">
            <v>0</v>
          </cell>
          <cell r="E6280">
            <v>0</v>
          </cell>
          <cell r="G6280">
            <v>0</v>
          </cell>
          <cell r="H6280">
            <v>0</v>
          </cell>
        </row>
        <row r="6281">
          <cell r="A6281" t="str">
            <v>FHYK60F</v>
          </cell>
          <cell r="B6281">
            <v>7</v>
          </cell>
          <cell r="C6281">
            <v>172850</v>
          </cell>
          <cell r="D6281">
            <v>135948</v>
          </cell>
          <cell r="E6281">
            <v>36902</v>
          </cell>
          <cell r="G6281">
            <v>24692.857142857141</v>
          </cell>
          <cell r="H6281">
            <v>19421.142857142859</v>
          </cell>
        </row>
        <row r="6282">
          <cell r="A6282" t="str">
            <v>FHYB35F7</v>
          </cell>
          <cell r="B6282">
            <v>0</v>
          </cell>
          <cell r="C6282">
            <v>0</v>
          </cell>
          <cell r="D6282">
            <v>0</v>
          </cell>
          <cell r="E6282">
            <v>0</v>
          </cell>
          <cell r="G6282">
            <v>0</v>
          </cell>
          <cell r="H6282">
            <v>0</v>
          </cell>
        </row>
        <row r="6283">
          <cell r="A6283" t="str">
            <v>FHYB45F</v>
          </cell>
          <cell r="B6283">
            <v>0</v>
          </cell>
          <cell r="C6283">
            <v>0</v>
          </cell>
          <cell r="D6283">
            <v>0</v>
          </cell>
          <cell r="E6283">
            <v>0</v>
          </cell>
          <cell r="G6283">
            <v>0</v>
          </cell>
          <cell r="H6283">
            <v>0</v>
          </cell>
        </row>
        <row r="6284">
          <cell r="A6284" t="str">
            <v>FHYB45F7</v>
          </cell>
          <cell r="B6284">
            <v>18</v>
          </cell>
          <cell r="C6284">
            <v>466160</v>
          </cell>
          <cell r="D6284">
            <v>279792</v>
          </cell>
          <cell r="E6284">
            <v>186368</v>
          </cell>
          <cell r="G6284">
            <v>25897.777777777777</v>
          </cell>
          <cell r="H6284">
            <v>15544</v>
          </cell>
        </row>
        <row r="6285">
          <cell r="A6285" t="str">
            <v>FHYB60F</v>
          </cell>
          <cell r="B6285">
            <v>0</v>
          </cell>
          <cell r="C6285">
            <v>0</v>
          </cell>
          <cell r="D6285">
            <v>0</v>
          </cell>
          <cell r="E6285">
            <v>0</v>
          </cell>
          <cell r="G6285">
            <v>0</v>
          </cell>
          <cell r="H6285">
            <v>0</v>
          </cell>
        </row>
        <row r="6286">
          <cell r="A6286" t="str">
            <v>FHYB60F7</v>
          </cell>
          <cell r="B6286">
            <v>15</v>
          </cell>
          <cell r="C6286">
            <v>403540</v>
          </cell>
          <cell r="D6286">
            <v>271980</v>
          </cell>
          <cell r="E6286">
            <v>131560</v>
          </cell>
          <cell r="G6286">
            <v>26902.666666666668</v>
          </cell>
          <cell r="H6286">
            <v>18132</v>
          </cell>
        </row>
        <row r="6287">
          <cell r="A6287" t="str">
            <v>FHEYB18B7</v>
          </cell>
          <cell r="B6287">
            <v>1</v>
          </cell>
          <cell r="C6287">
            <v>8700</v>
          </cell>
          <cell r="D6287">
            <v>6546</v>
          </cell>
          <cell r="E6287">
            <v>2154</v>
          </cell>
          <cell r="G6287">
            <v>8700</v>
          </cell>
          <cell r="H6287">
            <v>6546</v>
          </cell>
        </row>
        <row r="6288">
          <cell r="A6288" t="str">
            <v>FHEYB22B7</v>
          </cell>
          <cell r="B6288">
            <v>0</v>
          </cell>
          <cell r="C6288">
            <v>0</v>
          </cell>
          <cell r="D6288">
            <v>0</v>
          </cell>
          <cell r="E6288">
            <v>0</v>
          </cell>
          <cell r="G6288">
            <v>0</v>
          </cell>
          <cell r="H6288">
            <v>0</v>
          </cell>
        </row>
        <row r="6289">
          <cell r="A6289" t="str">
            <v>FHY35F7</v>
          </cell>
          <cell r="B6289">
            <v>0</v>
          </cell>
          <cell r="C6289">
            <v>0</v>
          </cell>
          <cell r="D6289">
            <v>0</v>
          </cell>
          <cell r="E6289">
            <v>0</v>
          </cell>
          <cell r="G6289">
            <v>0</v>
          </cell>
          <cell r="H6289">
            <v>0</v>
          </cell>
        </row>
        <row r="6290">
          <cell r="A6290" t="str">
            <v>FHY35GZ7</v>
          </cell>
          <cell r="B6290">
            <v>0</v>
          </cell>
          <cell r="C6290">
            <v>0</v>
          </cell>
          <cell r="D6290">
            <v>0</v>
          </cell>
          <cell r="E6290">
            <v>0</v>
          </cell>
          <cell r="G6290">
            <v>0</v>
          </cell>
          <cell r="H6290">
            <v>0</v>
          </cell>
        </row>
        <row r="6291">
          <cell r="A6291" t="str">
            <v>FHY45F7</v>
          </cell>
          <cell r="B6291">
            <v>0</v>
          </cell>
          <cell r="C6291">
            <v>0</v>
          </cell>
          <cell r="D6291">
            <v>0</v>
          </cell>
          <cell r="E6291">
            <v>0</v>
          </cell>
          <cell r="G6291">
            <v>0</v>
          </cell>
          <cell r="H6291">
            <v>0</v>
          </cell>
        </row>
        <row r="6292">
          <cell r="A6292" t="str">
            <v>FHY45GZ7</v>
          </cell>
          <cell r="B6292">
            <v>0</v>
          </cell>
          <cell r="C6292">
            <v>0</v>
          </cell>
          <cell r="D6292">
            <v>0</v>
          </cell>
          <cell r="E6292">
            <v>0</v>
          </cell>
          <cell r="G6292">
            <v>0</v>
          </cell>
          <cell r="H6292">
            <v>0</v>
          </cell>
        </row>
        <row r="6293">
          <cell r="A6293" t="str">
            <v>FHY60F7</v>
          </cell>
          <cell r="B6293">
            <v>1</v>
          </cell>
          <cell r="C6293">
            <v>25140</v>
          </cell>
          <cell r="D6293">
            <v>16242</v>
          </cell>
          <cell r="E6293">
            <v>8898</v>
          </cell>
          <cell r="G6293">
            <v>25140</v>
          </cell>
          <cell r="H6293">
            <v>16242</v>
          </cell>
        </row>
        <row r="6294">
          <cell r="A6294" t="str">
            <v>FHC71F7P</v>
          </cell>
          <cell r="B6294">
            <v>0</v>
          </cell>
          <cell r="C6294">
            <v>0</v>
          </cell>
          <cell r="D6294">
            <v>0</v>
          </cell>
          <cell r="E6294">
            <v>0</v>
          </cell>
          <cell r="G6294">
            <v>0</v>
          </cell>
          <cell r="H6294">
            <v>0</v>
          </cell>
        </row>
        <row r="6295">
          <cell r="A6295" t="str">
            <v>FHC100C</v>
          </cell>
          <cell r="B6295">
            <v>0</v>
          </cell>
          <cell r="C6295">
            <v>0</v>
          </cell>
          <cell r="D6295">
            <v>0</v>
          </cell>
          <cell r="E6295">
            <v>0</v>
          </cell>
          <cell r="G6295">
            <v>0</v>
          </cell>
          <cell r="H6295">
            <v>0</v>
          </cell>
        </row>
        <row r="6296">
          <cell r="A6296" t="str">
            <v>FHC125F7P</v>
          </cell>
          <cell r="B6296">
            <v>0</v>
          </cell>
          <cell r="C6296">
            <v>0</v>
          </cell>
          <cell r="D6296">
            <v>0</v>
          </cell>
          <cell r="E6296">
            <v>0</v>
          </cell>
          <cell r="G6296">
            <v>0</v>
          </cell>
          <cell r="H6296">
            <v>0</v>
          </cell>
        </row>
        <row r="6297">
          <cell r="A6297" t="str">
            <v>FH71F7</v>
          </cell>
          <cell r="B6297">
            <v>0</v>
          </cell>
          <cell r="C6297">
            <v>0</v>
          </cell>
          <cell r="D6297">
            <v>0</v>
          </cell>
          <cell r="E6297">
            <v>0</v>
          </cell>
          <cell r="G6297">
            <v>0</v>
          </cell>
          <cell r="H6297">
            <v>0</v>
          </cell>
        </row>
        <row r="6298">
          <cell r="A6298" t="str">
            <v>FH71F7P</v>
          </cell>
          <cell r="B6298">
            <v>0</v>
          </cell>
          <cell r="C6298">
            <v>0</v>
          </cell>
          <cell r="D6298">
            <v>0</v>
          </cell>
          <cell r="E6298">
            <v>0</v>
          </cell>
          <cell r="G6298">
            <v>0</v>
          </cell>
          <cell r="H6298">
            <v>0</v>
          </cell>
        </row>
        <row r="6299">
          <cell r="A6299" t="str">
            <v>FH71GZ7</v>
          </cell>
          <cell r="B6299">
            <v>0</v>
          </cell>
          <cell r="C6299">
            <v>0</v>
          </cell>
          <cell r="D6299">
            <v>0</v>
          </cell>
          <cell r="E6299">
            <v>0</v>
          </cell>
          <cell r="G6299">
            <v>0</v>
          </cell>
          <cell r="H6299">
            <v>0</v>
          </cell>
        </row>
        <row r="6300">
          <cell r="A6300" t="str">
            <v>FH100F7</v>
          </cell>
          <cell r="B6300">
            <v>0</v>
          </cell>
          <cell r="C6300">
            <v>0</v>
          </cell>
          <cell r="D6300">
            <v>0</v>
          </cell>
          <cell r="E6300">
            <v>0</v>
          </cell>
          <cell r="G6300">
            <v>0</v>
          </cell>
          <cell r="H6300">
            <v>0</v>
          </cell>
        </row>
        <row r="6301">
          <cell r="A6301" t="str">
            <v>FH100F7P</v>
          </cell>
          <cell r="B6301">
            <v>0</v>
          </cell>
          <cell r="C6301">
            <v>0</v>
          </cell>
          <cell r="D6301">
            <v>0</v>
          </cell>
          <cell r="E6301">
            <v>0</v>
          </cell>
          <cell r="G6301">
            <v>0</v>
          </cell>
          <cell r="H6301">
            <v>0</v>
          </cell>
        </row>
        <row r="6302">
          <cell r="A6302" t="str">
            <v>FH100GZ7</v>
          </cell>
          <cell r="B6302">
            <v>0</v>
          </cell>
          <cell r="C6302">
            <v>0</v>
          </cell>
          <cell r="D6302">
            <v>0</v>
          </cell>
          <cell r="E6302">
            <v>0</v>
          </cell>
          <cell r="G6302">
            <v>0</v>
          </cell>
          <cell r="H6302">
            <v>0</v>
          </cell>
        </row>
        <row r="6303">
          <cell r="A6303" t="str">
            <v>FH125F7</v>
          </cell>
          <cell r="B6303">
            <v>0</v>
          </cell>
          <cell r="C6303">
            <v>0</v>
          </cell>
          <cell r="D6303">
            <v>0</v>
          </cell>
          <cell r="E6303">
            <v>0</v>
          </cell>
          <cell r="G6303">
            <v>0</v>
          </cell>
          <cell r="H6303">
            <v>0</v>
          </cell>
        </row>
        <row r="6304">
          <cell r="A6304" t="str">
            <v>FH125F7P</v>
          </cell>
          <cell r="B6304">
            <v>0</v>
          </cell>
          <cell r="C6304">
            <v>0</v>
          </cell>
          <cell r="D6304">
            <v>0</v>
          </cell>
          <cell r="E6304">
            <v>0</v>
          </cell>
          <cell r="G6304">
            <v>0</v>
          </cell>
          <cell r="H6304">
            <v>0</v>
          </cell>
        </row>
        <row r="6305">
          <cell r="A6305" t="str">
            <v>FH125GZ7</v>
          </cell>
          <cell r="B6305">
            <v>0</v>
          </cell>
          <cell r="C6305">
            <v>0</v>
          </cell>
          <cell r="D6305">
            <v>0</v>
          </cell>
          <cell r="E6305">
            <v>0</v>
          </cell>
          <cell r="G6305">
            <v>0</v>
          </cell>
          <cell r="H6305">
            <v>0</v>
          </cell>
        </row>
        <row r="6306">
          <cell r="A6306" t="str">
            <v>FVY125F</v>
          </cell>
          <cell r="B6306">
            <v>0</v>
          </cell>
          <cell r="C6306">
            <v>0</v>
          </cell>
          <cell r="D6306">
            <v>0</v>
          </cell>
          <cell r="E6306">
            <v>0</v>
          </cell>
          <cell r="G6306">
            <v>0</v>
          </cell>
          <cell r="H6306">
            <v>0</v>
          </cell>
        </row>
        <row r="6307">
          <cell r="A6307" t="str">
            <v>FAY71F</v>
          </cell>
          <cell r="B6307">
            <v>7</v>
          </cell>
          <cell r="C6307">
            <v>178220</v>
          </cell>
          <cell r="D6307">
            <v>143898</v>
          </cell>
          <cell r="E6307">
            <v>34322</v>
          </cell>
          <cell r="G6307">
            <v>25460</v>
          </cell>
          <cell r="H6307">
            <v>20556.857142857141</v>
          </cell>
        </row>
        <row r="6308">
          <cell r="A6308" t="str">
            <v>FAY100F</v>
          </cell>
          <cell r="B6308">
            <v>6</v>
          </cell>
          <cell r="C6308">
            <v>178800</v>
          </cell>
          <cell r="D6308">
            <v>148101</v>
          </cell>
          <cell r="E6308">
            <v>30699</v>
          </cell>
          <cell r="G6308">
            <v>29800</v>
          </cell>
          <cell r="H6308">
            <v>24683.5</v>
          </cell>
        </row>
        <row r="6309">
          <cell r="A6309" t="str">
            <v>FHYC71F7</v>
          </cell>
          <cell r="B6309">
            <v>46</v>
          </cell>
          <cell r="C6309">
            <v>1101420</v>
          </cell>
          <cell r="D6309">
            <v>629694</v>
          </cell>
          <cell r="E6309">
            <v>471726</v>
          </cell>
          <cell r="G6309">
            <v>23943.91304347826</v>
          </cell>
          <cell r="H6309">
            <v>13689</v>
          </cell>
        </row>
        <row r="6310">
          <cell r="A6310" t="str">
            <v>FHYC100F7</v>
          </cell>
          <cell r="B6310">
            <v>50</v>
          </cell>
          <cell r="C6310">
            <v>1219980</v>
          </cell>
          <cell r="D6310">
            <v>811500</v>
          </cell>
          <cell r="E6310">
            <v>408480</v>
          </cell>
          <cell r="G6310">
            <v>24399.599999999999</v>
          </cell>
          <cell r="H6310">
            <v>16230</v>
          </cell>
        </row>
        <row r="6311">
          <cell r="A6311" t="str">
            <v>FHYC100KZ</v>
          </cell>
          <cell r="B6311">
            <v>0</v>
          </cell>
          <cell r="C6311">
            <v>0</v>
          </cell>
          <cell r="D6311">
            <v>0</v>
          </cell>
          <cell r="E6311">
            <v>0</v>
          </cell>
          <cell r="G6311">
            <v>0</v>
          </cell>
          <cell r="H6311">
            <v>0</v>
          </cell>
        </row>
        <row r="6312">
          <cell r="A6312" t="str">
            <v>FHYC125F7</v>
          </cell>
          <cell r="B6312">
            <v>76</v>
          </cell>
          <cell r="C6312">
            <v>2010830</v>
          </cell>
          <cell r="D6312">
            <v>1242220</v>
          </cell>
          <cell r="E6312">
            <v>768610</v>
          </cell>
          <cell r="G6312">
            <v>26458.28947368421</v>
          </cell>
          <cell r="H6312">
            <v>16345</v>
          </cell>
        </row>
        <row r="6313">
          <cell r="A6313" t="str">
            <v>FHYC125KZ</v>
          </cell>
          <cell r="B6313">
            <v>0</v>
          </cell>
          <cell r="C6313">
            <v>0</v>
          </cell>
          <cell r="D6313">
            <v>0</v>
          </cell>
          <cell r="E6313">
            <v>0</v>
          </cell>
          <cell r="G6313">
            <v>0</v>
          </cell>
          <cell r="H6313">
            <v>0</v>
          </cell>
        </row>
        <row r="6314">
          <cell r="A6314" t="str">
            <v>FHYC71KZ</v>
          </cell>
          <cell r="B6314">
            <v>0</v>
          </cell>
          <cell r="C6314">
            <v>0</v>
          </cell>
          <cell r="D6314">
            <v>0</v>
          </cell>
          <cell r="E6314">
            <v>0</v>
          </cell>
          <cell r="G6314">
            <v>0</v>
          </cell>
          <cell r="H6314">
            <v>0</v>
          </cell>
        </row>
        <row r="6315">
          <cell r="A6315" t="str">
            <v>FHYK71F</v>
          </cell>
          <cell r="B6315">
            <v>5</v>
          </cell>
          <cell r="C6315">
            <v>115000</v>
          </cell>
          <cell r="D6315">
            <v>114838</v>
          </cell>
          <cell r="E6315">
            <v>162</v>
          </cell>
          <cell r="G6315">
            <v>23000</v>
          </cell>
          <cell r="H6315">
            <v>22967.599999999999</v>
          </cell>
        </row>
        <row r="6316">
          <cell r="A6316" t="str">
            <v>FHYB71F7</v>
          </cell>
          <cell r="B6316">
            <v>37</v>
          </cell>
          <cell r="C6316">
            <v>1062100</v>
          </cell>
          <cell r="D6316">
            <v>664335</v>
          </cell>
          <cell r="E6316">
            <v>397765</v>
          </cell>
          <cell r="G6316">
            <v>28705.405405405407</v>
          </cell>
          <cell r="H6316">
            <v>17955</v>
          </cell>
        </row>
        <row r="6317">
          <cell r="A6317" t="str">
            <v>FHYB71GZ7</v>
          </cell>
          <cell r="B6317">
            <v>0</v>
          </cell>
          <cell r="C6317">
            <v>0</v>
          </cell>
          <cell r="D6317">
            <v>0</v>
          </cell>
          <cell r="E6317">
            <v>0</v>
          </cell>
          <cell r="G6317">
            <v>0</v>
          </cell>
          <cell r="H6317">
            <v>0</v>
          </cell>
        </row>
        <row r="6318">
          <cell r="A6318" t="str">
            <v>FHYB100F7</v>
          </cell>
          <cell r="B6318">
            <v>35</v>
          </cell>
          <cell r="C6318">
            <v>1129900</v>
          </cell>
          <cell r="D6318">
            <v>725935</v>
          </cell>
          <cell r="E6318">
            <v>403965</v>
          </cell>
          <cell r="G6318">
            <v>32282.857142857141</v>
          </cell>
          <cell r="H6318">
            <v>20741</v>
          </cell>
        </row>
        <row r="6319">
          <cell r="A6319" t="str">
            <v>FHYB100GZ7</v>
          </cell>
          <cell r="B6319">
            <v>0</v>
          </cell>
          <cell r="C6319">
            <v>0</v>
          </cell>
          <cell r="D6319">
            <v>0</v>
          </cell>
          <cell r="E6319">
            <v>0</v>
          </cell>
          <cell r="G6319">
            <v>0</v>
          </cell>
          <cell r="H6319">
            <v>0</v>
          </cell>
        </row>
        <row r="6320">
          <cell r="A6320" t="str">
            <v>FHYB125F7</v>
          </cell>
          <cell r="B6320">
            <v>19</v>
          </cell>
          <cell r="C6320">
            <v>646000</v>
          </cell>
          <cell r="D6320">
            <v>394554</v>
          </cell>
          <cell r="E6320">
            <v>251446</v>
          </cell>
          <cell r="G6320">
            <v>34000</v>
          </cell>
          <cell r="H6320">
            <v>20766</v>
          </cell>
        </row>
        <row r="6321">
          <cell r="A6321" t="str">
            <v>FHYB125GZ7</v>
          </cell>
          <cell r="B6321">
            <v>0</v>
          </cell>
          <cell r="C6321">
            <v>0</v>
          </cell>
          <cell r="D6321">
            <v>0</v>
          </cell>
          <cell r="E6321">
            <v>0</v>
          </cell>
          <cell r="G6321">
            <v>0</v>
          </cell>
          <cell r="H6321">
            <v>0</v>
          </cell>
        </row>
        <row r="6322">
          <cell r="A6322" t="str">
            <v>FHY71F7</v>
          </cell>
          <cell r="B6322">
            <v>0</v>
          </cell>
          <cell r="C6322">
            <v>0</v>
          </cell>
          <cell r="D6322">
            <v>0</v>
          </cell>
          <cell r="E6322">
            <v>0</v>
          </cell>
          <cell r="G6322">
            <v>0</v>
          </cell>
          <cell r="H6322">
            <v>0</v>
          </cell>
        </row>
        <row r="6323">
          <cell r="A6323" t="str">
            <v>FHY71GZ7</v>
          </cell>
          <cell r="B6323">
            <v>0</v>
          </cell>
          <cell r="C6323">
            <v>0</v>
          </cell>
          <cell r="D6323">
            <v>0</v>
          </cell>
          <cell r="E6323">
            <v>0</v>
          </cell>
          <cell r="G6323">
            <v>0</v>
          </cell>
          <cell r="H6323">
            <v>0</v>
          </cell>
        </row>
        <row r="6324">
          <cell r="A6324" t="str">
            <v>FHY100F7</v>
          </cell>
          <cell r="B6324">
            <v>0</v>
          </cell>
          <cell r="C6324">
            <v>0</v>
          </cell>
          <cell r="D6324">
            <v>0</v>
          </cell>
          <cell r="E6324">
            <v>0</v>
          </cell>
          <cell r="G6324">
            <v>0</v>
          </cell>
          <cell r="H6324">
            <v>0</v>
          </cell>
        </row>
        <row r="6325">
          <cell r="A6325" t="str">
            <v>FHY100GZ7</v>
          </cell>
          <cell r="B6325">
            <v>0</v>
          </cell>
          <cell r="C6325">
            <v>0</v>
          </cell>
          <cell r="D6325">
            <v>0</v>
          </cell>
          <cell r="E6325">
            <v>0</v>
          </cell>
          <cell r="G6325">
            <v>0</v>
          </cell>
          <cell r="H6325">
            <v>0</v>
          </cell>
        </row>
        <row r="6326">
          <cell r="A6326" t="str">
            <v>FHY125F7</v>
          </cell>
          <cell r="B6326">
            <v>4</v>
          </cell>
          <cell r="C6326">
            <v>124000</v>
          </cell>
          <cell r="D6326">
            <v>79668</v>
          </cell>
          <cell r="E6326">
            <v>44332</v>
          </cell>
          <cell r="G6326">
            <v>31000</v>
          </cell>
          <cell r="H6326">
            <v>19917</v>
          </cell>
        </row>
        <row r="6327">
          <cell r="A6327" t="str">
            <v>FHY125GZ7</v>
          </cell>
          <cell r="B6327">
            <v>0</v>
          </cell>
          <cell r="C6327">
            <v>0</v>
          </cell>
          <cell r="D6327">
            <v>0</v>
          </cell>
          <cell r="E6327">
            <v>0</v>
          </cell>
          <cell r="G6327">
            <v>0</v>
          </cell>
          <cell r="H6327">
            <v>0</v>
          </cell>
        </row>
        <row r="6328">
          <cell r="A6328" t="str">
            <v>CORDEUVRV</v>
          </cell>
          <cell r="B6328">
            <v>0</v>
          </cell>
          <cell r="C6328">
            <v>0</v>
          </cell>
          <cell r="D6328">
            <v>0</v>
          </cell>
          <cell r="E6328">
            <v>0</v>
          </cell>
          <cell r="G6328">
            <v>0</v>
          </cell>
          <cell r="H6328">
            <v>0</v>
          </cell>
        </row>
        <row r="6329">
          <cell r="A6329" t="str">
            <v>CORDIUVRV</v>
          </cell>
          <cell r="B6329">
            <v>0</v>
          </cell>
          <cell r="C6329">
            <v>0</v>
          </cell>
          <cell r="D6329">
            <v>0</v>
          </cell>
          <cell r="E6329">
            <v>0</v>
          </cell>
          <cell r="G6329">
            <v>0</v>
          </cell>
          <cell r="H6329">
            <v>0</v>
          </cell>
        </row>
        <row r="6330">
          <cell r="A6330" t="str">
            <v>RSX5H</v>
          </cell>
          <cell r="B6330">
            <v>0</v>
          </cell>
          <cell r="C6330">
            <v>0</v>
          </cell>
          <cell r="D6330">
            <v>0</v>
          </cell>
          <cell r="E6330">
            <v>0</v>
          </cell>
          <cell r="G6330">
            <v>0</v>
          </cell>
          <cell r="H6330">
            <v>0</v>
          </cell>
        </row>
        <row r="6331">
          <cell r="A6331" t="str">
            <v>RSX5K7</v>
          </cell>
          <cell r="B6331">
            <v>0</v>
          </cell>
          <cell r="C6331">
            <v>0</v>
          </cell>
          <cell r="D6331">
            <v>0</v>
          </cell>
          <cell r="E6331">
            <v>0</v>
          </cell>
          <cell r="G6331">
            <v>0</v>
          </cell>
          <cell r="H6331">
            <v>0</v>
          </cell>
        </row>
        <row r="6332">
          <cell r="A6332" t="str">
            <v>RSX8H7</v>
          </cell>
          <cell r="B6332">
            <v>0</v>
          </cell>
          <cell r="C6332">
            <v>0</v>
          </cell>
          <cell r="D6332">
            <v>0</v>
          </cell>
          <cell r="E6332">
            <v>0</v>
          </cell>
          <cell r="G6332">
            <v>0</v>
          </cell>
          <cell r="H6332">
            <v>0</v>
          </cell>
        </row>
        <row r="6333">
          <cell r="A6333" t="str">
            <v>RSX8K7</v>
          </cell>
          <cell r="B6333">
            <v>1</v>
          </cell>
          <cell r="C6333">
            <v>120820</v>
          </cell>
          <cell r="D6333">
            <v>88113</v>
          </cell>
          <cell r="E6333">
            <v>32707</v>
          </cell>
          <cell r="G6333">
            <v>120820</v>
          </cell>
          <cell r="H6333">
            <v>88113</v>
          </cell>
        </row>
        <row r="6334">
          <cell r="A6334" t="str">
            <v>RSX10H7</v>
          </cell>
          <cell r="B6334">
            <v>0</v>
          </cell>
          <cell r="C6334">
            <v>0</v>
          </cell>
          <cell r="D6334">
            <v>0</v>
          </cell>
          <cell r="E6334">
            <v>0</v>
          </cell>
          <cell r="G6334">
            <v>0</v>
          </cell>
          <cell r="H6334">
            <v>0</v>
          </cell>
        </row>
        <row r="6335">
          <cell r="A6335" t="str">
            <v>RSX10K7</v>
          </cell>
          <cell r="B6335">
            <v>1</v>
          </cell>
          <cell r="C6335">
            <v>126390</v>
          </cell>
          <cell r="D6335">
            <v>92086</v>
          </cell>
          <cell r="E6335">
            <v>34304</v>
          </cell>
          <cell r="G6335">
            <v>126390</v>
          </cell>
          <cell r="H6335">
            <v>92086</v>
          </cell>
        </row>
        <row r="6336">
          <cell r="A6336" t="str">
            <v>RSXY5H7</v>
          </cell>
          <cell r="B6336">
            <v>0</v>
          </cell>
          <cell r="C6336">
            <v>0</v>
          </cell>
          <cell r="D6336">
            <v>0</v>
          </cell>
          <cell r="E6336">
            <v>0</v>
          </cell>
          <cell r="G6336">
            <v>0</v>
          </cell>
          <cell r="H6336">
            <v>0</v>
          </cell>
        </row>
        <row r="6337">
          <cell r="A6337" t="str">
            <v>RSXY5K7</v>
          </cell>
          <cell r="B6337">
            <v>0</v>
          </cell>
          <cell r="C6337">
            <v>0</v>
          </cell>
          <cell r="D6337">
            <v>0</v>
          </cell>
          <cell r="E6337">
            <v>0</v>
          </cell>
          <cell r="G6337">
            <v>0</v>
          </cell>
          <cell r="H6337">
            <v>0</v>
          </cell>
        </row>
        <row r="6338">
          <cell r="A6338" t="str">
            <v>RSXY5K7R</v>
          </cell>
          <cell r="B6338">
            <v>0</v>
          </cell>
          <cell r="C6338">
            <v>0</v>
          </cell>
          <cell r="D6338">
            <v>0</v>
          </cell>
          <cell r="E6338">
            <v>0</v>
          </cell>
          <cell r="G6338">
            <v>0</v>
          </cell>
          <cell r="H6338">
            <v>0</v>
          </cell>
        </row>
        <row r="6339">
          <cell r="A6339" t="str">
            <v>RSXYP5K</v>
          </cell>
          <cell r="B6339">
            <v>0</v>
          </cell>
          <cell r="C6339">
            <v>0</v>
          </cell>
          <cell r="D6339">
            <v>0</v>
          </cell>
          <cell r="E6339">
            <v>0</v>
          </cell>
          <cell r="G6339">
            <v>0</v>
          </cell>
          <cell r="H6339">
            <v>0</v>
          </cell>
        </row>
        <row r="6340">
          <cell r="A6340" t="str">
            <v>RSXY8H7</v>
          </cell>
          <cell r="B6340">
            <v>3</v>
          </cell>
          <cell r="C6340">
            <v>410250</v>
          </cell>
          <cell r="D6340">
            <v>271164</v>
          </cell>
          <cell r="E6340">
            <v>139086</v>
          </cell>
          <cell r="G6340">
            <v>136750</v>
          </cell>
          <cell r="H6340">
            <v>90388</v>
          </cell>
        </row>
        <row r="6341">
          <cell r="A6341" t="str">
            <v>RSXY8K7</v>
          </cell>
          <cell r="B6341">
            <v>49</v>
          </cell>
          <cell r="C6341">
            <v>6463100</v>
          </cell>
          <cell r="D6341">
            <v>4429012</v>
          </cell>
          <cell r="E6341">
            <v>2034088</v>
          </cell>
          <cell r="G6341">
            <v>131900</v>
          </cell>
          <cell r="H6341">
            <v>90388</v>
          </cell>
        </row>
        <row r="6342">
          <cell r="A6342" t="str">
            <v>RSXY8K7R</v>
          </cell>
          <cell r="B6342">
            <v>0</v>
          </cell>
          <cell r="C6342">
            <v>0</v>
          </cell>
          <cell r="D6342">
            <v>0</v>
          </cell>
          <cell r="E6342">
            <v>0</v>
          </cell>
          <cell r="G6342">
            <v>0</v>
          </cell>
          <cell r="H6342">
            <v>0</v>
          </cell>
        </row>
        <row r="6343">
          <cell r="A6343" t="str">
            <v>RSXYP8K</v>
          </cell>
          <cell r="B6343">
            <v>0</v>
          </cell>
          <cell r="C6343">
            <v>0</v>
          </cell>
          <cell r="D6343">
            <v>0</v>
          </cell>
          <cell r="E6343">
            <v>0</v>
          </cell>
          <cell r="G6343">
            <v>0</v>
          </cell>
          <cell r="H6343">
            <v>0</v>
          </cell>
        </row>
        <row r="6344">
          <cell r="A6344" t="str">
            <v>RSXY10H7</v>
          </cell>
          <cell r="B6344">
            <v>9</v>
          </cell>
          <cell r="C6344">
            <v>1287450</v>
          </cell>
          <cell r="D6344">
            <v>848619</v>
          </cell>
          <cell r="E6344">
            <v>438831</v>
          </cell>
          <cell r="G6344">
            <v>143050</v>
          </cell>
          <cell r="H6344">
            <v>94291</v>
          </cell>
        </row>
        <row r="6345">
          <cell r="A6345" t="str">
            <v>RSXY10K7</v>
          </cell>
          <cell r="B6345">
            <v>131</v>
          </cell>
          <cell r="C6345">
            <v>18980990</v>
          </cell>
          <cell r="D6345">
            <v>12352121</v>
          </cell>
          <cell r="E6345">
            <v>6628869</v>
          </cell>
          <cell r="G6345">
            <v>144893.0534351145</v>
          </cell>
          <cell r="H6345">
            <v>94291</v>
          </cell>
        </row>
        <row r="6346">
          <cell r="A6346" t="str">
            <v>RSXY10K7R</v>
          </cell>
          <cell r="B6346">
            <v>0</v>
          </cell>
          <cell r="C6346">
            <v>0</v>
          </cell>
          <cell r="D6346">
            <v>0</v>
          </cell>
          <cell r="E6346">
            <v>0</v>
          </cell>
          <cell r="G6346">
            <v>0</v>
          </cell>
          <cell r="H6346">
            <v>0</v>
          </cell>
        </row>
        <row r="6347">
          <cell r="A6347" t="str">
            <v>RSXYP10K</v>
          </cell>
          <cell r="B6347">
            <v>0</v>
          </cell>
          <cell r="C6347">
            <v>0</v>
          </cell>
          <cell r="D6347">
            <v>0</v>
          </cell>
          <cell r="E6347">
            <v>0</v>
          </cell>
          <cell r="G6347">
            <v>0</v>
          </cell>
          <cell r="H6347">
            <v>0</v>
          </cell>
        </row>
        <row r="6348">
          <cell r="A6348" t="str">
            <v>RSEY8G</v>
          </cell>
          <cell r="B6348">
            <v>0</v>
          </cell>
          <cell r="C6348">
            <v>0</v>
          </cell>
          <cell r="D6348">
            <v>0</v>
          </cell>
          <cell r="E6348">
            <v>0</v>
          </cell>
          <cell r="G6348">
            <v>0</v>
          </cell>
          <cell r="H6348">
            <v>0</v>
          </cell>
        </row>
        <row r="6349">
          <cell r="A6349" t="str">
            <v>RSEY8G7</v>
          </cell>
          <cell r="B6349">
            <v>0</v>
          </cell>
          <cell r="C6349">
            <v>0</v>
          </cell>
          <cell r="D6349">
            <v>0</v>
          </cell>
          <cell r="E6349">
            <v>0</v>
          </cell>
          <cell r="G6349">
            <v>0</v>
          </cell>
          <cell r="H6349">
            <v>0</v>
          </cell>
        </row>
        <row r="6350">
          <cell r="A6350" t="str">
            <v>RSEY8K</v>
          </cell>
          <cell r="B6350">
            <v>0</v>
          </cell>
          <cell r="C6350">
            <v>0</v>
          </cell>
          <cell r="D6350">
            <v>0</v>
          </cell>
          <cell r="E6350">
            <v>0</v>
          </cell>
          <cell r="G6350">
            <v>0</v>
          </cell>
          <cell r="H6350">
            <v>0</v>
          </cell>
        </row>
        <row r="6351">
          <cell r="A6351" t="str">
            <v>RSEY8K7</v>
          </cell>
          <cell r="B6351">
            <v>0</v>
          </cell>
          <cell r="C6351">
            <v>0</v>
          </cell>
          <cell r="D6351">
            <v>0</v>
          </cell>
          <cell r="E6351">
            <v>0</v>
          </cell>
          <cell r="G6351">
            <v>0</v>
          </cell>
          <cell r="H6351">
            <v>0</v>
          </cell>
        </row>
        <row r="6352">
          <cell r="A6352" t="str">
            <v>RSEY10G</v>
          </cell>
          <cell r="B6352">
            <v>1</v>
          </cell>
          <cell r="C6352">
            <v>270340</v>
          </cell>
          <cell r="D6352">
            <v>205001</v>
          </cell>
          <cell r="E6352">
            <v>65339</v>
          </cell>
          <cell r="G6352">
            <v>270340</v>
          </cell>
          <cell r="H6352">
            <v>205001</v>
          </cell>
        </row>
        <row r="6353">
          <cell r="A6353" t="str">
            <v>RSEY10G7</v>
          </cell>
          <cell r="B6353">
            <v>3</v>
          </cell>
          <cell r="C6353">
            <v>603960</v>
          </cell>
          <cell r="D6353">
            <v>442056</v>
          </cell>
          <cell r="E6353">
            <v>161904</v>
          </cell>
          <cell r="G6353">
            <v>201320</v>
          </cell>
          <cell r="H6353">
            <v>147352</v>
          </cell>
        </row>
        <row r="6354">
          <cell r="A6354" t="str">
            <v>RSEY10K</v>
          </cell>
          <cell r="B6354">
            <v>0</v>
          </cell>
          <cell r="C6354">
            <v>0</v>
          </cell>
          <cell r="D6354">
            <v>0</v>
          </cell>
          <cell r="E6354">
            <v>0</v>
          </cell>
          <cell r="G6354">
            <v>0</v>
          </cell>
          <cell r="H6354">
            <v>0</v>
          </cell>
        </row>
        <row r="6355">
          <cell r="A6355" t="str">
            <v>RSEY10K7</v>
          </cell>
          <cell r="B6355">
            <v>4</v>
          </cell>
          <cell r="C6355">
            <v>844440</v>
          </cell>
          <cell r="D6355">
            <v>572708</v>
          </cell>
          <cell r="E6355">
            <v>271732</v>
          </cell>
          <cell r="G6355">
            <v>211110</v>
          </cell>
          <cell r="H6355">
            <v>143177</v>
          </cell>
        </row>
        <row r="6356">
          <cell r="A6356" t="str">
            <v>RXY8K7</v>
          </cell>
          <cell r="B6356">
            <v>0</v>
          </cell>
          <cell r="C6356">
            <v>0</v>
          </cell>
          <cell r="D6356">
            <v>0</v>
          </cell>
          <cell r="E6356">
            <v>0</v>
          </cell>
          <cell r="G6356">
            <v>0</v>
          </cell>
          <cell r="H6356">
            <v>0</v>
          </cell>
        </row>
        <row r="6357">
          <cell r="A6357" t="str">
            <v>RXY10K7</v>
          </cell>
          <cell r="B6357">
            <v>0</v>
          </cell>
          <cell r="C6357">
            <v>0</v>
          </cell>
          <cell r="D6357">
            <v>0</v>
          </cell>
          <cell r="E6357">
            <v>0</v>
          </cell>
          <cell r="G6357">
            <v>0</v>
          </cell>
          <cell r="H6357">
            <v>0</v>
          </cell>
        </row>
        <row r="6358">
          <cell r="A6358" t="str">
            <v>RNY8K7</v>
          </cell>
          <cell r="B6358">
            <v>0</v>
          </cell>
          <cell r="C6358">
            <v>0</v>
          </cell>
          <cell r="D6358">
            <v>0</v>
          </cell>
          <cell r="E6358">
            <v>0</v>
          </cell>
          <cell r="G6358">
            <v>0</v>
          </cell>
          <cell r="H6358">
            <v>0</v>
          </cell>
        </row>
        <row r="6359">
          <cell r="A6359" t="str">
            <v>RNY10K7</v>
          </cell>
          <cell r="B6359">
            <v>0</v>
          </cell>
          <cell r="C6359">
            <v>0</v>
          </cell>
          <cell r="D6359">
            <v>0</v>
          </cell>
          <cell r="E6359">
            <v>0</v>
          </cell>
          <cell r="G6359">
            <v>0</v>
          </cell>
          <cell r="H6359">
            <v>0</v>
          </cell>
        </row>
        <row r="6360">
          <cell r="A6360" t="str">
            <v>FXYA25H</v>
          </cell>
          <cell r="B6360">
            <v>0</v>
          </cell>
          <cell r="C6360">
            <v>0</v>
          </cell>
          <cell r="D6360">
            <v>0</v>
          </cell>
          <cell r="E6360">
            <v>0</v>
          </cell>
          <cell r="G6360">
            <v>0</v>
          </cell>
          <cell r="H6360">
            <v>0</v>
          </cell>
        </row>
        <row r="6361">
          <cell r="A6361" t="str">
            <v>FXYA25K</v>
          </cell>
          <cell r="B6361">
            <v>3</v>
          </cell>
          <cell r="C6361">
            <v>72000</v>
          </cell>
          <cell r="D6361">
            <v>54776</v>
          </cell>
          <cell r="E6361">
            <v>17224</v>
          </cell>
          <cell r="G6361">
            <v>24000</v>
          </cell>
          <cell r="H6361">
            <v>18258.666666666668</v>
          </cell>
        </row>
        <row r="6362">
          <cell r="A6362" t="str">
            <v>FXYA25K9</v>
          </cell>
          <cell r="B6362">
            <v>25</v>
          </cell>
          <cell r="C6362">
            <v>600000</v>
          </cell>
          <cell r="D6362">
            <v>456443</v>
          </cell>
          <cell r="E6362">
            <v>143557</v>
          </cell>
          <cell r="G6362">
            <v>24000</v>
          </cell>
          <cell r="H6362">
            <v>18257.72</v>
          </cell>
        </row>
        <row r="6363">
          <cell r="A6363" t="str">
            <v>FXYA32K</v>
          </cell>
          <cell r="B6363">
            <v>0</v>
          </cell>
          <cell r="C6363">
            <v>0</v>
          </cell>
          <cell r="D6363">
            <v>0</v>
          </cell>
          <cell r="E6363">
            <v>0</v>
          </cell>
          <cell r="G6363">
            <v>0</v>
          </cell>
          <cell r="H6363">
            <v>0</v>
          </cell>
        </row>
        <row r="6364">
          <cell r="A6364" t="str">
            <v>FXYA32K9</v>
          </cell>
          <cell r="B6364">
            <v>23</v>
          </cell>
          <cell r="C6364">
            <v>621000</v>
          </cell>
          <cell r="D6364">
            <v>425678</v>
          </cell>
          <cell r="E6364">
            <v>195322</v>
          </cell>
          <cell r="G6364">
            <v>27000</v>
          </cell>
          <cell r="H6364">
            <v>18507.739130434784</v>
          </cell>
        </row>
        <row r="6365">
          <cell r="A6365" t="str">
            <v>FXYA40H</v>
          </cell>
          <cell r="B6365">
            <v>0</v>
          </cell>
          <cell r="C6365">
            <v>0</v>
          </cell>
          <cell r="D6365">
            <v>0</v>
          </cell>
          <cell r="E6365">
            <v>0</v>
          </cell>
          <cell r="G6365">
            <v>0</v>
          </cell>
          <cell r="H6365">
            <v>0</v>
          </cell>
        </row>
        <row r="6366">
          <cell r="A6366" t="str">
            <v>FXYA40K</v>
          </cell>
          <cell r="B6366">
            <v>0</v>
          </cell>
          <cell r="C6366">
            <v>0</v>
          </cell>
          <cell r="D6366">
            <v>0</v>
          </cell>
          <cell r="E6366">
            <v>0</v>
          </cell>
          <cell r="G6366">
            <v>0</v>
          </cell>
          <cell r="H6366">
            <v>0</v>
          </cell>
        </row>
        <row r="6367">
          <cell r="A6367" t="str">
            <v>FXYA40K9</v>
          </cell>
          <cell r="B6367">
            <v>26</v>
          </cell>
          <cell r="C6367">
            <v>780000</v>
          </cell>
          <cell r="D6367">
            <v>489106</v>
          </cell>
          <cell r="E6367">
            <v>290894</v>
          </cell>
          <cell r="G6367">
            <v>30000</v>
          </cell>
          <cell r="H6367">
            <v>18811.76923076923</v>
          </cell>
        </row>
        <row r="6368">
          <cell r="A6368" t="str">
            <v>FXYA50K</v>
          </cell>
          <cell r="B6368">
            <v>0</v>
          </cell>
          <cell r="C6368">
            <v>0</v>
          </cell>
          <cell r="D6368">
            <v>0</v>
          </cell>
          <cell r="E6368">
            <v>0</v>
          </cell>
          <cell r="G6368">
            <v>0</v>
          </cell>
          <cell r="H6368">
            <v>0</v>
          </cell>
        </row>
        <row r="6369">
          <cell r="A6369" t="str">
            <v>FXYA50K9</v>
          </cell>
          <cell r="B6369">
            <v>41</v>
          </cell>
          <cell r="C6369">
            <v>1197880</v>
          </cell>
          <cell r="D6369">
            <v>821264</v>
          </cell>
          <cell r="E6369">
            <v>376616</v>
          </cell>
          <cell r="G6369">
            <v>29216.585365853658</v>
          </cell>
          <cell r="H6369">
            <v>20030.829268292684</v>
          </cell>
        </row>
        <row r="6370">
          <cell r="A6370" t="str">
            <v>FXYA63K</v>
          </cell>
          <cell r="B6370">
            <v>0</v>
          </cell>
          <cell r="C6370">
            <v>0</v>
          </cell>
          <cell r="D6370">
            <v>0</v>
          </cell>
          <cell r="E6370">
            <v>0</v>
          </cell>
          <cell r="G6370">
            <v>0</v>
          </cell>
          <cell r="H6370">
            <v>0</v>
          </cell>
        </row>
        <row r="6371">
          <cell r="A6371" t="str">
            <v>FXYA63K9</v>
          </cell>
          <cell r="B6371">
            <v>31</v>
          </cell>
          <cell r="C6371">
            <v>1085000</v>
          </cell>
          <cell r="D6371">
            <v>630252</v>
          </cell>
          <cell r="E6371">
            <v>454748</v>
          </cell>
          <cell r="G6371">
            <v>35000</v>
          </cell>
          <cell r="H6371">
            <v>20330.709677419356</v>
          </cell>
        </row>
        <row r="6372">
          <cell r="A6372" t="str">
            <v>FXYL20K</v>
          </cell>
          <cell r="B6372">
            <v>0</v>
          </cell>
          <cell r="C6372">
            <v>0</v>
          </cell>
          <cell r="D6372">
            <v>0</v>
          </cell>
          <cell r="E6372">
            <v>0</v>
          </cell>
          <cell r="G6372">
            <v>0</v>
          </cell>
          <cell r="H6372">
            <v>0</v>
          </cell>
        </row>
        <row r="6373">
          <cell r="A6373" t="str">
            <v>FXYL25H</v>
          </cell>
          <cell r="B6373">
            <v>0</v>
          </cell>
          <cell r="C6373">
            <v>0</v>
          </cell>
          <cell r="D6373">
            <v>0</v>
          </cell>
          <cell r="E6373">
            <v>0</v>
          </cell>
          <cell r="G6373">
            <v>0</v>
          </cell>
          <cell r="H6373">
            <v>0</v>
          </cell>
        </row>
        <row r="6374">
          <cell r="A6374" t="str">
            <v>FXYL25K</v>
          </cell>
          <cell r="B6374">
            <v>40</v>
          </cell>
          <cell r="C6374">
            <v>1123650</v>
          </cell>
          <cell r="D6374">
            <v>836480</v>
          </cell>
          <cell r="E6374">
            <v>287170</v>
          </cell>
          <cell r="G6374">
            <v>28091.25</v>
          </cell>
          <cell r="H6374">
            <v>20912</v>
          </cell>
        </row>
        <row r="6375">
          <cell r="A6375" t="str">
            <v>FXYL32K</v>
          </cell>
          <cell r="B6375">
            <v>0</v>
          </cell>
          <cell r="C6375">
            <v>0</v>
          </cell>
          <cell r="D6375">
            <v>0</v>
          </cell>
          <cell r="E6375">
            <v>0</v>
          </cell>
          <cell r="G6375">
            <v>0</v>
          </cell>
          <cell r="H6375">
            <v>0</v>
          </cell>
        </row>
        <row r="6376">
          <cell r="A6376" t="str">
            <v>FXYL40G</v>
          </cell>
          <cell r="B6376">
            <v>0</v>
          </cell>
          <cell r="C6376">
            <v>0</v>
          </cell>
          <cell r="D6376">
            <v>0</v>
          </cell>
          <cell r="E6376">
            <v>0</v>
          </cell>
          <cell r="G6376">
            <v>0</v>
          </cell>
          <cell r="H6376">
            <v>0</v>
          </cell>
        </row>
        <row r="6377">
          <cell r="A6377" t="str">
            <v>FXYL40H</v>
          </cell>
          <cell r="B6377">
            <v>0</v>
          </cell>
          <cell r="C6377">
            <v>0</v>
          </cell>
          <cell r="D6377">
            <v>0</v>
          </cell>
          <cell r="E6377">
            <v>0</v>
          </cell>
          <cell r="G6377">
            <v>0</v>
          </cell>
          <cell r="H6377">
            <v>0</v>
          </cell>
        </row>
        <row r="6378">
          <cell r="A6378" t="str">
            <v>FXYL40HNP</v>
          </cell>
          <cell r="B6378">
            <v>0</v>
          </cell>
          <cell r="C6378">
            <v>0</v>
          </cell>
          <cell r="D6378">
            <v>0</v>
          </cell>
          <cell r="E6378">
            <v>0</v>
          </cell>
          <cell r="G6378">
            <v>0</v>
          </cell>
          <cell r="H6378">
            <v>0</v>
          </cell>
        </row>
        <row r="6379">
          <cell r="A6379" t="str">
            <v>FXYL40K</v>
          </cell>
          <cell r="B6379">
            <v>22</v>
          </cell>
          <cell r="C6379">
            <v>605000</v>
          </cell>
          <cell r="D6379">
            <v>498549</v>
          </cell>
          <cell r="E6379">
            <v>106451</v>
          </cell>
          <cell r="G6379">
            <v>27500</v>
          </cell>
          <cell r="H6379">
            <v>22661.31818181818</v>
          </cell>
        </row>
        <row r="6380">
          <cell r="A6380" t="str">
            <v>FXYL50K</v>
          </cell>
          <cell r="B6380">
            <v>0</v>
          </cell>
          <cell r="C6380">
            <v>0</v>
          </cell>
          <cell r="D6380">
            <v>0</v>
          </cell>
          <cell r="E6380">
            <v>0</v>
          </cell>
          <cell r="G6380">
            <v>0</v>
          </cell>
          <cell r="H6380">
            <v>0</v>
          </cell>
        </row>
        <row r="6381">
          <cell r="A6381" t="str">
            <v>FXYL63G</v>
          </cell>
          <cell r="B6381">
            <v>0</v>
          </cell>
          <cell r="C6381">
            <v>0</v>
          </cell>
          <cell r="D6381">
            <v>0</v>
          </cell>
          <cell r="E6381">
            <v>0</v>
          </cell>
          <cell r="G6381">
            <v>0</v>
          </cell>
          <cell r="H6381">
            <v>0</v>
          </cell>
        </row>
        <row r="6382">
          <cell r="A6382" t="str">
            <v>FXYL63H</v>
          </cell>
          <cell r="B6382">
            <v>3</v>
          </cell>
          <cell r="C6382">
            <v>121920</v>
          </cell>
          <cell r="D6382">
            <v>91528</v>
          </cell>
          <cell r="E6382">
            <v>30392</v>
          </cell>
          <cell r="G6382">
            <v>40640</v>
          </cell>
          <cell r="H6382">
            <v>30509.333333333332</v>
          </cell>
        </row>
        <row r="6383">
          <cell r="A6383" t="str">
            <v>FXYL63K</v>
          </cell>
          <cell r="B6383">
            <v>32</v>
          </cell>
          <cell r="C6383">
            <v>1061200</v>
          </cell>
          <cell r="D6383">
            <v>833525</v>
          </cell>
          <cell r="E6383">
            <v>227675</v>
          </cell>
          <cell r="G6383">
            <v>33162.5</v>
          </cell>
          <cell r="H6383">
            <v>26047.65625</v>
          </cell>
        </row>
        <row r="6384">
          <cell r="A6384" t="str">
            <v>FXYLM20K</v>
          </cell>
          <cell r="B6384">
            <v>0</v>
          </cell>
          <cell r="C6384">
            <v>0</v>
          </cell>
          <cell r="D6384">
            <v>0</v>
          </cell>
          <cell r="E6384">
            <v>0</v>
          </cell>
          <cell r="G6384">
            <v>0</v>
          </cell>
          <cell r="H6384">
            <v>0</v>
          </cell>
        </row>
        <row r="6385">
          <cell r="A6385" t="str">
            <v>FXYLM25H</v>
          </cell>
          <cell r="B6385">
            <v>0</v>
          </cell>
          <cell r="C6385">
            <v>0</v>
          </cell>
          <cell r="D6385">
            <v>0</v>
          </cell>
          <cell r="E6385">
            <v>0</v>
          </cell>
          <cell r="G6385">
            <v>0</v>
          </cell>
          <cell r="H6385">
            <v>0</v>
          </cell>
        </row>
        <row r="6386">
          <cell r="A6386" t="str">
            <v>FXYLM25K</v>
          </cell>
          <cell r="B6386">
            <v>22</v>
          </cell>
          <cell r="C6386">
            <v>562020</v>
          </cell>
          <cell r="D6386">
            <v>422508</v>
          </cell>
          <cell r="E6386">
            <v>139512</v>
          </cell>
          <cell r="G6386">
            <v>25546.363636363636</v>
          </cell>
          <cell r="H6386">
            <v>19204.909090909092</v>
          </cell>
        </row>
        <row r="6387">
          <cell r="A6387" t="str">
            <v>FXYLM32K</v>
          </cell>
          <cell r="B6387">
            <v>6</v>
          </cell>
          <cell r="C6387">
            <v>162900</v>
          </cell>
          <cell r="D6387">
            <v>121698</v>
          </cell>
          <cell r="E6387">
            <v>41202</v>
          </cell>
          <cell r="G6387">
            <v>27150</v>
          </cell>
          <cell r="H6387">
            <v>20283</v>
          </cell>
        </row>
        <row r="6388">
          <cell r="A6388" t="str">
            <v>FXYLM40H</v>
          </cell>
          <cell r="B6388">
            <v>0</v>
          </cell>
          <cell r="C6388">
            <v>0</v>
          </cell>
          <cell r="D6388">
            <v>0</v>
          </cell>
          <cell r="E6388">
            <v>0</v>
          </cell>
          <cell r="G6388">
            <v>0</v>
          </cell>
          <cell r="H6388">
            <v>0</v>
          </cell>
        </row>
        <row r="6389">
          <cell r="A6389" t="str">
            <v>FXYLM40K</v>
          </cell>
          <cell r="B6389">
            <v>26</v>
          </cell>
          <cell r="C6389">
            <v>631800</v>
          </cell>
          <cell r="D6389">
            <v>535841</v>
          </cell>
          <cell r="E6389">
            <v>95959</v>
          </cell>
          <cell r="G6389">
            <v>24300</v>
          </cell>
          <cell r="H6389">
            <v>20609.26923076923</v>
          </cell>
        </row>
        <row r="6390">
          <cell r="A6390" t="str">
            <v>FXYLM50K</v>
          </cell>
          <cell r="B6390">
            <v>0</v>
          </cell>
          <cell r="C6390">
            <v>0</v>
          </cell>
          <cell r="D6390">
            <v>0</v>
          </cell>
          <cell r="E6390">
            <v>0</v>
          </cell>
          <cell r="G6390">
            <v>0</v>
          </cell>
          <cell r="H6390">
            <v>0</v>
          </cell>
        </row>
        <row r="6391">
          <cell r="A6391" t="str">
            <v>FXYLM63H</v>
          </cell>
          <cell r="B6391">
            <v>0</v>
          </cell>
          <cell r="C6391">
            <v>0</v>
          </cell>
          <cell r="D6391">
            <v>0</v>
          </cell>
          <cell r="E6391">
            <v>0</v>
          </cell>
          <cell r="G6391">
            <v>0</v>
          </cell>
          <cell r="H6391">
            <v>0</v>
          </cell>
        </row>
        <row r="6392">
          <cell r="A6392" t="str">
            <v>FXYLM63K</v>
          </cell>
          <cell r="B6392">
            <v>12</v>
          </cell>
          <cell r="C6392">
            <v>331200</v>
          </cell>
          <cell r="D6392">
            <v>269616</v>
          </cell>
          <cell r="E6392">
            <v>61584</v>
          </cell>
          <cell r="G6392">
            <v>27600</v>
          </cell>
          <cell r="H6392">
            <v>22468</v>
          </cell>
        </row>
        <row r="6393">
          <cell r="A6393" t="str">
            <v>FXYC20H7</v>
          </cell>
          <cell r="B6393">
            <v>0</v>
          </cell>
          <cell r="C6393">
            <v>0</v>
          </cell>
          <cell r="D6393">
            <v>0</v>
          </cell>
          <cell r="E6393">
            <v>0</v>
          </cell>
          <cell r="G6393">
            <v>0</v>
          </cell>
          <cell r="H6393">
            <v>0</v>
          </cell>
        </row>
        <row r="6394">
          <cell r="A6394" t="str">
            <v>FXYC20K7</v>
          </cell>
          <cell r="B6394">
            <v>10</v>
          </cell>
          <cell r="C6394">
            <v>237570</v>
          </cell>
          <cell r="D6394">
            <v>159310</v>
          </cell>
          <cell r="E6394">
            <v>78260</v>
          </cell>
          <cell r="G6394">
            <v>23757</v>
          </cell>
          <cell r="H6394">
            <v>15931</v>
          </cell>
        </row>
        <row r="6395">
          <cell r="A6395" t="str">
            <v>FXYCP20K</v>
          </cell>
          <cell r="B6395">
            <v>0</v>
          </cell>
          <cell r="C6395">
            <v>0</v>
          </cell>
          <cell r="D6395">
            <v>0</v>
          </cell>
          <cell r="E6395">
            <v>0</v>
          </cell>
          <cell r="G6395">
            <v>0</v>
          </cell>
          <cell r="H6395">
            <v>0</v>
          </cell>
        </row>
        <row r="6396">
          <cell r="A6396" t="str">
            <v>FXYC25H7</v>
          </cell>
          <cell r="B6396">
            <v>0</v>
          </cell>
          <cell r="C6396">
            <v>0</v>
          </cell>
          <cell r="D6396">
            <v>0</v>
          </cell>
          <cell r="E6396">
            <v>0</v>
          </cell>
          <cell r="G6396">
            <v>0</v>
          </cell>
          <cell r="H6396">
            <v>0</v>
          </cell>
        </row>
        <row r="6397">
          <cell r="A6397" t="str">
            <v>FXYC25K7</v>
          </cell>
          <cell r="B6397">
            <v>10</v>
          </cell>
          <cell r="C6397">
            <v>251660</v>
          </cell>
          <cell r="D6397">
            <v>159750</v>
          </cell>
          <cell r="E6397">
            <v>91910</v>
          </cell>
          <cell r="G6397">
            <v>25166</v>
          </cell>
          <cell r="H6397">
            <v>15975</v>
          </cell>
        </row>
        <row r="6398">
          <cell r="A6398" t="str">
            <v>FXYCP25K</v>
          </cell>
          <cell r="B6398">
            <v>0</v>
          </cell>
          <cell r="C6398">
            <v>0</v>
          </cell>
          <cell r="D6398">
            <v>0</v>
          </cell>
          <cell r="E6398">
            <v>0</v>
          </cell>
          <cell r="G6398">
            <v>0</v>
          </cell>
          <cell r="H6398">
            <v>0</v>
          </cell>
        </row>
        <row r="6399">
          <cell r="A6399" t="str">
            <v>FXYC32H7</v>
          </cell>
          <cell r="B6399">
            <v>0</v>
          </cell>
          <cell r="C6399">
            <v>0</v>
          </cell>
          <cell r="D6399">
            <v>0</v>
          </cell>
          <cell r="E6399">
            <v>0</v>
          </cell>
          <cell r="G6399">
            <v>0</v>
          </cell>
          <cell r="H6399">
            <v>0</v>
          </cell>
        </row>
        <row r="6400">
          <cell r="A6400" t="str">
            <v>FXYC32K7</v>
          </cell>
          <cell r="B6400">
            <v>0</v>
          </cell>
          <cell r="C6400">
            <v>0</v>
          </cell>
          <cell r="D6400">
            <v>0</v>
          </cell>
          <cell r="E6400">
            <v>0</v>
          </cell>
          <cell r="G6400">
            <v>0</v>
          </cell>
          <cell r="H6400">
            <v>0</v>
          </cell>
        </row>
        <row r="6401">
          <cell r="A6401" t="str">
            <v>FXYCP32K</v>
          </cell>
          <cell r="B6401">
            <v>0</v>
          </cell>
          <cell r="C6401">
            <v>0</v>
          </cell>
          <cell r="D6401">
            <v>0</v>
          </cell>
          <cell r="E6401">
            <v>0</v>
          </cell>
          <cell r="G6401">
            <v>0</v>
          </cell>
          <cell r="H6401">
            <v>0</v>
          </cell>
        </row>
        <row r="6402">
          <cell r="A6402" t="str">
            <v>FXYC40H</v>
          </cell>
          <cell r="B6402">
            <v>0</v>
          </cell>
          <cell r="C6402">
            <v>0</v>
          </cell>
          <cell r="D6402">
            <v>0</v>
          </cell>
          <cell r="E6402">
            <v>0</v>
          </cell>
          <cell r="G6402">
            <v>0</v>
          </cell>
          <cell r="H6402">
            <v>0</v>
          </cell>
        </row>
        <row r="6403">
          <cell r="A6403" t="str">
            <v>FXYC40H7</v>
          </cell>
          <cell r="B6403">
            <v>0</v>
          </cell>
          <cell r="C6403">
            <v>0</v>
          </cell>
          <cell r="D6403">
            <v>0</v>
          </cell>
          <cell r="E6403">
            <v>0</v>
          </cell>
          <cell r="G6403">
            <v>0</v>
          </cell>
          <cell r="H6403">
            <v>0</v>
          </cell>
        </row>
        <row r="6404">
          <cell r="A6404" t="str">
            <v>FXYC40K7</v>
          </cell>
          <cell r="B6404">
            <v>15</v>
          </cell>
          <cell r="C6404">
            <v>398050</v>
          </cell>
          <cell r="D6404">
            <v>257040</v>
          </cell>
          <cell r="E6404">
            <v>141010</v>
          </cell>
          <cell r="G6404">
            <v>26536.666666666668</v>
          </cell>
          <cell r="H6404">
            <v>17136</v>
          </cell>
        </row>
        <row r="6405">
          <cell r="A6405" t="str">
            <v>FXYCP40K</v>
          </cell>
          <cell r="B6405">
            <v>0</v>
          </cell>
          <cell r="C6405">
            <v>0</v>
          </cell>
          <cell r="D6405">
            <v>0</v>
          </cell>
          <cell r="E6405">
            <v>0</v>
          </cell>
          <cell r="G6405">
            <v>0</v>
          </cell>
          <cell r="H6405">
            <v>0</v>
          </cell>
        </row>
        <row r="6406">
          <cell r="A6406" t="str">
            <v>FXYC50H</v>
          </cell>
          <cell r="B6406">
            <v>0</v>
          </cell>
          <cell r="C6406">
            <v>0</v>
          </cell>
          <cell r="D6406">
            <v>0</v>
          </cell>
          <cell r="E6406">
            <v>0</v>
          </cell>
          <cell r="G6406">
            <v>0</v>
          </cell>
          <cell r="H6406">
            <v>0</v>
          </cell>
        </row>
        <row r="6407">
          <cell r="A6407" t="str">
            <v>FXYC50H7</v>
          </cell>
          <cell r="B6407">
            <v>0</v>
          </cell>
          <cell r="C6407">
            <v>0</v>
          </cell>
          <cell r="D6407">
            <v>0</v>
          </cell>
          <cell r="E6407">
            <v>0</v>
          </cell>
          <cell r="G6407">
            <v>0</v>
          </cell>
          <cell r="H6407">
            <v>0</v>
          </cell>
        </row>
        <row r="6408">
          <cell r="A6408" t="str">
            <v>FXYC50K7</v>
          </cell>
          <cell r="B6408">
            <v>14</v>
          </cell>
          <cell r="C6408">
            <v>385300</v>
          </cell>
          <cell r="D6408">
            <v>240520</v>
          </cell>
          <cell r="E6408">
            <v>144780</v>
          </cell>
          <cell r="G6408">
            <v>27521.428571428572</v>
          </cell>
          <cell r="H6408">
            <v>17180</v>
          </cell>
        </row>
        <row r="6409">
          <cell r="A6409" t="str">
            <v>FXYCP50K</v>
          </cell>
          <cell r="B6409">
            <v>0</v>
          </cell>
          <cell r="C6409">
            <v>0</v>
          </cell>
          <cell r="D6409">
            <v>0</v>
          </cell>
          <cell r="E6409">
            <v>0</v>
          </cell>
          <cell r="G6409">
            <v>0</v>
          </cell>
          <cell r="H6409">
            <v>0</v>
          </cell>
        </row>
        <row r="6410">
          <cell r="A6410" t="str">
            <v>FXYC63H</v>
          </cell>
          <cell r="B6410">
            <v>7</v>
          </cell>
          <cell r="C6410">
            <v>187040</v>
          </cell>
          <cell r="D6410">
            <v>188625</v>
          </cell>
          <cell r="E6410">
            <v>-1585</v>
          </cell>
          <cell r="G6410">
            <v>26720</v>
          </cell>
          <cell r="H6410">
            <v>26946.428571428572</v>
          </cell>
        </row>
        <row r="6411">
          <cell r="A6411" t="str">
            <v>FXYC63H7</v>
          </cell>
          <cell r="B6411">
            <v>0</v>
          </cell>
          <cell r="C6411">
            <v>0</v>
          </cell>
          <cell r="D6411">
            <v>0</v>
          </cell>
          <cell r="E6411">
            <v>0</v>
          </cell>
          <cell r="G6411">
            <v>0</v>
          </cell>
          <cell r="H6411">
            <v>0</v>
          </cell>
        </row>
        <row r="6412">
          <cell r="A6412" t="str">
            <v>FXYC63K7</v>
          </cell>
          <cell r="B6412">
            <v>6</v>
          </cell>
          <cell r="C6412">
            <v>174570</v>
          </cell>
          <cell r="D6412">
            <v>112302</v>
          </cell>
          <cell r="E6412">
            <v>62268</v>
          </cell>
          <cell r="G6412">
            <v>29095</v>
          </cell>
          <cell r="H6412">
            <v>18717</v>
          </cell>
        </row>
        <row r="6413">
          <cell r="A6413" t="str">
            <v>FXYCP63K</v>
          </cell>
          <cell r="B6413">
            <v>0</v>
          </cell>
          <cell r="C6413">
            <v>0</v>
          </cell>
          <cell r="D6413">
            <v>0</v>
          </cell>
          <cell r="E6413">
            <v>0</v>
          </cell>
          <cell r="G6413">
            <v>0</v>
          </cell>
          <cell r="H6413">
            <v>0</v>
          </cell>
        </row>
        <row r="6414">
          <cell r="A6414" t="str">
            <v>FXYC80H7</v>
          </cell>
          <cell r="B6414">
            <v>0</v>
          </cell>
          <cell r="C6414">
            <v>0</v>
          </cell>
          <cell r="D6414">
            <v>0</v>
          </cell>
          <cell r="E6414">
            <v>0</v>
          </cell>
          <cell r="G6414">
            <v>0</v>
          </cell>
          <cell r="H6414">
            <v>0</v>
          </cell>
        </row>
        <row r="6415">
          <cell r="A6415" t="str">
            <v>FXYC80K7</v>
          </cell>
          <cell r="B6415">
            <v>0</v>
          </cell>
          <cell r="C6415">
            <v>0</v>
          </cell>
          <cell r="D6415">
            <v>0</v>
          </cell>
          <cell r="E6415">
            <v>0</v>
          </cell>
          <cell r="G6415">
            <v>0</v>
          </cell>
          <cell r="H6415">
            <v>0</v>
          </cell>
        </row>
        <row r="6416">
          <cell r="A6416" t="str">
            <v>FXYCP80K</v>
          </cell>
          <cell r="B6416">
            <v>0</v>
          </cell>
          <cell r="C6416">
            <v>0</v>
          </cell>
          <cell r="D6416">
            <v>0</v>
          </cell>
          <cell r="E6416">
            <v>0</v>
          </cell>
          <cell r="G6416">
            <v>0</v>
          </cell>
          <cell r="H6416">
            <v>0</v>
          </cell>
        </row>
        <row r="6417">
          <cell r="A6417" t="str">
            <v>FXYC125K7</v>
          </cell>
          <cell r="B6417">
            <v>8</v>
          </cell>
          <cell r="C6417">
            <v>356820</v>
          </cell>
          <cell r="D6417">
            <v>186184</v>
          </cell>
          <cell r="E6417">
            <v>170636</v>
          </cell>
          <cell r="G6417">
            <v>44602.5</v>
          </cell>
          <cell r="H6417">
            <v>23273</v>
          </cell>
        </row>
        <row r="6418">
          <cell r="A6418" t="str">
            <v>FXYCP125K</v>
          </cell>
          <cell r="B6418">
            <v>0</v>
          </cell>
          <cell r="C6418">
            <v>0</v>
          </cell>
          <cell r="D6418">
            <v>0</v>
          </cell>
          <cell r="E6418">
            <v>0</v>
          </cell>
          <cell r="G6418">
            <v>0</v>
          </cell>
          <cell r="H6418">
            <v>0</v>
          </cell>
        </row>
        <row r="6419">
          <cell r="A6419" t="str">
            <v>FXYK25H</v>
          </cell>
          <cell r="B6419">
            <v>10</v>
          </cell>
          <cell r="C6419">
            <v>272500</v>
          </cell>
          <cell r="D6419">
            <v>287973</v>
          </cell>
          <cell r="E6419">
            <v>-15473</v>
          </cell>
          <cell r="G6419">
            <v>27250</v>
          </cell>
          <cell r="H6419">
            <v>28797.3</v>
          </cell>
        </row>
        <row r="6420">
          <cell r="A6420" t="str">
            <v>FXYK25HNP</v>
          </cell>
          <cell r="B6420">
            <v>3</v>
          </cell>
          <cell r="C6420">
            <v>81750</v>
          </cell>
          <cell r="D6420">
            <v>86303</v>
          </cell>
          <cell r="E6420">
            <v>-4553</v>
          </cell>
          <cell r="G6420">
            <v>27250</v>
          </cell>
          <cell r="H6420">
            <v>28767.666666666668</v>
          </cell>
        </row>
        <row r="6421">
          <cell r="A6421" t="str">
            <v>FXYK25K</v>
          </cell>
          <cell r="B6421">
            <v>14</v>
          </cell>
          <cell r="C6421">
            <v>484680</v>
          </cell>
          <cell r="D6421">
            <v>387086</v>
          </cell>
          <cell r="E6421">
            <v>97594</v>
          </cell>
          <cell r="G6421">
            <v>34620</v>
          </cell>
          <cell r="H6421">
            <v>27649</v>
          </cell>
        </row>
        <row r="6422">
          <cell r="A6422" t="str">
            <v>FXYK32H</v>
          </cell>
          <cell r="B6422">
            <v>0</v>
          </cell>
          <cell r="C6422">
            <v>0</v>
          </cell>
          <cell r="D6422">
            <v>0</v>
          </cell>
          <cell r="E6422">
            <v>0</v>
          </cell>
          <cell r="G6422">
            <v>0</v>
          </cell>
          <cell r="H6422">
            <v>0</v>
          </cell>
        </row>
        <row r="6423">
          <cell r="A6423" t="str">
            <v>FXYK32K</v>
          </cell>
          <cell r="B6423">
            <v>14</v>
          </cell>
          <cell r="C6423">
            <v>487340</v>
          </cell>
          <cell r="D6423">
            <v>392686</v>
          </cell>
          <cell r="E6423">
            <v>94654</v>
          </cell>
          <cell r="G6423">
            <v>34810</v>
          </cell>
          <cell r="H6423">
            <v>28049</v>
          </cell>
        </row>
        <row r="6424">
          <cell r="A6424" t="str">
            <v>FXYK40H</v>
          </cell>
          <cell r="B6424">
            <v>0</v>
          </cell>
          <cell r="C6424">
            <v>0</v>
          </cell>
          <cell r="D6424">
            <v>0</v>
          </cell>
          <cell r="E6424">
            <v>0</v>
          </cell>
          <cell r="G6424">
            <v>0</v>
          </cell>
          <cell r="H6424">
            <v>0</v>
          </cell>
        </row>
        <row r="6425">
          <cell r="A6425" t="str">
            <v>FXYK40HNP</v>
          </cell>
          <cell r="B6425">
            <v>3</v>
          </cell>
          <cell r="C6425">
            <v>89250</v>
          </cell>
          <cell r="D6425">
            <v>86052</v>
          </cell>
          <cell r="E6425">
            <v>3198</v>
          </cell>
          <cell r="G6425">
            <v>29750</v>
          </cell>
          <cell r="H6425">
            <v>28684</v>
          </cell>
        </row>
        <row r="6426">
          <cell r="A6426" t="str">
            <v>FXYK40K</v>
          </cell>
          <cell r="B6426">
            <v>0</v>
          </cell>
          <cell r="C6426">
            <v>0</v>
          </cell>
          <cell r="D6426">
            <v>0</v>
          </cell>
          <cell r="E6426">
            <v>0</v>
          </cell>
          <cell r="G6426">
            <v>0</v>
          </cell>
          <cell r="H6426">
            <v>0</v>
          </cell>
        </row>
        <row r="6427">
          <cell r="A6427" t="str">
            <v>FXYK63H</v>
          </cell>
          <cell r="B6427">
            <v>21</v>
          </cell>
          <cell r="C6427">
            <v>662970</v>
          </cell>
          <cell r="D6427">
            <v>723628</v>
          </cell>
          <cell r="E6427">
            <v>-60658</v>
          </cell>
          <cell r="G6427">
            <v>31570</v>
          </cell>
          <cell r="H6427">
            <v>34458.476190476191</v>
          </cell>
        </row>
        <row r="6428">
          <cell r="A6428" t="str">
            <v>FXYK63HNP</v>
          </cell>
          <cell r="B6428">
            <v>1</v>
          </cell>
          <cell r="C6428">
            <v>31570</v>
          </cell>
          <cell r="D6428">
            <v>29753</v>
          </cell>
          <cell r="E6428">
            <v>1817</v>
          </cell>
          <cell r="G6428">
            <v>31570</v>
          </cell>
          <cell r="H6428">
            <v>29753</v>
          </cell>
        </row>
        <row r="6429">
          <cell r="A6429" t="str">
            <v>FXYK63K</v>
          </cell>
          <cell r="B6429">
            <v>42</v>
          </cell>
          <cell r="C6429">
            <v>1347120</v>
          </cell>
          <cell r="D6429">
            <v>1399908</v>
          </cell>
          <cell r="E6429">
            <v>-52788</v>
          </cell>
          <cell r="G6429">
            <v>32074.285714285714</v>
          </cell>
          <cell r="H6429">
            <v>33331.142857142855</v>
          </cell>
        </row>
        <row r="6430">
          <cell r="A6430" t="str">
            <v>FXYK63KNP</v>
          </cell>
          <cell r="B6430">
            <v>1</v>
          </cell>
          <cell r="C6430">
            <v>34600</v>
          </cell>
          <cell r="D6430">
            <v>33280</v>
          </cell>
          <cell r="E6430">
            <v>1320</v>
          </cell>
          <cell r="G6430">
            <v>34600</v>
          </cell>
          <cell r="H6430">
            <v>33280</v>
          </cell>
        </row>
        <row r="6431">
          <cell r="A6431" t="str">
            <v>FXYF20K7</v>
          </cell>
          <cell r="B6431">
            <v>0</v>
          </cell>
          <cell r="C6431">
            <v>0</v>
          </cell>
          <cell r="D6431">
            <v>0</v>
          </cell>
          <cell r="E6431">
            <v>0</v>
          </cell>
          <cell r="G6431">
            <v>0</v>
          </cell>
          <cell r="H6431">
            <v>0</v>
          </cell>
        </row>
        <row r="6432">
          <cell r="A6432" t="str">
            <v>FXYF25K7</v>
          </cell>
          <cell r="B6432">
            <v>0</v>
          </cell>
          <cell r="C6432">
            <v>0</v>
          </cell>
          <cell r="D6432">
            <v>0</v>
          </cell>
          <cell r="E6432">
            <v>0</v>
          </cell>
          <cell r="G6432">
            <v>0</v>
          </cell>
          <cell r="H6432">
            <v>0</v>
          </cell>
        </row>
        <row r="6433">
          <cell r="A6433" t="str">
            <v>FXYF32H</v>
          </cell>
          <cell r="B6433">
            <v>0</v>
          </cell>
          <cell r="C6433">
            <v>0</v>
          </cell>
          <cell r="D6433">
            <v>0</v>
          </cell>
          <cell r="E6433">
            <v>0</v>
          </cell>
          <cell r="G6433">
            <v>0</v>
          </cell>
          <cell r="H6433">
            <v>0</v>
          </cell>
        </row>
        <row r="6434">
          <cell r="A6434" t="str">
            <v>FXYF32K7</v>
          </cell>
          <cell r="B6434">
            <v>34</v>
          </cell>
          <cell r="C6434">
            <v>852800</v>
          </cell>
          <cell r="D6434">
            <v>512550</v>
          </cell>
          <cell r="E6434">
            <v>340250</v>
          </cell>
          <cell r="G6434">
            <v>25082.352941176472</v>
          </cell>
          <cell r="H6434">
            <v>15075</v>
          </cell>
        </row>
        <row r="6435">
          <cell r="A6435" t="str">
            <v>FXYFP32K</v>
          </cell>
          <cell r="B6435">
            <v>0</v>
          </cell>
          <cell r="C6435">
            <v>0</v>
          </cell>
          <cell r="D6435">
            <v>0</v>
          </cell>
          <cell r="E6435">
            <v>0</v>
          </cell>
          <cell r="G6435">
            <v>0</v>
          </cell>
          <cell r="H6435">
            <v>0</v>
          </cell>
        </row>
        <row r="6436">
          <cell r="A6436" t="str">
            <v>FXYF40H</v>
          </cell>
          <cell r="B6436">
            <v>0</v>
          </cell>
          <cell r="C6436">
            <v>0</v>
          </cell>
          <cell r="D6436">
            <v>0</v>
          </cell>
          <cell r="E6436">
            <v>0</v>
          </cell>
          <cell r="G6436">
            <v>0</v>
          </cell>
          <cell r="H6436">
            <v>0</v>
          </cell>
        </row>
        <row r="6437">
          <cell r="A6437" t="str">
            <v>FXYF40K7</v>
          </cell>
          <cell r="B6437">
            <v>71</v>
          </cell>
          <cell r="C6437">
            <v>1934030</v>
          </cell>
          <cell r="D6437">
            <v>1071816</v>
          </cell>
          <cell r="E6437">
            <v>862214</v>
          </cell>
          <cell r="G6437">
            <v>27239.859154929578</v>
          </cell>
          <cell r="H6437">
            <v>15096</v>
          </cell>
        </row>
        <row r="6438">
          <cell r="A6438" t="str">
            <v>FXYFP40K</v>
          </cell>
          <cell r="B6438">
            <v>0</v>
          </cell>
          <cell r="C6438">
            <v>0</v>
          </cell>
          <cell r="D6438">
            <v>0</v>
          </cell>
          <cell r="E6438">
            <v>0</v>
          </cell>
          <cell r="G6438">
            <v>0</v>
          </cell>
          <cell r="H6438">
            <v>0</v>
          </cell>
        </row>
        <row r="6439">
          <cell r="A6439" t="str">
            <v>FXYF50H</v>
          </cell>
          <cell r="B6439">
            <v>0</v>
          </cell>
          <cell r="C6439">
            <v>0</v>
          </cell>
          <cell r="D6439">
            <v>0</v>
          </cell>
          <cell r="E6439">
            <v>0</v>
          </cell>
          <cell r="G6439">
            <v>0</v>
          </cell>
          <cell r="H6439">
            <v>0</v>
          </cell>
        </row>
        <row r="6440">
          <cell r="A6440" t="str">
            <v>FXYF50K7</v>
          </cell>
          <cell r="B6440">
            <v>66</v>
          </cell>
          <cell r="C6440">
            <v>1844700</v>
          </cell>
          <cell r="D6440">
            <v>999306</v>
          </cell>
          <cell r="E6440">
            <v>845394</v>
          </cell>
          <cell r="G6440">
            <v>27950</v>
          </cell>
          <cell r="H6440">
            <v>15141</v>
          </cell>
        </row>
        <row r="6441">
          <cell r="A6441" t="str">
            <v>FXYFP50K</v>
          </cell>
          <cell r="B6441">
            <v>0</v>
          </cell>
          <cell r="C6441">
            <v>0</v>
          </cell>
          <cell r="D6441">
            <v>0</v>
          </cell>
          <cell r="E6441">
            <v>0</v>
          </cell>
          <cell r="G6441">
            <v>0</v>
          </cell>
          <cell r="H6441">
            <v>0</v>
          </cell>
        </row>
        <row r="6442">
          <cell r="A6442" t="str">
            <v>FXYF63H</v>
          </cell>
          <cell r="B6442">
            <v>0</v>
          </cell>
          <cell r="C6442">
            <v>0</v>
          </cell>
          <cell r="D6442">
            <v>0</v>
          </cell>
          <cell r="E6442">
            <v>0</v>
          </cell>
          <cell r="G6442">
            <v>0</v>
          </cell>
          <cell r="H6442">
            <v>0</v>
          </cell>
        </row>
        <row r="6443">
          <cell r="A6443" t="str">
            <v>FXYF63HNP</v>
          </cell>
          <cell r="B6443">
            <v>0</v>
          </cell>
          <cell r="C6443">
            <v>0</v>
          </cell>
          <cell r="D6443">
            <v>0</v>
          </cell>
          <cell r="E6443">
            <v>0</v>
          </cell>
          <cell r="G6443">
            <v>0</v>
          </cell>
          <cell r="H6443">
            <v>0</v>
          </cell>
        </row>
        <row r="6444">
          <cell r="A6444" t="str">
            <v>FXYF63K7</v>
          </cell>
          <cell r="B6444">
            <v>82</v>
          </cell>
          <cell r="C6444">
            <v>2400540</v>
          </cell>
          <cell r="D6444">
            <v>1272886</v>
          </cell>
          <cell r="E6444">
            <v>1127654</v>
          </cell>
          <cell r="G6444">
            <v>29274.878048780487</v>
          </cell>
          <cell r="H6444">
            <v>15523</v>
          </cell>
        </row>
        <row r="6445">
          <cell r="A6445" t="str">
            <v>FXYFP63K</v>
          </cell>
          <cell r="B6445">
            <v>0</v>
          </cell>
          <cell r="C6445">
            <v>0</v>
          </cell>
          <cell r="D6445">
            <v>0</v>
          </cell>
          <cell r="E6445">
            <v>0</v>
          </cell>
          <cell r="G6445">
            <v>0</v>
          </cell>
          <cell r="H6445">
            <v>0</v>
          </cell>
        </row>
        <row r="6446">
          <cell r="A6446" t="str">
            <v>FXYF80H</v>
          </cell>
          <cell r="B6446">
            <v>0</v>
          </cell>
          <cell r="C6446">
            <v>0</v>
          </cell>
          <cell r="D6446">
            <v>0</v>
          </cell>
          <cell r="E6446">
            <v>0</v>
          </cell>
          <cell r="G6446">
            <v>0</v>
          </cell>
          <cell r="H6446">
            <v>0</v>
          </cell>
        </row>
        <row r="6447">
          <cell r="A6447" t="str">
            <v>FXYF80HNP</v>
          </cell>
          <cell r="B6447">
            <v>16</v>
          </cell>
          <cell r="C6447">
            <v>552000</v>
          </cell>
          <cell r="D6447">
            <v>477277</v>
          </cell>
          <cell r="E6447">
            <v>74723</v>
          </cell>
          <cell r="G6447">
            <v>34500</v>
          </cell>
          <cell r="H6447">
            <v>29829.8125</v>
          </cell>
        </row>
        <row r="6448">
          <cell r="A6448" t="str">
            <v>FXYF80K7</v>
          </cell>
          <cell r="B6448">
            <v>22</v>
          </cell>
          <cell r="C6448">
            <v>802820</v>
          </cell>
          <cell r="D6448">
            <v>403700</v>
          </cell>
          <cell r="E6448">
            <v>399120</v>
          </cell>
          <cell r="G6448">
            <v>36491.818181818184</v>
          </cell>
          <cell r="H6448">
            <v>18350</v>
          </cell>
        </row>
        <row r="6449">
          <cell r="A6449" t="str">
            <v>FXYFP80K</v>
          </cell>
          <cell r="B6449">
            <v>0</v>
          </cell>
          <cell r="C6449">
            <v>0</v>
          </cell>
          <cell r="D6449">
            <v>0</v>
          </cell>
          <cell r="E6449">
            <v>0</v>
          </cell>
          <cell r="G6449">
            <v>0</v>
          </cell>
          <cell r="H6449">
            <v>0</v>
          </cell>
        </row>
        <row r="6450">
          <cell r="A6450" t="str">
            <v>FXYF100H</v>
          </cell>
          <cell r="B6450">
            <v>0</v>
          </cell>
          <cell r="C6450">
            <v>0</v>
          </cell>
          <cell r="D6450">
            <v>0</v>
          </cell>
          <cell r="E6450">
            <v>0</v>
          </cell>
          <cell r="G6450">
            <v>0</v>
          </cell>
          <cell r="H6450">
            <v>0</v>
          </cell>
        </row>
        <row r="6451">
          <cell r="A6451" t="str">
            <v>FXYF100HNP</v>
          </cell>
          <cell r="B6451">
            <v>0</v>
          </cell>
          <cell r="C6451">
            <v>0</v>
          </cell>
          <cell r="D6451">
            <v>0</v>
          </cell>
          <cell r="E6451">
            <v>0</v>
          </cell>
          <cell r="G6451">
            <v>0</v>
          </cell>
          <cell r="H6451">
            <v>0</v>
          </cell>
        </row>
        <row r="6452">
          <cell r="A6452" t="str">
            <v>FXYF100K7</v>
          </cell>
          <cell r="B6452">
            <v>4</v>
          </cell>
          <cell r="C6452">
            <v>191080</v>
          </cell>
          <cell r="D6452">
            <v>72928</v>
          </cell>
          <cell r="E6452">
            <v>118152</v>
          </cell>
          <cell r="G6452">
            <v>47770</v>
          </cell>
          <cell r="H6452">
            <v>18232</v>
          </cell>
        </row>
        <row r="6453">
          <cell r="A6453" t="str">
            <v>FXYFP100K</v>
          </cell>
          <cell r="B6453">
            <v>0</v>
          </cell>
          <cell r="C6453">
            <v>0</v>
          </cell>
          <cell r="D6453">
            <v>0</v>
          </cell>
          <cell r="E6453">
            <v>0</v>
          </cell>
          <cell r="G6453">
            <v>0</v>
          </cell>
          <cell r="H6453">
            <v>0</v>
          </cell>
        </row>
        <row r="6454">
          <cell r="A6454" t="str">
            <v>FXYF125H</v>
          </cell>
          <cell r="B6454">
            <v>0</v>
          </cell>
          <cell r="C6454">
            <v>0</v>
          </cell>
          <cell r="D6454">
            <v>0</v>
          </cell>
          <cell r="E6454">
            <v>0</v>
          </cell>
          <cell r="G6454">
            <v>0</v>
          </cell>
          <cell r="H6454">
            <v>0</v>
          </cell>
        </row>
        <row r="6455">
          <cell r="A6455" t="str">
            <v>FXYF125HNP</v>
          </cell>
          <cell r="B6455">
            <v>0</v>
          </cell>
          <cell r="C6455">
            <v>0</v>
          </cell>
          <cell r="D6455">
            <v>0</v>
          </cell>
          <cell r="E6455">
            <v>0</v>
          </cell>
          <cell r="G6455">
            <v>0</v>
          </cell>
          <cell r="H6455">
            <v>0</v>
          </cell>
        </row>
        <row r="6456">
          <cell r="A6456" t="str">
            <v>FXYF125K7</v>
          </cell>
          <cell r="B6456">
            <v>2</v>
          </cell>
          <cell r="C6456">
            <v>100230</v>
          </cell>
          <cell r="D6456">
            <v>36984</v>
          </cell>
          <cell r="E6456">
            <v>63246</v>
          </cell>
          <cell r="G6456">
            <v>50115</v>
          </cell>
          <cell r="H6456">
            <v>18492</v>
          </cell>
        </row>
        <row r="6457">
          <cell r="A6457" t="str">
            <v>FXYFP125K</v>
          </cell>
          <cell r="B6457">
            <v>0</v>
          </cell>
          <cell r="C6457">
            <v>0</v>
          </cell>
          <cell r="D6457">
            <v>0</v>
          </cell>
          <cell r="E6457">
            <v>0</v>
          </cell>
          <cell r="G6457">
            <v>0</v>
          </cell>
          <cell r="H6457">
            <v>0</v>
          </cell>
        </row>
        <row r="6458">
          <cell r="A6458" t="str">
            <v>FXYS20H7</v>
          </cell>
          <cell r="B6458">
            <v>0</v>
          </cell>
          <cell r="C6458">
            <v>0</v>
          </cell>
          <cell r="D6458">
            <v>0</v>
          </cell>
          <cell r="E6458">
            <v>0</v>
          </cell>
          <cell r="G6458">
            <v>0</v>
          </cell>
          <cell r="H6458">
            <v>0</v>
          </cell>
        </row>
        <row r="6459">
          <cell r="A6459" t="str">
            <v>FXYS20K</v>
          </cell>
          <cell r="B6459">
            <v>0</v>
          </cell>
          <cell r="C6459">
            <v>0</v>
          </cell>
          <cell r="D6459">
            <v>0</v>
          </cell>
          <cell r="E6459">
            <v>0</v>
          </cell>
          <cell r="G6459">
            <v>0</v>
          </cell>
          <cell r="H6459">
            <v>0</v>
          </cell>
        </row>
        <row r="6460">
          <cell r="A6460" t="str">
            <v>FXYS20K7</v>
          </cell>
          <cell r="B6460">
            <v>3</v>
          </cell>
          <cell r="C6460">
            <v>65370</v>
          </cell>
          <cell r="D6460">
            <v>48984</v>
          </cell>
          <cell r="E6460">
            <v>16386</v>
          </cell>
          <cell r="G6460">
            <v>21790</v>
          </cell>
          <cell r="H6460">
            <v>16328</v>
          </cell>
        </row>
        <row r="6461">
          <cell r="A6461" t="str">
            <v>FXYSP20K</v>
          </cell>
          <cell r="B6461">
            <v>0</v>
          </cell>
          <cell r="C6461">
            <v>0</v>
          </cell>
          <cell r="D6461">
            <v>0</v>
          </cell>
          <cell r="E6461">
            <v>0</v>
          </cell>
          <cell r="G6461">
            <v>0</v>
          </cell>
          <cell r="H6461">
            <v>0</v>
          </cell>
        </row>
        <row r="6462">
          <cell r="A6462" t="str">
            <v>FXYS25H7</v>
          </cell>
          <cell r="B6462">
            <v>0</v>
          </cell>
          <cell r="C6462">
            <v>0</v>
          </cell>
          <cell r="D6462">
            <v>0</v>
          </cell>
          <cell r="E6462">
            <v>0</v>
          </cell>
          <cell r="G6462">
            <v>0</v>
          </cell>
          <cell r="H6462">
            <v>0</v>
          </cell>
        </row>
        <row r="6463">
          <cell r="A6463" t="str">
            <v>FXYS25K</v>
          </cell>
          <cell r="B6463">
            <v>0</v>
          </cell>
          <cell r="C6463">
            <v>0</v>
          </cell>
          <cell r="D6463">
            <v>0</v>
          </cell>
          <cell r="E6463">
            <v>0</v>
          </cell>
          <cell r="G6463">
            <v>0</v>
          </cell>
          <cell r="H6463">
            <v>0</v>
          </cell>
        </row>
        <row r="6464">
          <cell r="A6464" t="str">
            <v>FXYS25K7</v>
          </cell>
          <cell r="B6464">
            <v>24</v>
          </cell>
          <cell r="C6464">
            <v>535440</v>
          </cell>
          <cell r="D6464">
            <v>392640</v>
          </cell>
          <cell r="E6464">
            <v>142800</v>
          </cell>
          <cell r="G6464">
            <v>22310</v>
          </cell>
          <cell r="H6464">
            <v>16360</v>
          </cell>
        </row>
        <row r="6465">
          <cell r="A6465" t="str">
            <v>FXYSP25K</v>
          </cell>
          <cell r="B6465">
            <v>0</v>
          </cell>
          <cell r="C6465">
            <v>0</v>
          </cell>
          <cell r="D6465">
            <v>0</v>
          </cell>
          <cell r="E6465">
            <v>0</v>
          </cell>
          <cell r="G6465">
            <v>0</v>
          </cell>
          <cell r="H6465">
            <v>0</v>
          </cell>
        </row>
        <row r="6466">
          <cell r="A6466" t="str">
            <v>FXYS32H7</v>
          </cell>
          <cell r="B6466">
            <v>6</v>
          </cell>
          <cell r="C6466">
            <v>174960</v>
          </cell>
          <cell r="D6466">
            <v>111216</v>
          </cell>
          <cell r="E6466">
            <v>63744</v>
          </cell>
          <cell r="G6466">
            <v>29160</v>
          </cell>
          <cell r="H6466">
            <v>18536</v>
          </cell>
        </row>
        <row r="6467">
          <cell r="A6467" t="str">
            <v>FXYS32K</v>
          </cell>
          <cell r="B6467">
            <v>0</v>
          </cell>
          <cell r="C6467">
            <v>0</v>
          </cell>
          <cell r="D6467">
            <v>0</v>
          </cell>
          <cell r="E6467">
            <v>0</v>
          </cell>
          <cell r="G6467">
            <v>0</v>
          </cell>
          <cell r="H6467">
            <v>0</v>
          </cell>
        </row>
        <row r="6468">
          <cell r="A6468" t="str">
            <v>FXYS32K7</v>
          </cell>
          <cell r="B6468">
            <v>45</v>
          </cell>
          <cell r="C6468">
            <v>1091580</v>
          </cell>
          <cell r="D6468">
            <v>745695</v>
          </cell>
          <cell r="E6468">
            <v>345885</v>
          </cell>
          <cell r="G6468">
            <v>24257.333333333332</v>
          </cell>
          <cell r="H6468">
            <v>16571</v>
          </cell>
        </row>
        <row r="6469">
          <cell r="A6469" t="str">
            <v>FXYSP32K</v>
          </cell>
          <cell r="B6469">
            <v>0</v>
          </cell>
          <cell r="C6469">
            <v>0</v>
          </cell>
          <cell r="D6469">
            <v>0</v>
          </cell>
          <cell r="E6469">
            <v>0</v>
          </cell>
          <cell r="G6469">
            <v>0</v>
          </cell>
          <cell r="H6469">
            <v>0</v>
          </cell>
        </row>
        <row r="6470">
          <cell r="A6470" t="str">
            <v>FXYS40H7</v>
          </cell>
          <cell r="B6470">
            <v>0</v>
          </cell>
          <cell r="C6470">
            <v>0</v>
          </cell>
          <cell r="D6470">
            <v>0</v>
          </cell>
          <cell r="E6470">
            <v>0</v>
          </cell>
          <cell r="G6470">
            <v>0</v>
          </cell>
          <cell r="H6470">
            <v>0</v>
          </cell>
        </row>
        <row r="6471">
          <cell r="A6471" t="str">
            <v>FXYS40K</v>
          </cell>
          <cell r="B6471">
            <v>0</v>
          </cell>
          <cell r="C6471">
            <v>0</v>
          </cell>
          <cell r="D6471">
            <v>0</v>
          </cell>
          <cell r="E6471">
            <v>0</v>
          </cell>
          <cell r="G6471">
            <v>0</v>
          </cell>
          <cell r="H6471">
            <v>0</v>
          </cell>
        </row>
        <row r="6472">
          <cell r="A6472" t="str">
            <v>FXYS40K7</v>
          </cell>
          <cell r="B6472">
            <v>44</v>
          </cell>
          <cell r="C6472">
            <v>1073040</v>
          </cell>
          <cell r="D6472">
            <v>755656</v>
          </cell>
          <cell r="E6472">
            <v>317384</v>
          </cell>
          <cell r="G6472">
            <v>24387.272727272728</v>
          </cell>
          <cell r="H6472">
            <v>17174</v>
          </cell>
        </row>
        <row r="6473">
          <cell r="A6473" t="str">
            <v>FXYS40KV1</v>
          </cell>
          <cell r="B6473">
            <v>0</v>
          </cell>
          <cell r="C6473">
            <v>0</v>
          </cell>
          <cell r="D6473">
            <v>0</v>
          </cell>
          <cell r="E6473">
            <v>0</v>
          </cell>
          <cell r="G6473">
            <v>0</v>
          </cell>
          <cell r="H6473">
            <v>0</v>
          </cell>
        </row>
        <row r="6474">
          <cell r="A6474" t="str">
            <v>FXYSP40K</v>
          </cell>
          <cell r="B6474">
            <v>0</v>
          </cell>
          <cell r="C6474">
            <v>0</v>
          </cell>
          <cell r="D6474">
            <v>0</v>
          </cell>
          <cell r="E6474">
            <v>0</v>
          </cell>
          <cell r="G6474">
            <v>0</v>
          </cell>
          <cell r="H6474">
            <v>0</v>
          </cell>
        </row>
        <row r="6475">
          <cell r="A6475" t="str">
            <v>FXYS50H7</v>
          </cell>
          <cell r="B6475">
            <v>0</v>
          </cell>
          <cell r="C6475">
            <v>0</v>
          </cell>
          <cell r="D6475">
            <v>0</v>
          </cell>
          <cell r="E6475">
            <v>0</v>
          </cell>
          <cell r="G6475">
            <v>0</v>
          </cell>
          <cell r="H6475">
            <v>0</v>
          </cell>
        </row>
        <row r="6476">
          <cell r="A6476" t="str">
            <v>FXYS50K</v>
          </cell>
          <cell r="B6476">
            <v>0</v>
          </cell>
          <cell r="C6476">
            <v>0</v>
          </cell>
          <cell r="D6476">
            <v>0</v>
          </cell>
          <cell r="E6476">
            <v>0</v>
          </cell>
          <cell r="G6476">
            <v>0</v>
          </cell>
          <cell r="H6476">
            <v>0</v>
          </cell>
        </row>
        <row r="6477">
          <cell r="A6477" t="str">
            <v>FXYS50K7</v>
          </cell>
          <cell r="B6477">
            <v>40</v>
          </cell>
          <cell r="C6477">
            <v>976400</v>
          </cell>
          <cell r="D6477">
            <v>691480</v>
          </cell>
          <cell r="E6477">
            <v>284920</v>
          </cell>
          <cell r="G6477">
            <v>24410</v>
          </cell>
          <cell r="H6477">
            <v>17287</v>
          </cell>
        </row>
        <row r="6478">
          <cell r="A6478" t="str">
            <v>FXYSP50K</v>
          </cell>
          <cell r="B6478">
            <v>0</v>
          </cell>
          <cell r="C6478">
            <v>0</v>
          </cell>
          <cell r="D6478">
            <v>0</v>
          </cell>
          <cell r="E6478">
            <v>0</v>
          </cell>
          <cell r="G6478">
            <v>0</v>
          </cell>
          <cell r="H6478">
            <v>0</v>
          </cell>
        </row>
        <row r="6479">
          <cell r="A6479" t="str">
            <v>FXYS63H7</v>
          </cell>
          <cell r="B6479">
            <v>0</v>
          </cell>
          <cell r="C6479">
            <v>0</v>
          </cell>
          <cell r="D6479">
            <v>0</v>
          </cell>
          <cell r="E6479">
            <v>0</v>
          </cell>
          <cell r="G6479">
            <v>0</v>
          </cell>
          <cell r="H6479">
            <v>0</v>
          </cell>
        </row>
        <row r="6480">
          <cell r="A6480" t="str">
            <v>FXYS63K</v>
          </cell>
          <cell r="B6480">
            <v>0</v>
          </cell>
          <cell r="C6480">
            <v>0</v>
          </cell>
          <cell r="D6480">
            <v>0</v>
          </cell>
          <cell r="E6480">
            <v>0</v>
          </cell>
          <cell r="G6480">
            <v>0</v>
          </cell>
          <cell r="H6480">
            <v>0</v>
          </cell>
        </row>
        <row r="6481">
          <cell r="A6481" t="str">
            <v>FXYS63K7</v>
          </cell>
          <cell r="B6481">
            <v>40</v>
          </cell>
          <cell r="C6481">
            <v>1101100</v>
          </cell>
          <cell r="D6481">
            <v>796720</v>
          </cell>
          <cell r="E6481">
            <v>304380</v>
          </cell>
          <cell r="G6481">
            <v>27527.5</v>
          </cell>
          <cell r="H6481">
            <v>19918</v>
          </cell>
        </row>
        <row r="6482">
          <cell r="A6482" t="str">
            <v>FXYSP63K</v>
          </cell>
          <cell r="B6482">
            <v>0</v>
          </cell>
          <cell r="C6482">
            <v>0</v>
          </cell>
          <cell r="D6482">
            <v>0</v>
          </cell>
          <cell r="E6482">
            <v>0</v>
          </cell>
          <cell r="G6482">
            <v>0</v>
          </cell>
          <cell r="H6482">
            <v>0</v>
          </cell>
        </row>
        <row r="6483">
          <cell r="A6483" t="str">
            <v>FXYS80K</v>
          </cell>
          <cell r="B6483">
            <v>0</v>
          </cell>
          <cell r="C6483">
            <v>0</v>
          </cell>
          <cell r="D6483">
            <v>0</v>
          </cell>
          <cell r="E6483">
            <v>0</v>
          </cell>
          <cell r="G6483">
            <v>0</v>
          </cell>
          <cell r="H6483">
            <v>0</v>
          </cell>
        </row>
        <row r="6484">
          <cell r="A6484" t="str">
            <v>FXYS80K7</v>
          </cell>
          <cell r="B6484">
            <v>30</v>
          </cell>
          <cell r="C6484">
            <v>989060</v>
          </cell>
          <cell r="D6484">
            <v>679590</v>
          </cell>
          <cell r="E6484">
            <v>309470</v>
          </cell>
          <cell r="G6484">
            <v>32968.666666666664</v>
          </cell>
          <cell r="H6484">
            <v>22653</v>
          </cell>
        </row>
        <row r="6485">
          <cell r="A6485" t="str">
            <v>FXYSP80K</v>
          </cell>
          <cell r="B6485">
            <v>0</v>
          </cell>
          <cell r="C6485">
            <v>0</v>
          </cell>
          <cell r="D6485">
            <v>0</v>
          </cell>
          <cell r="E6485">
            <v>0</v>
          </cell>
          <cell r="G6485">
            <v>0</v>
          </cell>
          <cell r="H6485">
            <v>0</v>
          </cell>
        </row>
        <row r="6486">
          <cell r="A6486" t="str">
            <v>FXYS100K</v>
          </cell>
          <cell r="B6486">
            <v>0</v>
          </cell>
          <cell r="C6486">
            <v>0</v>
          </cell>
          <cell r="D6486">
            <v>0</v>
          </cell>
          <cell r="E6486">
            <v>0</v>
          </cell>
          <cell r="G6486">
            <v>0</v>
          </cell>
          <cell r="H6486">
            <v>0</v>
          </cell>
        </row>
        <row r="6487">
          <cell r="A6487" t="str">
            <v>FXYS100K7</v>
          </cell>
          <cell r="B6487">
            <v>9</v>
          </cell>
          <cell r="C6487">
            <v>344490</v>
          </cell>
          <cell r="D6487">
            <v>209799</v>
          </cell>
          <cell r="E6487">
            <v>134691</v>
          </cell>
          <cell r="G6487">
            <v>38276.666666666664</v>
          </cell>
          <cell r="H6487">
            <v>23311</v>
          </cell>
        </row>
        <row r="6488">
          <cell r="A6488" t="str">
            <v>FXYSP100K</v>
          </cell>
          <cell r="B6488">
            <v>0</v>
          </cell>
          <cell r="C6488">
            <v>0</v>
          </cell>
          <cell r="D6488">
            <v>0</v>
          </cell>
          <cell r="E6488">
            <v>0</v>
          </cell>
          <cell r="G6488">
            <v>0</v>
          </cell>
          <cell r="H6488">
            <v>0</v>
          </cell>
        </row>
        <row r="6489">
          <cell r="A6489" t="str">
            <v>FXYS125K</v>
          </cell>
          <cell r="B6489">
            <v>0</v>
          </cell>
          <cell r="C6489">
            <v>0</v>
          </cell>
          <cell r="D6489">
            <v>0</v>
          </cell>
          <cell r="E6489">
            <v>0</v>
          </cell>
          <cell r="G6489">
            <v>0</v>
          </cell>
          <cell r="H6489">
            <v>0</v>
          </cell>
        </row>
        <row r="6490">
          <cell r="A6490" t="str">
            <v>FXYS125K7</v>
          </cell>
          <cell r="B6490">
            <v>5</v>
          </cell>
          <cell r="C6490">
            <v>192120</v>
          </cell>
          <cell r="D6490">
            <v>117900</v>
          </cell>
          <cell r="E6490">
            <v>74220</v>
          </cell>
          <cell r="G6490">
            <v>38424</v>
          </cell>
          <cell r="H6490">
            <v>23580</v>
          </cell>
        </row>
        <row r="6491">
          <cell r="A6491" t="str">
            <v>FXYSP125K</v>
          </cell>
          <cell r="B6491">
            <v>0</v>
          </cell>
          <cell r="C6491">
            <v>0</v>
          </cell>
          <cell r="D6491">
            <v>0</v>
          </cell>
          <cell r="E6491">
            <v>0</v>
          </cell>
          <cell r="G6491">
            <v>0</v>
          </cell>
          <cell r="H6491">
            <v>0</v>
          </cell>
        </row>
        <row r="6492">
          <cell r="A6492" t="str">
            <v>FXYB20K7</v>
          </cell>
          <cell r="B6492">
            <v>18</v>
          </cell>
          <cell r="C6492">
            <v>345870</v>
          </cell>
          <cell r="D6492">
            <v>155790</v>
          </cell>
          <cell r="E6492">
            <v>190080</v>
          </cell>
          <cell r="G6492">
            <v>19215</v>
          </cell>
          <cell r="H6492">
            <v>8655</v>
          </cell>
        </row>
        <row r="6493">
          <cell r="A6493" t="str">
            <v>FXYB25K7</v>
          </cell>
          <cell r="B6493">
            <v>8</v>
          </cell>
          <cell r="C6493">
            <v>152000</v>
          </cell>
          <cell r="D6493">
            <v>69952</v>
          </cell>
          <cell r="E6493">
            <v>82048</v>
          </cell>
          <cell r="G6493">
            <v>19000</v>
          </cell>
          <cell r="H6493">
            <v>8744</v>
          </cell>
        </row>
        <row r="6494">
          <cell r="A6494" t="str">
            <v>FXYH32H</v>
          </cell>
          <cell r="B6494">
            <v>0</v>
          </cell>
          <cell r="C6494">
            <v>0</v>
          </cell>
          <cell r="D6494">
            <v>0</v>
          </cell>
          <cell r="E6494">
            <v>0</v>
          </cell>
          <cell r="G6494">
            <v>0</v>
          </cell>
          <cell r="H6494">
            <v>0</v>
          </cell>
        </row>
        <row r="6495">
          <cell r="A6495" t="str">
            <v>FXYH32K7</v>
          </cell>
          <cell r="B6495">
            <v>39</v>
          </cell>
          <cell r="C6495">
            <v>1230660</v>
          </cell>
          <cell r="D6495">
            <v>639873</v>
          </cell>
          <cell r="E6495">
            <v>590787</v>
          </cell>
          <cell r="G6495">
            <v>31555.384615384617</v>
          </cell>
          <cell r="H6495">
            <v>16407</v>
          </cell>
        </row>
        <row r="6496">
          <cell r="A6496" t="str">
            <v>FXYHP32K</v>
          </cell>
          <cell r="B6496">
            <v>0</v>
          </cell>
          <cell r="C6496">
            <v>0</v>
          </cell>
          <cell r="D6496">
            <v>0</v>
          </cell>
          <cell r="E6496">
            <v>0</v>
          </cell>
          <cell r="G6496">
            <v>0</v>
          </cell>
          <cell r="H6496">
            <v>0</v>
          </cell>
        </row>
        <row r="6497">
          <cell r="A6497" t="str">
            <v>FXYH63H</v>
          </cell>
          <cell r="B6497">
            <v>0</v>
          </cell>
          <cell r="C6497">
            <v>0</v>
          </cell>
          <cell r="D6497">
            <v>0</v>
          </cell>
          <cell r="E6497">
            <v>0</v>
          </cell>
          <cell r="G6497">
            <v>0</v>
          </cell>
          <cell r="H6497">
            <v>0</v>
          </cell>
        </row>
        <row r="6498">
          <cell r="A6498" t="str">
            <v>FXYH63K7</v>
          </cell>
          <cell r="B6498">
            <v>24</v>
          </cell>
          <cell r="C6498">
            <v>754360</v>
          </cell>
          <cell r="D6498">
            <v>420192</v>
          </cell>
          <cell r="E6498">
            <v>334168</v>
          </cell>
          <cell r="G6498">
            <v>31431.666666666668</v>
          </cell>
          <cell r="H6498">
            <v>17508</v>
          </cell>
        </row>
        <row r="6499">
          <cell r="A6499" t="str">
            <v>FXYHP63K</v>
          </cell>
          <cell r="B6499">
            <v>0</v>
          </cell>
          <cell r="C6499">
            <v>0</v>
          </cell>
          <cell r="D6499">
            <v>0</v>
          </cell>
          <cell r="E6499">
            <v>0</v>
          </cell>
          <cell r="G6499">
            <v>0</v>
          </cell>
          <cell r="H6499">
            <v>0</v>
          </cell>
        </row>
        <row r="6500">
          <cell r="A6500" t="str">
            <v>FXYH100H</v>
          </cell>
          <cell r="B6500">
            <v>0</v>
          </cell>
          <cell r="C6500">
            <v>0</v>
          </cell>
          <cell r="D6500">
            <v>0</v>
          </cell>
          <cell r="E6500">
            <v>0</v>
          </cell>
          <cell r="G6500">
            <v>0</v>
          </cell>
          <cell r="H6500">
            <v>0</v>
          </cell>
        </row>
        <row r="6501">
          <cell r="A6501" t="str">
            <v>FXYH100K7</v>
          </cell>
          <cell r="B6501">
            <v>5</v>
          </cell>
          <cell r="C6501">
            <v>177500</v>
          </cell>
          <cell r="D6501">
            <v>98515</v>
          </cell>
          <cell r="E6501">
            <v>78985</v>
          </cell>
          <cell r="G6501">
            <v>35500</v>
          </cell>
          <cell r="H6501">
            <v>19703</v>
          </cell>
        </row>
        <row r="6502">
          <cell r="A6502" t="str">
            <v>FXYHP100K</v>
          </cell>
          <cell r="B6502">
            <v>0</v>
          </cell>
          <cell r="C6502">
            <v>0</v>
          </cell>
          <cell r="D6502">
            <v>0</v>
          </cell>
          <cell r="E6502">
            <v>0</v>
          </cell>
          <cell r="G6502">
            <v>0</v>
          </cell>
          <cell r="H6502">
            <v>0</v>
          </cell>
        </row>
        <row r="6503">
          <cell r="A6503" t="str">
            <v>FXYM40K</v>
          </cell>
          <cell r="B6503">
            <v>23</v>
          </cell>
          <cell r="C6503">
            <v>730710</v>
          </cell>
          <cell r="D6503">
            <v>697690</v>
          </cell>
          <cell r="E6503">
            <v>33020</v>
          </cell>
          <cell r="G6503">
            <v>31770</v>
          </cell>
          <cell r="H6503">
            <v>30334.347826086956</v>
          </cell>
        </row>
        <row r="6504">
          <cell r="A6504" t="str">
            <v>FXYM50K</v>
          </cell>
          <cell r="B6504">
            <v>22</v>
          </cell>
          <cell r="C6504">
            <v>724900</v>
          </cell>
          <cell r="D6504">
            <v>678223</v>
          </cell>
          <cell r="E6504">
            <v>46677</v>
          </cell>
          <cell r="G6504">
            <v>32950</v>
          </cell>
          <cell r="H6504">
            <v>30828.31818181818</v>
          </cell>
        </row>
        <row r="6505">
          <cell r="A6505" t="str">
            <v>FXYM63K</v>
          </cell>
          <cell r="B6505">
            <v>27</v>
          </cell>
          <cell r="C6505">
            <v>989280</v>
          </cell>
          <cell r="D6505">
            <v>868656</v>
          </cell>
          <cell r="E6505">
            <v>120624</v>
          </cell>
          <cell r="G6505">
            <v>36640</v>
          </cell>
          <cell r="H6505">
            <v>32172.444444444445</v>
          </cell>
        </row>
        <row r="6506">
          <cell r="A6506" t="str">
            <v>FXYM80K</v>
          </cell>
          <cell r="B6506">
            <v>0</v>
          </cell>
          <cell r="C6506">
            <v>0</v>
          </cell>
          <cell r="D6506">
            <v>0</v>
          </cell>
          <cell r="E6506">
            <v>0</v>
          </cell>
          <cell r="G6506">
            <v>0</v>
          </cell>
          <cell r="H6506">
            <v>0</v>
          </cell>
        </row>
        <row r="6507">
          <cell r="A6507" t="str">
            <v>FXYM100K</v>
          </cell>
          <cell r="B6507">
            <v>4</v>
          </cell>
          <cell r="C6507">
            <v>174800</v>
          </cell>
          <cell r="D6507">
            <v>154716</v>
          </cell>
          <cell r="E6507">
            <v>20084</v>
          </cell>
          <cell r="G6507">
            <v>43700</v>
          </cell>
          <cell r="H6507">
            <v>38679</v>
          </cell>
        </row>
        <row r="6508">
          <cell r="A6508" t="str">
            <v>FXYM125K</v>
          </cell>
          <cell r="B6508">
            <v>3</v>
          </cell>
          <cell r="C6508">
            <v>133620</v>
          </cell>
          <cell r="D6508">
            <v>123132</v>
          </cell>
          <cell r="E6508">
            <v>10488</v>
          </cell>
          <cell r="G6508">
            <v>44540</v>
          </cell>
          <cell r="H6508">
            <v>41044</v>
          </cell>
        </row>
        <row r="6509">
          <cell r="A6509" t="str">
            <v>FXYM200K</v>
          </cell>
          <cell r="B6509">
            <v>6</v>
          </cell>
          <cell r="C6509">
            <v>524400</v>
          </cell>
          <cell r="D6509">
            <v>420198</v>
          </cell>
          <cell r="E6509">
            <v>104202</v>
          </cell>
          <cell r="G6509">
            <v>87400</v>
          </cell>
          <cell r="H6509">
            <v>70033</v>
          </cell>
        </row>
        <row r="6510">
          <cell r="A6510" t="str">
            <v>FXYM250K</v>
          </cell>
          <cell r="B6510">
            <v>0</v>
          </cell>
          <cell r="C6510">
            <v>0</v>
          </cell>
          <cell r="D6510">
            <v>0</v>
          </cell>
          <cell r="E6510">
            <v>0</v>
          </cell>
          <cell r="G6510">
            <v>0</v>
          </cell>
          <cell r="H6510">
            <v>0</v>
          </cell>
        </row>
        <row r="6511">
          <cell r="A6511" t="str">
            <v>R200F7</v>
          </cell>
          <cell r="B6511">
            <v>1</v>
          </cell>
          <cell r="C6511">
            <v>60000</v>
          </cell>
          <cell r="D6511">
            <v>48274</v>
          </cell>
          <cell r="E6511">
            <v>11726</v>
          </cell>
          <cell r="G6511">
            <v>60000</v>
          </cell>
          <cell r="H6511">
            <v>48274</v>
          </cell>
        </row>
        <row r="6512">
          <cell r="A6512" t="str">
            <v>R250F7</v>
          </cell>
          <cell r="B6512">
            <v>14</v>
          </cell>
          <cell r="C6512">
            <v>980000</v>
          </cell>
          <cell r="D6512">
            <v>697046</v>
          </cell>
          <cell r="E6512">
            <v>282954</v>
          </cell>
          <cell r="G6512">
            <v>70000</v>
          </cell>
          <cell r="H6512">
            <v>49789</v>
          </cell>
        </row>
        <row r="6513">
          <cell r="A6513" t="str">
            <v>RY200F7</v>
          </cell>
          <cell r="B6513">
            <v>6</v>
          </cell>
          <cell r="C6513">
            <v>396000</v>
          </cell>
          <cell r="D6513">
            <v>306390</v>
          </cell>
          <cell r="E6513">
            <v>89610</v>
          </cell>
          <cell r="G6513">
            <v>66000</v>
          </cell>
          <cell r="H6513">
            <v>51065</v>
          </cell>
        </row>
        <row r="6514">
          <cell r="A6514" t="str">
            <v>RY250F7</v>
          </cell>
          <cell r="B6514">
            <v>9</v>
          </cell>
          <cell r="C6514">
            <v>678000</v>
          </cell>
          <cell r="D6514">
            <v>472950</v>
          </cell>
          <cell r="E6514">
            <v>205050</v>
          </cell>
          <cell r="G6514">
            <v>75333.333333333328</v>
          </cell>
          <cell r="H6514">
            <v>52550</v>
          </cell>
        </row>
        <row r="6515">
          <cell r="A6515" t="str">
            <v>FDY125F7</v>
          </cell>
          <cell r="B6515">
            <v>15</v>
          </cell>
          <cell r="C6515">
            <v>345000</v>
          </cell>
          <cell r="D6515">
            <v>244500</v>
          </cell>
          <cell r="E6515">
            <v>100500</v>
          </cell>
          <cell r="G6515">
            <v>23000</v>
          </cell>
          <cell r="H6515">
            <v>16300</v>
          </cell>
        </row>
        <row r="6516">
          <cell r="A6516" t="str">
            <v>FDY200F7</v>
          </cell>
          <cell r="B6516">
            <v>5</v>
          </cell>
          <cell r="C6516">
            <v>135000</v>
          </cell>
          <cell r="D6516">
            <v>87140</v>
          </cell>
          <cell r="E6516">
            <v>47860</v>
          </cell>
          <cell r="G6516">
            <v>27000</v>
          </cell>
          <cell r="H6516">
            <v>17428</v>
          </cell>
        </row>
        <row r="6517">
          <cell r="A6517" t="str">
            <v>FDY250F7</v>
          </cell>
          <cell r="B6517">
            <v>5</v>
          </cell>
          <cell r="C6517">
            <v>165000</v>
          </cell>
          <cell r="D6517">
            <v>96410</v>
          </cell>
          <cell r="E6517">
            <v>68590</v>
          </cell>
          <cell r="G6517">
            <v>33000</v>
          </cell>
          <cell r="H6517">
            <v>19282</v>
          </cell>
        </row>
        <row r="6520">
          <cell r="A6520" t="str">
            <v xml:space="preserve"> </v>
          </cell>
          <cell r="B6520" t="str">
            <v>Total Budg Qty</v>
          </cell>
          <cell r="C6520" t="str">
            <v>Total sales value D.C.</v>
          </cell>
          <cell r="D6520" t="str">
            <v>Total Cost value D.C.</v>
          </cell>
          <cell r="E6520" t="str">
            <v>Gross Margin</v>
          </cell>
        </row>
        <row r="6521">
          <cell r="A6521" t="str">
            <v>CORDEUSPLIT</v>
          </cell>
          <cell r="B6521">
            <v>0</v>
          </cell>
          <cell r="C6521">
            <v>-292680</v>
          </cell>
          <cell r="D6521">
            <v>0</v>
          </cell>
          <cell r="E6521">
            <v>-292680</v>
          </cell>
          <cell r="G6521">
            <v>0</v>
          </cell>
          <cell r="H6521">
            <v>0</v>
          </cell>
        </row>
        <row r="6522">
          <cell r="A6522" t="str">
            <v>CORDIUSPLIT</v>
          </cell>
          <cell r="B6522">
            <v>0</v>
          </cell>
          <cell r="C6522">
            <v>-1353180</v>
          </cell>
          <cell r="D6522">
            <v>0</v>
          </cell>
          <cell r="E6522">
            <v>-1353180</v>
          </cell>
          <cell r="G6522">
            <v>0</v>
          </cell>
          <cell r="H6522">
            <v>0</v>
          </cell>
        </row>
        <row r="6523">
          <cell r="A6523" t="str">
            <v>TEST</v>
          </cell>
          <cell r="B6523">
            <v>43551</v>
          </cell>
          <cell r="C6523">
            <v>898799.68</v>
          </cell>
          <cell r="D6523">
            <v>646622.78300000005</v>
          </cell>
          <cell r="E6523">
            <v>252176.897</v>
          </cell>
          <cell r="G6523">
            <v>20.637865491033502</v>
          </cell>
          <cell r="H6523">
            <v>14.847484167986959</v>
          </cell>
        </row>
        <row r="6524">
          <cell r="A6524" t="str">
            <v>R18DB7</v>
          </cell>
          <cell r="B6524">
            <v>4</v>
          </cell>
          <cell r="C6524">
            <v>41650</v>
          </cell>
          <cell r="D6524">
            <v>34528</v>
          </cell>
          <cell r="E6524">
            <v>7122</v>
          </cell>
          <cell r="G6524">
            <v>10412.5</v>
          </cell>
          <cell r="H6524">
            <v>8632</v>
          </cell>
        </row>
        <row r="6525">
          <cell r="A6525" t="str">
            <v>R25DB7</v>
          </cell>
          <cell r="B6525">
            <v>164</v>
          </cell>
          <cell r="C6525">
            <v>1654690</v>
          </cell>
          <cell r="D6525">
            <v>1388096</v>
          </cell>
          <cell r="E6525">
            <v>266594</v>
          </cell>
          <cell r="G6525">
            <v>10089.573170731708</v>
          </cell>
          <cell r="H6525">
            <v>8464</v>
          </cell>
        </row>
        <row r="6526">
          <cell r="A6526" t="str">
            <v>R25DB7V11</v>
          </cell>
          <cell r="B6526">
            <v>479</v>
          </cell>
          <cell r="C6526">
            <v>5301350</v>
          </cell>
          <cell r="D6526">
            <v>4192687</v>
          </cell>
          <cell r="E6526">
            <v>1108663</v>
          </cell>
          <cell r="G6526">
            <v>11067.536534446765</v>
          </cell>
          <cell r="H6526">
            <v>8753</v>
          </cell>
        </row>
        <row r="6527">
          <cell r="A6527" t="str">
            <v>R25EZ7V11</v>
          </cell>
          <cell r="B6527">
            <v>16</v>
          </cell>
          <cell r="C6527">
            <v>222800</v>
          </cell>
          <cell r="D6527">
            <v>313232</v>
          </cell>
          <cell r="E6527">
            <v>-90432</v>
          </cell>
          <cell r="G6527">
            <v>13925</v>
          </cell>
          <cell r="H6527">
            <v>19577</v>
          </cell>
        </row>
        <row r="6528">
          <cell r="A6528" t="str">
            <v>R35DB7</v>
          </cell>
          <cell r="B6528">
            <v>145</v>
          </cell>
          <cell r="C6528">
            <v>1941600</v>
          </cell>
          <cell r="D6528">
            <v>1427960</v>
          </cell>
          <cell r="E6528">
            <v>513640</v>
          </cell>
          <cell r="G6528">
            <v>13390.344827586207</v>
          </cell>
          <cell r="H6528">
            <v>9848</v>
          </cell>
        </row>
        <row r="6529">
          <cell r="A6529" t="str">
            <v>R35DB7V11</v>
          </cell>
          <cell r="B6529">
            <v>681</v>
          </cell>
          <cell r="C6529">
            <v>9818870</v>
          </cell>
          <cell r="D6529">
            <v>6844731</v>
          </cell>
          <cell r="E6529">
            <v>2974139</v>
          </cell>
          <cell r="G6529">
            <v>14418.311306901614</v>
          </cell>
          <cell r="H6529">
            <v>10051</v>
          </cell>
        </row>
        <row r="6530">
          <cell r="A6530" t="str">
            <v>R35EZ7</v>
          </cell>
          <cell r="B6530">
            <v>0</v>
          </cell>
          <cell r="C6530">
            <v>0</v>
          </cell>
          <cell r="D6530">
            <v>0</v>
          </cell>
          <cell r="E6530">
            <v>0</v>
          </cell>
          <cell r="G6530">
            <v>0</v>
          </cell>
          <cell r="H6530">
            <v>0</v>
          </cell>
        </row>
        <row r="6531">
          <cell r="A6531" t="str">
            <v>R35EZ7V11</v>
          </cell>
          <cell r="B6531">
            <v>36</v>
          </cell>
          <cell r="C6531">
            <v>702230</v>
          </cell>
          <cell r="D6531">
            <v>871632</v>
          </cell>
          <cell r="E6531">
            <v>-169402</v>
          </cell>
          <cell r="G6531">
            <v>19506.388888888891</v>
          </cell>
          <cell r="H6531">
            <v>24212</v>
          </cell>
        </row>
        <row r="6532">
          <cell r="A6532" t="str">
            <v>R45DB7V</v>
          </cell>
          <cell r="B6532">
            <v>324</v>
          </cell>
          <cell r="C6532">
            <v>5292880</v>
          </cell>
          <cell r="D6532">
            <v>3427920</v>
          </cell>
          <cell r="E6532">
            <v>1864960</v>
          </cell>
          <cell r="G6532">
            <v>16336.04938271605</v>
          </cell>
          <cell r="H6532">
            <v>10580</v>
          </cell>
        </row>
        <row r="6533">
          <cell r="A6533" t="str">
            <v>R45DB7V11</v>
          </cell>
          <cell r="B6533">
            <v>566</v>
          </cell>
          <cell r="C6533">
            <v>9396320</v>
          </cell>
          <cell r="D6533">
            <v>6105442</v>
          </cell>
          <cell r="E6533">
            <v>3290878</v>
          </cell>
          <cell r="G6533">
            <v>16601.272084805652</v>
          </cell>
          <cell r="H6533">
            <v>10787</v>
          </cell>
        </row>
        <row r="6534">
          <cell r="A6534" t="str">
            <v>R45DB7W</v>
          </cell>
          <cell r="B6534">
            <v>48</v>
          </cell>
          <cell r="C6534">
            <v>877100</v>
          </cell>
          <cell r="D6534">
            <v>563520</v>
          </cell>
          <cell r="E6534">
            <v>313580</v>
          </cell>
          <cell r="G6534">
            <v>18272.916666666668</v>
          </cell>
          <cell r="H6534">
            <v>11740</v>
          </cell>
        </row>
        <row r="6535">
          <cell r="A6535" t="str">
            <v>R45DB7W11</v>
          </cell>
          <cell r="B6535">
            <v>175</v>
          </cell>
          <cell r="C6535">
            <v>3235750</v>
          </cell>
          <cell r="D6535">
            <v>2090025</v>
          </cell>
          <cell r="E6535">
            <v>1145725</v>
          </cell>
          <cell r="G6535">
            <v>18490</v>
          </cell>
          <cell r="H6535">
            <v>11943</v>
          </cell>
        </row>
        <row r="6536">
          <cell r="A6536" t="str">
            <v>R45EZ7V</v>
          </cell>
          <cell r="B6536">
            <v>0</v>
          </cell>
          <cell r="C6536">
            <v>0</v>
          </cell>
          <cell r="D6536">
            <v>0</v>
          </cell>
          <cell r="E6536">
            <v>0</v>
          </cell>
          <cell r="G6536">
            <v>0</v>
          </cell>
          <cell r="H6536">
            <v>0</v>
          </cell>
        </row>
        <row r="6537">
          <cell r="A6537" t="str">
            <v>R45EZ7V11</v>
          </cell>
          <cell r="B6537">
            <v>23</v>
          </cell>
          <cell r="C6537">
            <v>540470</v>
          </cell>
          <cell r="D6537">
            <v>588915</v>
          </cell>
          <cell r="E6537">
            <v>-48445</v>
          </cell>
          <cell r="G6537">
            <v>23498.695652173912</v>
          </cell>
          <cell r="H6537">
            <v>25605</v>
          </cell>
        </row>
        <row r="6538">
          <cell r="A6538" t="str">
            <v>R45EZ7W11</v>
          </cell>
          <cell r="B6538">
            <v>14</v>
          </cell>
          <cell r="C6538">
            <v>327980</v>
          </cell>
          <cell r="D6538">
            <v>361970</v>
          </cell>
          <cell r="E6538">
            <v>-33990</v>
          </cell>
          <cell r="G6538">
            <v>23427.142857142859</v>
          </cell>
          <cell r="H6538">
            <v>25855</v>
          </cell>
        </row>
        <row r="6539">
          <cell r="A6539" t="str">
            <v>R60D7V</v>
          </cell>
          <cell r="B6539">
            <v>60</v>
          </cell>
          <cell r="C6539">
            <v>1263150</v>
          </cell>
          <cell r="D6539">
            <v>926880</v>
          </cell>
          <cell r="E6539">
            <v>336270</v>
          </cell>
          <cell r="G6539">
            <v>21052.5</v>
          </cell>
          <cell r="H6539">
            <v>15448</v>
          </cell>
        </row>
        <row r="6540">
          <cell r="A6540" t="str">
            <v>R60D7W</v>
          </cell>
          <cell r="B6540">
            <v>6</v>
          </cell>
          <cell r="C6540">
            <v>151270</v>
          </cell>
          <cell r="D6540">
            <v>92064</v>
          </cell>
          <cell r="E6540">
            <v>59206</v>
          </cell>
          <cell r="G6540">
            <v>25211.666666666668</v>
          </cell>
          <cell r="H6540">
            <v>15344</v>
          </cell>
        </row>
        <row r="6541">
          <cell r="A6541" t="str">
            <v>R60F7V</v>
          </cell>
          <cell r="B6541">
            <v>447</v>
          </cell>
          <cell r="C6541">
            <v>10266030</v>
          </cell>
          <cell r="D6541">
            <v>6816303</v>
          </cell>
          <cell r="E6541">
            <v>3449727</v>
          </cell>
          <cell r="G6541">
            <v>22966.510067114094</v>
          </cell>
          <cell r="H6541">
            <v>15249</v>
          </cell>
        </row>
        <row r="6542">
          <cell r="A6542" t="str">
            <v>R60F7W</v>
          </cell>
          <cell r="B6542">
            <v>189</v>
          </cell>
          <cell r="C6542">
            <v>4332490</v>
          </cell>
          <cell r="D6542">
            <v>2903229</v>
          </cell>
          <cell r="E6542">
            <v>1429261</v>
          </cell>
          <cell r="G6542">
            <v>22923.227513227514</v>
          </cell>
          <cell r="H6542">
            <v>15361</v>
          </cell>
        </row>
        <row r="6543">
          <cell r="A6543" t="str">
            <v>RE18B</v>
          </cell>
          <cell r="B6543">
            <v>10</v>
          </cell>
          <cell r="C6543">
            <v>97060</v>
          </cell>
          <cell r="D6543">
            <v>81730</v>
          </cell>
          <cell r="E6543">
            <v>15330</v>
          </cell>
          <cell r="G6543">
            <v>9706</v>
          </cell>
          <cell r="H6543">
            <v>8173</v>
          </cell>
        </row>
        <row r="6544">
          <cell r="A6544" t="str">
            <v>RE18G7</v>
          </cell>
          <cell r="B6544">
            <v>171</v>
          </cell>
          <cell r="C6544">
            <v>1825320</v>
          </cell>
          <cell r="D6544">
            <v>1388178</v>
          </cell>
          <cell r="E6544">
            <v>437142</v>
          </cell>
          <cell r="G6544">
            <v>10674.385964912281</v>
          </cell>
          <cell r="H6544">
            <v>8118</v>
          </cell>
        </row>
        <row r="6545">
          <cell r="A6545" t="str">
            <v>RE22B</v>
          </cell>
          <cell r="B6545">
            <v>238</v>
          </cell>
          <cell r="C6545">
            <v>2517960</v>
          </cell>
          <cell r="D6545">
            <v>1966594</v>
          </cell>
          <cell r="E6545">
            <v>551366</v>
          </cell>
          <cell r="G6545">
            <v>10579.663865546219</v>
          </cell>
          <cell r="H6545">
            <v>8263</v>
          </cell>
        </row>
        <row r="6546">
          <cell r="A6546" t="str">
            <v>RE25G7</v>
          </cell>
          <cell r="B6546">
            <v>309</v>
          </cell>
          <cell r="C6546">
            <v>3641110</v>
          </cell>
          <cell r="D6546">
            <v>2553267</v>
          </cell>
          <cell r="E6546">
            <v>1087843</v>
          </cell>
          <cell r="G6546">
            <v>11783.527508090614</v>
          </cell>
          <cell r="H6546">
            <v>8263</v>
          </cell>
        </row>
        <row r="6547">
          <cell r="A6547" t="str">
            <v>RE30A</v>
          </cell>
          <cell r="B6547">
            <v>25</v>
          </cell>
          <cell r="C6547">
            <v>320130</v>
          </cell>
          <cell r="D6547">
            <v>221225</v>
          </cell>
          <cell r="E6547">
            <v>98905</v>
          </cell>
          <cell r="G6547">
            <v>12805.2</v>
          </cell>
          <cell r="H6547">
            <v>8849</v>
          </cell>
        </row>
        <row r="6548">
          <cell r="A6548" t="str">
            <v>RE32B</v>
          </cell>
          <cell r="B6548">
            <v>200</v>
          </cell>
          <cell r="C6548">
            <v>2535240</v>
          </cell>
          <cell r="D6548">
            <v>1769800</v>
          </cell>
          <cell r="E6548">
            <v>765440</v>
          </cell>
          <cell r="G6548">
            <v>12676.2</v>
          </cell>
          <cell r="H6548">
            <v>8849</v>
          </cell>
        </row>
        <row r="6549">
          <cell r="A6549" t="str">
            <v>RE35G7</v>
          </cell>
          <cell r="B6549">
            <v>481</v>
          </cell>
          <cell r="C6549">
            <v>6442100</v>
          </cell>
          <cell r="D6549">
            <v>4256369</v>
          </cell>
          <cell r="E6549">
            <v>2185731</v>
          </cell>
          <cell r="G6549">
            <v>13393.139293139293</v>
          </cell>
          <cell r="H6549">
            <v>8849</v>
          </cell>
        </row>
        <row r="6550">
          <cell r="A6550" t="str">
            <v>RE40B</v>
          </cell>
          <cell r="B6550">
            <v>126</v>
          </cell>
          <cell r="C6550">
            <v>1725960</v>
          </cell>
          <cell r="D6550">
            <v>1263780</v>
          </cell>
          <cell r="E6550">
            <v>462180</v>
          </cell>
          <cell r="G6550">
            <v>13698.095238095239</v>
          </cell>
          <cell r="H6550">
            <v>10030</v>
          </cell>
        </row>
        <row r="6551">
          <cell r="A6551" t="str">
            <v>RE40G7</v>
          </cell>
          <cell r="B6551">
            <v>303</v>
          </cell>
          <cell r="C6551">
            <v>4478430</v>
          </cell>
          <cell r="D6551">
            <v>3039090</v>
          </cell>
          <cell r="E6551">
            <v>1439340</v>
          </cell>
          <cell r="G6551">
            <v>14780.29702970297</v>
          </cell>
          <cell r="H6551">
            <v>10030</v>
          </cell>
        </row>
        <row r="6552">
          <cell r="A6552" t="str">
            <v>MA28CNP</v>
          </cell>
          <cell r="B6552">
            <v>0</v>
          </cell>
          <cell r="C6552">
            <v>0</v>
          </cell>
          <cell r="D6552">
            <v>0</v>
          </cell>
          <cell r="E6552">
            <v>0</v>
          </cell>
          <cell r="G6552">
            <v>0</v>
          </cell>
          <cell r="H6552">
            <v>0</v>
          </cell>
        </row>
        <row r="6553">
          <cell r="A6553" t="str">
            <v>MA45C</v>
          </cell>
          <cell r="B6553">
            <v>0</v>
          </cell>
          <cell r="C6553">
            <v>0</v>
          </cell>
          <cell r="D6553">
            <v>0</v>
          </cell>
          <cell r="E6553">
            <v>0</v>
          </cell>
          <cell r="G6553">
            <v>0</v>
          </cell>
          <cell r="H6553">
            <v>0</v>
          </cell>
        </row>
        <row r="6554">
          <cell r="A6554" t="str">
            <v>MA45D7</v>
          </cell>
          <cell r="B6554">
            <v>87</v>
          </cell>
          <cell r="C6554">
            <v>1972680</v>
          </cell>
          <cell r="D6554">
            <v>1364334</v>
          </cell>
          <cell r="E6554">
            <v>608346</v>
          </cell>
          <cell r="G6554">
            <v>22674.482758620688</v>
          </cell>
          <cell r="H6554">
            <v>15682</v>
          </cell>
        </row>
        <row r="6555">
          <cell r="A6555" t="str">
            <v>MA56CV</v>
          </cell>
          <cell r="B6555">
            <v>0</v>
          </cell>
          <cell r="C6555">
            <v>0</v>
          </cell>
          <cell r="D6555">
            <v>0</v>
          </cell>
          <cell r="E6555">
            <v>0</v>
          </cell>
          <cell r="G6555">
            <v>0</v>
          </cell>
          <cell r="H6555">
            <v>0</v>
          </cell>
        </row>
        <row r="6556">
          <cell r="A6556" t="str">
            <v>MA56CY</v>
          </cell>
          <cell r="B6556">
            <v>0</v>
          </cell>
          <cell r="C6556">
            <v>0</v>
          </cell>
          <cell r="D6556">
            <v>0</v>
          </cell>
          <cell r="E6556">
            <v>0</v>
          </cell>
          <cell r="G6556">
            <v>0</v>
          </cell>
          <cell r="H6556">
            <v>0</v>
          </cell>
        </row>
        <row r="6557">
          <cell r="A6557" t="str">
            <v>MA56D7V</v>
          </cell>
          <cell r="B6557">
            <v>60</v>
          </cell>
          <cell r="C6557">
            <v>1786610</v>
          </cell>
          <cell r="D6557">
            <v>1214160</v>
          </cell>
          <cell r="E6557">
            <v>572450</v>
          </cell>
          <cell r="G6557">
            <v>29776.833333333332</v>
          </cell>
          <cell r="H6557">
            <v>20236</v>
          </cell>
        </row>
        <row r="6558">
          <cell r="A6558" t="str">
            <v>MA56D7V11</v>
          </cell>
          <cell r="B6558">
            <v>59</v>
          </cell>
          <cell r="C6558">
            <v>1599150</v>
          </cell>
          <cell r="D6558">
            <v>1209913</v>
          </cell>
          <cell r="E6558">
            <v>389237</v>
          </cell>
          <cell r="G6558">
            <v>27104.237288135595</v>
          </cell>
          <cell r="H6558">
            <v>20507</v>
          </cell>
        </row>
        <row r="6559">
          <cell r="A6559" t="str">
            <v>MA56D7W</v>
          </cell>
          <cell r="B6559">
            <v>50</v>
          </cell>
          <cell r="C6559">
            <v>1547730</v>
          </cell>
          <cell r="D6559">
            <v>1094500</v>
          </cell>
          <cell r="E6559">
            <v>453230</v>
          </cell>
          <cell r="G6559">
            <v>30954.6</v>
          </cell>
          <cell r="H6559">
            <v>21890</v>
          </cell>
        </row>
        <row r="6560">
          <cell r="A6560" t="str">
            <v>MA56D7W11</v>
          </cell>
          <cell r="B6560">
            <v>52</v>
          </cell>
          <cell r="C6560">
            <v>1435730</v>
          </cell>
          <cell r="D6560">
            <v>1151956</v>
          </cell>
          <cell r="E6560">
            <v>283774</v>
          </cell>
          <cell r="G6560">
            <v>27610.192307692309</v>
          </cell>
          <cell r="H6560">
            <v>22153</v>
          </cell>
        </row>
        <row r="6561">
          <cell r="A6561" t="str">
            <v>MA90C7V</v>
          </cell>
          <cell r="B6561">
            <v>110</v>
          </cell>
          <cell r="C6561">
            <v>4569290</v>
          </cell>
          <cell r="D6561">
            <v>3349830</v>
          </cell>
          <cell r="E6561">
            <v>1219460</v>
          </cell>
          <cell r="G6561">
            <v>41539</v>
          </cell>
          <cell r="H6561">
            <v>30453</v>
          </cell>
        </row>
        <row r="6562">
          <cell r="A6562" t="str">
            <v>MA90C7W</v>
          </cell>
          <cell r="B6562">
            <v>124</v>
          </cell>
          <cell r="C6562">
            <v>6178040</v>
          </cell>
          <cell r="D6562">
            <v>3838792</v>
          </cell>
          <cell r="E6562">
            <v>2339248</v>
          </cell>
          <cell r="G6562">
            <v>49822.903225806454</v>
          </cell>
          <cell r="H6562">
            <v>30958</v>
          </cell>
        </row>
        <row r="6563">
          <cell r="A6563" t="str">
            <v>MA90CJ7W11</v>
          </cell>
          <cell r="B6563">
            <v>92</v>
          </cell>
          <cell r="C6563">
            <v>4335120</v>
          </cell>
          <cell r="D6563">
            <v>2874632</v>
          </cell>
          <cell r="E6563">
            <v>1460488</v>
          </cell>
          <cell r="G6563">
            <v>47120.869565217392</v>
          </cell>
          <cell r="H6563">
            <v>31246</v>
          </cell>
        </row>
        <row r="6564">
          <cell r="A6564" t="str">
            <v>MAE25A</v>
          </cell>
          <cell r="B6564">
            <v>2</v>
          </cell>
          <cell r="C6564">
            <v>28020</v>
          </cell>
          <cell r="D6564">
            <v>23210</v>
          </cell>
          <cell r="E6564">
            <v>4810</v>
          </cell>
          <cell r="G6564">
            <v>14010</v>
          </cell>
          <cell r="H6564">
            <v>11605</v>
          </cell>
        </row>
        <row r="6565">
          <cell r="A6565" t="str">
            <v>MAE25B</v>
          </cell>
          <cell r="B6565">
            <v>2</v>
          </cell>
          <cell r="C6565">
            <v>31980</v>
          </cell>
          <cell r="D6565">
            <v>23210</v>
          </cell>
          <cell r="E6565">
            <v>8770</v>
          </cell>
          <cell r="G6565">
            <v>15990</v>
          </cell>
          <cell r="H6565">
            <v>11605</v>
          </cell>
        </row>
        <row r="6566">
          <cell r="A6566" t="str">
            <v>MAE25G7</v>
          </cell>
          <cell r="B6566">
            <v>5</v>
          </cell>
          <cell r="C6566">
            <v>76750</v>
          </cell>
          <cell r="D6566">
            <v>63655</v>
          </cell>
          <cell r="E6566">
            <v>13095</v>
          </cell>
          <cell r="G6566">
            <v>15350</v>
          </cell>
          <cell r="H6566">
            <v>12731</v>
          </cell>
        </row>
        <row r="6567">
          <cell r="A6567" t="str">
            <v>MAE32A</v>
          </cell>
          <cell r="B6567">
            <v>0</v>
          </cell>
          <cell r="C6567">
            <v>0</v>
          </cell>
          <cell r="D6567">
            <v>0</v>
          </cell>
          <cell r="E6567">
            <v>0</v>
          </cell>
          <cell r="G6567">
            <v>0</v>
          </cell>
          <cell r="H6567">
            <v>0</v>
          </cell>
        </row>
        <row r="6568">
          <cell r="A6568" t="str">
            <v>MAE32B</v>
          </cell>
          <cell r="B6568">
            <v>0</v>
          </cell>
          <cell r="C6568">
            <v>0</v>
          </cell>
          <cell r="D6568">
            <v>0</v>
          </cell>
          <cell r="E6568">
            <v>0</v>
          </cell>
          <cell r="G6568">
            <v>0</v>
          </cell>
          <cell r="H6568">
            <v>0</v>
          </cell>
        </row>
        <row r="6569">
          <cell r="A6569" t="str">
            <v>MAE32G7</v>
          </cell>
          <cell r="B6569">
            <v>37</v>
          </cell>
          <cell r="C6569">
            <v>608800</v>
          </cell>
          <cell r="D6569">
            <v>498501</v>
          </cell>
          <cell r="E6569">
            <v>110299</v>
          </cell>
          <cell r="G6569">
            <v>16454.054054054053</v>
          </cell>
          <cell r="H6569">
            <v>13473</v>
          </cell>
        </row>
        <row r="6570">
          <cell r="A6570" t="str">
            <v>RA327</v>
          </cell>
          <cell r="B6570">
            <v>0</v>
          </cell>
          <cell r="C6570">
            <v>0</v>
          </cell>
          <cell r="D6570">
            <v>0</v>
          </cell>
          <cell r="E6570">
            <v>0</v>
          </cell>
          <cell r="G6570">
            <v>0</v>
          </cell>
          <cell r="H6570">
            <v>0</v>
          </cell>
        </row>
        <row r="6571">
          <cell r="A6571" t="str">
            <v>RY22DA7V19</v>
          </cell>
          <cell r="B6571">
            <v>838</v>
          </cell>
          <cell r="C6571">
            <v>9928950</v>
          </cell>
          <cell r="D6571">
            <v>10597348</v>
          </cell>
          <cell r="E6571">
            <v>-668398</v>
          </cell>
          <cell r="G6571">
            <v>11848.389021479714</v>
          </cell>
          <cell r="H6571">
            <v>12646</v>
          </cell>
        </row>
        <row r="6572">
          <cell r="A6572" t="str">
            <v>RY25F</v>
          </cell>
          <cell r="B6572">
            <v>662</v>
          </cell>
          <cell r="C6572">
            <v>7068980</v>
          </cell>
          <cell r="D6572">
            <v>7110093</v>
          </cell>
          <cell r="E6572">
            <v>-41113</v>
          </cell>
          <cell r="G6572">
            <v>10678.21752265861</v>
          </cell>
          <cell r="H6572">
            <v>10740.321752265862</v>
          </cell>
        </row>
        <row r="6573">
          <cell r="A6573" t="str">
            <v>RY35C</v>
          </cell>
          <cell r="B6573">
            <v>0</v>
          </cell>
          <cell r="C6573">
            <v>0</v>
          </cell>
          <cell r="D6573">
            <v>0</v>
          </cell>
          <cell r="E6573">
            <v>0</v>
          </cell>
          <cell r="G6573">
            <v>0</v>
          </cell>
          <cell r="H6573">
            <v>0</v>
          </cell>
        </row>
        <row r="6574">
          <cell r="A6574" t="str">
            <v>RY35D7</v>
          </cell>
          <cell r="B6574">
            <v>678</v>
          </cell>
          <cell r="C6574">
            <v>11092410</v>
          </cell>
          <cell r="D6574">
            <v>10562562</v>
          </cell>
          <cell r="E6574">
            <v>529848</v>
          </cell>
          <cell r="G6574">
            <v>16360.486725663717</v>
          </cell>
          <cell r="H6574">
            <v>15579</v>
          </cell>
        </row>
        <row r="6575">
          <cell r="A6575" t="str">
            <v>RY35EZ7</v>
          </cell>
          <cell r="B6575">
            <v>2</v>
          </cell>
          <cell r="C6575">
            <v>50040</v>
          </cell>
          <cell r="D6575">
            <v>47950</v>
          </cell>
          <cell r="E6575">
            <v>2090</v>
          </cell>
          <cell r="G6575">
            <v>25020</v>
          </cell>
          <cell r="H6575">
            <v>23975</v>
          </cell>
        </row>
        <row r="6576">
          <cell r="A6576" t="str">
            <v>RY35F</v>
          </cell>
          <cell r="B6576">
            <v>971</v>
          </cell>
          <cell r="C6576">
            <v>12590330</v>
          </cell>
          <cell r="D6576">
            <v>11882498</v>
          </cell>
          <cell r="E6576">
            <v>707832</v>
          </cell>
          <cell r="G6576">
            <v>12966.354273944387</v>
          </cell>
          <cell r="H6576">
            <v>12237.382080329557</v>
          </cell>
        </row>
        <row r="6577">
          <cell r="A6577" t="str">
            <v>RY45D7</v>
          </cell>
          <cell r="B6577">
            <v>1031</v>
          </cell>
          <cell r="C6577">
            <v>22196910</v>
          </cell>
          <cell r="D6577">
            <v>16183550</v>
          </cell>
          <cell r="E6577">
            <v>6013360</v>
          </cell>
          <cell r="G6577">
            <v>21529.495635305528</v>
          </cell>
          <cell r="H6577">
            <v>15696.944713870029</v>
          </cell>
        </row>
        <row r="6578">
          <cell r="A6578" t="str">
            <v>RY45E</v>
          </cell>
          <cell r="B6578">
            <v>332</v>
          </cell>
          <cell r="C6578">
            <v>5566740</v>
          </cell>
          <cell r="D6578">
            <v>5259096</v>
          </cell>
          <cell r="E6578">
            <v>307644</v>
          </cell>
          <cell r="G6578">
            <v>16767.289156626506</v>
          </cell>
          <cell r="H6578">
            <v>15840.650602409638</v>
          </cell>
        </row>
        <row r="6579">
          <cell r="A6579" t="str">
            <v>RY45EZ7</v>
          </cell>
          <cell r="B6579">
            <v>3</v>
          </cell>
          <cell r="C6579">
            <v>86310</v>
          </cell>
          <cell r="D6579">
            <v>76155</v>
          </cell>
          <cell r="E6579">
            <v>10155</v>
          </cell>
          <cell r="G6579">
            <v>28770</v>
          </cell>
          <cell r="H6579">
            <v>25385</v>
          </cell>
        </row>
        <row r="6580">
          <cell r="A6580" t="str">
            <v>RY60D7</v>
          </cell>
          <cell r="B6580">
            <v>44</v>
          </cell>
          <cell r="C6580">
            <v>1150950</v>
          </cell>
          <cell r="D6580">
            <v>893200</v>
          </cell>
          <cell r="E6580">
            <v>257750</v>
          </cell>
          <cell r="G6580">
            <v>26157.954545454544</v>
          </cell>
          <cell r="H6580">
            <v>20300</v>
          </cell>
        </row>
        <row r="6581">
          <cell r="A6581" t="str">
            <v>RY60E</v>
          </cell>
          <cell r="B6581">
            <v>347</v>
          </cell>
          <cell r="C6581">
            <v>7155010</v>
          </cell>
          <cell r="D6581">
            <v>6815703</v>
          </cell>
          <cell r="E6581">
            <v>339307</v>
          </cell>
          <cell r="G6581">
            <v>20619.625360230548</v>
          </cell>
          <cell r="H6581">
            <v>19641.795389048992</v>
          </cell>
        </row>
        <row r="6582">
          <cell r="A6582" t="str">
            <v>RY60F7</v>
          </cell>
          <cell r="B6582">
            <v>506</v>
          </cell>
          <cell r="C6582">
            <v>13585630</v>
          </cell>
          <cell r="D6582">
            <v>10060798</v>
          </cell>
          <cell r="E6582">
            <v>3524832</v>
          </cell>
          <cell r="G6582">
            <v>26849.07114624506</v>
          </cell>
          <cell r="H6582">
            <v>19883</v>
          </cell>
        </row>
        <row r="6583">
          <cell r="A6583" t="str">
            <v>REY18A</v>
          </cell>
          <cell r="B6583">
            <v>0</v>
          </cell>
          <cell r="C6583">
            <v>0</v>
          </cell>
          <cell r="D6583">
            <v>0</v>
          </cell>
          <cell r="E6583">
            <v>0</v>
          </cell>
          <cell r="G6583">
            <v>0</v>
          </cell>
          <cell r="H6583">
            <v>0</v>
          </cell>
        </row>
        <row r="6584">
          <cell r="A6584" t="str">
            <v>REY18B</v>
          </cell>
          <cell r="B6584">
            <v>58</v>
          </cell>
          <cell r="C6584">
            <v>770360</v>
          </cell>
          <cell r="D6584">
            <v>616308</v>
          </cell>
          <cell r="E6584">
            <v>154052</v>
          </cell>
          <cell r="G6584">
            <v>13282.068965517241</v>
          </cell>
          <cell r="H6584">
            <v>10626</v>
          </cell>
        </row>
        <row r="6585">
          <cell r="A6585" t="str">
            <v>REY18G7</v>
          </cell>
          <cell r="B6585">
            <v>8</v>
          </cell>
          <cell r="C6585">
            <v>98080</v>
          </cell>
          <cell r="D6585">
            <v>85216</v>
          </cell>
          <cell r="E6585">
            <v>12864</v>
          </cell>
          <cell r="G6585">
            <v>12260</v>
          </cell>
          <cell r="H6585">
            <v>10652</v>
          </cell>
        </row>
        <row r="6586">
          <cell r="A6586" t="str">
            <v>REY22B</v>
          </cell>
          <cell r="B6586">
            <v>292</v>
          </cell>
          <cell r="C6586">
            <v>3282310</v>
          </cell>
          <cell r="D6586">
            <v>3141044</v>
          </cell>
          <cell r="E6586">
            <v>141266</v>
          </cell>
          <cell r="G6586">
            <v>11240.787671232876</v>
          </cell>
          <cell r="H6586">
            <v>10757</v>
          </cell>
        </row>
        <row r="6587">
          <cell r="A6587" t="str">
            <v>REY22G7</v>
          </cell>
          <cell r="B6587">
            <v>238</v>
          </cell>
          <cell r="C6587">
            <v>2965660</v>
          </cell>
          <cell r="D6587">
            <v>2560404</v>
          </cell>
          <cell r="E6587">
            <v>405256</v>
          </cell>
          <cell r="G6587">
            <v>12460.756302521009</v>
          </cell>
          <cell r="H6587">
            <v>10758</v>
          </cell>
        </row>
        <row r="6588">
          <cell r="A6588" t="str">
            <v>REY32B</v>
          </cell>
          <cell r="B6588">
            <v>215</v>
          </cell>
          <cell r="C6588">
            <v>3162910</v>
          </cell>
          <cell r="D6588">
            <v>2562155</v>
          </cell>
          <cell r="E6588">
            <v>600755</v>
          </cell>
          <cell r="G6588">
            <v>14711.209302325582</v>
          </cell>
          <cell r="H6588">
            <v>11917</v>
          </cell>
        </row>
        <row r="6589">
          <cell r="A6589" t="str">
            <v>REY35G7</v>
          </cell>
          <cell r="B6589">
            <v>266</v>
          </cell>
          <cell r="C6589">
            <v>3897290</v>
          </cell>
          <cell r="D6589">
            <v>3182956</v>
          </cell>
          <cell r="E6589">
            <v>714334</v>
          </cell>
          <cell r="G6589">
            <v>14651.466165413534</v>
          </cell>
          <cell r="H6589">
            <v>11966</v>
          </cell>
        </row>
        <row r="6590">
          <cell r="A6590" t="str">
            <v>REY40B</v>
          </cell>
          <cell r="B6590">
            <v>195</v>
          </cell>
          <cell r="C6590">
            <v>2981550</v>
          </cell>
          <cell r="D6590">
            <v>2585895</v>
          </cell>
          <cell r="E6590">
            <v>395655</v>
          </cell>
          <cell r="G6590">
            <v>15290</v>
          </cell>
          <cell r="H6590">
            <v>13261</v>
          </cell>
        </row>
        <row r="6591">
          <cell r="A6591" t="str">
            <v>REY40G7</v>
          </cell>
          <cell r="B6591">
            <v>187</v>
          </cell>
          <cell r="C6591">
            <v>2941190</v>
          </cell>
          <cell r="D6591">
            <v>2380136</v>
          </cell>
          <cell r="E6591">
            <v>561054</v>
          </cell>
          <cell r="G6591">
            <v>15728.288770053476</v>
          </cell>
          <cell r="H6591">
            <v>12728</v>
          </cell>
        </row>
        <row r="6592">
          <cell r="A6592" t="str">
            <v>RX25G</v>
          </cell>
          <cell r="B6592">
            <v>115</v>
          </cell>
          <cell r="C6592">
            <v>1833700</v>
          </cell>
          <cell r="D6592">
            <v>1665725</v>
          </cell>
          <cell r="E6592">
            <v>167975</v>
          </cell>
          <cell r="G6592">
            <v>15945.217391304348</v>
          </cell>
          <cell r="H6592">
            <v>14484.565217391304</v>
          </cell>
        </row>
        <row r="6593">
          <cell r="A6593" t="str">
            <v>RX25GZ</v>
          </cell>
          <cell r="B6593">
            <v>0</v>
          </cell>
          <cell r="C6593">
            <v>0</v>
          </cell>
          <cell r="D6593">
            <v>0</v>
          </cell>
          <cell r="E6593">
            <v>0</v>
          </cell>
          <cell r="G6593">
            <v>0</v>
          </cell>
          <cell r="H6593">
            <v>0</v>
          </cell>
        </row>
        <row r="6594">
          <cell r="A6594" t="str">
            <v>RX35G</v>
          </cell>
          <cell r="B6594">
            <v>91</v>
          </cell>
          <cell r="C6594">
            <v>1656460</v>
          </cell>
          <cell r="D6594">
            <v>1373787</v>
          </cell>
          <cell r="E6594">
            <v>282673</v>
          </cell>
          <cell r="G6594">
            <v>18202.857142857141</v>
          </cell>
          <cell r="H6594">
            <v>15096.560439560439</v>
          </cell>
        </row>
        <row r="6595">
          <cell r="A6595" t="str">
            <v>MY56D7</v>
          </cell>
          <cell r="B6595">
            <v>331</v>
          </cell>
          <cell r="C6595">
            <v>10432660</v>
          </cell>
          <cell r="D6595">
            <v>9387822</v>
          </cell>
          <cell r="E6595">
            <v>1044838</v>
          </cell>
          <cell r="G6595">
            <v>31518.610271903322</v>
          </cell>
          <cell r="H6595">
            <v>28362</v>
          </cell>
        </row>
        <row r="6596">
          <cell r="A6596" t="str">
            <v>MY90C7V</v>
          </cell>
          <cell r="B6596">
            <v>173</v>
          </cell>
          <cell r="C6596">
            <v>8131250</v>
          </cell>
          <cell r="D6596">
            <v>6617769</v>
          </cell>
          <cell r="E6596">
            <v>1513481</v>
          </cell>
          <cell r="G6596">
            <v>47001.4450867052</v>
          </cell>
          <cell r="H6596">
            <v>38253</v>
          </cell>
        </row>
        <row r="6597">
          <cell r="A6597" t="str">
            <v>MY90C7W</v>
          </cell>
          <cell r="B6597">
            <v>196</v>
          </cell>
          <cell r="C6597">
            <v>9938870</v>
          </cell>
          <cell r="D6597">
            <v>7561680</v>
          </cell>
          <cell r="E6597">
            <v>2377190</v>
          </cell>
          <cell r="G6597">
            <v>50708.520408163262</v>
          </cell>
          <cell r="H6597">
            <v>38580</v>
          </cell>
        </row>
        <row r="6598">
          <cell r="A6598" t="str">
            <v>MY90CV</v>
          </cell>
          <cell r="B6598">
            <v>1</v>
          </cell>
          <cell r="C6598">
            <v>49500</v>
          </cell>
          <cell r="D6598">
            <v>46727</v>
          </cell>
          <cell r="E6598">
            <v>2773</v>
          </cell>
          <cell r="G6598">
            <v>49500</v>
          </cell>
          <cell r="H6598">
            <v>46727</v>
          </cell>
        </row>
        <row r="6599">
          <cell r="A6599" t="str">
            <v>MY90CY</v>
          </cell>
          <cell r="B6599">
            <v>37</v>
          </cell>
          <cell r="C6599">
            <v>1954910</v>
          </cell>
          <cell r="D6599">
            <v>1720680</v>
          </cell>
          <cell r="E6599">
            <v>234230</v>
          </cell>
          <cell r="G6599">
            <v>52835.405405405407</v>
          </cell>
          <cell r="H6599">
            <v>46504.864864864867</v>
          </cell>
        </row>
        <row r="6600">
          <cell r="A6600" t="str">
            <v>MEY32B</v>
          </cell>
          <cell r="B6600">
            <v>7</v>
          </cell>
          <cell r="C6600">
            <v>190600</v>
          </cell>
          <cell r="D6600">
            <v>129213</v>
          </cell>
          <cell r="E6600">
            <v>61387</v>
          </cell>
          <cell r="G6600">
            <v>27228.571428571428</v>
          </cell>
          <cell r="H6600">
            <v>18459</v>
          </cell>
        </row>
        <row r="6601">
          <cell r="A6601" t="str">
            <v>MEY32G7</v>
          </cell>
          <cell r="B6601">
            <v>31</v>
          </cell>
          <cell r="C6601">
            <v>807320</v>
          </cell>
          <cell r="D6601">
            <v>568168</v>
          </cell>
          <cell r="E6601">
            <v>239152</v>
          </cell>
          <cell r="G6601">
            <v>26042.580645161292</v>
          </cell>
          <cell r="H6601">
            <v>18328</v>
          </cell>
        </row>
        <row r="6602">
          <cell r="A6602" t="str">
            <v>3MX68G</v>
          </cell>
          <cell r="B6602">
            <v>24</v>
          </cell>
          <cell r="C6602">
            <v>1257270</v>
          </cell>
          <cell r="D6602">
            <v>1067706</v>
          </cell>
          <cell r="E6602">
            <v>189564</v>
          </cell>
          <cell r="G6602">
            <v>52386.25</v>
          </cell>
          <cell r="H6602">
            <v>44487.75</v>
          </cell>
        </row>
        <row r="6603">
          <cell r="A6603" t="str">
            <v>FT18G</v>
          </cell>
          <cell r="B6603">
            <v>250</v>
          </cell>
          <cell r="C6603">
            <v>2052410</v>
          </cell>
          <cell r="D6603">
            <v>1447698</v>
          </cell>
          <cell r="E6603">
            <v>604712</v>
          </cell>
          <cell r="G6603">
            <v>8209.64</v>
          </cell>
          <cell r="H6603">
            <v>5790.7920000000004</v>
          </cell>
        </row>
        <row r="6604">
          <cell r="A6604" t="str">
            <v>FTE18A</v>
          </cell>
          <cell r="B6604">
            <v>2</v>
          </cell>
          <cell r="C6604">
            <v>14000</v>
          </cell>
          <cell r="D6604">
            <v>14368</v>
          </cell>
          <cell r="E6604">
            <v>-368</v>
          </cell>
          <cell r="G6604">
            <v>7000</v>
          </cell>
          <cell r="H6604">
            <v>7184</v>
          </cell>
        </row>
        <row r="6605">
          <cell r="A6605" t="str">
            <v>FTE18B</v>
          </cell>
          <cell r="B6605">
            <v>12</v>
          </cell>
          <cell r="C6605">
            <v>102050</v>
          </cell>
          <cell r="D6605">
            <v>72070</v>
          </cell>
          <cell r="E6605">
            <v>29980</v>
          </cell>
          <cell r="G6605">
            <v>8504.1666666666661</v>
          </cell>
          <cell r="H6605">
            <v>6005.833333333333</v>
          </cell>
        </row>
        <row r="6606">
          <cell r="A6606" t="str">
            <v>FTE22B</v>
          </cell>
          <cell r="B6606">
            <v>234</v>
          </cell>
          <cell r="C6606">
            <v>1615430</v>
          </cell>
          <cell r="D6606">
            <v>1445421</v>
          </cell>
          <cell r="E6606">
            <v>170009</v>
          </cell>
          <cell r="G6606">
            <v>6903.5470085470088</v>
          </cell>
          <cell r="H6606">
            <v>6177.0128205128203</v>
          </cell>
        </row>
        <row r="6607">
          <cell r="A6607" t="str">
            <v>FT253D7</v>
          </cell>
          <cell r="B6607">
            <v>50</v>
          </cell>
          <cell r="C6607">
            <v>449600</v>
          </cell>
          <cell r="D6607">
            <v>369400</v>
          </cell>
          <cell r="E6607">
            <v>80200</v>
          </cell>
          <cell r="G6607">
            <v>8992</v>
          </cell>
          <cell r="H6607">
            <v>7388</v>
          </cell>
        </row>
        <row r="6608">
          <cell r="A6608" t="str">
            <v>FT25EZ7</v>
          </cell>
          <cell r="B6608">
            <v>19</v>
          </cell>
          <cell r="C6608">
            <v>220410</v>
          </cell>
          <cell r="D6608">
            <v>142443</v>
          </cell>
          <cell r="E6608">
            <v>77967</v>
          </cell>
          <cell r="G6608">
            <v>11600.526315789473</v>
          </cell>
          <cell r="H6608">
            <v>7497</v>
          </cell>
        </row>
        <row r="6609">
          <cell r="A6609" t="str">
            <v>FT25G</v>
          </cell>
          <cell r="B6609">
            <v>2218</v>
          </cell>
          <cell r="C6609">
            <v>16469930</v>
          </cell>
          <cell r="D6609">
            <v>13357965</v>
          </cell>
          <cell r="E6609">
            <v>3111965</v>
          </cell>
          <cell r="G6609">
            <v>7425.5770964833182</v>
          </cell>
          <cell r="H6609">
            <v>6022.5270513976557</v>
          </cell>
        </row>
        <row r="6610">
          <cell r="A6610" t="str">
            <v>FTE30A</v>
          </cell>
          <cell r="B6610">
            <v>25</v>
          </cell>
          <cell r="C6610">
            <v>311360</v>
          </cell>
          <cell r="D6610">
            <v>180775</v>
          </cell>
          <cell r="E6610">
            <v>130585</v>
          </cell>
          <cell r="G6610">
            <v>12454.4</v>
          </cell>
          <cell r="H6610">
            <v>7231</v>
          </cell>
        </row>
        <row r="6611">
          <cell r="A6611" t="str">
            <v>FTE32B</v>
          </cell>
          <cell r="B6611">
            <v>202</v>
          </cell>
          <cell r="C6611">
            <v>1691910</v>
          </cell>
          <cell r="D6611">
            <v>1494736</v>
          </cell>
          <cell r="E6611">
            <v>197174</v>
          </cell>
          <cell r="G6611">
            <v>8375.7920792079203</v>
          </cell>
          <cell r="H6611">
            <v>7399.6831683168321</v>
          </cell>
        </row>
        <row r="6612">
          <cell r="A6612" t="str">
            <v>FT353D7</v>
          </cell>
          <cell r="B6612">
            <v>33</v>
          </cell>
          <cell r="C6612">
            <v>299020</v>
          </cell>
          <cell r="D6612">
            <v>251031</v>
          </cell>
          <cell r="E6612">
            <v>47989</v>
          </cell>
          <cell r="G6612">
            <v>9061.2121212121219</v>
          </cell>
          <cell r="H6612">
            <v>7607</v>
          </cell>
        </row>
        <row r="6613">
          <cell r="A6613" t="str">
            <v>FT35EZ7</v>
          </cell>
          <cell r="B6613">
            <v>22</v>
          </cell>
          <cell r="C6613">
            <v>320940</v>
          </cell>
          <cell r="D6613">
            <v>171358</v>
          </cell>
          <cell r="E6613">
            <v>149582</v>
          </cell>
          <cell r="G6613">
            <v>14588.181818181818</v>
          </cell>
          <cell r="H6613">
            <v>7789</v>
          </cell>
        </row>
        <row r="6614">
          <cell r="A6614" t="str">
            <v>FT35G</v>
          </cell>
          <cell r="B6614">
            <v>1395</v>
          </cell>
          <cell r="C6614">
            <v>14240460</v>
          </cell>
          <cell r="D6614">
            <v>10036624</v>
          </cell>
          <cell r="E6614">
            <v>4203836</v>
          </cell>
          <cell r="G6614">
            <v>10208.215053763441</v>
          </cell>
          <cell r="H6614">
            <v>7194.7125448028673</v>
          </cell>
        </row>
        <row r="6615">
          <cell r="A6615" t="str">
            <v>FT40G</v>
          </cell>
          <cell r="B6615">
            <v>322</v>
          </cell>
          <cell r="C6615">
            <v>3495150</v>
          </cell>
          <cell r="D6615">
            <v>2391823</v>
          </cell>
          <cell r="E6615">
            <v>1103327</v>
          </cell>
          <cell r="G6615">
            <v>10854.503105590062</v>
          </cell>
          <cell r="H6615">
            <v>7428.021739130435</v>
          </cell>
        </row>
        <row r="6616">
          <cell r="A6616" t="str">
            <v>FTE40B</v>
          </cell>
          <cell r="B6616">
            <v>127</v>
          </cell>
          <cell r="C6616">
            <v>1096420</v>
          </cell>
          <cell r="D6616">
            <v>969281</v>
          </cell>
          <cell r="E6616">
            <v>127139</v>
          </cell>
          <cell r="G6616">
            <v>8633.2283464566935</v>
          </cell>
          <cell r="H6616">
            <v>7632.1338582677163</v>
          </cell>
        </row>
        <row r="6617">
          <cell r="A6617" t="str">
            <v>FT4531</v>
          </cell>
          <cell r="B6617">
            <v>1</v>
          </cell>
          <cell r="C6617">
            <v>11020</v>
          </cell>
          <cell r="D6617">
            <v>8334</v>
          </cell>
          <cell r="E6617">
            <v>2686</v>
          </cell>
          <cell r="G6617">
            <v>11020</v>
          </cell>
          <cell r="H6617">
            <v>8334</v>
          </cell>
        </row>
        <row r="6618">
          <cell r="A6618" t="str">
            <v>FT453D7</v>
          </cell>
          <cell r="B6618">
            <v>69</v>
          </cell>
          <cell r="C6618">
            <v>1059350</v>
          </cell>
          <cell r="D6618">
            <v>745752</v>
          </cell>
          <cell r="E6618">
            <v>313598</v>
          </cell>
          <cell r="G6618">
            <v>15352.898550724638</v>
          </cell>
          <cell r="H6618">
            <v>10808</v>
          </cell>
        </row>
        <row r="6619">
          <cell r="A6619" t="str">
            <v>FT45EZ7</v>
          </cell>
          <cell r="B6619">
            <v>15</v>
          </cell>
          <cell r="C6619">
            <v>266490</v>
          </cell>
          <cell r="D6619">
            <v>165900</v>
          </cell>
          <cell r="E6619">
            <v>100590</v>
          </cell>
          <cell r="G6619">
            <v>17766</v>
          </cell>
          <cell r="H6619">
            <v>11060</v>
          </cell>
        </row>
        <row r="6620">
          <cell r="A6620" t="str">
            <v>FT45G</v>
          </cell>
          <cell r="B6620">
            <v>963</v>
          </cell>
          <cell r="C6620">
            <v>12122510</v>
          </cell>
          <cell r="D6620">
            <v>8587110</v>
          </cell>
          <cell r="E6620">
            <v>3535400</v>
          </cell>
          <cell r="G6620">
            <v>12588.276220145379</v>
          </cell>
          <cell r="H6620">
            <v>8917.0404984423676</v>
          </cell>
        </row>
        <row r="6621">
          <cell r="A6621" t="str">
            <v>FT603D7</v>
          </cell>
          <cell r="B6621">
            <v>6</v>
          </cell>
          <cell r="C6621">
            <v>114260</v>
          </cell>
          <cell r="D6621">
            <v>65982</v>
          </cell>
          <cell r="E6621">
            <v>48278</v>
          </cell>
          <cell r="G6621">
            <v>19043.333333333332</v>
          </cell>
          <cell r="H6621">
            <v>10997</v>
          </cell>
        </row>
        <row r="6622">
          <cell r="A6622" t="str">
            <v>FT60G</v>
          </cell>
          <cell r="B6622">
            <v>722</v>
          </cell>
          <cell r="C6622">
            <v>10539100</v>
          </cell>
          <cell r="D6622">
            <v>6705076</v>
          </cell>
          <cell r="E6622">
            <v>3834024</v>
          </cell>
          <cell r="G6622">
            <v>14597.091412742382</v>
          </cell>
          <cell r="H6622">
            <v>9286.8088642659277</v>
          </cell>
        </row>
        <row r="6623">
          <cell r="A6623" t="str">
            <v>FV25D7</v>
          </cell>
          <cell r="B6623">
            <v>72</v>
          </cell>
          <cell r="C6623">
            <v>868800</v>
          </cell>
          <cell r="D6623">
            <v>607752</v>
          </cell>
          <cell r="E6623">
            <v>261048</v>
          </cell>
          <cell r="G6623">
            <v>12066.666666666666</v>
          </cell>
          <cell r="H6623">
            <v>8441</v>
          </cell>
        </row>
        <row r="6624">
          <cell r="A6624" t="str">
            <v>FV35D7</v>
          </cell>
          <cell r="B6624">
            <v>100</v>
          </cell>
          <cell r="C6624">
            <v>1346580</v>
          </cell>
          <cell r="D6624">
            <v>890300</v>
          </cell>
          <cell r="E6624">
            <v>456280</v>
          </cell>
          <cell r="G6624">
            <v>13465.8</v>
          </cell>
          <cell r="H6624">
            <v>8903</v>
          </cell>
        </row>
        <row r="6625">
          <cell r="A6625" t="str">
            <v>FV45D7</v>
          </cell>
          <cell r="B6625">
            <v>75</v>
          </cell>
          <cell r="C6625">
            <v>1094560</v>
          </cell>
          <cell r="D6625">
            <v>678750</v>
          </cell>
          <cell r="E6625">
            <v>415810</v>
          </cell>
          <cell r="G6625">
            <v>14594.133333333333</v>
          </cell>
          <cell r="H6625">
            <v>9050</v>
          </cell>
        </row>
        <row r="6626">
          <cell r="A6626" t="str">
            <v>FV60D7</v>
          </cell>
          <cell r="B6626">
            <v>31</v>
          </cell>
          <cell r="C6626">
            <v>497870</v>
          </cell>
          <cell r="D6626">
            <v>323020</v>
          </cell>
          <cell r="E6626">
            <v>174850</v>
          </cell>
          <cell r="G6626">
            <v>16060.322580645161</v>
          </cell>
          <cell r="H6626">
            <v>10420</v>
          </cell>
        </row>
        <row r="6627">
          <cell r="A6627" t="str">
            <v>FTEY18B</v>
          </cell>
          <cell r="B6627">
            <v>68</v>
          </cell>
          <cell r="C6627">
            <v>577540</v>
          </cell>
          <cell r="D6627">
            <v>429916</v>
          </cell>
          <cell r="E6627">
            <v>147624</v>
          </cell>
          <cell r="G6627">
            <v>8493.2352941176468</v>
          </cell>
          <cell r="H6627">
            <v>6322.2941176470586</v>
          </cell>
        </row>
        <row r="6628">
          <cell r="A6628" t="str">
            <v>FTY18G</v>
          </cell>
          <cell r="B6628">
            <v>25</v>
          </cell>
          <cell r="C6628">
            <v>212050</v>
          </cell>
          <cell r="D6628">
            <v>151800</v>
          </cell>
          <cell r="E6628">
            <v>60250</v>
          </cell>
          <cell r="G6628">
            <v>8482</v>
          </cell>
          <cell r="H6628">
            <v>6072</v>
          </cell>
        </row>
        <row r="6629">
          <cell r="A6629" t="str">
            <v>FCTY223C</v>
          </cell>
          <cell r="B6629">
            <v>112</v>
          </cell>
          <cell r="C6629">
            <v>1465720</v>
          </cell>
          <cell r="D6629">
            <v>984748</v>
          </cell>
          <cell r="E6629">
            <v>480972</v>
          </cell>
          <cell r="G6629">
            <v>13086.785714285714</v>
          </cell>
          <cell r="H6629">
            <v>8792.3928571428569</v>
          </cell>
        </row>
        <row r="6630">
          <cell r="A6630" t="str">
            <v>FCTY223D7</v>
          </cell>
          <cell r="B6630">
            <v>12</v>
          </cell>
          <cell r="C6630">
            <v>144960</v>
          </cell>
          <cell r="D6630">
            <v>90420</v>
          </cell>
          <cell r="E6630">
            <v>54540</v>
          </cell>
          <cell r="G6630">
            <v>12080</v>
          </cell>
          <cell r="H6630">
            <v>7535</v>
          </cell>
        </row>
        <row r="6631">
          <cell r="A6631" t="str">
            <v>FTEY22B</v>
          </cell>
          <cell r="B6631">
            <v>362</v>
          </cell>
          <cell r="C6631">
            <v>2394850</v>
          </cell>
          <cell r="D6631">
            <v>2357186</v>
          </cell>
          <cell r="E6631">
            <v>37664</v>
          </cell>
          <cell r="G6631">
            <v>6615.6077348066301</v>
          </cell>
          <cell r="H6631">
            <v>6511.5635359116022</v>
          </cell>
        </row>
        <row r="6632">
          <cell r="A6632" t="str">
            <v>FTY223D7</v>
          </cell>
          <cell r="B6632">
            <v>0</v>
          </cell>
          <cell r="C6632">
            <v>0</v>
          </cell>
          <cell r="D6632">
            <v>0</v>
          </cell>
          <cell r="E6632">
            <v>0</v>
          </cell>
          <cell r="G6632">
            <v>0</v>
          </cell>
          <cell r="H6632">
            <v>0</v>
          </cell>
        </row>
        <row r="6633">
          <cell r="A6633" t="str">
            <v>FTY22G</v>
          </cell>
          <cell r="B6633">
            <v>2457</v>
          </cell>
          <cell r="C6633">
            <v>18538080</v>
          </cell>
          <cell r="D6633">
            <v>15641658</v>
          </cell>
          <cell r="E6633">
            <v>2896422</v>
          </cell>
          <cell r="G6633">
            <v>7545.0061050061049</v>
          </cell>
          <cell r="H6633">
            <v>6366.1611721611725</v>
          </cell>
        </row>
        <row r="6634">
          <cell r="A6634" t="str">
            <v>FTY25F</v>
          </cell>
          <cell r="B6634">
            <v>652</v>
          </cell>
          <cell r="C6634">
            <v>4330750</v>
          </cell>
          <cell r="D6634">
            <v>3196841</v>
          </cell>
          <cell r="E6634">
            <v>1133909</v>
          </cell>
          <cell r="G6634">
            <v>6642.2546012269941</v>
          </cell>
          <cell r="H6634">
            <v>4903.1303680981591</v>
          </cell>
        </row>
        <row r="6635">
          <cell r="A6635" t="str">
            <v>FTEY32B</v>
          </cell>
          <cell r="B6635">
            <v>229</v>
          </cell>
          <cell r="C6635">
            <v>1902710</v>
          </cell>
          <cell r="D6635">
            <v>1773961</v>
          </cell>
          <cell r="E6635">
            <v>128749</v>
          </cell>
          <cell r="G6635">
            <v>8308.7772925764184</v>
          </cell>
          <cell r="H6635">
            <v>7746.5545851528386</v>
          </cell>
        </row>
        <row r="6636">
          <cell r="A6636" t="str">
            <v>FCTY353D7</v>
          </cell>
          <cell r="B6636">
            <v>26</v>
          </cell>
          <cell r="C6636">
            <v>301680</v>
          </cell>
          <cell r="D6636">
            <v>204074</v>
          </cell>
          <cell r="E6636">
            <v>97606</v>
          </cell>
          <cell r="G6636">
            <v>11603.076923076924</v>
          </cell>
          <cell r="H6636">
            <v>7849</v>
          </cell>
        </row>
        <row r="6637">
          <cell r="A6637" t="str">
            <v>FTY353D7</v>
          </cell>
          <cell r="B6637">
            <v>5</v>
          </cell>
          <cell r="C6637">
            <v>74670</v>
          </cell>
          <cell r="D6637">
            <v>38895</v>
          </cell>
          <cell r="E6637">
            <v>35775</v>
          </cell>
          <cell r="G6637">
            <v>14934</v>
          </cell>
          <cell r="H6637">
            <v>7779</v>
          </cell>
        </row>
        <row r="6638">
          <cell r="A6638" t="str">
            <v>FTY35F</v>
          </cell>
          <cell r="B6638">
            <v>864</v>
          </cell>
          <cell r="C6638">
            <v>6530180</v>
          </cell>
          <cell r="D6638">
            <v>5051367</v>
          </cell>
          <cell r="E6638">
            <v>1478813</v>
          </cell>
          <cell r="G6638">
            <v>7558.0787037037035</v>
          </cell>
          <cell r="H6638">
            <v>5846.489583333333</v>
          </cell>
        </row>
        <row r="6639">
          <cell r="A6639" t="str">
            <v>FTY35G</v>
          </cell>
          <cell r="B6639">
            <v>1431</v>
          </cell>
          <cell r="C6639">
            <v>12820400</v>
          </cell>
          <cell r="D6639">
            <v>10764693</v>
          </cell>
          <cell r="E6639">
            <v>2055707</v>
          </cell>
          <cell r="G6639">
            <v>8959.04961565339</v>
          </cell>
          <cell r="H6639">
            <v>7522.4968553459121</v>
          </cell>
        </row>
        <row r="6640">
          <cell r="A6640" t="str">
            <v>FTEY40B</v>
          </cell>
          <cell r="B6640">
            <v>208</v>
          </cell>
          <cell r="C6640">
            <v>1834560</v>
          </cell>
          <cell r="D6640">
            <v>1661348</v>
          </cell>
          <cell r="E6640">
            <v>173212</v>
          </cell>
          <cell r="G6640">
            <v>8820</v>
          </cell>
          <cell r="H6640">
            <v>7987.25</v>
          </cell>
        </row>
        <row r="6641">
          <cell r="A6641" t="str">
            <v>FTY40G</v>
          </cell>
          <cell r="B6641">
            <v>186</v>
          </cell>
          <cell r="C6641">
            <v>1711960</v>
          </cell>
          <cell r="D6641">
            <v>1445659</v>
          </cell>
          <cell r="E6641">
            <v>266301</v>
          </cell>
          <cell r="G6641">
            <v>9204.0860215053763</v>
          </cell>
          <cell r="H6641">
            <v>7772.3602150537636</v>
          </cell>
        </row>
        <row r="6642">
          <cell r="A6642" t="str">
            <v>FCTY453D7</v>
          </cell>
          <cell r="B6642">
            <v>17</v>
          </cell>
          <cell r="C6642">
            <v>233740</v>
          </cell>
          <cell r="D6642">
            <v>165682</v>
          </cell>
          <cell r="E6642">
            <v>68058</v>
          </cell>
          <cell r="G6642">
            <v>13749.411764705883</v>
          </cell>
          <cell r="H6642">
            <v>9746</v>
          </cell>
        </row>
        <row r="6643">
          <cell r="A6643" t="str">
            <v>FTY453D7</v>
          </cell>
          <cell r="B6643">
            <v>11</v>
          </cell>
          <cell r="C6643">
            <v>193350</v>
          </cell>
          <cell r="D6643">
            <v>123211</v>
          </cell>
          <cell r="E6643">
            <v>70139</v>
          </cell>
          <cell r="G6643">
            <v>17577.272727272728</v>
          </cell>
          <cell r="H6643">
            <v>11201</v>
          </cell>
        </row>
        <row r="6644">
          <cell r="A6644" t="str">
            <v>FTY45E</v>
          </cell>
          <cell r="B6644">
            <v>332</v>
          </cell>
          <cell r="C6644">
            <v>3692960</v>
          </cell>
          <cell r="D6644">
            <v>2561664</v>
          </cell>
          <cell r="E6644">
            <v>1131296</v>
          </cell>
          <cell r="G6644">
            <v>11123.373493975903</v>
          </cell>
          <cell r="H6644">
            <v>7715.8554216867469</v>
          </cell>
        </row>
        <row r="6645">
          <cell r="A6645" t="str">
            <v>FTY45G</v>
          </cell>
          <cell r="B6645">
            <v>1191</v>
          </cell>
          <cell r="C6645">
            <v>14511190</v>
          </cell>
          <cell r="D6645">
            <v>10969533</v>
          </cell>
          <cell r="E6645">
            <v>3541657</v>
          </cell>
          <cell r="G6645">
            <v>12184.038623005878</v>
          </cell>
          <cell r="H6645">
            <v>9210.3551637279597</v>
          </cell>
        </row>
        <row r="6646">
          <cell r="A6646" t="str">
            <v>FTY603D7</v>
          </cell>
          <cell r="B6646">
            <v>6</v>
          </cell>
          <cell r="C6646">
            <v>124110</v>
          </cell>
          <cell r="D6646">
            <v>67620</v>
          </cell>
          <cell r="E6646">
            <v>56490</v>
          </cell>
          <cell r="G6646">
            <v>20685</v>
          </cell>
          <cell r="H6646">
            <v>11270</v>
          </cell>
        </row>
        <row r="6647">
          <cell r="A6647" t="str">
            <v>FTY60E</v>
          </cell>
          <cell r="B6647">
            <v>347</v>
          </cell>
          <cell r="C6647">
            <v>3779210</v>
          </cell>
          <cell r="D6647">
            <v>3143415</v>
          </cell>
          <cell r="E6647">
            <v>635795</v>
          </cell>
          <cell r="G6647">
            <v>10891.095100864553</v>
          </cell>
          <cell r="H6647">
            <v>9058.8328530259369</v>
          </cell>
        </row>
        <row r="6648">
          <cell r="A6648" t="str">
            <v>FTY60G</v>
          </cell>
          <cell r="B6648">
            <v>627</v>
          </cell>
          <cell r="C6648">
            <v>8534550</v>
          </cell>
          <cell r="D6648">
            <v>5994325</v>
          </cell>
          <cell r="E6648">
            <v>2540225</v>
          </cell>
          <cell r="G6648">
            <v>13611.722488038278</v>
          </cell>
          <cell r="H6648">
            <v>9560.3269537480064</v>
          </cell>
        </row>
        <row r="6649">
          <cell r="A6649" t="str">
            <v>FCVY223D7</v>
          </cell>
          <cell r="B6649">
            <v>11</v>
          </cell>
          <cell r="C6649">
            <v>152680</v>
          </cell>
          <cell r="D6649">
            <v>118393</v>
          </cell>
          <cell r="E6649">
            <v>34287</v>
          </cell>
          <cell r="G6649">
            <v>13880</v>
          </cell>
          <cell r="H6649">
            <v>10763</v>
          </cell>
        </row>
        <row r="6650">
          <cell r="A6650" t="str">
            <v>FVY223D7</v>
          </cell>
          <cell r="B6650">
            <v>18</v>
          </cell>
          <cell r="C6650">
            <v>255810</v>
          </cell>
          <cell r="D6650">
            <v>165276</v>
          </cell>
          <cell r="E6650">
            <v>90534</v>
          </cell>
          <cell r="G6650">
            <v>14211.666666666666</v>
          </cell>
          <cell r="H6650">
            <v>9182</v>
          </cell>
        </row>
        <row r="6651">
          <cell r="A6651" t="str">
            <v>FCVY353D7</v>
          </cell>
          <cell r="B6651">
            <v>10</v>
          </cell>
          <cell r="C6651">
            <v>164930</v>
          </cell>
          <cell r="D6651">
            <v>107400</v>
          </cell>
          <cell r="E6651">
            <v>57530</v>
          </cell>
          <cell r="G6651">
            <v>16493</v>
          </cell>
          <cell r="H6651">
            <v>10740</v>
          </cell>
        </row>
        <row r="6652">
          <cell r="A6652" t="str">
            <v>FVY353D7</v>
          </cell>
          <cell r="B6652">
            <v>6</v>
          </cell>
          <cell r="C6652">
            <v>88410</v>
          </cell>
          <cell r="D6652">
            <v>57732</v>
          </cell>
          <cell r="E6652">
            <v>30678</v>
          </cell>
          <cell r="G6652">
            <v>14735</v>
          </cell>
          <cell r="H6652">
            <v>9622</v>
          </cell>
        </row>
        <row r="6653">
          <cell r="A6653" t="str">
            <v>FCVY453D7</v>
          </cell>
          <cell r="B6653">
            <v>11</v>
          </cell>
          <cell r="C6653">
            <v>201760</v>
          </cell>
          <cell r="D6653">
            <v>130966</v>
          </cell>
          <cell r="E6653">
            <v>70794</v>
          </cell>
          <cell r="G6653">
            <v>18341.81818181818</v>
          </cell>
          <cell r="H6653">
            <v>11906</v>
          </cell>
        </row>
        <row r="6654">
          <cell r="A6654" t="str">
            <v>FVY453D7</v>
          </cell>
          <cell r="B6654">
            <v>196</v>
          </cell>
          <cell r="C6654">
            <v>2867190</v>
          </cell>
          <cell r="D6654">
            <v>2131304</v>
          </cell>
          <cell r="E6654">
            <v>735886</v>
          </cell>
          <cell r="G6654">
            <v>14628.520408163266</v>
          </cell>
          <cell r="H6654">
            <v>10874</v>
          </cell>
        </row>
        <row r="6655">
          <cell r="A6655" t="str">
            <v>CTX25G</v>
          </cell>
          <cell r="B6655">
            <v>46</v>
          </cell>
          <cell r="C6655">
            <v>703280</v>
          </cell>
          <cell r="D6655">
            <v>359034</v>
          </cell>
          <cell r="E6655">
            <v>344246</v>
          </cell>
          <cell r="G6655">
            <v>15288.695652173914</v>
          </cell>
          <cell r="H6655">
            <v>7805.086956521739</v>
          </cell>
        </row>
        <row r="6656">
          <cell r="A6656" t="str">
            <v>CTX35G</v>
          </cell>
          <cell r="B6656">
            <v>40</v>
          </cell>
          <cell r="C6656">
            <v>813240</v>
          </cell>
          <cell r="D6656">
            <v>328205</v>
          </cell>
          <cell r="E6656">
            <v>485035</v>
          </cell>
          <cell r="G6656">
            <v>20331</v>
          </cell>
          <cell r="H6656">
            <v>8205.125</v>
          </cell>
        </row>
        <row r="6657">
          <cell r="A6657" t="str">
            <v>CTX45G</v>
          </cell>
          <cell r="B6657">
            <v>11</v>
          </cell>
          <cell r="C6657">
            <v>288410</v>
          </cell>
          <cell r="D6657">
            <v>93905</v>
          </cell>
          <cell r="E6657">
            <v>194505</v>
          </cell>
          <cell r="G6657">
            <v>26219.090909090908</v>
          </cell>
          <cell r="H6657">
            <v>8536.818181818182</v>
          </cell>
        </row>
        <row r="6658">
          <cell r="A6658" t="str">
            <v>FTX25G</v>
          </cell>
          <cell r="B6658">
            <v>114</v>
          </cell>
          <cell r="C6658">
            <v>972160</v>
          </cell>
          <cell r="D6658">
            <v>744620</v>
          </cell>
          <cell r="E6658">
            <v>227540</v>
          </cell>
          <cell r="G6658">
            <v>8527.7192982456145</v>
          </cell>
          <cell r="H6658">
            <v>6531.7543859649122</v>
          </cell>
        </row>
        <row r="6659">
          <cell r="A6659" t="str">
            <v>FTX25GZ</v>
          </cell>
          <cell r="B6659">
            <v>0</v>
          </cell>
          <cell r="C6659">
            <v>0</v>
          </cell>
          <cell r="D6659">
            <v>0</v>
          </cell>
          <cell r="E6659">
            <v>0</v>
          </cell>
          <cell r="G6659">
            <v>0</v>
          </cell>
          <cell r="H6659">
            <v>0</v>
          </cell>
        </row>
        <row r="6660">
          <cell r="A6660" t="str">
            <v>FTX35G</v>
          </cell>
          <cell r="B6660">
            <v>91</v>
          </cell>
          <cell r="C6660">
            <v>1045630</v>
          </cell>
          <cell r="D6660">
            <v>704506</v>
          </cell>
          <cell r="E6660">
            <v>341124</v>
          </cell>
          <cell r="G6660">
            <v>11490.439560439561</v>
          </cell>
          <cell r="H6660">
            <v>7741.8241758241757</v>
          </cell>
        </row>
        <row r="6661">
          <cell r="A6661" t="str">
            <v>CORDIUSKY</v>
          </cell>
          <cell r="B6661">
            <v>0</v>
          </cell>
          <cell r="C6661">
            <v>-2800</v>
          </cell>
          <cell r="D6661">
            <v>0</v>
          </cell>
          <cell r="E6661">
            <v>-2800</v>
          </cell>
          <cell r="G6661">
            <v>0</v>
          </cell>
          <cell r="H6661">
            <v>0</v>
          </cell>
        </row>
        <row r="6662">
          <cell r="A6662" t="str">
            <v>R71F7V</v>
          </cell>
          <cell r="B6662">
            <v>59</v>
          </cell>
          <cell r="C6662">
            <v>1853260</v>
          </cell>
          <cell r="D6662">
            <v>1398123</v>
          </cell>
          <cell r="E6662">
            <v>455137</v>
          </cell>
          <cell r="G6662">
            <v>31411.186440677968</v>
          </cell>
          <cell r="H6662">
            <v>23697</v>
          </cell>
        </row>
        <row r="6663">
          <cell r="A6663" t="str">
            <v>R71F7W</v>
          </cell>
          <cell r="B6663">
            <v>90</v>
          </cell>
          <cell r="C6663">
            <v>2598540</v>
          </cell>
          <cell r="D6663">
            <v>2012760</v>
          </cell>
          <cell r="E6663">
            <v>585780</v>
          </cell>
          <cell r="G6663">
            <v>28872.666666666668</v>
          </cell>
          <cell r="H6663">
            <v>22364</v>
          </cell>
        </row>
        <row r="6664">
          <cell r="A6664" t="str">
            <v>R71GZ7T</v>
          </cell>
          <cell r="B6664">
            <v>0</v>
          </cell>
          <cell r="C6664">
            <v>0</v>
          </cell>
          <cell r="D6664">
            <v>0</v>
          </cell>
          <cell r="E6664">
            <v>0</v>
          </cell>
          <cell r="G6664">
            <v>0</v>
          </cell>
          <cell r="H6664">
            <v>0</v>
          </cell>
        </row>
        <row r="6665">
          <cell r="A6665" t="str">
            <v>R71GZ7V</v>
          </cell>
          <cell r="B6665">
            <v>0</v>
          </cell>
          <cell r="C6665">
            <v>0</v>
          </cell>
          <cell r="D6665">
            <v>0</v>
          </cell>
          <cell r="E6665">
            <v>0</v>
          </cell>
          <cell r="G6665">
            <v>0</v>
          </cell>
          <cell r="H6665">
            <v>0</v>
          </cell>
        </row>
        <row r="6666">
          <cell r="A6666" t="str">
            <v>R71GZ7W</v>
          </cell>
          <cell r="B6666">
            <v>7</v>
          </cell>
          <cell r="C6666">
            <v>260250</v>
          </cell>
          <cell r="D6666">
            <v>193991</v>
          </cell>
          <cell r="E6666">
            <v>66259</v>
          </cell>
          <cell r="G6666">
            <v>37178.571428571428</v>
          </cell>
          <cell r="H6666">
            <v>27713</v>
          </cell>
        </row>
        <row r="6667">
          <cell r="A6667" t="str">
            <v>R100F7V</v>
          </cell>
          <cell r="B6667">
            <v>29</v>
          </cell>
          <cell r="C6667">
            <v>1114310</v>
          </cell>
          <cell r="D6667">
            <v>822846</v>
          </cell>
          <cell r="E6667">
            <v>291464</v>
          </cell>
          <cell r="G6667">
            <v>38424.482758620688</v>
          </cell>
          <cell r="H6667">
            <v>28374</v>
          </cell>
        </row>
        <row r="6668">
          <cell r="A6668" t="str">
            <v>R100F7W</v>
          </cell>
          <cell r="B6668">
            <v>143</v>
          </cell>
          <cell r="C6668">
            <v>5251130</v>
          </cell>
          <cell r="D6668">
            <v>3950089</v>
          </cell>
          <cell r="E6668">
            <v>1301041</v>
          </cell>
          <cell r="G6668">
            <v>36721.188811188811</v>
          </cell>
          <cell r="H6668">
            <v>27623</v>
          </cell>
        </row>
        <row r="6669">
          <cell r="A6669" t="str">
            <v>R100GZ7T</v>
          </cell>
          <cell r="B6669">
            <v>0</v>
          </cell>
          <cell r="C6669">
            <v>0</v>
          </cell>
          <cell r="D6669">
            <v>0</v>
          </cell>
          <cell r="E6669">
            <v>0</v>
          </cell>
          <cell r="G6669">
            <v>0</v>
          </cell>
          <cell r="H6669">
            <v>0</v>
          </cell>
        </row>
        <row r="6670">
          <cell r="A6670" t="str">
            <v>R100GZ7W</v>
          </cell>
          <cell r="B6670">
            <v>5</v>
          </cell>
          <cell r="C6670">
            <v>233020</v>
          </cell>
          <cell r="D6670">
            <v>170765</v>
          </cell>
          <cell r="E6670">
            <v>62255</v>
          </cell>
          <cell r="G6670">
            <v>46604</v>
          </cell>
          <cell r="H6670">
            <v>34153</v>
          </cell>
        </row>
        <row r="6671">
          <cell r="A6671" t="str">
            <v>R125F7</v>
          </cell>
          <cell r="B6671">
            <v>192</v>
          </cell>
          <cell r="C6671">
            <v>7924570</v>
          </cell>
          <cell r="D6671">
            <v>5554560</v>
          </cell>
          <cell r="E6671">
            <v>2370010</v>
          </cell>
          <cell r="G6671">
            <v>41273.802083333336</v>
          </cell>
          <cell r="H6671">
            <v>28930</v>
          </cell>
        </row>
        <row r="6672">
          <cell r="A6672" t="str">
            <v>R125GZ7T</v>
          </cell>
          <cell r="B6672">
            <v>5</v>
          </cell>
          <cell r="C6672">
            <v>259650</v>
          </cell>
          <cell r="D6672">
            <v>177745</v>
          </cell>
          <cell r="E6672">
            <v>81905</v>
          </cell>
          <cell r="G6672">
            <v>51930</v>
          </cell>
          <cell r="H6672">
            <v>35549</v>
          </cell>
        </row>
        <row r="6673">
          <cell r="A6673" t="str">
            <v>R125GZ7W</v>
          </cell>
          <cell r="B6673">
            <v>3</v>
          </cell>
          <cell r="C6673">
            <v>149900</v>
          </cell>
          <cell r="D6673">
            <v>106428</v>
          </cell>
          <cell r="E6673">
            <v>43472</v>
          </cell>
          <cell r="G6673">
            <v>49966.666666666664</v>
          </cell>
          <cell r="H6673">
            <v>35476</v>
          </cell>
        </row>
        <row r="6674">
          <cell r="A6674" t="str">
            <v>RY71F7V</v>
          </cell>
          <cell r="B6674">
            <v>114</v>
          </cell>
          <cell r="C6674">
            <v>3971690</v>
          </cell>
          <cell r="D6674">
            <v>3068424</v>
          </cell>
          <cell r="E6674">
            <v>903266</v>
          </cell>
          <cell r="G6674">
            <v>34839.385964912282</v>
          </cell>
          <cell r="H6674">
            <v>26916</v>
          </cell>
        </row>
        <row r="6675">
          <cell r="A6675" t="str">
            <v>RY71F7W</v>
          </cell>
          <cell r="B6675">
            <v>251</v>
          </cell>
          <cell r="C6675">
            <v>9230000</v>
          </cell>
          <cell r="D6675">
            <v>6388703</v>
          </cell>
          <cell r="E6675">
            <v>2841297</v>
          </cell>
          <cell r="G6675">
            <v>36772.908366533862</v>
          </cell>
          <cell r="H6675">
            <v>25453</v>
          </cell>
        </row>
        <row r="6676">
          <cell r="A6676" t="str">
            <v>RY71GZ7V</v>
          </cell>
          <cell r="B6676">
            <v>0</v>
          </cell>
          <cell r="C6676">
            <v>0</v>
          </cell>
          <cell r="D6676">
            <v>0</v>
          </cell>
          <cell r="E6676">
            <v>0</v>
          </cell>
          <cell r="G6676">
            <v>0</v>
          </cell>
          <cell r="H6676">
            <v>0</v>
          </cell>
        </row>
        <row r="6677">
          <cell r="A6677" t="str">
            <v>RY71GZ7W</v>
          </cell>
          <cell r="B6677">
            <v>1</v>
          </cell>
          <cell r="C6677">
            <v>43440</v>
          </cell>
          <cell r="D6677">
            <v>30560</v>
          </cell>
          <cell r="E6677">
            <v>12880</v>
          </cell>
          <cell r="G6677">
            <v>43440</v>
          </cell>
          <cell r="H6677">
            <v>30560</v>
          </cell>
        </row>
        <row r="6678">
          <cell r="A6678" t="str">
            <v>RY100F7V</v>
          </cell>
          <cell r="B6678">
            <v>74</v>
          </cell>
          <cell r="C6678">
            <v>3218670</v>
          </cell>
          <cell r="D6678">
            <v>2374068</v>
          </cell>
          <cell r="E6678">
            <v>844602</v>
          </cell>
          <cell r="G6678">
            <v>43495.54054054054</v>
          </cell>
          <cell r="H6678">
            <v>32082</v>
          </cell>
        </row>
        <row r="6679">
          <cell r="A6679" t="str">
            <v>RY100F7W</v>
          </cell>
          <cell r="B6679">
            <v>374</v>
          </cell>
          <cell r="C6679">
            <v>16651620</v>
          </cell>
          <cell r="D6679">
            <v>11432432</v>
          </cell>
          <cell r="E6679">
            <v>5219188</v>
          </cell>
          <cell r="G6679">
            <v>44523.048128342249</v>
          </cell>
          <cell r="H6679">
            <v>30568</v>
          </cell>
        </row>
        <row r="6680">
          <cell r="A6680" t="str">
            <v>RY100GZ7W</v>
          </cell>
          <cell r="B6680">
            <v>0</v>
          </cell>
          <cell r="C6680">
            <v>0</v>
          </cell>
          <cell r="D6680">
            <v>0</v>
          </cell>
          <cell r="E6680">
            <v>0</v>
          </cell>
          <cell r="G6680">
            <v>0</v>
          </cell>
          <cell r="H6680">
            <v>0</v>
          </cell>
        </row>
        <row r="6681">
          <cell r="A6681" t="str">
            <v>RY125F7</v>
          </cell>
          <cell r="B6681">
            <v>518</v>
          </cell>
          <cell r="C6681">
            <v>24808540</v>
          </cell>
          <cell r="D6681">
            <v>16449090</v>
          </cell>
          <cell r="E6681">
            <v>8359450</v>
          </cell>
          <cell r="G6681">
            <v>47892.934362934364</v>
          </cell>
          <cell r="H6681">
            <v>31755</v>
          </cell>
        </row>
        <row r="6682">
          <cell r="A6682" t="str">
            <v>RY125GZ7</v>
          </cell>
          <cell r="B6682">
            <v>0</v>
          </cell>
          <cell r="C6682">
            <v>0</v>
          </cell>
          <cell r="D6682">
            <v>0</v>
          </cell>
          <cell r="E6682">
            <v>0</v>
          </cell>
          <cell r="G6682">
            <v>0</v>
          </cell>
          <cell r="H6682">
            <v>0</v>
          </cell>
        </row>
        <row r="6683">
          <cell r="A6683" t="str">
            <v>FHC35F7</v>
          </cell>
          <cell r="B6683">
            <v>161</v>
          </cell>
          <cell r="C6683">
            <v>2867280</v>
          </cell>
          <cell r="D6683">
            <v>2157239</v>
          </cell>
          <cell r="E6683">
            <v>710041</v>
          </cell>
          <cell r="G6683">
            <v>17809.19254658385</v>
          </cell>
          <cell r="H6683">
            <v>13399</v>
          </cell>
        </row>
        <row r="6684">
          <cell r="A6684" t="str">
            <v>FHC35GZ7</v>
          </cell>
          <cell r="B6684">
            <v>11</v>
          </cell>
          <cell r="C6684">
            <v>248880</v>
          </cell>
          <cell r="D6684">
            <v>150238</v>
          </cell>
          <cell r="E6684">
            <v>98642</v>
          </cell>
          <cell r="G6684">
            <v>22625.454545454544</v>
          </cell>
          <cell r="H6684">
            <v>13658</v>
          </cell>
        </row>
        <row r="6685">
          <cell r="A6685" t="str">
            <v>FHC45F</v>
          </cell>
          <cell r="B6685">
            <v>1</v>
          </cell>
          <cell r="C6685">
            <v>18450</v>
          </cell>
          <cell r="D6685">
            <v>16717</v>
          </cell>
          <cell r="E6685">
            <v>1733</v>
          </cell>
          <cell r="G6685">
            <v>18450</v>
          </cell>
          <cell r="H6685">
            <v>16717</v>
          </cell>
        </row>
        <row r="6686">
          <cell r="A6686" t="str">
            <v>FHC45F7</v>
          </cell>
          <cell r="B6686">
            <v>153</v>
          </cell>
          <cell r="C6686">
            <v>2834310</v>
          </cell>
          <cell r="D6686">
            <v>2058921</v>
          </cell>
          <cell r="E6686">
            <v>775389</v>
          </cell>
          <cell r="G6686">
            <v>18524.901960784315</v>
          </cell>
          <cell r="H6686">
            <v>13457</v>
          </cell>
        </row>
        <row r="6687">
          <cell r="A6687" t="str">
            <v>FHC45GZ7</v>
          </cell>
          <cell r="B6687">
            <v>15</v>
          </cell>
          <cell r="C6687">
            <v>345550</v>
          </cell>
          <cell r="D6687">
            <v>207135</v>
          </cell>
          <cell r="E6687">
            <v>138415</v>
          </cell>
          <cell r="G6687">
            <v>23036.666666666668</v>
          </cell>
          <cell r="H6687">
            <v>13809</v>
          </cell>
        </row>
        <row r="6688">
          <cell r="A6688" t="str">
            <v>FHC60F7</v>
          </cell>
          <cell r="B6688">
            <v>87</v>
          </cell>
          <cell r="C6688">
            <v>1775330</v>
          </cell>
          <cell r="D6688">
            <v>1172238</v>
          </cell>
          <cell r="E6688">
            <v>603092</v>
          </cell>
          <cell r="G6688">
            <v>20406.091954022988</v>
          </cell>
          <cell r="H6688">
            <v>13474</v>
          </cell>
        </row>
        <row r="6689">
          <cell r="A6689" t="str">
            <v>FHK35F</v>
          </cell>
          <cell r="B6689">
            <v>68</v>
          </cell>
          <cell r="C6689">
            <v>1259870</v>
          </cell>
          <cell r="D6689">
            <v>1139395</v>
          </cell>
          <cell r="E6689">
            <v>120475</v>
          </cell>
          <cell r="G6689">
            <v>18527.5</v>
          </cell>
          <cell r="H6689">
            <v>16755.808823529413</v>
          </cell>
        </row>
        <row r="6690">
          <cell r="A6690" t="str">
            <v>FHK45F</v>
          </cell>
          <cell r="B6690">
            <v>42</v>
          </cell>
          <cell r="C6690">
            <v>819760</v>
          </cell>
          <cell r="D6690">
            <v>711753</v>
          </cell>
          <cell r="E6690">
            <v>108007</v>
          </cell>
          <cell r="G6690">
            <v>19518.095238095237</v>
          </cell>
          <cell r="H6690">
            <v>16946.5</v>
          </cell>
        </row>
        <row r="6691">
          <cell r="A6691" t="str">
            <v>FHK60F</v>
          </cell>
          <cell r="B6691">
            <v>31</v>
          </cell>
          <cell r="C6691">
            <v>677830</v>
          </cell>
          <cell r="D6691">
            <v>542788</v>
          </cell>
          <cell r="E6691">
            <v>135042</v>
          </cell>
          <cell r="G6691">
            <v>21865.483870967742</v>
          </cell>
          <cell r="H6691">
            <v>17509.290322580644</v>
          </cell>
        </row>
        <row r="6692">
          <cell r="A6692" t="str">
            <v>FHB35F7</v>
          </cell>
          <cell r="B6692">
            <v>15</v>
          </cell>
          <cell r="C6692">
            <v>328780</v>
          </cell>
          <cell r="D6692">
            <v>230895</v>
          </cell>
          <cell r="E6692">
            <v>97885</v>
          </cell>
          <cell r="G6692">
            <v>21918.666666666668</v>
          </cell>
          <cell r="H6692">
            <v>15393</v>
          </cell>
        </row>
        <row r="6693">
          <cell r="A6693" t="str">
            <v>FHB45F7</v>
          </cell>
          <cell r="B6693">
            <v>23</v>
          </cell>
          <cell r="C6693">
            <v>540670</v>
          </cell>
          <cell r="D6693">
            <v>359398</v>
          </cell>
          <cell r="E6693">
            <v>181272</v>
          </cell>
          <cell r="G6693">
            <v>23507.391304347828</v>
          </cell>
          <cell r="H6693">
            <v>15626</v>
          </cell>
        </row>
        <row r="6694">
          <cell r="A6694" t="str">
            <v>FHB60F7</v>
          </cell>
          <cell r="B6694">
            <v>32</v>
          </cell>
          <cell r="C6694">
            <v>783140</v>
          </cell>
          <cell r="D6694">
            <v>580224</v>
          </cell>
          <cell r="E6694">
            <v>202916</v>
          </cell>
          <cell r="G6694">
            <v>24473.125</v>
          </cell>
          <cell r="H6694">
            <v>18132</v>
          </cell>
        </row>
        <row r="6695">
          <cell r="A6695" t="str">
            <v>FHEB18B7</v>
          </cell>
          <cell r="B6695">
            <v>15</v>
          </cell>
          <cell r="C6695">
            <v>128910</v>
          </cell>
          <cell r="D6695">
            <v>93030</v>
          </cell>
          <cell r="E6695">
            <v>35880</v>
          </cell>
          <cell r="G6695">
            <v>8594</v>
          </cell>
          <cell r="H6695">
            <v>6202</v>
          </cell>
        </row>
        <row r="6696">
          <cell r="A6696" t="str">
            <v>FHEB25B7</v>
          </cell>
          <cell r="B6696">
            <v>64</v>
          </cell>
          <cell r="C6696">
            <v>676150</v>
          </cell>
          <cell r="D6696">
            <v>401088</v>
          </cell>
          <cell r="E6696">
            <v>275062</v>
          </cell>
          <cell r="G6696">
            <v>10564.84375</v>
          </cell>
          <cell r="H6696">
            <v>6267</v>
          </cell>
        </row>
        <row r="6697">
          <cell r="A6697" t="str">
            <v>FH35C</v>
          </cell>
          <cell r="B6697">
            <v>4</v>
          </cell>
          <cell r="C6697">
            <v>63440</v>
          </cell>
          <cell r="D6697">
            <v>66158</v>
          </cell>
          <cell r="E6697">
            <v>-2718</v>
          </cell>
          <cell r="G6697">
            <v>15860</v>
          </cell>
          <cell r="H6697">
            <v>16539.5</v>
          </cell>
        </row>
        <row r="6698">
          <cell r="A6698" t="str">
            <v>FH35F7</v>
          </cell>
          <cell r="B6698">
            <v>104</v>
          </cell>
          <cell r="C6698">
            <v>1471590</v>
          </cell>
          <cell r="D6698">
            <v>1516840</v>
          </cell>
          <cell r="E6698">
            <v>-45250</v>
          </cell>
          <cell r="G6698">
            <v>14149.903846153846</v>
          </cell>
          <cell r="H6698">
            <v>14585</v>
          </cell>
        </row>
        <row r="6699">
          <cell r="A6699" t="str">
            <v>FH35GZ7</v>
          </cell>
          <cell r="B6699">
            <v>10</v>
          </cell>
          <cell r="C6699">
            <v>175760</v>
          </cell>
          <cell r="D6699">
            <v>148770</v>
          </cell>
          <cell r="E6699">
            <v>26990</v>
          </cell>
          <cell r="G6699">
            <v>17576</v>
          </cell>
          <cell r="H6699">
            <v>14877</v>
          </cell>
        </row>
        <row r="6700">
          <cell r="A6700" t="str">
            <v>FH45C</v>
          </cell>
          <cell r="B6700">
            <v>6</v>
          </cell>
          <cell r="C6700">
            <v>98880</v>
          </cell>
          <cell r="D6700">
            <v>101948</v>
          </cell>
          <cell r="E6700">
            <v>-3068</v>
          </cell>
          <cell r="G6700">
            <v>16480</v>
          </cell>
          <cell r="H6700">
            <v>16991.333333333332</v>
          </cell>
        </row>
        <row r="6701">
          <cell r="A6701" t="str">
            <v>FH45F7</v>
          </cell>
          <cell r="B6701">
            <v>99</v>
          </cell>
          <cell r="C6701">
            <v>1489150</v>
          </cell>
          <cell r="D6701">
            <v>1456983</v>
          </cell>
          <cell r="E6701">
            <v>32167</v>
          </cell>
          <cell r="G6701">
            <v>15041.919191919193</v>
          </cell>
          <cell r="H6701">
            <v>14717</v>
          </cell>
        </row>
        <row r="6702">
          <cell r="A6702" t="str">
            <v>FH45GZ7</v>
          </cell>
          <cell r="B6702">
            <v>14</v>
          </cell>
          <cell r="C6702">
            <v>263450</v>
          </cell>
          <cell r="D6702">
            <v>209930</v>
          </cell>
          <cell r="E6702">
            <v>53520</v>
          </cell>
          <cell r="G6702">
            <v>18817.857142857141</v>
          </cell>
          <cell r="H6702">
            <v>14995</v>
          </cell>
        </row>
        <row r="6703">
          <cell r="A6703" t="str">
            <v>FH60C</v>
          </cell>
          <cell r="B6703">
            <v>17</v>
          </cell>
          <cell r="C6703">
            <v>331330</v>
          </cell>
          <cell r="D6703">
            <v>318391</v>
          </cell>
          <cell r="E6703">
            <v>12939</v>
          </cell>
          <cell r="G6703">
            <v>19490</v>
          </cell>
          <cell r="H6703">
            <v>18728.882352941175</v>
          </cell>
        </row>
        <row r="6704">
          <cell r="A6704" t="str">
            <v>FH60F7</v>
          </cell>
          <cell r="B6704">
            <v>100</v>
          </cell>
          <cell r="C6704">
            <v>1792690</v>
          </cell>
          <cell r="D6704">
            <v>1581100</v>
          </cell>
          <cell r="E6704">
            <v>211590</v>
          </cell>
          <cell r="G6704">
            <v>17926.900000000001</v>
          </cell>
          <cell r="H6704">
            <v>15811</v>
          </cell>
        </row>
        <row r="6705">
          <cell r="A6705" t="str">
            <v>FHYC35F</v>
          </cell>
          <cell r="B6705">
            <v>2</v>
          </cell>
          <cell r="C6705">
            <v>37240</v>
          </cell>
          <cell r="D6705">
            <v>32833</v>
          </cell>
          <cell r="E6705">
            <v>4407</v>
          </cell>
          <cell r="G6705">
            <v>18620</v>
          </cell>
          <cell r="H6705">
            <v>16416.5</v>
          </cell>
        </row>
        <row r="6706">
          <cell r="A6706" t="str">
            <v>FHYC35F7</v>
          </cell>
          <cell r="B6706">
            <v>281</v>
          </cell>
          <cell r="C6706">
            <v>5875200</v>
          </cell>
          <cell r="D6706">
            <v>3748540</v>
          </cell>
          <cell r="E6706">
            <v>2126660</v>
          </cell>
          <cell r="G6706">
            <v>20908.185053380785</v>
          </cell>
          <cell r="H6706">
            <v>13340</v>
          </cell>
        </row>
        <row r="6707">
          <cell r="A6707" t="str">
            <v>FHYC35KZ</v>
          </cell>
          <cell r="B6707">
            <v>1</v>
          </cell>
          <cell r="C6707">
            <v>25420</v>
          </cell>
          <cell r="D6707">
            <v>20784</v>
          </cell>
          <cell r="E6707">
            <v>4636</v>
          </cell>
          <cell r="G6707">
            <v>25420</v>
          </cell>
          <cell r="H6707">
            <v>20784</v>
          </cell>
        </row>
        <row r="6708">
          <cell r="A6708" t="str">
            <v>FHYC45F7</v>
          </cell>
          <cell r="B6708">
            <v>288</v>
          </cell>
          <cell r="C6708">
            <v>6228650</v>
          </cell>
          <cell r="D6708">
            <v>3875616</v>
          </cell>
          <cell r="E6708">
            <v>2353034</v>
          </cell>
          <cell r="G6708">
            <v>21627.256944444445</v>
          </cell>
          <cell r="H6708">
            <v>13457</v>
          </cell>
        </row>
        <row r="6709">
          <cell r="A6709" t="str">
            <v>FHYC45KZ</v>
          </cell>
          <cell r="B6709">
            <v>1</v>
          </cell>
          <cell r="C6709">
            <v>25110</v>
          </cell>
          <cell r="D6709">
            <v>21152</v>
          </cell>
          <cell r="E6709">
            <v>3958</v>
          </cell>
          <cell r="G6709">
            <v>25110</v>
          </cell>
          <cell r="H6709">
            <v>21152</v>
          </cell>
        </row>
        <row r="6710">
          <cell r="A6710" t="str">
            <v>FHYC60F7</v>
          </cell>
          <cell r="B6710">
            <v>358</v>
          </cell>
          <cell r="C6710">
            <v>8151880</v>
          </cell>
          <cell r="D6710">
            <v>4820112</v>
          </cell>
          <cell r="E6710">
            <v>3331768</v>
          </cell>
          <cell r="G6710">
            <v>22770.614525139667</v>
          </cell>
          <cell r="H6710">
            <v>13464</v>
          </cell>
        </row>
        <row r="6711">
          <cell r="A6711" t="str">
            <v>FHYK35F</v>
          </cell>
          <cell r="B6711">
            <v>14</v>
          </cell>
          <cell r="C6711">
            <v>323300</v>
          </cell>
          <cell r="D6711">
            <v>263780</v>
          </cell>
          <cell r="E6711">
            <v>59520</v>
          </cell>
          <cell r="G6711">
            <v>23092.857142857141</v>
          </cell>
          <cell r="H6711">
            <v>18841.428571428572</v>
          </cell>
        </row>
        <row r="6712">
          <cell r="A6712" t="str">
            <v>FHYK45F</v>
          </cell>
          <cell r="B6712">
            <v>18</v>
          </cell>
          <cell r="C6712">
            <v>426380</v>
          </cell>
          <cell r="D6712">
            <v>347818</v>
          </cell>
          <cell r="E6712">
            <v>78562</v>
          </cell>
          <cell r="G6712">
            <v>23687.777777777777</v>
          </cell>
          <cell r="H6712">
            <v>19323.222222222223</v>
          </cell>
        </row>
        <row r="6713">
          <cell r="A6713" t="str">
            <v>FHYK45FNP</v>
          </cell>
          <cell r="B6713">
            <v>0</v>
          </cell>
          <cell r="C6713">
            <v>0</v>
          </cell>
          <cell r="D6713">
            <v>0</v>
          </cell>
          <cell r="E6713">
            <v>0</v>
          </cell>
          <cell r="G6713">
            <v>0</v>
          </cell>
          <cell r="H6713">
            <v>0</v>
          </cell>
        </row>
        <row r="6714">
          <cell r="A6714" t="str">
            <v>FHYK60D</v>
          </cell>
          <cell r="B6714">
            <v>0</v>
          </cell>
          <cell r="C6714">
            <v>0</v>
          </cell>
          <cell r="D6714">
            <v>0</v>
          </cell>
          <cell r="E6714">
            <v>0</v>
          </cell>
          <cell r="G6714">
            <v>0</v>
          </cell>
          <cell r="H6714">
            <v>0</v>
          </cell>
        </row>
        <row r="6715">
          <cell r="A6715" t="str">
            <v>FHYK60F</v>
          </cell>
          <cell r="B6715">
            <v>30</v>
          </cell>
          <cell r="C6715">
            <v>752970</v>
          </cell>
          <cell r="D6715">
            <v>585276</v>
          </cell>
          <cell r="E6715">
            <v>167694</v>
          </cell>
          <cell r="G6715">
            <v>25099</v>
          </cell>
          <cell r="H6715">
            <v>19509.2</v>
          </cell>
        </row>
        <row r="6716">
          <cell r="A6716" t="str">
            <v>FHYB35F7</v>
          </cell>
          <cell r="B6716">
            <v>14</v>
          </cell>
          <cell r="C6716">
            <v>319520</v>
          </cell>
          <cell r="D6716">
            <v>216398</v>
          </cell>
          <cell r="E6716">
            <v>103122</v>
          </cell>
          <cell r="G6716">
            <v>22822.857142857141</v>
          </cell>
          <cell r="H6716">
            <v>15457</v>
          </cell>
        </row>
        <row r="6717">
          <cell r="A6717" t="str">
            <v>FHYB45F</v>
          </cell>
          <cell r="B6717">
            <v>0</v>
          </cell>
          <cell r="C6717">
            <v>0</v>
          </cell>
          <cell r="D6717">
            <v>0</v>
          </cell>
          <cell r="E6717">
            <v>0</v>
          </cell>
          <cell r="G6717">
            <v>0</v>
          </cell>
          <cell r="H6717">
            <v>0</v>
          </cell>
        </row>
        <row r="6718">
          <cell r="A6718" t="str">
            <v>FHYB45F7</v>
          </cell>
          <cell r="B6718">
            <v>80</v>
          </cell>
          <cell r="C6718">
            <v>1939670</v>
          </cell>
          <cell r="D6718">
            <v>1243520</v>
          </cell>
          <cell r="E6718">
            <v>696150</v>
          </cell>
          <cell r="G6718">
            <v>24245.875</v>
          </cell>
          <cell r="H6718">
            <v>15544</v>
          </cell>
        </row>
        <row r="6719">
          <cell r="A6719" t="str">
            <v>FHYB60F</v>
          </cell>
          <cell r="B6719">
            <v>0</v>
          </cell>
          <cell r="C6719">
            <v>0</v>
          </cell>
          <cell r="D6719">
            <v>0</v>
          </cell>
          <cell r="E6719">
            <v>0</v>
          </cell>
          <cell r="G6719">
            <v>0</v>
          </cell>
          <cell r="H6719">
            <v>0</v>
          </cell>
        </row>
        <row r="6720">
          <cell r="A6720" t="str">
            <v>FHYB60F7</v>
          </cell>
          <cell r="B6720">
            <v>62</v>
          </cell>
          <cell r="C6720">
            <v>1631010</v>
          </cell>
          <cell r="D6720">
            <v>1124184</v>
          </cell>
          <cell r="E6720">
            <v>506826</v>
          </cell>
          <cell r="G6720">
            <v>26306.612903225807</v>
          </cell>
          <cell r="H6720">
            <v>18132</v>
          </cell>
        </row>
        <row r="6721">
          <cell r="A6721" t="str">
            <v>FHEYB18B7</v>
          </cell>
          <cell r="B6721">
            <v>19</v>
          </cell>
          <cell r="C6721">
            <v>165300</v>
          </cell>
          <cell r="D6721">
            <v>124374</v>
          </cell>
          <cell r="E6721">
            <v>40926</v>
          </cell>
          <cell r="G6721">
            <v>8700</v>
          </cell>
          <cell r="H6721">
            <v>6546</v>
          </cell>
        </row>
        <row r="6722">
          <cell r="A6722" t="str">
            <v>FHEYB22B7</v>
          </cell>
          <cell r="B6722">
            <v>27</v>
          </cell>
          <cell r="C6722">
            <v>245700</v>
          </cell>
          <cell r="D6722">
            <v>177471</v>
          </cell>
          <cell r="E6722">
            <v>68229</v>
          </cell>
          <cell r="G6722">
            <v>9100</v>
          </cell>
          <cell r="H6722">
            <v>6573</v>
          </cell>
        </row>
        <row r="6723">
          <cell r="A6723" t="str">
            <v>FHY35F7</v>
          </cell>
          <cell r="B6723">
            <v>80</v>
          </cell>
          <cell r="C6723">
            <v>1519360</v>
          </cell>
          <cell r="D6723">
            <v>1208800</v>
          </cell>
          <cell r="E6723">
            <v>310560</v>
          </cell>
          <cell r="G6723">
            <v>18992</v>
          </cell>
          <cell r="H6723">
            <v>15110</v>
          </cell>
        </row>
        <row r="6724">
          <cell r="A6724" t="str">
            <v>FHY35GZ7</v>
          </cell>
          <cell r="B6724">
            <v>1</v>
          </cell>
          <cell r="C6724">
            <v>23540</v>
          </cell>
          <cell r="D6724">
            <v>15402</v>
          </cell>
          <cell r="E6724">
            <v>8138</v>
          </cell>
          <cell r="G6724">
            <v>23540</v>
          </cell>
          <cell r="H6724">
            <v>15402</v>
          </cell>
        </row>
        <row r="6725">
          <cell r="A6725" t="str">
            <v>FHY45F7</v>
          </cell>
          <cell r="B6725">
            <v>101</v>
          </cell>
          <cell r="C6725">
            <v>1996600</v>
          </cell>
          <cell r="D6725">
            <v>1534998</v>
          </cell>
          <cell r="E6725">
            <v>461602</v>
          </cell>
          <cell r="G6725">
            <v>19768.316831683169</v>
          </cell>
          <cell r="H6725">
            <v>15198</v>
          </cell>
        </row>
        <row r="6726">
          <cell r="A6726" t="str">
            <v>FHY45GZ7</v>
          </cell>
          <cell r="B6726">
            <v>1</v>
          </cell>
          <cell r="C6726">
            <v>24160</v>
          </cell>
          <cell r="D6726">
            <v>16739</v>
          </cell>
          <cell r="E6726">
            <v>7421</v>
          </cell>
          <cell r="G6726">
            <v>24160</v>
          </cell>
          <cell r="H6726">
            <v>16739</v>
          </cell>
        </row>
        <row r="6727">
          <cell r="A6727" t="str">
            <v>FHY60F7</v>
          </cell>
          <cell r="B6727">
            <v>158</v>
          </cell>
          <cell r="C6727">
            <v>3598310</v>
          </cell>
          <cell r="D6727">
            <v>2566236</v>
          </cell>
          <cell r="E6727">
            <v>1032074</v>
          </cell>
          <cell r="G6727">
            <v>22774.113924050635</v>
          </cell>
          <cell r="H6727">
            <v>16242</v>
          </cell>
        </row>
        <row r="6728">
          <cell r="A6728" t="str">
            <v>FHC71F7P</v>
          </cell>
          <cell r="B6728">
            <v>0</v>
          </cell>
          <cell r="C6728">
            <v>0</v>
          </cell>
          <cell r="D6728">
            <v>0</v>
          </cell>
          <cell r="E6728">
            <v>0</v>
          </cell>
          <cell r="G6728">
            <v>0</v>
          </cell>
          <cell r="H6728">
            <v>0</v>
          </cell>
        </row>
        <row r="6729">
          <cell r="A6729" t="str">
            <v>FHC100C</v>
          </cell>
          <cell r="B6729">
            <v>0</v>
          </cell>
          <cell r="C6729">
            <v>0</v>
          </cell>
          <cell r="D6729">
            <v>0</v>
          </cell>
          <cell r="E6729">
            <v>0</v>
          </cell>
          <cell r="G6729">
            <v>0</v>
          </cell>
          <cell r="H6729">
            <v>0</v>
          </cell>
        </row>
        <row r="6730">
          <cell r="A6730" t="str">
            <v>FHC125F7P</v>
          </cell>
          <cell r="B6730">
            <v>0</v>
          </cell>
          <cell r="C6730">
            <v>0</v>
          </cell>
          <cell r="D6730">
            <v>0</v>
          </cell>
          <cell r="E6730">
            <v>0</v>
          </cell>
          <cell r="G6730">
            <v>0</v>
          </cell>
          <cell r="H6730">
            <v>0</v>
          </cell>
        </row>
        <row r="6731">
          <cell r="A6731" t="str">
            <v>FH71F7</v>
          </cell>
          <cell r="B6731">
            <v>32</v>
          </cell>
          <cell r="C6731">
            <v>732260</v>
          </cell>
          <cell r="D6731">
            <v>511840</v>
          </cell>
          <cell r="E6731">
            <v>220420</v>
          </cell>
          <cell r="G6731">
            <v>22883.125</v>
          </cell>
          <cell r="H6731">
            <v>15995</v>
          </cell>
        </row>
        <row r="6732">
          <cell r="A6732" t="str">
            <v>FH71F7P</v>
          </cell>
          <cell r="B6732">
            <v>0</v>
          </cell>
          <cell r="C6732">
            <v>0</v>
          </cell>
          <cell r="D6732">
            <v>0</v>
          </cell>
          <cell r="E6732">
            <v>0</v>
          </cell>
          <cell r="G6732">
            <v>0</v>
          </cell>
          <cell r="H6732">
            <v>0</v>
          </cell>
        </row>
        <row r="6733">
          <cell r="A6733" t="str">
            <v>FH71GZ7</v>
          </cell>
          <cell r="B6733">
            <v>3</v>
          </cell>
          <cell r="C6733">
            <v>86260</v>
          </cell>
          <cell r="D6733">
            <v>51252</v>
          </cell>
          <cell r="E6733">
            <v>35008</v>
          </cell>
          <cell r="G6733">
            <v>28753.333333333332</v>
          </cell>
          <cell r="H6733">
            <v>17084</v>
          </cell>
        </row>
        <row r="6734">
          <cell r="A6734" t="str">
            <v>FH100F7</v>
          </cell>
          <cell r="B6734">
            <v>66</v>
          </cell>
          <cell r="C6734">
            <v>1749850</v>
          </cell>
          <cell r="D6734">
            <v>1179420</v>
          </cell>
          <cell r="E6734">
            <v>570430</v>
          </cell>
          <cell r="G6734">
            <v>26512.878787878788</v>
          </cell>
          <cell r="H6734">
            <v>17870</v>
          </cell>
        </row>
        <row r="6735">
          <cell r="A6735" t="str">
            <v>FH100F7P</v>
          </cell>
          <cell r="B6735">
            <v>0</v>
          </cell>
          <cell r="C6735">
            <v>0</v>
          </cell>
          <cell r="D6735">
            <v>0</v>
          </cell>
          <cell r="E6735">
            <v>0</v>
          </cell>
          <cell r="G6735">
            <v>0</v>
          </cell>
          <cell r="H6735">
            <v>0</v>
          </cell>
        </row>
        <row r="6736">
          <cell r="A6736" t="str">
            <v>FH100GZ7</v>
          </cell>
          <cell r="B6736">
            <v>3</v>
          </cell>
          <cell r="C6736">
            <v>108930</v>
          </cell>
          <cell r="D6736">
            <v>57135</v>
          </cell>
          <cell r="E6736">
            <v>51795</v>
          </cell>
          <cell r="G6736">
            <v>36310</v>
          </cell>
          <cell r="H6736">
            <v>19045</v>
          </cell>
        </row>
        <row r="6737">
          <cell r="A6737" t="str">
            <v>FH125F7</v>
          </cell>
          <cell r="B6737">
            <v>41</v>
          </cell>
          <cell r="C6737">
            <v>1202460</v>
          </cell>
          <cell r="D6737">
            <v>809791</v>
          </cell>
          <cell r="E6737">
            <v>392669</v>
          </cell>
          <cell r="G6737">
            <v>29328.292682926829</v>
          </cell>
          <cell r="H6737">
            <v>19751</v>
          </cell>
        </row>
        <row r="6738">
          <cell r="A6738" t="str">
            <v>FH125F7P</v>
          </cell>
          <cell r="B6738">
            <v>0</v>
          </cell>
          <cell r="C6738">
            <v>0</v>
          </cell>
          <cell r="D6738">
            <v>0</v>
          </cell>
          <cell r="E6738">
            <v>0</v>
          </cell>
          <cell r="G6738">
            <v>0</v>
          </cell>
          <cell r="H6738">
            <v>0</v>
          </cell>
        </row>
        <row r="6739">
          <cell r="A6739" t="str">
            <v>FH125GZ7</v>
          </cell>
          <cell r="B6739">
            <v>7</v>
          </cell>
          <cell r="C6739">
            <v>279530</v>
          </cell>
          <cell r="D6739">
            <v>146524</v>
          </cell>
          <cell r="E6739">
            <v>133006</v>
          </cell>
          <cell r="G6739">
            <v>39932.857142857145</v>
          </cell>
          <cell r="H6739">
            <v>20932</v>
          </cell>
        </row>
        <row r="6740">
          <cell r="A6740" t="str">
            <v>FVY125F</v>
          </cell>
          <cell r="B6740">
            <v>1</v>
          </cell>
          <cell r="C6740">
            <v>41910</v>
          </cell>
          <cell r="D6740">
            <v>37494</v>
          </cell>
          <cell r="E6740">
            <v>4416</v>
          </cell>
          <cell r="G6740">
            <v>41910</v>
          </cell>
          <cell r="H6740">
            <v>37494</v>
          </cell>
        </row>
        <row r="6741">
          <cell r="A6741" t="str">
            <v>FAY71F</v>
          </cell>
          <cell r="B6741">
            <v>71</v>
          </cell>
          <cell r="C6741">
            <v>1653940</v>
          </cell>
          <cell r="D6741">
            <v>1423306</v>
          </cell>
          <cell r="E6741">
            <v>230634</v>
          </cell>
          <cell r="G6741">
            <v>23294.929577464787</v>
          </cell>
          <cell r="H6741">
            <v>20046.563380281692</v>
          </cell>
        </row>
        <row r="6742">
          <cell r="A6742" t="str">
            <v>FAY100F</v>
          </cell>
          <cell r="B6742">
            <v>63</v>
          </cell>
          <cell r="C6742">
            <v>1677380</v>
          </cell>
          <cell r="D6742">
            <v>1506998</v>
          </cell>
          <cell r="E6742">
            <v>170382</v>
          </cell>
          <cell r="G6742">
            <v>26625.079365079364</v>
          </cell>
          <cell r="H6742">
            <v>23920.603174603173</v>
          </cell>
        </row>
        <row r="6743">
          <cell r="A6743" t="str">
            <v>FHYC71F7</v>
          </cell>
          <cell r="B6743">
            <v>237</v>
          </cell>
          <cell r="C6743">
            <v>5424380</v>
          </cell>
          <cell r="D6743">
            <v>3244293</v>
          </cell>
          <cell r="E6743">
            <v>2180087</v>
          </cell>
          <cell r="G6743">
            <v>22887.679324894514</v>
          </cell>
          <cell r="H6743">
            <v>13689</v>
          </cell>
        </row>
        <row r="6744">
          <cell r="A6744" t="str">
            <v>FHYC100F7</v>
          </cell>
          <cell r="B6744">
            <v>269</v>
          </cell>
          <cell r="C6744">
            <v>7450550</v>
          </cell>
          <cell r="D6744">
            <v>4365870</v>
          </cell>
          <cell r="E6744">
            <v>3084680</v>
          </cell>
          <cell r="G6744">
            <v>27697.211895910779</v>
          </cell>
          <cell r="H6744">
            <v>16230</v>
          </cell>
        </row>
        <row r="6745">
          <cell r="A6745" t="str">
            <v>FHYC100KZ</v>
          </cell>
          <cell r="B6745">
            <v>2</v>
          </cell>
          <cell r="C6745">
            <v>72540</v>
          </cell>
          <cell r="D6745">
            <v>49076</v>
          </cell>
          <cell r="E6745">
            <v>23464</v>
          </cell>
          <cell r="G6745">
            <v>36270</v>
          </cell>
          <cell r="H6745">
            <v>24538</v>
          </cell>
        </row>
        <row r="6746">
          <cell r="A6746" t="str">
            <v>FHYC125F7</v>
          </cell>
          <cell r="B6746">
            <v>370</v>
          </cell>
          <cell r="C6746">
            <v>11257900</v>
          </cell>
          <cell r="D6746">
            <v>6047650</v>
          </cell>
          <cell r="E6746">
            <v>5210250</v>
          </cell>
          <cell r="G6746">
            <v>30426.756756756757</v>
          </cell>
          <cell r="H6746">
            <v>16345</v>
          </cell>
        </row>
        <row r="6747">
          <cell r="A6747" t="str">
            <v>FHYC125KZ</v>
          </cell>
          <cell r="B6747">
            <v>3</v>
          </cell>
          <cell r="C6747">
            <v>128270</v>
          </cell>
          <cell r="D6747">
            <v>74837</v>
          </cell>
          <cell r="E6747">
            <v>53433</v>
          </cell>
          <cell r="G6747">
            <v>42756.666666666664</v>
          </cell>
          <cell r="H6747">
            <v>24945.666666666668</v>
          </cell>
        </row>
        <row r="6748">
          <cell r="A6748" t="str">
            <v>FHYC71KZ</v>
          </cell>
          <cell r="B6748">
            <v>5</v>
          </cell>
          <cell r="C6748">
            <v>137280</v>
          </cell>
          <cell r="D6748">
            <v>110103</v>
          </cell>
          <cell r="E6748">
            <v>27177</v>
          </cell>
          <cell r="G6748">
            <v>27456</v>
          </cell>
          <cell r="H6748">
            <v>22020.6</v>
          </cell>
        </row>
        <row r="6749">
          <cell r="A6749" t="str">
            <v>FHYK71F</v>
          </cell>
          <cell r="B6749">
            <v>14</v>
          </cell>
          <cell r="C6749">
            <v>348160</v>
          </cell>
          <cell r="D6749">
            <v>301336</v>
          </cell>
          <cell r="E6749">
            <v>46824</v>
          </cell>
          <cell r="G6749">
            <v>24868.571428571428</v>
          </cell>
          <cell r="H6749">
            <v>21524</v>
          </cell>
        </row>
        <row r="6750">
          <cell r="A6750" t="str">
            <v>FHYB71F7</v>
          </cell>
          <cell r="B6750">
            <v>102</v>
          </cell>
          <cell r="C6750">
            <v>2651620</v>
          </cell>
          <cell r="D6750">
            <v>1831410</v>
          </cell>
          <cell r="E6750">
            <v>820210</v>
          </cell>
          <cell r="G6750">
            <v>25996.274509803923</v>
          </cell>
          <cell r="H6750">
            <v>17955</v>
          </cell>
        </row>
        <row r="6751">
          <cell r="A6751" t="str">
            <v>FHYB71GZ7</v>
          </cell>
          <cell r="B6751">
            <v>0</v>
          </cell>
          <cell r="C6751">
            <v>0</v>
          </cell>
          <cell r="D6751">
            <v>0</v>
          </cell>
          <cell r="E6751">
            <v>0</v>
          </cell>
          <cell r="G6751">
            <v>0</v>
          </cell>
          <cell r="H6751">
            <v>0</v>
          </cell>
        </row>
        <row r="6752">
          <cell r="A6752" t="str">
            <v>FHYB100F7</v>
          </cell>
          <cell r="B6752">
            <v>118</v>
          </cell>
          <cell r="C6752">
            <v>3513960</v>
          </cell>
          <cell r="D6752">
            <v>2447438</v>
          </cell>
          <cell r="E6752">
            <v>1066522</v>
          </cell>
          <cell r="G6752">
            <v>29779.322033898305</v>
          </cell>
          <cell r="H6752">
            <v>20741</v>
          </cell>
        </row>
        <row r="6753">
          <cell r="A6753" t="str">
            <v>FHYB100GZ7</v>
          </cell>
          <cell r="B6753">
            <v>0</v>
          </cell>
          <cell r="C6753">
            <v>0</v>
          </cell>
          <cell r="D6753">
            <v>0</v>
          </cell>
          <cell r="E6753">
            <v>0</v>
          </cell>
          <cell r="G6753">
            <v>0</v>
          </cell>
          <cell r="H6753">
            <v>0</v>
          </cell>
        </row>
        <row r="6754">
          <cell r="A6754" t="str">
            <v>FHYB125F7</v>
          </cell>
          <cell r="B6754">
            <v>128</v>
          </cell>
          <cell r="C6754">
            <v>3999700</v>
          </cell>
          <cell r="D6754">
            <v>2658048</v>
          </cell>
          <cell r="E6754">
            <v>1341652</v>
          </cell>
          <cell r="G6754">
            <v>31247.65625</v>
          </cell>
          <cell r="H6754">
            <v>20766</v>
          </cell>
        </row>
        <row r="6755">
          <cell r="A6755" t="str">
            <v>FHYB125GZ7</v>
          </cell>
          <cell r="B6755">
            <v>0</v>
          </cell>
          <cell r="C6755">
            <v>0</v>
          </cell>
          <cell r="D6755">
            <v>0</v>
          </cell>
          <cell r="E6755">
            <v>0</v>
          </cell>
          <cell r="G6755">
            <v>0</v>
          </cell>
          <cell r="H6755">
            <v>0</v>
          </cell>
        </row>
        <row r="6756">
          <cell r="A6756" t="str">
            <v>FHY71F7</v>
          </cell>
          <cell r="B6756">
            <v>52</v>
          </cell>
          <cell r="C6756">
            <v>1320820</v>
          </cell>
          <cell r="D6756">
            <v>850824</v>
          </cell>
          <cell r="E6756">
            <v>469996</v>
          </cell>
          <cell r="G6756">
            <v>25400.384615384617</v>
          </cell>
          <cell r="H6756">
            <v>16362</v>
          </cell>
        </row>
        <row r="6757">
          <cell r="A6757" t="str">
            <v>FHY71GZ7</v>
          </cell>
          <cell r="B6757">
            <v>0</v>
          </cell>
          <cell r="C6757">
            <v>0</v>
          </cell>
          <cell r="D6757">
            <v>0</v>
          </cell>
          <cell r="E6757">
            <v>0</v>
          </cell>
          <cell r="G6757">
            <v>0</v>
          </cell>
          <cell r="H6757">
            <v>0</v>
          </cell>
        </row>
        <row r="6758">
          <cell r="A6758" t="str">
            <v>FHY100F7</v>
          </cell>
          <cell r="B6758">
            <v>68</v>
          </cell>
          <cell r="C6758">
            <v>1841690</v>
          </cell>
          <cell r="D6758">
            <v>1239504</v>
          </cell>
          <cell r="E6758">
            <v>602186</v>
          </cell>
          <cell r="G6758">
            <v>27083.676470588234</v>
          </cell>
          <cell r="H6758">
            <v>18228</v>
          </cell>
        </row>
        <row r="6759">
          <cell r="A6759" t="str">
            <v>FHY100GZ7</v>
          </cell>
          <cell r="B6759">
            <v>0</v>
          </cell>
          <cell r="C6759">
            <v>0</v>
          </cell>
          <cell r="D6759">
            <v>0</v>
          </cell>
          <cell r="E6759">
            <v>0</v>
          </cell>
          <cell r="G6759">
            <v>0</v>
          </cell>
          <cell r="H6759">
            <v>0</v>
          </cell>
        </row>
        <row r="6760">
          <cell r="A6760" t="str">
            <v>FHY125F7</v>
          </cell>
          <cell r="B6760">
            <v>42</v>
          </cell>
          <cell r="C6760">
            <v>1282790</v>
          </cell>
          <cell r="D6760">
            <v>836514</v>
          </cell>
          <cell r="E6760">
            <v>446276</v>
          </cell>
          <cell r="G6760">
            <v>30542.619047619046</v>
          </cell>
          <cell r="H6760">
            <v>19917</v>
          </cell>
        </row>
        <row r="6761">
          <cell r="A6761" t="str">
            <v>FHY125GZ7</v>
          </cell>
          <cell r="B6761">
            <v>0</v>
          </cell>
          <cell r="C6761">
            <v>0</v>
          </cell>
          <cell r="D6761">
            <v>0</v>
          </cell>
          <cell r="E6761">
            <v>0</v>
          </cell>
          <cell r="G6761">
            <v>0</v>
          </cell>
          <cell r="H6761">
            <v>0</v>
          </cell>
        </row>
        <row r="6762">
          <cell r="A6762" t="str">
            <v>CORDEUVRV</v>
          </cell>
          <cell r="B6762">
            <v>0</v>
          </cell>
          <cell r="C6762">
            <v>0</v>
          </cell>
          <cell r="D6762">
            <v>0</v>
          </cell>
          <cell r="E6762">
            <v>0</v>
          </cell>
          <cell r="G6762">
            <v>0</v>
          </cell>
          <cell r="H6762">
            <v>0</v>
          </cell>
        </row>
        <row r="6763">
          <cell r="A6763" t="str">
            <v>CORDIUVRV</v>
          </cell>
          <cell r="B6763">
            <v>0</v>
          </cell>
          <cell r="C6763">
            <v>0</v>
          </cell>
          <cell r="D6763">
            <v>0</v>
          </cell>
          <cell r="E6763">
            <v>0</v>
          </cell>
          <cell r="G6763">
            <v>0</v>
          </cell>
          <cell r="H6763">
            <v>0</v>
          </cell>
        </row>
        <row r="6764">
          <cell r="A6764" t="str">
            <v>RSX5H</v>
          </cell>
          <cell r="B6764">
            <v>0</v>
          </cell>
          <cell r="C6764">
            <v>0</v>
          </cell>
          <cell r="D6764">
            <v>0</v>
          </cell>
          <cell r="E6764">
            <v>0</v>
          </cell>
          <cell r="G6764">
            <v>0</v>
          </cell>
          <cell r="H6764">
            <v>0</v>
          </cell>
        </row>
        <row r="6765">
          <cell r="A6765" t="str">
            <v>RSX5K7</v>
          </cell>
          <cell r="B6765">
            <v>18</v>
          </cell>
          <cell r="C6765">
            <v>2261130</v>
          </cell>
          <cell r="D6765">
            <v>1181502</v>
          </cell>
          <cell r="E6765">
            <v>1079628</v>
          </cell>
          <cell r="G6765">
            <v>125618.33333333333</v>
          </cell>
          <cell r="H6765">
            <v>65639</v>
          </cell>
        </row>
        <row r="6766">
          <cell r="A6766" t="str">
            <v>RSX8H7</v>
          </cell>
          <cell r="B6766">
            <v>0</v>
          </cell>
          <cell r="C6766">
            <v>0</v>
          </cell>
          <cell r="D6766">
            <v>0</v>
          </cell>
          <cell r="E6766">
            <v>0</v>
          </cell>
          <cell r="G6766">
            <v>0</v>
          </cell>
          <cell r="H6766">
            <v>0</v>
          </cell>
        </row>
        <row r="6767">
          <cell r="A6767" t="str">
            <v>RSX8K7</v>
          </cell>
          <cell r="B6767">
            <v>52</v>
          </cell>
          <cell r="C6767">
            <v>8621360</v>
          </cell>
          <cell r="D6767">
            <v>4581876</v>
          </cell>
          <cell r="E6767">
            <v>4039484</v>
          </cell>
          <cell r="G6767">
            <v>165795.38461538462</v>
          </cell>
          <cell r="H6767">
            <v>88113</v>
          </cell>
        </row>
        <row r="6768">
          <cell r="A6768" t="str">
            <v>RSX10H7</v>
          </cell>
          <cell r="B6768">
            <v>1</v>
          </cell>
          <cell r="C6768">
            <v>194510</v>
          </cell>
          <cell r="D6768">
            <v>106111</v>
          </cell>
          <cell r="E6768">
            <v>88399</v>
          </cell>
          <cell r="G6768">
            <v>194510</v>
          </cell>
          <cell r="H6768">
            <v>106111</v>
          </cell>
        </row>
        <row r="6769">
          <cell r="A6769" t="str">
            <v>RSX10K7</v>
          </cell>
          <cell r="B6769">
            <v>73</v>
          </cell>
          <cell r="C6769">
            <v>13368050</v>
          </cell>
          <cell r="D6769">
            <v>6722278</v>
          </cell>
          <cell r="E6769">
            <v>6645772</v>
          </cell>
          <cell r="G6769">
            <v>183123.97260273973</v>
          </cell>
          <cell r="H6769">
            <v>92086</v>
          </cell>
        </row>
        <row r="6770">
          <cell r="A6770" t="str">
            <v>RSXY5H7</v>
          </cell>
          <cell r="B6770">
            <v>0</v>
          </cell>
          <cell r="C6770">
            <v>0</v>
          </cell>
          <cell r="D6770">
            <v>0</v>
          </cell>
          <cell r="E6770">
            <v>0</v>
          </cell>
          <cell r="G6770">
            <v>0</v>
          </cell>
          <cell r="H6770">
            <v>0</v>
          </cell>
        </row>
        <row r="6771">
          <cell r="A6771" t="str">
            <v>RSXY5K7</v>
          </cell>
          <cell r="B6771">
            <v>16</v>
          </cell>
          <cell r="C6771">
            <v>2050710</v>
          </cell>
          <cell r="D6771">
            <v>1053056</v>
          </cell>
          <cell r="E6771">
            <v>997654</v>
          </cell>
          <cell r="G6771">
            <v>128169.375</v>
          </cell>
          <cell r="H6771">
            <v>65816</v>
          </cell>
        </row>
        <row r="6772">
          <cell r="A6772" t="str">
            <v>RSXY5K7R</v>
          </cell>
          <cell r="B6772">
            <v>0</v>
          </cell>
          <cell r="C6772">
            <v>0</v>
          </cell>
          <cell r="D6772">
            <v>0</v>
          </cell>
          <cell r="E6772">
            <v>0</v>
          </cell>
          <cell r="G6772">
            <v>0</v>
          </cell>
          <cell r="H6772">
            <v>0</v>
          </cell>
        </row>
        <row r="6773">
          <cell r="A6773" t="str">
            <v>RSXYP5K</v>
          </cell>
          <cell r="B6773">
            <v>0</v>
          </cell>
          <cell r="C6773">
            <v>0</v>
          </cell>
          <cell r="D6773">
            <v>0</v>
          </cell>
          <cell r="E6773">
            <v>0</v>
          </cell>
          <cell r="G6773">
            <v>0</v>
          </cell>
          <cell r="H6773">
            <v>0</v>
          </cell>
        </row>
        <row r="6774">
          <cell r="A6774" t="str">
            <v>RSXY8H7</v>
          </cell>
          <cell r="B6774">
            <v>5</v>
          </cell>
          <cell r="C6774">
            <v>709320</v>
          </cell>
          <cell r="D6774">
            <v>451940</v>
          </cell>
          <cell r="E6774">
            <v>257380</v>
          </cell>
          <cell r="G6774">
            <v>141864</v>
          </cell>
          <cell r="H6774">
            <v>90388</v>
          </cell>
        </row>
        <row r="6775">
          <cell r="A6775" t="str">
            <v>RSXY8K7</v>
          </cell>
          <cell r="B6775">
            <v>88</v>
          </cell>
          <cell r="C6775">
            <v>13660120</v>
          </cell>
          <cell r="D6775">
            <v>7954144</v>
          </cell>
          <cell r="E6775">
            <v>5705976</v>
          </cell>
          <cell r="G6775">
            <v>155228.63636363635</v>
          </cell>
          <cell r="H6775">
            <v>90388</v>
          </cell>
        </row>
        <row r="6776">
          <cell r="A6776" t="str">
            <v>RSXY8K7R</v>
          </cell>
          <cell r="B6776">
            <v>0</v>
          </cell>
          <cell r="C6776">
            <v>0</v>
          </cell>
          <cell r="D6776">
            <v>0</v>
          </cell>
          <cell r="E6776">
            <v>0</v>
          </cell>
          <cell r="G6776">
            <v>0</v>
          </cell>
          <cell r="H6776">
            <v>0</v>
          </cell>
        </row>
        <row r="6777">
          <cell r="A6777" t="str">
            <v>RSXYP8K</v>
          </cell>
          <cell r="B6777">
            <v>0</v>
          </cell>
          <cell r="C6777">
            <v>0</v>
          </cell>
          <cell r="D6777">
            <v>0</v>
          </cell>
          <cell r="E6777">
            <v>0</v>
          </cell>
          <cell r="G6777">
            <v>0</v>
          </cell>
          <cell r="H6777">
            <v>0</v>
          </cell>
        </row>
        <row r="6778">
          <cell r="A6778" t="str">
            <v>RSXY10H7</v>
          </cell>
          <cell r="B6778">
            <v>19</v>
          </cell>
          <cell r="C6778">
            <v>3185630</v>
          </cell>
          <cell r="D6778">
            <v>1791529</v>
          </cell>
          <cell r="E6778">
            <v>1394101</v>
          </cell>
          <cell r="G6778">
            <v>167664.73684210525</v>
          </cell>
          <cell r="H6778">
            <v>94291</v>
          </cell>
        </row>
        <row r="6779">
          <cell r="A6779" t="str">
            <v>RSXY10K7</v>
          </cell>
          <cell r="B6779">
            <v>368</v>
          </cell>
          <cell r="C6779">
            <v>61253880</v>
          </cell>
          <cell r="D6779">
            <v>34699088</v>
          </cell>
          <cell r="E6779">
            <v>26554792</v>
          </cell>
          <cell r="G6779">
            <v>166450.76086956522</v>
          </cell>
          <cell r="H6779">
            <v>94291</v>
          </cell>
        </row>
        <row r="6780">
          <cell r="A6780" t="str">
            <v>RSXY10K7R</v>
          </cell>
          <cell r="B6780">
            <v>0</v>
          </cell>
          <cell r="C6780">
            <v>0</v>
          </cell>
          <cell r="D6780">
            <v>0</v>
          </cell>
          <cell r="E6780">
            <v>0</v>
          </cell>
          <cell r="G6780">
            <v>0</v>
          </cell>
          <cell r="H6780">
            <v>0</v>
          </cell>
        </row>
        <row r="6781">
          <cell r="A6781" t="str">
            <v>RSXYP10K</v>
          </cell>
          <cell r="B6781">
            <v>2</v>
          </cell>
          <cell r="C6781">
            <v>447340</v>
          </cell>
          <cell r="D6781">
            <v>295380</v>
          </cell>
          <cell r="E6781">
            <v>151960</v>
          </cell>
          <cell r="G6781">
            <v>223670</v>
          </cell>
          <cell r="H6781">
            <v>147690</v>
          </cell>
        </row>
        <row r="6782">
          <cell r="A6782" t="str">
            <v>RSEY8G</v>
          </cell>
          <cell r="B6782">
            <v>0</v>
          </cell>
          <cell r="C6782">
            <v>0</v>
          </cell>
          <cell r="D6782">
            <v>0</v>
          </cell>
          <cell r="E6782">
            <v>0</v>
          </cell>
          <cell r="G6782">
            <v>0</v>
          </cell>
          <cell r="H6782">
            <v>0</v>
          </cell>
        </row>
        <row r="6783">
          <cell r="A6783" t="str">
            <v>RSEY8G7</v>
          </cell>
          <cell r="B6783">
            <v>2</v>
          </cell>
          <cell r="C6783">
            <v>451460</v>
          </cell>
          <cell r="D6783">
            <v>288740</v>
          </cell>
          <cell r="E6783">
            <v>162720</v>
          </cell>
          <cell r="G6783">
            <v>225730</v>
          </cell>
          <cell r="H6783">
            <v>144370</v>
          </cell>
        </row>
        <row r="6784">
          <cell r="A6784" t="str">
            <v>RSEY8K</v>
          </cell>
          <cell r="B6784">
            <v>0</v>
          </cell>
          <cell r="C6784">
            <v>0</v>
          </cell>
          <cell r="D6784">
            <v>0</v>
          </cell>
          <cell r="E6784">
            <v>0</v>
          </cell>
          <cell r="G6784">
            <v>0</v>
          </cell>
          <cell r="H6784">
            <v>0</v>
          </cell>
        </row>
        <row r="6785">
          <cell r="A6785" t="str">
            <v>RSEY8K7</v>
          </cell>
          <cell r="B6785">
            <v>27</v>
          </cell>
          <cell r="C6785">
            <v>5878860</v>
          </cell>
          <cell r="D6785">
            <v>3780054</v>
          </cell>
          <cell r="E6785">
            <v>2098806</v>
          </cell>
          <cell r="G6785">
            <v>217735.55555555556</v>
          </cell>
          <cell r="H6785">
            <v>140002</v>
          </cell>
        </row>
        <row r="6786">
          <cell r="A6786" t="str">
            <v>RSEY10G</v>
          </cell>
          <cell r="B6786">
            <v>2</v>
          </cell>
          <cell r="C6786">
            <v>514120</v>
          </cell>
          <cell r="D6786">
            <v>410002</v>
          </cell>
          <cell r="E6786">
            <v>104118</v>
          </cell>
          <cell r="G6786">
            <v>257060</v>
          </cell>
          <cell r="H6786">
            <v>205001</v>
          </cell>
        </row>
        <row r="6787">
          <cell r="A6787" t="str">
            <v>RSEY10G7</v>
          </cell>
          <cell r="B6787">
            <v>6</v>
          </cell>
          <cell r="C6787">
            <v>1132620</v>
          </cell>
          <cell r="D6787">
            <v>884112</v>
          </cell>
          <cell r="E6787">
            <v>248508</v>
          </cell>
          <cell r="G6787">
            <v>188770</v>
          </cell>
          <cell r="H6787">
            <v>147352</v>
          </cell>
        </row>
        <row r="6788">
          <cell r="A6788" t="str">
            <v>RSEY10K</v>
          </cell>
          <cell r="B6788">
            <v>0</v>
          </cell>
          <cell r="C6788">
            <v>0</v>
          </cell>
          <cell r="D6788">
            <v>0</v>
          </cell>
          <cell r="E6788">
            <v>0</v>
          </cell>
          <cell r="G6788">
            <v>0</v>
          </cell>
          <cell r="H6788">
            <v>0</v>
          </cell>
        </row>
        <row r="6789">
          <cell r="A6789" t="str">
            <v>RSEY10K7</v>
          </cell>
          <cell r="B6789">
            <v>33</v>
          </cell>
          <cell r="C6789">
            <v>7719330</v>
          </cell>
          <cell r="D6789">
            <v>4724841</v>
          </cell>
          <cell r="E6789">
            <v>2994489</v>
          </cell>
          <cell r="G6789">
            <v>233919.09090909091</v>
          </cell>
          <cell r="H6789">
            <v>143177</v>
          </cell>
        </row>
        <row r="6790">
          <cell r="A6790" t="str">
            <v>RXY8K7</v>
          </cell>
          <cell r="B6790">
            <v>1</v>
          </cell>
          <cell r="C6790">
            <v>140000</v>
          </cell>
          <cell r="D6790">
            <v>101985</v>
          </cell>
          <cell r="E6790">
            <v>38015</v>
          </cell>
          <cell r="G6790">
            <v>140000</v>
          </cell>
          <cell r="H6790">
            <v>101985</v>
          </cell>
        </row>
        <row r="6791">
          <cell r="A6791" t="str">
            <v>RXY10K7</v>
          </cell>
          <cell r="B6791">
            <v>27</v>
          </cell>
          <cell r="C6791">
            <v>3937840</v>
          </cell>
          <cell r="D6791">
            <v>2884059</v>
          </cell>
          <cell r="E6791">
            <v>1053781</v>
          </cell>
          <cell r="G6791">
            <v>145845.92592592593</v>
          </cell>
          <cell r="H6791">
            <v>106817</v>
          </cell>
        </row>
        <row r="6792">
          <cell r="A6792" t="str">
            <v>RNY8K7</v>
          </cell>
          <cell r="B6792">
            <v>1</v>
          </cell>
          <cell r="C6792">
            <v>141000</v>
          </cell>
          <cell r="D6792">
            <v>83771</v>
          </cell>
          <cell r="E6792">
            <v>57229</v>
          </cell>
          <cell r="G6792">
            <v>141000</v>
          </cell>
          <cell r="H6792">
            <v>83771</v>
          </cell>
        </row>
        <row r="6793">
          <cell r="A6793" t="str">
            <v>RNY10K7</v>
          </cell>
          <cell r="B6793">
            <v>27</v>
          </cell>
          <cell r="C6793">
            <v>3204900</v>
          </cell>
          <cell r="D6793">
            <v>2425086</v>
          </cell>
          <cell r="E6793">
            <v>779814</v>
          </cell>
          <cell r="G6793">
            <v>118700</v>
          </cell>
          <cell r="H6793">
            <v>89818</v>
          </cell>
        </row>
        <row r="6794">
          <cell r="A6794" t="str">
            <v>FXYA25H</v>
          </cell>
          <cell r="B6794">
            <v>23</v>
          </cell>
          <cell r="C6794">
            <v>438770</v>
          </cell>
          <cell r="D6794">
            <v>431704</v>
          </cell>
          <cell r="E6794">
            <v>7066</v>
          </cell>
          <cell r="G6794">
            <v>19076.956521739132</v>
          </cell>
          <cell r="H6794">
            <v>18769.739130434784</v>
          </cell>
        </row>
        <row r="6795">
          <cell r="A6795" t="str">
            <v>FXYA25K</v>
          </cell>
          <cell r="B6795">
            <v>82</v>
          </cell>
          <cell r="C6795">
            <v>1612640</v>
          </cell>
          <cell r="D6795">
            <v>1496443</v>
          </cell>
          <cell r="E6795">
            <v>116197</v>
          </cell>
          <cell r="G6795">
            <v>19666.341463414636</v>
          </cell>
          <cell r="H6795">
            <v>18249.304878048781</v>
          </cell>
        </row>
        <row r="6796">
          <cell r="A6796" t="str">
            <v>FXYA25K9</v>
          </cell>
          <cell r="B6796">
            <v>686</v>
          </cell>
          <cell r="C6796">
            <v>13680630</v>
          </cell>
          <cell r="D6796">
            <v>12524826</v>
          </cell>
          <cell r="E6796">
            <v>1155804</v>
          </cell>
          <cell r="G6796">
            <v>19942.609329446062</v>
          </cell>
          <cell r="H6796">
            <v>18257.763848396502</v>
          </cell>
        </row>
        <row r="6797">
          <cell r="A6797" t="str">
            <v>FXYA32K</v>
          </cell>
          <cell r="B6797">
            <v>18</v>
          </cell>
          <cell r="C6797">
            <v>372680</v>
          </cell>
          <cell r="D6797">
            <v>332937</v>
          </cell>
          <cell r="E6797">
            <v>39743</v>
          </cell>
          <cell r="G6797">
            <v>20704.444444444445</v>
          </cell>
          <cell r="H6797">
            <v>18496.5</v>
          </cell>
        </row>
        <row r="6798">
          <cell r="A6798" t="str">
            <v>FXYA32K9</v>
          </cell>
          <cell r="B6798">
            <v>134</v>
          </cell>
          <cell r="C6798">
            <v>2864180</v>
          </cell>
          <cell r="D6798">
            <v>2480043</v>
          </cell>
          <cell r="E6798">
            <v>384137</v>
          </cell>
          <cell r="G6798">
            <v>21374.4776119403</v>
          </cell>
          <cell r="H6798">
            <v>18507.783582089553</v>
          </cell>
        </row>
        <row r="6799">
          <cell r="A6799" t="str">
            <v>FXYA40H</v>
          </cell>
          <cell r="B6799">
            <v>-1</v>
          </cell>
          <cell r="C6799">
            <v>-15350</v>
          </cell>
          <cell r="D6799">
            <v>-18896</v>
          </cell>
          <cell r="E6799">
            <v>3546</v>
          </cell>
          <cell r="G6799">
            <v>15350</v>
          </cell>
          <cell r="H6799">
            <v>18896</v>
          </cell>
        </row>
        <row r="6800">
          <cell r="A6800" t="str">
            <v>FXYA40K</v>
          </cell>
          <cell r="B6800">
            <v>41</v>
          </cell>
          <cell r="C6800">
            <v>855320</v>
          </cell>
          <cell r="D6800">
            <v>794309</v>
          </cell>
          <cell r="E6800">
            <v>61011</v>
          </cell>
          <cell r="G6800">
            <v>20861.463414634145</v>
          </cell>
          <cell r="H6800">
            <v>19373.390243902439</v>
          </cell>
        </row>
        <row r="6801">
          <cell r="A6801" t="str">
            <v>FXYA40K9</v>
          </cell>
          <cell r="B6801">
            <v>235</v>
          </cell>
          <cell r="C6801">
            <v>5175240</v>
          </cell>
          <cell r="D6801">
            <v>4420768</v>
          </cell>
          <cell r="E6801">
            <v>754472</v>
          </cell>
          <cell r="G6801">
            <v>22022.297872340427</v>
          </cell>
          <cell r="H6801">
            <v>18811.778723404255</v>
          </cell>
        </row>
        <row r="6802">
          <cell r="A6802" t="str">
            <v>FXYA50K</v>
          </cell>
          <cell r="B6802">
            <v>6</v>
          </cell>
          <cell r="C6802">
            <v>148200</v>
          </cell>
          <cell r="D6802">
            <v>146475</v>
          </cell>
          <cell r="E6802">
            <v>1725</v>
          </cell>
          <cell r="G6802">
            <v>24700</v>
          </cell>
          <cell r="H6802">
            <v>24412.5</v>
          </cell>
        </row>
        <row r="6803">
          <cell r="A6803" t="str">
            <v>FXYA50K9</v>
          </cell>
          <cell r="B6803">
            <v>85</v>
          </cell>
          <cell r="C6803">
            <v>2300900</v>
          </cell>
          <cell r="D6803">
            <v>1702619</v>
          </cell>
          <cell r="E6803">
            <v>598281</v>
          </cell>
          <cell r="G6803">
            <v>27069.411764705881</v>
          </cell>
          <cell r="H6803">
            <v>20030.811764705883</v>
          </cell>
        </row>
        <row r="6804">
          <cell r="A6804" t="str">
            <v>FXYA63K</v>
          </cell>
          <cell r="B6804">
            <v>1</v>
          </cell>
          <cell r="C6804">
            <v>26800</v>
          </cell>
          <cell r="D6804">
            <v>26300</v>
          </cell>
          <cell r="E6804">
            <v>500</v>
          </cell>
          <cell r="G6804">
            <v>26800</v>
          </cell>
          <cell r="H6804">
            <v>26300</v>
          </cell>
        </row>
        <row r="6805">
          <cell r="A6805" t="str">
            <v>FXYA63K9</v>
          </cell>
          <cell r="B6805">
            <v>50</v>
          </cell>
          <cell r="C6805">
            <v>1588010</v>
          </cell>
          <cell r="D6805">
            <v>1016539</v>
          </cell>
          <cell r="E6805">
            <v>571471</v>
          </cell>
          <cell r="G6805">
            <v>31760.2</v>
          </cell>
          <cell r="H6805">
            <v>20330.78</v>
          </cell>
        </row>
        <row r="6806">
          <cell r="A6806" t="str">
            <v>FXYL20K</v>
          </cell>
          <cell r="B6806">
            <v>16</v>
          </cell>
          <cell r="C6806">
            <v>436490</v>
          </cell>
          <cell r="D6806">
            <v>318592</v>
          </cell>
          <cell r="E6806">
            <v>117898</v>
          </cell>
          <cell r="G6806">
            <v>27280.625</v>
          </cell>
          <cell r="H6806">
            <v>19912</v>
          </cell>
        </row>
        <row r="6807">
          <cell r="A6807" t="str">
            <v>FXYL25H</v>
          </cell>
          <cell r="B6807">
            <v>13</v>
          </cell>
          <cell r="C6807">
            <v>345800</v>
          </cell>
          <cell r="D6807">
            <v>333227</v>
          </cell>
          <cell r="E6807">
            <v>12573</v>
          </cell>
          <cell r="G6807">
            <v>26600</v>
          </cell>
          <cell r="H6807">
            <v>25632.846153846152</v>
          </cell>
        </row>
        <row r="6808">
          <cell r="A6808" t="str">
            <v>FXYL25K</v>
          </cell>
          <cell r="B6808">
            <v>307</v>
          </cell>
          <cell r="C6808">
            <v>7384160</v>
          </cell>
          <cell r="D6808">
            <v>6422004</v>
          </cell>
          <cell r="E6808">
            <v>962156</v>
          </cell>
          <cell r="G6808">
            <v>24052.638436482084</v>
          </cell>
          <cell r="H6808">
            <v>20918.579804560261</v>
          </cell>
        </row>
        <row r="6809">
          <cell r="A6809" t="str">
            <v>FXYL32K</v>
          </cell>
          <cell r="B6809">
            <v>17</v>
          </cell>
          <cell r="C6809">
            <v>487980</v>
          </cell>
          <cell r="D6809">
            <v>377604</v>
          </cell>
          <cell r="E6809">
            <v>110376</v>
          </cell>
          <cell r="G6809">
            <v>28704.705882352941</v>
          </cell>
          <cell r="H6809">
            <v>22212</v>
          </cell>
        </row>
        <row r="6810">
          <cell r="A6810" t="str">
            <v>FXYL40G</v>
          </cell>
          <cell r="B6810">
            <v>7</v>
          </cell>
          <cell r="C6810">
            <v>233940</v>
          </cell>
          <cell r="D6810">
            <v>167671</v>
          </cell>
          <cell r="E6810">
            <v>66269</v>
          </cell>
          <cell r="G6810">
            <v>33420</v>
          </cell>
          <cell r="H6810">
            <v>23953</v>
          </cell>
        </row>
        <row r="6811">
          <cell r="A6811" t="str">
            <v>FXYL40H</v>
          </cell>
          <cell r="B6811">
            <v>0</v>
          </cell>
          <cell r="C6811">
            <v>0</v>
          </cell>
          <cell r="D6811">
            <v>0</v>
          </cell>
          <cell r="E6811">
            <v>0</v>
          </cell>
          <cell r="G6811">
            <v>0</v>
          </cell>
          <cell r="H6811">
            <v>0</v>
          </cell>
        </row>
        <row r="6812">
          <cell r="A6812" t="str">
            <v>FXYL40HNP</v>
          </cell>
          <cell r="B6812">
            <v>2</v>
          </cell>
          <cell r="C6812">
            <v>66840</v>
          </cell>
          <cell r="D6812">
            <v>52497</v>
          </cell>
          <cell r="E6812">
            <v>14343</v>
          </cell>
          <cell r="G6812">
            <v>33420</v>
          </cell>
          <cell r="H6812">
            <v>26248.5</v>
          </cell>
        </row>
        <row r="6813">
          <cell r="A6813" t="str">
            <v>FXYL40K</v>
          </cell>
          <cell r="B6813">
            <v>121</v>
          </cell>
          <cell r="C6813">
            <v>3608830</v>
          </cell>
          <cell r="D6813">
            <v>2742186</v>
          </cell>
          <cell r="E6813">
            <v>866644</v>
          </cell>
          <cell r="G6813">
            <v>29825.041322314049</v>
          </cell>
          <cell r="H6813">
            <v>22662.694214876032</v>
          </cell>
        </row>
        <row r="6814">
          <cell r="A6814" t="str">
            <v>FXYL50K</v>
          </cell>
          <cell r="B6814">
            <v>3</v>
          </cell>
          <cell r="C6814">
            <v>89740</v>
          </cell>
          <cell r="D6814">
            <v>74884</v>
          </cell>
          <cell r="E6814">
            <v>14856</v>
          </cell>
          <cell r="G6814">
            <v>29913.333333333332</v>
          </cell>
          <cell r="H6814">
            <v>24961.333333333332</v>
          </cell>
        </row>
        <row r="6815">
          <cell r="A6815" t="str">
            <v>FXYL63G</v>
          </cell>
          <cell r="B6815">
            <v>2</v>
          </cell>
          <cell r="C6815">
            <v>73620</v>
          </cell>
          <cell r="D6815">
            <v>51280</v>
          </cell>
          <cell r="E6815">
            <v>22340</v>
          </cell>
          <cell r="G6815">
            <v>36810</v>
          </cell>
          <cell r="H6815">
            <v>25640</v>
          </cell>
        </row>
        <row r="6816">
          <cell r="A6816" t="str">
            <v>FXYL63H</v>
          </cell>
          <cell r="B6816">
            <v>3</v>
          </cell>
          <cell r="C6816">
            <v>121920</v>
          </cell>
          <cell r="D6816">
            <v>91528</v>
          </cell>
          <cell r="E6816">
            <v>30392</v>
          </cell>
          <cell r="G6816">
            <v>40640</v>
          </cell>
          <cell r="H6816">
            <v>30509.333333333332</v>
          </cell>
        </row>
        <row r="6817">
          <cell r="A6817" t="str">
            <v>FXYL63K</v>
          </cell>
          <cell r="B6817">
            <v>89</v>
          </cell>
          <cell r="C6817">
            <v>2898050</v>
          </cell>
          <cell r="D6817">
            <v>2318246</v>
          </cell>
          <cell r="E6817">
            <v>579804</v>
          </cell>
          <cell r="G6817">
            <v>32562.3595505618</v>
          </cell>
          <cell r="H6817">
            <v>26047.707865168541</v>
          </cell>
        </row>
        <row r="6818">
          <cell r="A6818" t="str">
            <v>FXYLM20K</v>
          </cell>
          <cell r="B6818">
            <v>5</v>
          </cell>
          <cell r="C6818">
            <v>106750</v>
          </cell>
          <cell r="D6818">
            <v>95510</v>
          </cell>
          <cell r="E6818">
            <v>11240</v>
          </cell>
          <cell r="G6818">
            <v>21350</v>
          </cell>
          <cell r="H6818">
            <v>19102</v>
          </cell>
        </row>
        <row r="6819">
          <cell r="A6819" t="str">
            <v>FXYLM25H</v>
          </cell>
          <cell r="B6819">
            <v>0</v>
          </cell>
          <cell r="C6819">
            <v>0</v>
          </cell>
          <cell r="D6819">
            <v>0</v>
          </cell>
          <cell r="E6819">
            <v>0</v>
          </cell>
          <cell r="G6819">
            <v>0</v>
          </cell>
          <cell r="H6819">
            <v>0</v>
          </cell>
        </row>
        <row r="6820">
          <cell r="A6820" t="str">
            <v>FXYLM25K</v>
          </cell>
          <cell r="B6820">
            <v>56</v>
          </cell>
          <cell r="C6820">
            <v>1427450</v>
          </cell>
          <cell r="D6820">
            <v>1075769</v>
          </cell>
          <cell r="E6820">
            <v>351681</v>
          </cell>
          <cell r="G6820">
            <v>25490.178571428572</v>
          </cell>
          <cell r="H6820">
            <v>19210.160714285714</v>
          </cell>
        </row>
        <row r="6821">
          <cell r="A6821" t="str">
            <v>FXYLM32K</v>
          </cell>
          <cell r="B6821">
            <v>17</v>
          </cell>
          <cell r="C6821">
            <v>453500</v>
          </cell>
          <cell r="D6821">
            <v>344809</v>
          </cell>
          <cell r="E6821">
            <v>108691</v>
          </cell>
          <cell r="G6821">
            <v>26676.470588235294</v>
          </cell>
          <cell r="H6821">
            <v>20282.882352941175</v>
          </cell>
        </row>
        <row r="6822">
          <cell r="A6822" t="str">
            <v>FXYLM40H</v>
          </cell>
          <cell r="B6822">
            <v>3</v>
          </cell>
          <cell r="C6822">
            <v>73340</v>
          </cell>
          <cell r="D6822">
            <v>67737</v>
          </cell>
          <cell r="E6822">
            <v>5603</v>
          </cell>
          <cell r="G6822">
            <v>24446.666666666668</v>
          </cell>
          <cell r="H6822">
            <v>22579</v>
          </cell>
        </row>
        <row r="6823">
          <cell r="A6823" t="str">
            <v>FXYLM40K</v>
          </cell>
          <cell r="B6823">
            <v>42</v>
          </cell>
          <cell r="C6823">
            <v>1035840</v>
          </cell>
          <cell r="D6823">
            <v>865815</v>
          </cell>
          <cell r="E6823">
            <v>170025</v>
          </cell>
          <cell r="G6823">
            <v>24662.857142857141</v>
          </cell>
          <cell r="H6823">
            <v>20614.642857142859</v>
          </cell>
        </row>
        <row r="6824">
          <cell r="A6824" t="str">
            <v>FXYLM50K</v>
          </cell>
          <cell r="B6824">
            <v>3</v>
          </cell>
          <cell r="C6824">
            <v>75200</v>
          </cell>
          <cell r="D6824">
            <v>65665</v>
          </cell>
          <cell r="E6824">
            <v>9535</v>
          </cell>
          <cell r="G6824">
            <v>25066.666666666668</v>
          </cell>
          <cell r="H6824">
            <v>21888.333333333332</v>
          </cell>
        </row>
        <row r="6825">
          <cell r="A6825" t="str">
            <v>FXYLM63H</v>
          </cell>
          <cell r="B6825">
            <v>0</v>
          </cell>
          <cell r="C6825">
            <v>0</v>
          </cell>
          <cell r="D6825">
            <v>0</v>
          </cell>
          <cell r="E6825">
            <v>0</v>
          </cell>
          <cell r="G6825">
            <v>0</v>
          </cell>
          <cell r="H6825">
            <v>0</v>
          </cell>
        </row>
        <row r="6826">
          <cell r="A6826" t="str">
            <v>FXYLM63K</v>
          </cell>
          <cell r="B6826">
            <v>21</v>
          </cell>
          <cell r="C6826">
            <v>585630</v>
          </cell>
          <cell r="D6826">
            <v>471828</v>
          </cell>
          <cell r="E6826">
            <v>113802</v>
          </cell>
          <cell r="G6826">
            <v>27887.142857142859</v>
          </cell>
          <cell r="H6826">
            <v>22468</v>
          </cell>
        </row>
        <row r="6827">
          <cell r="A6827" t="str">
            <v>FXYC20H7</v>
          </cell>
          <cell r="B6827">
            <v>0</v>
          </cell>
          <cell r="C6827">
            <v>0</v>
          </cell>
          <cell r="D6827">
            <v>0</v>
          </cell>
          <cell r="E6827">
            <v>0</v>
          </cell>
          <cell r="G6827">
            <v>0</v>
          </cell>
          <cell r="H6827">
            <v>0</v>
          </cell>
        </row>
        <row r="6828">
          <cell r="A6828" t="str">
            <v>FXYC20K7</v>
          </cell>
          <cell r="B6828">
            <v>121</v>
          </cell>
          <cell r="C6828">
            <v>2545740</v>
          </cell>
          <cell r="D6828">
            <v>1927651</v>
          </cell>
          <cell r="E6828">
            <v>618089</v>
          </cell>
          <cell r="G6828">
            <v>21039.173553719007</v>
          </cell>
          <cell r="H6828">
            <v>15931</v>
          </cell>
        </row>
        <row r="6829">
          <cell r="A6829" t="str">
            <v>FXYCP20K</v>
          </cell>
          <cell r="B6829">
            <v>9</v>
          </cell>
          <cell r="C6829">
            <v>260600</v>
          </cell>
          <cell r="D6829">
            <v>192425</v>
          </cell>
          <cell r="E6829">
            <v>68175</v>
          </cell>
          <cell r="G6829">
            <v>28955.555555555555</v>
          </cell>
          <cell r="H6829">
            <v>21380.555555555555</v>
          </cell>
        </row>
        <row r="6830">
          <cell r="A6830" t="str">
            <v>FXYC25H7</v>
          </cell>
          <cell r="B6830">
            <v>4</v>
          </cell>
          <cell r="C6830">
            <v>95840</v>
          </cell>
          <cell r="D6830">
            <v>73400</v>
          </cell>
          <cell r="E6830">
            <v>22440</v>
          </cell>
          <cell r="G6830">
            <v>23960</v>
          </cell>
          <cell r="H6830">
            <v>18350</v>
          </cell>
        </row>
        <row r="6831">
          <cell r="A6831" t="str">
            <v>FXYC25K7</v>
          </cell>
          <cell r="B6831">
            <v>93</v>
          </cell>
          <cell r="C6831">
            <v>2369650</v>
          </cell>
          <cell r="D6831">
            <v>1485675</v>
          </cell>
          <cell r="E6831">
            <v>883975</v>
          </cell>
          <cell r="G6831">
            <v>25480.107526881722</v>
          </cell>
          <cell r="H6831">
            <v>15975</v>
          </cell>
        </row>
        <row r="6832">
          <cell r="A6832" t="str">
            <v>FXYCP25K</v>
          </cell>
          <cell r="B6832">
            <v>9</v>
          </cell>
          <cell r="C6832">
            <v>271590</v>
          </cell>
          <cell r="D6832">
            <v>193329</v>
          </cell>
          <cell r="E6832">
            <v>78261</v>
          </cell>
          <cell r="G6832">
            <v>30176.666666666668</v>
          </cell>
          <cell r="H6832">
            <v>21481</v>
          </cell>
        </row>
        <row r="6833">
          <cell r="A6833" t="str">
            <v>FXYC32H7</v>
          </cell>
          <cell r="B6833">
            <v>0</v>
          </cell>
          <cell r="C6833">
            <v>0</v>
          </cell>
          <cell r="D6833">
            <v>0</v>
          </cell>
          <cell r="E6833">
            <v>0</v>
          </cell>
          <cell r="G6833">
            <v>0</v>
          </cell>
          <cell r="H6833">
            <v>0</v>
          </cell>
        </row>
        <row r="6834">
          <cell r="A6834" t="str">
            <v>FXYC32K7</v>
          </cell>
          <cell r="B6834">
            <v>28</v>
          </cell>
          <cell r="C6834">
            <v>717430</v>
          </cell>
          <cell r="D6834">
            <v>447916</v>
          </cell>
          <cell r="E6834">
            <v>269514</v>
          </cell>
          <cell r="G6834">
            <v>25622.5</v>
          </cell>
          <cell r="H6834">
            <v>15997</v>
          </cell>
        </row>
        <row r="6835">
          <cell r="A6835" t="str">
            <v>FXYCP32K</v>
          </cell>
          <cell r="B6835">
            <v>5</v>
          </cell>
          <cell r="C6835">
            <v>157150</v>
          </cell>
          <cell r="D6835">
            <v>111860</v>
          </cell>
          <cell r="E6835">
            <v>45290</v>
          </cell>
          <cell r="G6835">
            <v>31430</v>
          </cell>
          <cell r="H6835">
            <v>22372</v>
          </cell>
        </row>
        <row r="6836">
          <cell r="A6836" t="str">
            <v>FXYC40H</v>
          </cell>
          <cell r="B6836">
            <v>0</v>
          </cell>
          <cell r="C6836">
            <v>0</v>
          </cell>
          <cell r="D6836">
            <v>0</v>
          </cell>
          <cell r="E6836">
            <v>0</v>
          </cell>
          <cell r="G6836">
            <v>0</v>
          </cell>
          <cell r="H6836">
            <v>0</v>
          </cell>
        </row>
        <row r="6837">
          <cell r="A6837" t="str">
            <v>FXYC40H7</v>
          </cell>
          <cell r="B6837">
            <v>0</v>
          </cell>
          <cell r="C6837">
            <v>0</v>
          </cell>
          <cell r="D6837">
            <v>0</v>
          </cell>
          <cell r="E6837">
            <v>0</v>
          </cell>
          <cell r="G6837">
            <v>0</v>
          </cell>
          <cell r="H6837">
            <v>0</v>
          </cell>
        </row>
        <row r="6838">
          <cell r="A6838" t="str">
            <v>FXYC40K7</v>
          </cell>
          <cell r="B6838">
            <v>53</v>
          </cell>
          <cell r="C6838">
            <v>1468210</v>
          </cell>
          <cell r="D6838">
            <v>908208</v>
          </cell>
          <cell r="E6838">
            <v>560002</v>
          </cell>
          <cell r="G6838">
            <v>27702.075471698114</v>
          </cell>
          <cell r="H6838">
            <v>17136</v>
          </cell>
        </row>
        <row r="6839">
          <cell r="A6839" t="str">
            <v>FXYCP40K</v>
          </cell>
          <cell r="B6839">
            <v>5</v>
          </cell>
          <cell r="C6839">
            <v>166290</v>
          </cell>
          <cell r="D6839">
            <v>118097</v>
          </cell>
          <cell r="E6839">
            <v>48193</v>
          </cell>
          <cell r="G6839">
            <v>33258</v>
          </cell>
          <cell r="H6839">
            <v>23619.4</v>
          </cell>
        </row>
        <row r="6840">
          <cell r="A6840" t="str">
            <v>FXYC50H</v>
          </cell>
          <cell r="B6840">
            <v>0</v>
          </cell>
          <cell r="C6840">
            <v>0</v>
          </cell>
          <cell r="D6840">
            <v>0</v>
          </cell>
          <cell r="E6840">
            <v>0</v>
          </cell>
          <cell r="G6840">
            <v>0</v>
          </cell>
          <cell r="H6840">
            <v>0</v>
          </cell>
        </row>
        <row r="6841">
          <cell r="A6841" t="str">
            <v>FXYC50H7</v>
          </cell>
          <cell r="B6841">
            <v>0</v>
          </cell>
          <cell r="C6841">
            <v>0</v>
          </cell>
          <cell r="D6841">
            <v>0</v>
          </cell>
          <cell r="E6841">
            <v>0</v>
          </cell>
          <cell r="G6841">
            <v>0</v>
          </cell>
          <cell r="H6841">
            <v>0</v>
          </cell>
        </row>
        <row r="6842">
          <cell r="A6842" t="str">
            <v>FXYC50K7</v>
          </cell>
          <cell r="B6842">
            <v>28</v>
          </cell>
          <cell r="C6842">
            <v>780310</v>
          </cell>
          <cell r="D6842">
            <v>481040</v>
          </cell>
          <cell r="E6842">
            <v>299270</v>
          </cell>
          <cell r="G6842">
            <v>27868.214285714286</v>
          </cell>
          <cell r="H6842">
            <v>17180</v>
          </cell>
        </row>
        <row r="6843">
          <cell r="A6843" t="str">
            <v>FXYCP50K</v>
          </cell>
          <cell r="B6843">
            <v>0</v>
          </cell>
          <cell r="C6843">
            <v>0</v>
          </cell>
          <cell r="D6843">
            <v>0</v>
          </cell>
          <cell r="E6843">
            <v>0</v>
          </cell>
          <cell r="G6843">
            <v>0</v>
          </cell>
          <cell r="H6843">
            <v>0</v>
          </cell>
        </row>
        <row r="6844">
          <cell r="A6844" t="str">
            <v>FXYC63H</v>
          </cell>
          <cell r="B6844">
            <v>7</v>
          </cell>
          <cell r="C6844">
            <v>187040</v>
          </cell>
          <cell r="D6844">
            <v>188625</v>
          </cell>
          <cell r="E6844">
            <v>-1585</v>
          </cell>
          <cell r="G6844">
            <v>26720</v>
          </cell>
          <cell r="H6844">
            <v>26946.428571428572</v>
          </cell>
        </row>
        <row r="6845">
          <cell r="A6845" t="str">
            <v>FXYC63H7</v>
          </cell>
          <cell r="B6845">
            <v>0</v>
          </cell>
          <cell r="C6845">
            <v>0</v>
          </cell>
          <cell r="D6845">
            <v>0</v>
          </cell>
          <cell r="E6845">
            <v>0</v>
          </cell>
          <cell r="G6845">
            <v>0</v>
          </cell>
          <cell r="H6845">
            <v>0</v>
          </cell>
        </row>
        <row r="6846">
          <cell r="A6846" t="str">
            <v>FXYC63K7</v>
          </cell>
          <cell r="B6846">
            <v>14</v>
          </cell>
          <cell r="C6846">
            <v>412550</v>
          </cell>
          <cell r="D6846">
            <v>262038</v>
          </cell>
          <cell r="E6846">
            <v>150512</v>
          </cell>
          <cell r="G6846">
            <v>29467.857142857141</v>
          </cell>
          <cell r="H6846">
            <v>18717</v>
          </cell>
        </row>
        <row r="6847">
          <cell r="A6847" t="str">
            <v>FXYCP63K</v>
          </cell>
          <cell r="B6847">
            <v>0</v>
          </cell>
          <cell r="C6847">
            <v>0</v>
          </cell>
          <cell r="D6847">
            <v>0</v>
          </cell>
          <cell r="E6847">
            <v>0</v>
          </cell>
          <cell r="G6847">
            <v>0</v>
          </cell>
          <cell r="H6847">
            <v>0</v>
          </cell>
        </row>
        <row r="6848">
          <cell r="A6848" t="str">
            <v>FXYC80H7</v>
          </cell>
          <cell r="B6848">
            <v>0</v>
          </cell>
          <cell r="C6848">
            <v>0</v>
          </cell>
          <cell r="D6848">
            <v>0</v>
          </cell>
          <cell r="E6848">
            <v>0</v>
          </cell>
          <cell r="G6848">
            <v>0</v>
          </cell>
          <cell r="H6848">
            <v>0</v>
          </cell>
        </row>
        <row r="6849">
          <cell r="A6849" t="str">
            <v>FXYC80K7</v>
          </cell>
          <cell r="B6849">
            <v>4</v>
          </cell>
          <cell r="C6849">
            <v>152750</v>
          </cell>
          <cell r="D6849">
            <v>92780</v>
          </cell>
          <cell r="E6849">
            <v>59970</v>
          </cell>
          <cell r="G6849">
            <v>38187.5</v>
          </cell>
          <cell r="H6849">
            <v>23195</v>
          </cell>
        </row>
        <row r="6850">
          <cell r="A6850" t="str">
            <v>FXYCP80K</v>
          </cell>
          <cell r="B6850">
            <v>0</v>
          </cell>
          <cell r="C6850">
            <v>0</v>
          </cell>
          <cell r="D6850">
            <v>0</v>
          </cell>
          <cell r="E6850">
            <v>0</v>
          </cell>
          <cell r="G6850">
            <v>0</v>
          </cell>
          <cell r="H6850">
            <v>0</v>
          </cell>
        </row>
        <row r="6851">
          <cell r="A6851" t="str">
            <v>FXYC125K7</v>
          </cell>
          <cell r="B6851">
            <v>16</v>
          </cell>
          <cell r="C6851">
            <v>720460</v>
          </cell>
          <cell r="D6851">
            <v>372368</v>
          </cell>
          <cell r="E6851">
            <v>348092</v>
          </cell>
          <cell r="G6851">
            <v>45028.75</v>
          </cell>
          <cell r="H6851">
            <v>23273</v>
          </cell>
        </row>
        <row r="6852">
          <cell r="A6852" t="str">
            <v>FXYCP125K</v>
          </cell>
          <cell r="B6852">
            <v>0</v>
          </cell>
          <cell r="C6852">
            <v>0</v>
          </cell>
          <cell r="D6852">
            <v>0</v>
          </cell>
          <cell r="E6852">
            <v>0</v>
          </cell>
          <cell r="G6852">
            <v>0</v>
          </cell>
          <cell r="H6852">
            <v>0</v>
          </cell>
        </row>
        <row r="6853">
          <cell r="A6853" t="str">
            <v>FXYK25H</v>
          </cell>
          <cell r="B6853">
            <v>10</v>
          </cell>
          <cell r="C6853">
            <v>272500</v>
          </cell>
          <cell r="D6853">
            <v>287973</v>
          </cell>
          <cell r="E6853">
            <v>-15473</v>
          </cell>
          <cell r="G6853">
            <v>27250</v>
          </cell>
          <cell r="H6853">
            <v>28797.3</v>
          </cell>
        </row>
        <row r="6854">
          <cell r="A6854" t="str">
            <v>FXYK25HNP</v>
          </cell>
          <cell r="B6854">
            <v>3</v>
          </cell>
          <cell r="C6854">
            <v>81750</v>
          </cell>
          <cell r="D6854">
            <v>86303</v>
          </cell>
          <cell r="E6854">
            <v>-4553</v>
          </cell>
          <cell r="G6854">
            <v>27250</v>
          </cell>
          <cell r="H6854">
            <v>28767.666666666668</v>
          </cell>
        </row>
        <row r="6855">
          <cell r="A6855" t="str">
            <v>FXYK25K</v>
          </cell>
          <cell r="B6855">
            <v>108</v>
          </cell>
          <cell r="C6855">
            <v>3179230</v>
          </cell>
          <cell r="D6855">
            <v>2985448</v>
          </cell>
          <cell r="E6855">
            <v>193782</v>
          </cell>
          <cell r="G6855">
            <v>29437.314814814814</v>
          </cell>
          <cell r="H6855">
            <v>27643.037037037036</v>
          </cell>
        </row>
        <row r="6856">
          <cell r="A6856" t="str">
            <v>FXYK32H</v>
          </cell>
          <cell r="B6856">
            <v>0</v>
          </cell>
          <cell r="C6856">
            <v>0</v>
          </cell>
          <cell r="D6856">
            <v>0</v>
          </cell>
          <cell r="E6856">
            <v>0</v>
          </cell>
          <cell r="G6856">
            <v>0</v>
          </cell>
          <cell r="H6856">
            <v>0</v>
          </cell>
        </row>
        <row r="6857">
          <cell r="A6857" t="str">
            <v>FXYK32K</v>
          </cell>
          <cell r="B6857">
            <v>111</v>
          </cell>
          <cell r="C6857">
            <v>3297550</v>
          </cell>
          <cell r="D6857">
            <v>3112427</v>
          </cell>
          <cell r="E6857">
            <v>185123</v>
          </cell>
          <cell r="G6857">
            <v>29707.657657657659</v>
          </cell>
          <cell r="H6857">
            <v>28039.882882882885</v>
          </cell>
        </row>
        <row r="6858">
          <cell r="A6858" t="str">
            <v>FXYK40H</v>
          </cell>
          <cell r="B6858">
            <v>0</v>
          </cell>
          <cell r="C6858">
            <v>0</v>
          </cell>
          <cell r="D6858">
            <v>0</v>
          </cell>
          <cell r="E6858">
            <v>0</v>
          </cell>
          <cell r="G6858">
            <v>0</v>
          </cell>
          <cell r="H6858">
            <v>0</v>
          </cell>
        </row>
        <row r="6859">
          <cell r="A6859" t="str">
            <v>FXYK40HNP</v>
          </cell>
          <cell r="B6859">
            <v>3</v>
          </cell>
          <cell r="C6859">
            <v>89250</v>
          </cell>
          <cell r="D6859">
            <v>86052</v>
          </cell>
          <cell r="E6859">
            <v>3198</v>
          </cell>
          <cell r="G6859">
            <v>29750</v>
          </cell>
          <cell r="H6859">
            <v>28684</v>
          </cell>
        </row>
        <row r="6860">
          <cell r="A6860" t="str">
            <v>FXYK40K</v>
          </cell>
          <cell r="B6860">
            <v>69</v>
          </cell>
          <cell r="C6860">
            <v>1819220</v>
          </cell>
          <cell r="D6860">
            <v>1997267</v>
          </cell>
          <cell r="E6860">
            <v>-178047</v>
          </cell>
          <cell r="G6860">
            <v>26365.507246376812</v>
          </cell>
          <cell r="H6860">
            <v>28945.898550724636</v>
          </cell>
        </row>
        <row r="6861">
          <cell r="A6861" t="str">
            <v>FXYK63H</v>
          </cell>
          <cell r="B6861">
            <v>21</v>
          </cell>
          <cell r="C6861">
            <v>662970</v>
          </cell>
          <cell r="D6861">
            <v>723628</v>
          </cell>
          <cell r="E6861">
            <v>-60658</v>
          </cell>
          <cell r="G6861">
            <v>31570</v>
          </cell>
          <cell r="H6861">
            <v>34458.476190476191</v>
          </cell>
        </row>
        <row r="6862">
          <cell r="A6862" t="str">
            <v>FXYK63HNP</v>
          </cell>
          <cell r="B6862">
            <v>1</v>
          </cell>
          <cell r="C6862">
            <v>31570</v>
          </cell>
          <cell r="D6862">
            <v>29753</v>
          </cell>
          <cell r="E6862">
            <v>1817</v>
          </cell>
          <cell r="G6862">
            <v>31570</v>
          </cell>
          <cell r="H6862">
            <v>29753</v>
          </cell>
        </row>
        <row r="6863">
          <cell r="A6863" t="str">
            <v>FXYK63K</v>
          </cell>
          <cell r="B6863">
            <v>55</v>
          </cell>
          <cell r="C6863">
            <v>1772860</v>
          </cell>
          <cell r="D6863">
            <v>1833258</v>
          </cell>
          <cell r="E6863">
            <v>-60398</v>
          </cell>
          <cell r="G6863">
            <v>32233.81818181818</v>
          </cell>
          <cell r="H6863">
            <v>33331.963636363638</v>
          </cell>
        </row>
        <row r="6864">
          <cell r="A6864" t="str">
            <v>FXYK63KNP</v>
          </cell>
          <cell r="B6864">
            <v>1</v>
          </cell>
          <cell r="C6864">
            <v>34600</v>
          </cell>
          <cell r="D6864">
            <v>33280</v>
          </cell>
          <cell r="E6864">
            <v>1320</v>
          </cell>
          <cell r="G6864">
            <v>34600</v>
          </cell>
          <cell r="H6864">
            <v>33280</v>
          </cell>
        </row>
        <row r="6865">
          <cell r="A6865" t="str">
            <v>FXYF20K7</v>
          </cell>
          <cell r="B6865">
            <v>26</v>
          </cell>
          <cell r="C6865">
            <v>611990</v>
          </cell>
          <cell r="D6865">
            <v>390910</v>
          </cell>
          <cell r="E6865">
            <v>221080</v>
          </cell>
          <cell r="G6865">
            <v>23538.076923076922</v>
          </cell>
          <cell r="H6865">
            <v>15035</v>
          </cell>
        </row>
        <row r="6866">
          <cell r="A6866" t="str">
            <v>FXYF25K7</v>
          </cell>
          <cell r="B6866">
            <v>29</v>
          </cell>
          <cell r="C6866">
            <v>717330</v>
          </cell>
          <cell r="D6866">
            <v>436015</v>
          </cell>
          <cell r="E6866">
            <v>281315</v>
          </cell>
          <cell r="G6866">
            <v>24735.517241379312</v>
          </cell>
          <cell r="H6866">
            <v>15035</v>
          </cell>
        </row>
        <row r="6867">
          <cell r="A6867" t="str">
            <v>FXYF32H</v>
          </cell>
          <cell r="B6867">
            <v>0</v>
          </cell>
          <cell r="C6867">
            <v>0</v>
          </cell>
          <cell r="D6867">
            <v>0</v>
          </cell>
          <cell r="E6867">
            <v>0</v>
          </cell>
          <cell r="G6867">
            <v>0</v>
          </cell>
          <cell r="H6867">
            <v>0</v>
          </cell>
        </row>
        <row r="6868">
          <cell r="A6868" t="str">
            <v>FXYF32K7</v>
          </cell>
          <cell r="B6868">
            <v>200</v>
          </cell>
          <cell r="C6868">
            <v>4946210</v>
          </cell>
          <cell r="D6868">
            <v>3015000</v>
          </cell>
          <cell r="E6868">
            <v>1931210</v>
          </cell>
          <cell r="G6868">
            <v>24731.05</v>
          </cell>
          <cell r="H6868">
            <v>15075</v>
          </cell>
        </row>
        <row r="6869">
          <cell r="A6869" t="str">
            <v>FXYFP32K</v>
          </cell>
          <cell r="B6869">
            <v>7</v>
          </cell>
          <cell r="C6869">
            <v>237290</v>
          </cell>
          <cell r="D6869">
            <v>144998</v>
          </cell>
          <cell r="E6869">
            <v>92292</v>
          </cell>
          <cell r="G6869">
            <v>33898.571428571428</v>
          </cell>
          <cell r="H6869">
            <v>20714</v>
          </cell>
        </row>
        <row r="6870">
          <cell r="A6870" t="str">
            <v>FXYF40H</v>
          </cell>
          <cell r="B6870">
            <v>3</v>
          </cell>
          <cell r="C6870">
            <v>94380</v>
          </cell>
          <cell r="D6870">
            <v>74902</v>
          </cell>
          <cell r="E6870">
            <v>19478</v>
          </cell>
          <cell r="G6870">
            <v>31460</v>
          </cell>
          <cell r="H6870">
            <v>24967.333333333332</v>
          </cell>
        </row>
        <row r="6871">
          <cell r="A6871" t="str">
            <v>FXYF40K7</v>
          </cell>
          <cell r="B6871">
            <v>256</v>
          </cell>
          <cell r="C6871">
            <v>6935540</v>
          </cell>
          <cell r="D6871">
            <v>3864576</v>
          </cell>
          <cell r="E6871">
            <v>3070964</v>
          </cell>
          <cell r="G6871">
            <v>27091.953125</v>
          </cell>
          <cell r="H6871">
            <v>15096</v>
          </cell>
        </row>
        <row r="6872">
          <cell r="A6872" t="str">
            <v>FXYFP40K</v>
          </cell>
          <cell r="B6872">
            <v>14</v>
          </cell>
          <cell r="C6872">
            <v>522320</v>
          </cell>
          <cell r="D6872">
            <v>293107</v>
          </cell>
          <cell r="E6872">
            <v>229213</v>
          </cell>
          <cell r="G6872">
            <v>37308.571428571428</v>
          </cell>
          <cell r="H6872">
            <v>20936.214285714286</v>
          </cell>
        </row>
        <row r="6873">
          <cell r="A6873" t="str">
            <v>FXYF50H</v>
          </cell>
          <cell r="B6873">
            <v>1</v>
          </cell>
          <cell r="C6873">
            <v>30540</v>
          </cell>
          <cell r="D6873">
            <v>25417</v>
          </cell>
          <cell r="E6873">
            <v>5123</v>
          </cell>
          <cell r="G6873">
            <v>30540</v>
          </cell>
          <cell r="H6873">
            <v>25417</v>
          </cell>
        </row>
        <row r="6874">
          <cell r="A6874" t="str">
            <v>FXYF50K7</v>
          </cell>
          <cell r="B6874">
            <v>157</v>
          </cell>
          <cell r="C6874">
            <v>4612410</v>
          </cell>
          <cell r="D6874">
            <v>2377137</v>
          </cell>
          <cell r="E6874">
            <v>2235273</v>
          </cell>
          <cell r="G6874">
            <v>29378.407643312101</v>
          </cell>
          <cell r="H6874">
            <v>15141</v>
          </cell>
        </row>
        <row r="6875">
          <cell r="A6875" t="str">
            <v>FXYFP50K</v>
          </cell>
          <cell r="B6875">
            <v>3</v>
          </cell>
          <cell r="C6875">
            <v>115790</v>
          </cell>
          <cell r="D6875">
            <v>63649</v>
          </cell>
          <cell r="E6875">
            <v>52141</v>
          </cell>
          <cell r="G6875">
            <v>38596.666666666664</v>
          </cell>
          <cell r="H6875">
            <v>21216.333333333332</v>
          </cell>
        </row>
        <row r="6876">
          <cell r="A6876" t="str">
            <v>FXYF63H</v>
          </cell>
          <cell r="B6876">
            <v>0</v>
          </cell>
          <cell r="C6876">
            <v>0</v>
          </cell>
          <cell r="D6876">
            <v>0</v>
          </cell>
          <cell r="E6876">
            <v>0</v>
          </cell>
          <cell r="G6876">
            <v>0</v>
          </cell>
          <cell r="H6876">
            <v>0</v>
          </cell>
        </row>
        <row r="6877">
          <cell r="A6877" t="str">
            <v>FXYF63HNP</v>
          </cell>
          <cell r="B6877">
            <v>0</v>
          </cell>
          <cell r="C6877">
            <v>0</v>
          </cell>
          <cell r="D6877">
            <v>0</v>
          </cell>
          <cell r="E6877">
            <v>0</v>
          </cell>
          <cell r="G6877">
            <v>0</v>
          </cell>
          <cell r="H6877">
            <v>0</v>
          </cell>
        </row>
        <row r="6878">
          <cell r="A6878" t="str">
            <v>FXYF63K7</v>
          </cell>
          <cell r="B6878">
            <v>194</v>
          </cell>
          <cell r="C6878">
            <v>5590330</v>
          </cell>
          <cell r="D6878">
            <v>3011462</v>
          </cell>
          <cell r="E6878">
            <v>2578868</v>
          </cell>
          <cell r="G6878">
            <v>28816.134020618556</v>
          </cell>
          <cell r="H6878">
            <v>15523</v>
          </cell>
        </row>
        <row r="6879">
          <cell r="A6879" t="str">
            <v>FXYFP63K</v>
          </cell>
          <cell r="B6879">
            <v>4</v>
          </cell>
          <cell r="C6879">
            <v>157570</v>
          </cell>
          <cell r="D6879">
            <v>86733</v>
          </cell>
          <cell r="E6879">
            <v>70837</v>
          </cell>
          <cell r="G6879">
            <v>39392.5</v>
          </cell>
          <cell r="H6879">
            <v>21683.25</v>
          </cell>
        </row>
        <row r="6880">
          <cell r="A6880" t="str">
            <v>FXYF80H</v>
          </cell>
          <cell r="B6880">
            <v>0</v>
          </cell>
          <cell r="C6880">
            <v>0</v>
          </cell>
          <cell r="D6880">
            <v>0</v>
          </cell>
          <cell r="E6880">
            <v>0</v>
          </cell>
          <cell r="G6880">
            <v>0</v>
          </cell>
          <cell r="H6880">
            <v>0</v>
          </cell>
        </row>
        <row r="6881">
          <cell r="A6881" t="str">
            <v>FXYF80HNP</v>
          </cell>
          <cell r="B6881">
            <v>16</v>
          </cell>
          <cell r="C6881">
            <v>552000</v>
          </cell>
          <cell r="D6881">
            <v>477277</v>
          </cell>
          <cell r="E6881">
            <v>74723</v>
          </cell>
          <cell r="G6881">
            <v>34500</v>
          </cell>
          <cell r="H6881">
            <v>29829.8125</v>
          </cell>
        </row>
        <row r="6882">
          <cell r="A6882" t="str">
            <v>FXYF80K7</v>
          </cell>
          <cell r="B6882">
            <v>86</v>
          </cell>
          <cell r="C6882">
            <v>3466810</v>
          </cell>
          <cell r="D6882">
            <v>1578100</v>
          </cell>
          <cell r="E6882">
            <v>1888710</v>
          </cell>
          <cell r="G6882">
            <v>40311.744186046511</v>
          </cell>
          <cell r="H6882">
            <v>18350</v>
          </cell>
        </row>
        <row r="6883">
          <cell r="A6883" t="str">
            <v>FXYFP80K</v>
          </cell>
          <cell r="B6883">
            <v>0</v>
          </cell>
          <cell r="C6883">
            <v>0</v>
          </cell>
          <cell r="D6883">
            <v>0</v>
          </cell>
          <cell r="E6883">
            <v>0</v>
          </cell>
          <cell r="G6883">
            <v>0</v>
          </cell>
          <cell r="H6883">
            <v>0</v>
          </cell>
        </row>
        <row r="6884">
          <cell r="A6884" t="str">
            <v>FXYF100H</v>
          </cell>
          <cell r="B6884">
            <v>0</v>
          </cell>
          <cell r="C6884">
            <v>0</v>
          </cell>
          <cell r="D6884">
            <v>0</v>
          </cell>
          <cell r="E6884">
            <v>0</v>
          </cell>
          <cell r="G6884">
            <v>0</v>
          </cell>
          <cell r="H6884">
            <v>0</v>
          </cell>
        </row>
        <row r="6885">
          <cell r="A6885" t="str">
            <v>FXYF100HNP</v>
          </cell>
          <cell r="B6885">
            <v>0</v>
          </cell>
          <cell r="C6885">
            <v>0</v>
          </cell>
          <cell r="D6885">
            <v>0</v>
          </cell>
          <cell r="E6885">
            <v>0</v>
          </cell>
          <cell r="G6885">
            <v>0</v>
          </cell>
          <cell r="H6885">
            <v>0</v>
          </cell>
        </row>
        <row r="6886">
          <cell r="A6886" t="str">
            <v>FXYF100K7</v>
          </cell>
          <cell r="B6886">
            <v>28</v>
          </cell>
          <cell r="C6886">
            <v>1244110</v>
          </cell>
          <cell r="D6886">
            <v>510496</v>
          </cell>
          <cell r="E6886">
            <v>733614</v>
          </cell>
          <cell r="G6886">
            <v>44432.5</v>
          </cell>
          <cell r="H6886">
            <v>18232</v>
          </cell>
        </row>
        <row r="6887">
          <cell r="A6887" t="str">
            <v>FXYFP100K</v>
          </cell>
          <cell r="B6887">
            <v>0</v>
          </cell>
          <cell r="C6887">
            <v>0</v>
          </cell>
          <cell r="D6887">
            <v>0</v>
          </cell>
          <cell r="E6887">
            <v>0</v>
          </cell>
          <cell r="G6887">
            <v>0</v>
          </cell>
          <cell r="H6887">
            <v>0</v>
          </cell>
        </row>
        <row r="6888">
          <cell r="A6888" t="str">
            <v>FXYF125H</v>
          </cell>
          <cell r="B6888">
            <v>0</v>
          </cell>
          <cell r="C6888">
            <v>0</v>
          </cell>
          <cell r="D6888">
            <v>0</v>
          </cell>
          <cell r="E6888">
            <v>0</v>
          </cell>
          <cell r="G6888">
            <v>0</v>
          </cell>
          <cell r="H6888">
            <v>0</v>
          </cell>
        </row>
        <row r="6889">
          <cell r="A6889" t="str">
            <v>FXYF125HNP</v>
          </cell>
          <cell r="B6889">
            <v>0</v>
          </cell>
          <cell r="C6889">
            <v>0</v>
          </cell>
          <cell r="D6889">
            <v>0</v>
          </cell>
          <cell r="E6889">
            <v>0</v>
          </cell>
          <cell r="G6889">
            <v>0</v>
          </cell>
          <cell r="H6889">
            <v>0</v>
          </cell>
        </row>
        <row r="6890">
          <cell r="A6890" t="str">
            <v>FXYF125K7</v>
          </cell>
          <cell r="B6890">
            <v>8</v>
          </cell>
          <cell r="C6890">
            <v>379580</v>
          </cell>
          <cell r="D6890">
            <v>147936</v>
          </cell>
          <cell r="E6890">
            <v>231644</v>
          </cell>
          <cell r="G6890">
            <v>47447.5</v>
          </cell>
          <cell r="H6890">
            <v>18492</v>
          </cell>
        </row>
        <row r="6891">
          <cell r="A6891" t="str">
            <v>FXYFP125K</v>
          </cell>
          <cell r="B6891">
            <v>0</v>
          </cell>
          <cell r="C6891">
            <v>0</v>
          </cell>
          <cell r="D6891">
            <v>0</v>
          </cell>
          <cell r="E6891">
            <v>0</v>
          </cell>
          <cell r="G6891">
            <v>0</v>
          </cell>
          <cell r="H6891">
            <v>0</v>
          </cell>
        </row>
        <row r="6892">
          <cell r="A6892" t="str">
            <v>FXYS20H7</v>
          </cell>
          <cell r="B6892">
            <v>0</v>
          </cell>
          <cell r="C6892">
            <v>0</v>
          </cell>
          <cell r="D6892">
            <v>0</v>
          </cell>
          <cell r="E6892">
            <v>0</v>
          </cell>
          <cell r="G6892">
            <v>0</v>
          </cell>
          <cell r="H6892">
            <v>0</v>
          </cell>
        </row>
        <row r="6893">
          <cell r="A6893" t="str">
            <v>FXYS20K</v>
          </cell>
          <cell r="B6893">
            <v>0</v>
          </cell>
          <cell r="C6893">
            <v>0</v>
          </cell>
          <cell r="D6893">
            <v>0</v>
          </cell>
          <cell r="E6893">
            <v>0</v>
          </cell>
          <cell r="G6893">
            <v>0</v>
          </cell>
          <cell r="H6893">
            <v>0</v>
          </cell>
        </row>
        <row r="6894">
          <cell r="A6894" t="str">
            <v>FXYS20K7</v>
          </cell>
          <cell r="B6894">
            <v>138</v>
          </cell>
          <cell r="C6894">
            <v>3129290</v>
          </cell>
          <cell r="D6894">
            <v>2253264</v>
          </cell>
          <cell r="E6894">
            <v>876026</v>
          </cell>
          <cell r="G6894">
            <v>22676.014492753624</v>
          </cell>
          <cell r="H6894">
            <v>16328</v>
          </cell>
        </row>
        <row r="6895">
          <cell r="A6895" t="str">
            <v>FXYSP20K</v>
          </cell>
          <cell r="B6895">
            <v>3</v>
          </cell>
          <cell r="C6895">
            <v>97600</v>
          </cell>
          <cell r="D6895">
            <v>64340</v>
          </cell>
          <cell r="E6895">
            <v>33260</v>
          </cell>
          <cell r="G6895">
            <v>32533.333333333332</v>
          </cell>
          <cell r="H6895">
            <v>21446.666666666668</v>
          </cell>
        </row>
        <row r="6896">
          <cell r="A6896" t="str">
            <v>FXYS25H7</v>
          </cell>
          <cell r="B6896">
            <v>0</v>
          </cell>
          <cell r="C6896">
            <v>0</v>
          </cell>
          <cell r="D6896">
            <v>0</v>
          </cell>
          <cell r="E6896">
            <v>0</v>
          </cell>
          <cell r="G6896">
            <v>0</v>
          </cell>
          <cell r="H6896">
            <v>0</v>
          </cell>
        </row>
        <row r="6897">
          <cell r="A6897" t="str">
            <v>FXYS25K</v>
          </cell>
          <cell r="B6897">
            <v>1</v>
          </cell>
          <cell r="C6897">
            <v>26100</v>
          </cell>
          <cell r="D6897">
            <v>18749</v>
          </cell>
          <cell r="E6897">
            <v>7351</v>
          </cell>
          <cell r="G6897">
            <v>26100</v>
          </cell>
          <cell r="H6897">
            <v>18749</v>
          </cell>
        </row>
        <row r="6898">
          <cell r="A6898" t="str">
            <v>FXYS25K7</v>
          </cell>
          <cell r="B6898">
            <v>281</v>
          </cell>
          <cell r="C6898">
            <v>7127740</v>
          </cell>
          <cell r="D6898">
            <v>4597160</v>
          </cell>
          <cell r="E6898">
            <v>2530580</v>
          </cell>
          <cell r="G6898">
            <v>25365.622775800712</v>
          </cell>
          <cell r="H6898">
            <v>16360</v>
          </cell>
        </row>
        <row r="6899">
          <cell r="A6899" t="str">
            <v>FXYSP25K</v>
          </cell>
          <cell r="B6899">
            <v>3</v>
          </cell>
          <cell r="C6899">
            <v>101870</v>
          </cell>
          <cell r="D6899">
            <v>64458</v>
          </cell>
          <cell r="E6899">
            <v>37412</v>
          </cell>
          <cell r="G6899">
            <v>33956.666666666664</v>
          </cell>
          <cell r="H6899">
            <v>21486</v>
          </cell>
        </row>
        <row r="6900">
          <cell r="A6900" t="str">
            <v>FXYS32H7</v>
          </cell>
          <cell r="B6900">
            <v>6</v>
          </cell>
          <cell r="C6900">
            <v>174960</v>
          </cell>
          <cell r="D6900">
            <v>111216</v>
          </cell>
          <cell r="E6900">
            <v>63744</v>
          </cell>
          <cell r="G6900">
            <v>29160</v>
          </cell>
          <cell r="H6900">
            <v>18536</v>
          </cell>
        </row>
        <row r="6901">
          <cell r="A6901" t="str">
            <v>FXYS32K</v>
          </cell>
          <cell r="B6901">
            <v>0</v>
          </cell>
          <cell r="C6901">
            <v>0</v>
          </cell>
          <cell r="D6901">
            <v>0</v>
          </cell>
          <cell r="E6901">
            <v>0</v>
          </cell>
          <cell r="G6901">
            <v>0</v>
          </cell>
          <cell r="H6901">
            <v>0</v>
          </cell>
        </row>
        <row r="6902">
          <cell r="A6902" t="str">
            <v>FXYS32K7</v>
          </cell>
          <cell r="B6902">
            <v>91</v>
          </cell>
          <cell r="C6902">
            <v>2337000</v>
          </cell>
          <cell r="D6902">
            <v>1507961</v>
          </cell>
          <cell r="E6902">
            <v>829039</v>
          </cell>
          <cell r="G6902">
            <v>25681.31868131868</v>
          </cell>
          <cell r="H6902">
            <v>16571</v>
          </cell>
        </row>
        <row r="6903">
          <cell r="A6903" t="str">
            <v>FXYSP32K</v>
          </cell>
          <cell r="B6903">
            <v>4</v>
          </cell>
          <cell r="C6903">
            <v>132990</v>
          </cell>
          <cell r="D6903">
            <v>87204</v>
          </cell>
          <cell r="E6903">
            <v>45786</v>
          </cell>
          <cell r="G6903">
            <v>33247.5</v>
          </cell>
          <cell r="H6903">
            <v>21801</v>
          </cell>
        </row>
        <row r="6904">
          <cell r="A6904" t="str">
            <v>FXYS40H7</v>
          </cell>
          <cell r="B6904">
            <v>0</v>
          </cell>
          <cell r="C6904">
            <v>0</v>
          </cell>
          <cell r="D6904">
            <v>0</v>
          </cell>
          <cell r="E6904">
            <v>0</v>
          </cell>
          <cell r="G6904">
            <v>0</v>
          </cell>
          <cell r="H6904">
            <v>0</v>
          </cell>
        </row>
        <row r="6905">
          <cell r="A6905" t="str">
            <v>FXYS40K</v>
          </cell>
          <cell r="B6905">
            <v>1</v>
          </cell>
          <cell r="C6905">
            <v>30680</v>
          </cell>
          <cell r="D6905">
            <v>21124</v>
          </cell>
          <cell r="E6905">
            <v>9556</v>
          </cell>
          <cell r="G6905">
            <v>30680</v>
          </cell>
          <cell r="H6905">
            <v>21124</v>
          </cell>
        </row>
        <row r="6906">
          <cell r="A6906" t="str">
            <v>FXYS40K7</v>
          </cell>
          <cell r="B6906">
            <v>142</v>
          </cell>
          <cell r="C6906">
            <v>3868440</v>
          </cell>
          <cell r="D6906">
            <v>2438708</v>
          </cell>
          <cell r="E6906">
            <v>1429732</v>
          </cell>
          <cell r="G6906">
            <v>27242.535211267605</v>
          </cell>
          <cell r="H6906">
            <v>17174</v>
          </cell>
        </row>
        <row r="6907">
          <cell r="A6907" t="str">
            <v>FXYS40KV1</v>
          </cell>
          <cell r="B6907">
            <v>0</v>
          </cell>
          <cell r="C6907">
            <v>0</v>
          </cell>
          <cell r="D6907">
            <v>0</v>
          </cell>
          <cell r="E6907">
            <v>0</v>
          </cell>
          <cell r="G6907">
            <v>0</v>
          </cell>
          <cell r="H6907">
            <v>0</v>
          </cell>
        </row>
        <row r="6908">
          <cell r="A6908" t="str">
            <v>FXYSP40K</v>
          </cell>
          <cell r="B6908">
            <v>2</v>
          </cell>
          <cell r="C6908">
            <v>72940</v>
          </cell>
          <cell r="D6908">
            <v>45344</v>
          </cell>
          <cell r="E6908">
            <v>27596</v>
          </cell>
          <cell r="G6908">
            <v>36470</v>
          </cell>
          <cell r="H6908">
            <v>22672</v>
          </cell>
        </row>
        <row r="6909">
          <cell r="A6909" t="str">
            <v>FXYS50H7</v>
          </cell>
          <cell r="B6909">
            <v>0</v>
          </cell>
          <cell r="C6909">
            <v>0</v>
          </cell>
          <cell r="D6909">
            <v>0</v>
          </cell>
          <cell r="E6909">
            <v>0</v>
          </cell>
          <cell r="G6909">
            <v>0</v>
          </cell>
          <cell r="H6909">
            <v>0</v>
          </cell>
        </row>
        <row r="6910">
          <cell r="A6910" t="str">
            <v>FXYS50K</v>
          </cell>
          <cell r="B6910">
            <v>3</v>
          </cell>
          <cell r="C6910">
            <v>95780</v>
          </cell>
          <cell r="D6910">
            <v>60344</v>
          </cell>
          <cell r="E6910">
            <v>35436</v>
          </cell>
          <cell r="G6910">
            <v>31926.666666666668</v>
          </cell>
          <cell r="H6910">
            <v>20114.666666666668</v>
          </cell>
        </row>
        <row r="6911">
          <cell r="A6911" t="str">
            <v>FXYS50K7</v>
          </cell>
          <cell r="B6911">
            <v>93</v>
          </cell>
          <cell r="C6911">
            <v>2631190</v>
          </cell>
          <cell r="D6911">
            <v>1607691</v>
          </cell>
          <cell r="E6911">
            <v>1023499</v>
          </cell>
          <cell r="G6911">
            <v>28292.365591397851</v>
          </cell>
          <cell r="H6911">
            <v>17287</v>
          </cell>
        </row>
        <row r="6912">
          <cell r="A6912" t="str">
            <v>FXYSP50K</v>
          </cell>
          <cell r="B6912">
            <v>0</v>
          </cell>
          <cell r="C6912">
            <v>0</v>
          </cell>
          <cell r="D6912">
            <v>0</v>
          </cell>
          <cell r="E6912">
            <v>0</v>
          </cell>
          <cell r="G6912">
            <v>0</v>
          </cell>
          <cell r="H6912">
            <v>0</v>
          </cell>
        </row>
        <row r="6913">
          <cell r="A6913" t="str">
            <v>FXYS63H7</v>
          </cell>
          <cell r="B6913">
            <v>0</v>
          </cell>
          <cell r="C6913">
            <v>0</v>
          </cell>
          <cell r="D6913">
            <v>0</v>
          </cell>
          <cell r="E6913">
            <v>0</v>
          </cell>
          <cell r="G6913">
            <v>0</v>
          </cell>
          <cell r="H6913">
            <v>0</v>
          </cell>
        </row>
        <row r="6914">
          <cell r="A6914" t="str">
            <v>FXYS63K</v>
          </cell>
          <cell r="B6914">
            <v>4</v>
          </cell>
          <cell r="C6914">
            <v>119430</v>
          </cell>
          <cell r="D6914">
            <v>93240</v>
          </cell>
          <cell r="E6914">
            <v>26190</v>
          </cell>
          <cell r="G6914">
            <v>29857.5</v>
          </cell>
          <cell r="H6914">
            <v>23310</v>
          </cell>
        </row>
        <row r="6915">
          <cell r="A6915" t="str">
            <v>FXYS63K7</v>
          </cell>
          <cell r="B6915">
            <v>202</v>
          </cell>
          <cell r="C6915">
            <v>6127240</v>
          </cell>
          <cell r="D6915">
            <v>4023436</v>
          </cell>
          <cell r="E6915">
            <v>2103804</v>
          </cell>
          <cell r="G6915">
            <v>30332.871287128713</v>
          </cell>
          <cell r="H6915">
            <v>19918</v>
          </cell>
        </row>
        <row r="6916">
          <cell r="A6916" t="str">
            <v>FXYSP63K</v>
          </cell>
          <cell r="B6916">
            <v>2</v>
          </cell>
          <cell r="C6916">
            <v>73760</v>
          </cell>
          <cell r="D6916">
            <v>52098</v>
          </cell>
          <cell r="E6916">
            <v>21662</v>
          </cell>
          <cell r="G6916">
            <v>36880</v>
          </cell>
          <cell r="H6916">
            <v>26049</v>
          </cell>
        </row>
        <row r="6917">
          <cell r="A6917" t="str">
            <v>FXYS80K</v>
          </cell>
          <cell r="B6917">
            <v>0</v>
          </cell>
          <cell r="C6917">
            <v>0</v>
          </cell>
          <cell r="D6917">
            <v>0</v>
          </cell>
          <cell r="E6917">
            <v>0</v>
          </cell>
          <cell r="G6917">
            <v>0</v>
          </cell>
          <cell r="H6917">
            <v>0</v>
          </cell>
        </row>
        <row r="6918">
          <cell r="A6918" t="str">
            <v>FXYS80K7</v>
          </cell>
          <cell r="B6918">
            <v>129</v>
          </cell>
          <cell r="C6918">
            <v>4987530</v>
          </cell>
          <cell r="D6918">
            <v>2922237</v>
          </cell>
          <cell r="E6918">
            <v>2065293</v>
          </cell>
          <cell r="G6918">
            <v>38663.023255813954</v>
          </cell>
          <cell r="H6918">
            <v>22653</v>
          </cell>
        </row>
        <row r="6919">
          <cell r="A6919" t="str">
            <v>FXYSP80K</v>
          </cell>
          <cell r="B6919">
            <v>9</v>
          </cell>
          <cell r="C6919">
            <v>423180</v>
          </cell>
          <cell r="D6919">
            <v>269451</v>
          </cell>
          <cell r="E6919">
            <v>153729</v>
          </cell>
          <cell r="G6919">
            <v>47020</v>
          </cell>
          <cell r="H6919">
            <v>29939</v>
          </cell>
        </row>
        <row r="6920">
          <cell r="A6920" t="str">
            <v>FXYS100K</v>
          </cell>
          <cell r="B6920">
            <v>0</v>
          </cell>
          <cell r="C6920">
            <v>0</v>
          </cell>
          <cell r="D6920">
            <v>0</v>
          </cell>
          <cell r="E6920">
            <v>0</v>
          </cell>
          <cell r="G6920">
            <v>0</v>
          </cell>
          <cell r="H6920">
            <v>0</v>
          </cell>
        </row>
        <row r="6921">
          <cell r="A6921" t="str">
            <v>FXYS100K7</v>
          </cell>
          <cell r="B6921">
            <v>127</v>
          </cell>
          <cell r="C6921">
            <v>5287700</v>
          </cell>
          <cell r="D6921">
            <v>2960497</v>
          </cell>
          <cell r="E6921">
            <v>2327203</v>
          </cell>
          <cell r="G6921">
            <v>41635.433070866144</v>
          </cell>
          <cell r="H6921">
            <v>23311</v>
          </cell>
        </row>
        <row r="6922">
          <cell r="A6922" t="str">
            <v>FXYSP100K</v>
          </cell>
          <cell r="B6922">
            <v>0</v>
          </cell>
          <cell r="C6922">
            <v>0</v>
          </cell>
          <cell r="D6922">
            <v>0</v>
          </cell>
          <cell r="E6922">
            <v>0</v>
          </cell>
          <cell r="G6922">
            <v>0</v>
          </cell>
          <cell r="H6922">
            <v>0</v>
          </cell>
        </row>
        <row r="6923">
          <cell r="A6923" t="str">
            <v>FXYS125K</v>
          </cell>
          <cell r="B6923">
            <v>1</v>
          </cell>
          <cell r="C6923">
            <v>43890</v>
          </cell>
          <cell r="D6923">
            <v>28985</v>
          </cell>
          <cell r="E6923">
            <v>14905</v>
          </cell>
          <cell r="G6923">
            <v>43890</v>
          </cell>
          <cell r="H6923">
            <v>28985</v>
          </cell>
        </row>
        <row r="6924">
          <cell r="A6924" t="str">
            <v>FXYS125K7</v>
          </cell>
          <cell r="B6924">
            <v>52</v>
          </cell>
          <cell r="C6924">
            <v>1921830</v>
          </cell>
          <cell r="D6924">
            <v>1226160</v>
          </cell>
          <cell r="E6924">
            <v>695670</v>
          </cell>
          <cell r="G6924">
            <v>36958.269230769234</v>
          </cell>
          <cell r="H6924">
            <v>23580</v>
          </cell>
        </row>
        <row r="6925">
          <cell r="A6925" t="str">
            <v>FXYSP125K</v>
          </cell>
          <cell r="B6925">
            <v>0</v>
          </cell>
          <cell r="C6925">
            <v>0</v>
          </cell>
          <cell r="D6925">
            <v>0</v>
          </cell>
          <cell r="E6925">
            <v>0</v>
          </cell>
          <cell r="G6925">
            <v>0</v>
          </cell>
          <cell r="H6925">
            <v>0</v>
          </cell>
        </row>
        <row r="6926">
          <cell r="A6926" t="str">
            <v>FXYB20K7</v>
          </cell>
          <cell r="B6926">
            <v>41</v>
          </cell>
          <cell r="C6926">
            <v>794460</v>
          </cell>
          <cell r="D6926">
            <v>354855</v>
          </cell>
          <cell r="E6926">
            <v>439605</v>
          </cell>
          <cell r="G6926">
            <v>19377.073170731706</v>
          </cell>
          <cell r="H6926">
            <v>8655</v>
          </cell>
        </row>
        <row r="6927">
          <cell r="A6927" t="str">
            <v>FXYB25K7</v>
          </cell>
          <cell r="B6927">
            <v>13</v>
          </cell>
          <cell r="C6927">
            <v>250920</v>
          </cell>
          <cell r="D6927">
            <v>113672</v>
          </cell>
          <cell r="E6927">
            <v>137248</v>
          </cell>
          <cell r="G6927">
            <v>19301.538461538461</v>
          </cell>
          <cell r="H6927">
            <v>8744</v>
          </cell>
        </row>
        <row r="6928">
          <cell r="A6928" t="str">
            <v>FXYH32H</v>
          </cell>
          <cell r="B6928">
            <v>4</v>
          </cell>
          <cell r="C6928">
            <v>130620</v>
          </cell>
          <cell r="D6928">
            <v>113347</v>
          </cell>
          <cell r="E6928">
            <v>17273</v>
          </cell>
          <cell r="G6928">
            <v>32655</v>
          </cell>
          <cell r="H6928">
            <v>28336.75</v>
          </cell>
        </row>
        <row r="6929">
          <cell r="A6929" t="str">
            <v>FXYH32K7</v>
          </cell>
          <cell r="B6929">
            <v>170</v>
          </cell>
          <cell r="C6929">
            <v>4900650</v>
          </cell>
          <cell r="D6929">
            <v>2789190</v>
          </cell>
          <cell r="E6929">
            <v>2111460</v>
          </cell>
          <cell r="G6929">
            <v>28827.352941176472</v>
          </cell>
          <cell r="H6929">
            <v>16407</v>
          </cell>
        </row>
        <row r="6930">
          <cell r="A6930" t="str">
            <v>FXYHP32K</v>
          </cell>
          <cell r="B6930">
            <v>0</v>
          </cell>
          <cell r="C6930">
            <v>0</v>
          </cell>
          <cell r="D6930">
            <v>0</v>
          </cell>
          <cell r="E6930">
            <v>0</v>
          </cell>
          <cell r="G6930">
            <v>0</v>
          </cell>
          <cell r="H6930">
            <v>0</v>
          </cell>
        </row>
        <row r="6931">
          <cell r="A6931" t="str">
            <v>FXYH63H</v>
          </cell>
          <cell r="B6931">
            <v>3</v>
          </cell>
          <cell r="C6931">
            <v>106860</v>
          </cell>
          <cell r="D6931">
            <v>92652</v>
          </cell>
          <cell r="E6931">
            <v>14208</v>
          </cell>
          <cell r="G6931">
            <v>35620</v>
          </cell>
          <cell r="H6931">
            <v>30884</v>
          </cell>
        </row>
        <row r="6932">
          <cell r="A6932" t="str">
            <v>FXYH63K7</v>
          </cell>
          <cell r="B6932">
            <v>52</v>
          </cell>
          <cell r="C6932">
            <v>1682010</v>
          </cell>
          <cell r="D6932">
            <v>910416</v>
          </cell>
          <cell r="E6932">
            <v>771594</v>
          </cell>
          <cell r="G6932">
            <v>32346.346153846152</v>
          </cell>
          <cell r="H6932">
            <v>17508</v>
          </cell>
        </row>
        <row r="6933">
          <cell r="A6933" t="str">
            <v>FXYHP63K</v>
          </cell>
          <cell r="B6933">
            <v>0</v>
          </cell>
          <cell r="C6933">
            <v>0</v>
          </cell>
          <cell r="D6933">
            <v>0</v>
          </cell>
          <cell r="E6933">
            <v>0</v>
          </cell>
          <cell r="G6933">
            <v>0</v>
          </cell>
          <cell r="H6933">
            <v>0</v>
          </cell>
        </row>
        <row r="6934">
          <cell r="A6934" t="str">
            <v>FXYH100H</v>
          </cell>
          <cell r="B6934">
            <v>0</v>
          </cell>
          <cell r="C6934">
            <v>0</v>
          </cell>
          <cell r="D6934">
            <v>0</v>
          </cell>
          <cell r="E6934">
            <v>0</v>
          </cell>
          <cell r="G6934">
            <v>0</v>
          </cell>
          <cell r="H6934">
            <v>0</v>
          </cell>
        </row>
        <row r="6935">
          <cell r="A6935" t="str">
            <v>FXYH100K7</v>
          </cell>
          <cell r="B6935">
            <v>47</v>
          </cell>
          <cell r="C6935">
            <v>1810030</v>
          </cell>
          <cell r="D6935">
            <v>926041</v>
          </cell>
          <cell r="E6935">
            <v>883989</v>
          </cell>
          <cell r="G6935">
            <v>38511.276595744683</v>
          </cell>
          <cell r="H6935">
            <v>19703</v>
          </cell>
        </row>
        <row r="6936">
          <cell r="A6936" t="str">
            <v>FXYHP100K</v>
          </cell>
          <cell r="B6936">
            <v>0</v>
          </cell>
          <cell r="C6936">
            <v>0</v>
          </cell>
          <cell r="D6936">
            <v>0</v>
          </cell>
          <cell r="E6936">
            <v>0</v>
          </cell>
          <cell r="G6936">
            <v>0</v>
          </cell>
          <cell r="H6936">
            <v>0</v>
          </cell>
        </row>
        <row r="6937">
          <cell r="A6937" t="str">
            <v>FXYM40K</v>
          </cell>
          <cell r="B6937">
            <v>25</v>
          </cell>
          <cell r="C6937">
            <v>788510</v>
          </cell>
          <cell r="D6937">
            <v>758358</v>
          </cell>
          <cell r="E6937">
            <v>30152</v>
          </cell>
          <cell r="G6937">
            <v>31540.400000000001</v>
          </cell>
          <cell r="H6937">
            <v>30334.32</v>
          </cell>
        </row>
        <row r="6938">
          <cell r="A6938" t="str">
            <v>FXYM50K</v>
          </cell>
          <cell r="B6938">
            <v>22</v>
          </cell>
          <cell r="C6938">
            <v>724900</v>
          </cell>
          <cell r="D6938">
            <v>678223</v>
          </cell>
          <cell r="E6938">
            <v>46677</v>
          </cell>
          <cell r="G6938">
            <v>32950</v>
          </cell>
          <cell r="H6938">
            <v>30828.31818181818</v>
          </cell>
        </row>
        <row r="6939">
          <cell r="A6939" t="str">
            <v>FXYM63K</v>
          </cell>
          <cell r="B6939">
            <v>28</v>
          </cell>
          <cell r="C6939">
            <v>1020040</v>
          </cell>
          <cell r="D6939">
            <v>900828</v>
          </cell>
          <cell r="E6939">
            <v>119212</v>
          </cell>
          <cell r="G6939">
            <v>36430</v>
          </cell>
          <cell r="H6939">
            <v>32172.428571428572</v>
          </cell>
        </row>
        <row r="6940">
          <cell r="A6940" t="str">
            <v>FXYM80K</v>
          </cell>
          <cell r="B6940">
            <v>0</v>
          </cell>
          <cell r="C6940">
            <v>0</v>
          </cell>
          <cell r="D6940">
            <v>0</v>
          </cell>
          <cell r="E6940">
            <v>0</v>
          </cell>
          <cell r="G6940">
            <v>0</v>
          </cell>
          <cell r="H6940">
            <v>0</v>
          </cell>
        </row>
        <row r="6941">
          <cell r="A6941" t="str">
            <v>FXYM100K</v>
          </cell>
          <cell r="B6941">
            <v>5</v>
          </cell>
          <cell r="C6941">
            <v>215170</v>
          </cell>
          <cell r="D6941">
            <v>193395</v>
          </cell>
          <cell r="E6941">
            <v>21775</v>
          </cell>
          <cell r="G6941">
            <v>43034</v>
          </cell>
          <cell r="H6941">
            <v>38679</v>
          </cell>
        </row>
        <row r="6942">
          <cell r="A6942" t="str">
            <v>FXYM125K</v>
          </cell>
          <cell r="B6942">
            <v>5</v>
          </cell>
          <cell r="C6942">
            <v>226760</v>
          </cell>
          <cell r="D6942">
            <v>205220</v>
          </cell>
          <cell r="E6942">
            <v>21540</v>
          </cell>
          <cell r="G6942">
            <v>45352</v>
          </cell>
          <cell r="H6942">
            <v>41044</v>
          </cell>
        </row>
        <row r="6943">
          <cell r="A6943" t="str">
            <v>FXYM200K</v>
          </cell>
          <cell r="B6943">
            <v>7</v>
          </cell>
          <cell r="C6943">
            <v>597450</v>
          </cell>
          <cell r="D6943">
            <v>490231</v>
          </cell>
          <cell r="E6943">
            <v>107219</v>
          </cell>
          <cell r="G6943">
            <v>85350</v>
          </cell>
          <cell r="H6943">
            <v>70033</v>
          </cell>
        </row>
        <row r="6944">
          <cell r="A6944" t="str">
            <v>FXYM250K</v>
          </cell>
          <cell r="B6944">
            <v>18</v>
          </cell>
          <cell r="C6944">
            <v>1479020</v>
          </cell>
          <cell r="D6944">
            <v>1337220</v>
          </cell>
          <cell r="E6944">
            <v>141800</v>
          </cell>
          <cell r="G6944">
            <v>82167.777777777781</v>
          </cell>
          <cell r="H6944">
            <v>74290</v>
          </cell>
        </row>
        <row r="6945">
          <cell r="A6945" t="str">
            <v>R200F7</v>
          </cell>
          <cell r="B6945">
            <v>40</v>
          </cell>
          <cell r="C6945">
            <v>2402680</v>
          </cell>
          <cell r="D6945">
            <v>1930960</v>
          </cell>
          <cell r="E6945">
            <v>471720</v>
          </cell>
          <cell r="G6945">
            <v>60067</v>
          </cell>
          <cell r="H6945">
            <v>48274</v>
          </cell>
        </row>
        <row r="6946">
          <cell r="A6946" t="str">
            <v>R250F7</v>
          </cell>
          <cell r="B6946">
            <v>53</v>
          </cell>
          <cell r="C6946">
            <v>3712640</v>
          </cell>
          <cell r="D6946">
            <v>2638817</v>
          </cell>
          <cell r="E6946">
            <v>1073823</v>
          </cell>
          <cell r="G6946">
            <v>70049.811320754714</v>
          </cell>
          <cell r="H6946">
            <v>49789</v>
          </cell>
        </row>
        <row r="6947">
          <cell r="A6947" t="str">
            <v>RY200F7</v>
          </cell>
          <cell r="B6947">
            <v>105</v>
          </cell>
          <cell r="C6947">
            <v>6860600</v>
          </cell>
          <cell r="D6947">
            <v>5361825</v>
          </cell>
          <cell r="E6947">
            <v>1498775</v>
          </cell>
          <cell r="G6947">
            <v>65339.047619047618</v>
          </cell>
          <cell r="H6947">
            <v>51065</v>
          </cell>
        </row>
        <row r="6948">
          <cell r="A6948" t="str">
            <v>RY250F7</v>
          </cell>
          <cell r="B6948">
            <v>113</v>
          </cell>
          <cell r="C6948">
            <v>8608460</v>
          </cell>
          <cell r="D6948">
            <v>5938150</v>
          </cell>
          <cell r="E6948">
            <v>2670310</v>
          </cell>
          <cell r="G6948">
            <v>76181.061946902657</v>
          </cell>
          <cell r="H6948">
            <v>52550</v>
          </cell>
        </row>
        <row r="6949">
          <cell r="A6949" t="str">
            <v>FDY125F7</v>
          </cell>
          <cell r="B6949">
            <v>53</v>
          </cell>
          <cell r="C6949">
            <v>1381480</v>
          </cell>
          <cell r="D6949">
            <v>863900</v>
          </cell>
          <cell r="E6949">
            <v>517580</v>
          </cell>
          <cell r="G6949">
            <v>26065.66037735849</v>
          </cell>
          <cell r="H6949">
            <v>16300</v>
          </cell>
        </row>
        <row r="6950">
          <cell r="A6950" t="str">
            <v>FDY200F7</v>
          </cell>
          <cell r="B6950">
            <v>59</v>
          </cell>
          <cell r="C6950">
            <v>1860650</v>
          </cell>
          <cell r="D6950">
            <v>1028252</v>
          </cell>
          <cell r="E6950">
            <v>832398</v>
          </cell>
          <cell r="G6950">
            <v>31536.4406779661</v>
          </cell>
          <cell r="H6950">
            <v>17428</v>
          </cell>
        </row>
        <row r="6951">
          <cell r="A6951" t="str">
            <v>FDY250F7</v>
          </cell>
          <cell r="B6951">
            <v>73</v>
          </cell>
          <cell r="C6951">
            <v>2713210</v>
          </cell>
          <cell r="D6951">
            <v>1407586</v>
          </cell>
          <cell r="E6951">
            <v>1305624</v>
          </cell>
          <cell r="G6951">
            <v>37167.260273972606</v>
          </cell>
          <cell r="H6951">
            <v>19282</v>
          </cell>
        </row>
        <row r="6953">
          <cell r="A6953" t="str">
            <v>SOUTH</v>
          </cell>
        </row>
        <row r="6954">
          <cell r="A6954" t="str">
            <v xml:space="preserve"> </v>
          </cell>
          <cell r="B6954" t="str">
            <v>Total Budg Qty</v>
          </cell>
          <cell r="C6954" t="str">
            <v>Total sales value D.C.</v>
          </cell>
          <cell r="D6954" t="str">
            <v>Total Cost value D.C.</v>
          </cell>
          <cell r="E6954" t="str">
            <v>Gross Margin</v>
          </cell>
        </row>
        <row r="6955">
          <cell r="A6955" t="str">
            <v>CORDEUSPLIT</v>
          </cell>
          <cell r="B6955">
            <v>0</v>
          </cell>
          <cell r="C6955">
            <v>-242220</v>
          </cell>
          <cell r="D6955">
            <v>0</v>
          </cell>
          <cell r="E6955">
            <v>-242220</v>
          </cell>
          <cell r="G6955">
            <v>0</v>
          </cell>
          <cell r="H6955">
            <v>0</v>
          </cell>
        </row>
        <row r="6956">
          <cell r="A6956" t="str">
            <v>CORDIUSPLIT</v>
          </cell>
          <cell r="B6956">
            <v>0</v>
          </cell>
          <cell r="C6956">
            <v>-1001920</v>
          </cell>
          <cell r="D6956">
            <v>0</v>
          </cell>
          <cell r="E6956">
            <v>-1001920</v>
          </cell>
          <cell r="G6956">
            <v>0</v>
          </cell>
          <cell r="H6956">
            <v>0</v>
          </cell>
        </row>
        <row r="6957">
          <cell r="A6957" t="str">
            <v>TEST</v>
          </cell>
          <cell r="B6957">
            <v>292665</v>
          </cell>
          <cell r="C6957">
            <v>5666438.5599999996</v>
          </cell>
          <cell r="D6957">
            <v>4143494.9619999998</v>
          </cell>
          <cell r="E6957">
            <v>1522943.598</v>
          </cell>
          <cell r="G6957">
            <v>19.361517639622093</v>
          </cell>
          <cell r="H6957">
            <v>14.15780828592418</v>
          </cell>
        </row>
        <row r="6958">
          <cell r="A6958" t="str">
            <v>R18DB7</v>
          </cell>
          <cell r="B6958">
            <v>0</v>
          </cell>
          <cell r="C6958">
            <v>0</v>
          </cell>
          <cell r="D6958">
            <v>0</v>
          </cell>
          <cell r="E6958">
            <v>0</v>
          </cell>
          <cell r="G6958">
            <v>0</v>
          </cell>
          <cell r="H6958">
            <v>0</v>
          </cell>
        </row>
        <row r="6959">
          <cell r="A6959" t="str">
            <v>R25DB7</v>
          </cell>
          <cell r="B6959">
            <v>316</v>
          </cell>
          <cell r="C6959">
            <v>3732570</v>
          </cell>
          <cell r="D6959">
            <v>2674624</v>
          </cell>
          <cell r="E6959">
            <v>1057946</v>
          </cell>
          <cell r="G6959">
            <v>11811.930379746835</v>
          </cell>
          <cell r="H6959">
            <v>8464</v>
          </cell>
        </row>
        <row r="6960">
          <cell r="A6960" t="str">
            <v>R25DB7V11</v>
          </cell>
          <cell r="B6960">
            <v>607</v>
          </cell>
          <cell r="C6960">
            <v>7262510</v>
          </cell>
          <cell r="D6960">
            <v>5313071</v>
          </cell>
          <cell r="E6960">
            <v>1949439</v>
          </cell>
          <cell r="G6960">
            <v>11964.596375617792</v>
          </cell>
          <cell r="H6960">
            <v>8753</v>
          </cell>
        </row>
        <row r="6961">
          <cell r="A6961" t="str">
            <v>R25EZ7V11</v>
          </cell>
          <cell r="B6961">
            <v>0</v>
          </cell>
          <cell r="C6961">
            <v>5030</v>
          </cell>
          <cell r="D6961">
            <v>0</v>
          </cell>
          <cell r="E6961">
            <v>5030</v>
          </cell>
          <cell r="G6961">
            <v>0</v>
          </cell>
          <cell r="H6961">
            <v>0</v>
          </cell>
        </row>
        <row r="6962">
          <cell r="A6962" t="str">
            <v>R35DB7</v>
          </cell>
          <cell r="B6962">
            <v>487</v>
          </cell>
          <cell r="C6962">
            <v>7587080</v>
          </cell>
          <cell r="D6962">
            <v>4795976</v>
          </cell>
          <cell r="E6962">
            <v>2791104</v>
          </cell>
          <cell r="G6962">
            <v>15579.219712525668</v>
          </cell>
          <cell r="H6962">
            <v>9848</v>
          </cell>
        </row>
        <row r="6963">
          <cell r="A6963" t="str">
            <v>R35DB7V11</v>
          </cell>
          <cell r="B6963">
            <v>1106</v>
          </cell>
          <cell r="C6963">
            <v>15964390</v>
          </cell>
          <cell r="D6963">
            <v>11116406</v>
          </cell>
          <cell r="E6963">
            <v>4847984</v>
          </cell>
          <cell r="G6963">
            <v>14434.349005424954</v>
          </cell>
          <cell r="H6963">
            <v>10051</v>
          </cell>
        </row>
        <row r="6964">
          <cell r="A6964" t="str">
            <v>R35EZ7</v>
          </cell>
          <cell r="B6964">
            <v>0</v>
          </cell>
          <cell r="C6964">
            <v>0</v>
          </cell>
          <cell r="D6964">
            <v>0</v>
          </cell>
          <cell r="E6964">
            <v>0</v>
          </cell>
          <cell r="G6964">
            <v>0</v>
          </cell>
          <cell r="H6964">
            <v>0</v>
          </cell>
        </row>
        <row r="6965">
          <cell r="A6965" t="str">
            <v>R35EZ7V11</v>
          </cell>
          <cell r="B6965">
            <v>0</v>
          </cell>
          <cell r="C6965">
            <v>3330</v>
          </cell>
          <cell r="D6965">
            <v>0</v>
          </cell>
          <cell r="E6965">
            <v>3330</v>
          </cell>
          <cell r="G6965">
            <v>0</v>
          </cell>
          <cell r="H6965">
            <v>0</v>
          </cell>
        </row>
        <row r="6966">
          <cell r="A6966" t="str">
            <v>R45DB7V</v>
          </cell>
          <cell r="B6966">
            <v>447</v>
          </cell>
          <cell r="C6966">
            <v>8612790</v>
          </cell>
          <cell r="D6966">
            <v>4729260</v>
          </cell>
          <cell r="E6966">
            <v>3883530</v>
          </cell>
          <cell r="G6966">
            <v>19267.986577181207</v>
          </cell>
          <cell r="H6966">
            <v>10580</v>
          </cell>
        </row>
        <row r="6967">
          <cell r="A6967" t="str">
            <v>R45DB7V11</v>
          </cell>
          <cell r="B6967">
            <v>790</v>
          </cell>
          <cell r="C6967">
            <v>14513930</v>
          </cell>
          <cell r="D6967">
            <v>8521730</v>
          </cell>
          <cell r="E6967">
            <v>5992200</v>
          </cell>
          <cell r="G6967">
            <v>18372.063291139242</v>
          </cell>
          <cell r="H6967">
            <v>10787</v>
          </cell>
        </row>
        <row r="6968">
          <cell r="A6968" t="str">
            <v>R45DB7W</v>
          </cell>
          <cell r="B6968">
            <v>15</v>
          </cell>
          <cell r="C6968">
            <v>263460</v>
          </cell>
          <cell r="D6968">
            <v>176100</v>
          </cell>
          <cell r="E6968">
            <v>87360</v>
          </cell>
          <cell r="G6968">
            <v>17564</v>
          </cell>
          <cell r="H6968">
            <v>11740</v>
          </cell>
        </row>
        <row r="6969">
          <cell r="A6969" t="str">
            <v>R45DB7W11</v>
          </cell>
          <cell r="B6969">
            <v>66</v>
          </cell>
          <cell r="C6969">
            <v>1220920</v>
          </cell>
          <cell r="D6969">
            <v>788238</v>
          </cell>
          <cell r="E6969">
            <v>432682</v>
          </cell>
          <cell r="G6969">
            <v>18498.78787878788</v>
          </cell>
          <cell r="H6969">
            <v>11943</v>
          </cell>
        </row>
        <row r="6970">
          <cell r="A6970" t="str">
            <v>R45EZ7V</v>
          </cell>
          <cell r="B6970">
            <v>0</v>
          </cell>
          <cell r="C6970">
            <v>0</v>
          </cell>
          <cell r="D6970">
            <v>0</v>
          </cell>
          <cell r="E6970">
            <v>0</v>
          </cell>
          <cell r="G6970">
            <v>0</v>
          </cell>
          <cell r="H6970">
            <v>0</v>
          </cell>
        </row>
        <row r="6971">
          <cell r="A6971" t="str">
            <v>R45EZ7V11</v>
          </cell>
          <cell r="B6971">
            <v>0</v>
          </cell>
          <cell r="C6971">
            <v>0</v>
          </cell>
          <cell r="D6971">
            <v>0</v>
          </cell>
          <cell r="E6971">
            <v>0</v>
          </cell>
          <cell r="G6971">
            <v>0</v>
          </cell>
          <cell r="H6971">
            <v>0</v>
          </cell>
        </row>
        <row r="6972">
          <cell r="A6972" t="str">
            <v>R45EZ7W11</v>
          </cell>
          <cell r="B6972">
            <v>0</v>
          </cell>
          <cell r="C6972">
            <v>0</v>
          </cell>
          <cell r="D6972">
            <v>0</v>
          </cell>
          <cell r="E6972">
            <v>0</v>
          </cell>
          <cell r="G6972">
            <v>0</v>
          </cell>
          <cell r="H6972">
            <v>0</v>
          </cell>
        </row>
        <row r="6973">
          <cell r="A6973" t="str">
            <v>R60D7V</v>
          </cell>
          <cell r="B6973">
            <v>180</v>
          </cell>
          <cell r="C6973">
            <v>4223880</v>
          </cell>
          <cell r="D6973">
            <v>2780640</v>
          </cell>
          <cell r="E6973">
            <v>1443240</v>
          </cell>
          <cell r="G6973">
            <v>23466</v>
          </cell>
          <cell r="H6973">
            <v>15448</v>
          </cell>
        </row>
        <row r="6974">
          <cell r="A6974" t="str">
            <v>R60D7W</v>
          </cell>
          <cell r="B6974">
            <v>22</v>
          </cell>
          <cell r="C6974">
            <v>531510</v>
          </cell>
          <cell r="D6974">
            <v>337568</v>
          </cell>
          <cell r="E6974">
            <v>193942</v>
          </cell>
          <cell r="G6974">
            <v>24159.545454545456</v>
          </cell>
          <cell r="H6974">
            <v>15344</v>
          </cell>
        </row>
        <row r="6975">
          <cell r="A6975" t="str">
            <v>R60F7V</v>
          </cell>
          <cell r="B6975">
            <v>760</v>
          </cell>
          <cell r="C6975">
            <v>17872900</v>
          </cell>
          <cell r="D6975">
            <v>11589240</v>
          </cell>
          <cell r="E6975">
            <v>6283660</v>
          </cell>
          <cell r="G6975">
            <v>23516.973684210527</v>
          </cell>
          <cell r="H6975">
            <v>15249</v>
          </cell>
        </row>
        <row r="6976">
          <cell r="A6976" t="str">
            <v>R60F7W</v>
          </cell>
          <cell r="B6976">
            <v>212</v>
          </cell>
          <cell r="C6976">
            <v>4947150</v>
          </cell>
          <cell r="D6976">
            <v>3256532</v>
          </cell>
          <cell r="E6976">
            <v>1690618</v>
          </cell>
          <cell r="G6976">
            <v>23335.613207547169</v>
          </cell>
          <cell r="H6976">
            <v>15361</v>
          </cell>
        </row>
        <row r="6977">
          <cell r="A6977" t="str">
            <v>RE18B</v>
          </cell>
          <cell r="B6977">
            <v>64</v>
          </cell>
          <cell r="C6977">
            <v>597910</v>
          </cell>
          <cell r="D6977">
            <v>523072</v>
          </cell>
          <cell r="E6977">
            <v>74838</v>
          </cell>
          <cell r="G6977">
            <v>9342.34375</v>
          </cell>
          <cell r="H6977">
            <v>8173</v>
          </cell>
        </row>
        <row r="6978">
          <cell r="A6978" t="str">
            <v>RE18G7</v>
          </cell>
          <cell r="B6978">
            <v>3999</v>
          </cell>
          <cell r="C6978">
            <v>35807760</v>
          </cell>
          <cell r="D6978">
            <v>32463882</v>
          </cell>
          <cell r="E6978">
            <v>3343878</v>
          </cell>
          <cell r="G6978">
            <v>8954.1785446361591</v>
          </cell>
          <cell r="H6978">
            <v>8118</v>
          </cell>
        </row>
        <row r="6979">
          <cell r="A6979" t="str">
            <v>RE22B</v>
          </cell>
          <cell r="B6979">
            <v>515</v>
          </cell>
          <cell r="C6979">
            <v>5536240</v>
          </cell>
          <cell r="D6979">
            <v>4255445</v>
          </cell>
          <cell r="E6979">
            <v>1280795</v>
          </cell>
          <cell r="G6979">
            <v>10749.980582524271</v>
          </cell>
          <cell r="H6979">
            <v>8263</v>
          </cell>
        </row>
        <row r="6980">
          <cell r="A6980" t="str">
            <v>RE25G7</v>
          </cell>
          <cell r="B6980">
            <v>2599</v>
          </cell>
          <cell r="C6980">
            <v>26687840</v>
          </cell>
          <cell r="D6980">
            <v>21475537</v>
          </cell>
          <cell r="E6980">
            <v>5212303</v>
          </cell>
          <cell r="G6980">
            <v>10268.503270488649</v>
          </cell>
          <cell r="H6980">
            <v>8263</v>
          </cell>
        </row>
        <row r="6981">
          <cell r="A6981" t="str">
            <v>RE30A</v>
          </cell>
          <cell r="B6981">
            <v>0</v>
          </cell>
          <cell r="C6981">
            <v>0</v>
          </cell>
          <cell r="D6981">
            <v>0</v>
          </cell>
          <cell r="E6981">
            <v>0</v>
          </cell>
          <cell r="G6981">
            <v>0</v>
          </cell>
          <cell r="H6981">
            <v>0</v>
          </cell>
        </row>
        <row r="6982">
          <cell r="A6982" t="str">
            <v>RE32B</v>
          </cell>
          <cell r="B6982">
            <v>861</v>
          </cell>
          <cell r="C6982">
            <v>9507750</v>
          </cell>
          <cell r="D6982">
            <v>7618989</v>
          </cell>
          <cell r="E6982">
            <v>1888761</v>
          </cell>
          <cell r="G6982">
            <v>11042.682926829268</v>
          </cell>
          <cell r="H6982">
            <v>8849</v>
          </cell>
        </row>
        <row r="6983">
          <cell r="A6983" t="str">
            <v>RE35G7</v>
          </cell>
          <cell r="B6983">
            <v>3456</v>
          </cell>
          <cell r="C6983">
            <v>39984930</v>
          </cell>
          <cell r="D6983">
            <v>30582144</v>
          </cell>
          <cell r="E6983">
            <v>9402786</v>
          </cell>
          <cell r="G6983">
            <v>11569.713541666666</v>
          </cell>
          <cell r="H6983">
            <v>8849</v>
          </cell>
        </row>
        <row r="6984">
          <cell r="A6984" t="str">
            <v>RE40B</v>
          </cell>
          <cell r="B6984">
            <v>975</v>
          </cell>
          <cell r="C6984">
            <v>11098890</v>
          </cell>
          <cell r="D6984">
            <v>9779250</v>
          </cell>
          <cell r="E6984">
            <v>1319640</v>
          </cell>
          <cell r="G6984">
            <v>11383.476923076923</v>
          </cell>
          <cell r="H6984">
            <v>10030</v>
          </cell>
        </row>
        <row r="6985">
          <cell r="A6985" t="str">
            <v>RE40G7</v>
          </cell>
          <cell r="B6985">
            <v>984</v>
          </cell>
          <cell r="C6985">
            <v>11709130</v>
          </cell>
          <cell r="D6985">
            <v>9869520</v>
          </cell>
          <cell r="E6985">
            <v>1839610</v>
          </cell>
          <cell r="G6985">
            <v>11899.522357723577</v>
          </cell>
          <cell r="H6985">
            <v>10030</v>
          </cell>
        </row>
        <row r="6986">
          <cell r="A6986" t="str">
            <v>MA28CNP</v>
          </cell>
          <cell r="B6986">
            <v>0</v>
          </cell>
          <cell r="C6986">
            <v>0</v>
          </cell>
          <cell r="D6986">
            <v>0</v>
          </cell>
          <cell r="E6986">
            <v>0</v>
          </cell>
          <cell r="G6986">
            <v>0</v>
          </cell>
          <cell r="H6986">
            <v>0</v>
          </cell>
        </row>
        <row r="6987">
          <cell r="A6987" t="str">
            <v>MA45C</v>
          </cell>
          <cell r="B6987">
            <v>12</v>
          </cell>
          <cell r="C6987">
            <v>319520</v>
          </cell>
          <cell r="D6987">
            <v>234820</v>
          </cell>
          <cell r="E6987">
            <v>84700</v>
          </cell>
          <cell r="G6987">
            <v>26626.666666666668</v>
          </cell>
          <cell r="H6987">
            <v>19568.333333333332</v>
          </cell>
        </row>
        <row r="6988">
          <cell r="A6988" t="str">
            <v>MA45D7</v>
          </cell>
          <cell r="B6988">
            <v>2617</v>
          </cell>
          <cell r="C6988">
            <v>58895250</v>
          </cell>
          <cell r="D6988">
            <v>41039794</v>
          </cell>
          <cell r="E6988">
            <v>17855456</v>
          </cell>
          <cell r="G6988">
            <v>22504.871990829193</v>
          </cell>
          <cell r="H6988">
            <v>15682</v>
          </cell>
        </row>
        <row r="6989">
          <cell r="A6989" t="str">
            <v>MA56CV</v>
          </cell>
          <cell r="B6989">
            <v>3</v>
          </cell>
          <cell r="C6989">
            <v>97440</v>
          </cell>
          <cell r="D6989">
            <v>73586</v>
          </cell>
          <cell r="E6989">
            <v>23854</v>
          </cell>
          <cell r="G6989">
            <v>32480</v>
          </cell>
          <cell r="H6989">
            <v>24528.666666666668</v>
          </cell>
        </row>
        <row r="6990">
          <cell r="A6990" t="str">
            <v>MA56CY</v>
          </cell>
          <cell r="B6990">
            <v>20</v>
          </cell>
          <cell r="C6990">
            <v>649570</v>
          </cell>
          <cell r="D6990">
            <v>509799</v>
          </cell>
          <cell r="E6990">
            <v>139771</v>
          </cell>
          <cell r="G6990">
            <v>32478.5</v>
          </cell>
          <cell r="H6990">
            <v>25489.95</v>
          </cell>
        </row>
        <row r="6991">
          <cell r="A6991" t="str">
            <v>MA56D7V</v>
          </cell>
          <cell r="B6991">
            <v>2438</v>
          </cell>
          <cell r="C6991">
            <v>69787040</v>
          </cell>
          <cell r="D6991">
            <v>49335368</v>
          </cell>
          <cell r="E6991">
            <v>20451672</v>
          </cell>
          <cell r="G6991">
            <v>28624.708777686628</v>
          </cell>
          <cell r="H6991">
            <v>20236</v>
          </cell>
        </row>
        <row r="6992">
          <cell r="A6992" t="str">
            <v>MA56D7V11</v>
          </cell>
          <cell r="B6992">
            <v>0</v>
          </cell>
          <cell r="C6992">
            <v>0</v>
          </cell>
          <cell r="D6992">
            <v>0</v>
          </cell>
          <cell r="E6992">
            <v>0</v>
          </cell>
          <cell r="G6992">
            <v>0</v>
          </cell>
          <cell r="H6992">
            <v>0</v>
          </cell>
        </row>
        <row r="6993">
          <cell r="A6993" t="str">
            <v>MA56D7W</v>
          </cell>
          <cell r="B6993">
            <v>130</v>
          </cell>
          <cell r="C6993">
            <v>3754410</v>
          </cell>
          <cell r="D6993">
            <v>2845700</v>
          </cell>
          <cell r="E6993">
            <v>908710</v>
          </cell>
          <cell r="G6993">
            <v>28880.076923076922</v>
          </cell>
          <cell r="H6993">
            <v>21890</v>
          </cell>
        </row>
        <row r="6994">
          <cell r="A6994" t="str">
            <v>MA56D7W11</v>
          </cell>
          <cell r="B6994">
            <v>1</v>
          </cell>
          <cell r="C6994">
            <v>32500</v>
          </cell>
          <cell r="D6994">
            <v>22153</v>
          </cell>
          <cell r="E6994">
            <v>10347</v>
          </cell>
          <cell r="G6994">
            <v>32500</v>
          </cell>
          <cell r="H6994">
            <v>22153</v>
          </cell>
        </row>
        <row r="6995">
          <cell r="A6995" t="str">
            <v>MA90C7V</v>
          </cell>
          <cell r="B6995">
            <v>1308</v>
          </cell>
          <cell r="C6995">
            <v>66861670</v>
          </cell>
          <cell r="D6995">
            <v>39832524</v>
          </cell>
          <cell r="E6995">
            <v>27029146</v>
          </cell>
          <cell r="G6995">
            <v>51117.484709480123</v>
          </cell>
          <cell r="H6995">
            <v>30453</v>
          </cell>
        </row>
        <row r="6996">
          <cell r="A6996" t="str">
            <v>MA90C7W</v>
          </cell>
          <cell r="B6996">
            <v>513</v>
          </cell>
          <cell r="C6996">
            <v>25597110</v>
          </cell>
          <cell r="D6996">
            <v>15881454</v>
          </cell>
          <cell r="E6996">
            <v>9715656</v>
          </cell>
          <cell r="G6996">
            <v>49896.900584795323</v>
          </cell>
          <cell r="H6996">
            <v>30958</v>
          </cell>
        </row>
        <row r="6997">
          <cell r="A6997" t="str">
            <v>MA90CJ7W11</v>
          </cell>
          <cell r="B6997">
            <v>82</v>
          </cell>
          <cell r="C6997">
            <v>4440750</v>
          </cell>
          <cell r="D6997">
            <v>2562172</v>
          </cell>
          <cell r="E6997">
            <v>1878578</v>
          </cell>
          <cell r="G6997">
            <v>54155.487804878052</v>
          </cell>
          <cell r="H6997">
            <v>31246</v>
          </cell>
        </row>
        <row r="6998">
          <cell r="A6998" t="str">
            <v>MAE25A</v>
          </cell>
          <cell r="B6998">
            <v>187</v>
          </cell>
          <cell r="C6998">
            <v>3556560</v>
          </cell>
          <cell r="D6998">
            <v>2170135</v>
          </cell>
          <cell r="E6998">
            <v>1386425</v>
          </cell>
          <cell r="G6998">
            <v>19019.037433155081</v>
          </cell>
          <cell r="H6998">
            <v>11605</v>
          </cell>
        </row>
        <row r="6999">
          <cell r="A6999" t="str">
            <v>MAE25B</v>
          </cell>
          <cell r="B6999">
            <v>45</v>
          </cell>
          <cell r="C6999">
            <v>855860</v>
          </cell>
          <cell r="D6999">
            <v>522225</v>
          </cell>
          <cell r="E6999">
            <v>333635</v>
          </cell>
          <cell r="G6999">
            <v>19019.111111111109</v>
          </cell>
          <cell r="H6999">
            <v>11605</v>
          </cell>
        </row>
        <row r="7000">
          <cell r="A7000" t="str">
            <v>MAE25G7</v>
          </cell>
          <cell r="B7000">
            <v>861</v>
          </cell>
          <cell r="C7000">
            <v>16428700</v>
          </cell>
          <cell r="D7000">
            <v>10961391</v>
          </cell>
          <cell r="E7000">
            <v>5467309</v>
          </cell>
          <cell r="G7000">
            <v>19080.952380952382</v>
          </cell>
          <cell r="H7000">
            <v>12731</v>
          </cell>
        </row>
        <row r="7001">
          <cell r="A7001" t="str">
            <v>MAE32A</v>
          </cell>
          <cell r="B7001">
            <v>156</v>
          </cell>
          <cell r="C7001">
            <v>3129980</v>
          </cell>
          <cell r="D7001">
            <v>1889784</v>
          </cell>
          <cell r="E7001">
            <v>1240196</v>
          </cell>
          <cell r="G7001">
            <v>20063.974358974359</v>
          </cell>
          <cell r="H7001">
            <v>12114</v>
          </cell>
        </row>
        <row r="7002">
          <cell r="A7002" t="str">
            <v>MAE32B</v>
          </cell>
          <cell r="B7002">
            <v>480</v>
          </cell>
          <cell r="C7002">
            <v>7231710</v>
          </cell>
          <cell r="D7002">
            <v>5814720</v>
          </cell>
          <cell r="E7002">
            <v>1416990</v>
          </cell>
          <cell r="G7002">
            <v>15066.0625</v>
          </cell>
          <cell r="H7002">
            <v>12114</v>
          </cell>
        </row>
        <row r="7003">
          <cell r="A7003" t="str">
            <v>MAE32G7</v>
          </cell>
          <cell r="B7003">
            <v>1864</v>
          </cell>
          <cell r="C7003">
            <v>33426920</v>
          </cell>
          <cell r="D7003">
            <v>25113672</v>
          </cell>
          <cell r="E7003">
            <v>8313248</v>
          </cell>
          <cell r="G7003">
            <v>17932.896995708154</v>
          </cell>
          <cell r="H7003">
            <v>13473</v>
          </cell>
        </row>
        <row r="7004">
          <cell r="A7004" t="str">
            <v>RA327</v>
          </cell>
          <cell r="B7004">
            <v>0</v>
          </cell>
          <cell r="C7004">
            <v>0</v>
          </cell>
          <cell r="D7004">
            <v>0</v>
          </cell>
          <cell r="E7004">
            <v>0</v>
          </cell>
          <cell r="G7004">
            <v>0</v>
          </cell>
          <cell r="H7004">
            <v>0</v>
          </cell>
        </row>
        <row r="7005">
          <cell r="A7005" t="str">
            <v>RY22DA7V19</v>
          </cell>
          <cell r="B7005">
            <v>2360</v>
          </cell>
          <cell r="C7005">
            <v>36891590</v>
          </cell>
          <cell r="D7005">
            <v>29844560</v>
          </cell>
          <cell r="E7005">
            <v>7047030</v>
          </cell>
          <cell r="G7005">
            <v>15632.02966101695</v>
          </cell>
          <cell r="H7005">
            <v>12646</v>
          </cell>
        </row>
        <row r="7006">
          <cell r="A7006" t="str">
            <v>RY25F</v>
          </cell>
          <cell r="B7006">
            <v>780</v>
          </cell>
          <cell r="C7006">
            <v>8723900</v>
          </cell>
          <cell r="D7006">
            <v>8343482</v>
          </cell>
          <cell r="E7006">
            <v>380418</v>
          </cell>
          <cell r="G7006">
            <v>11184.48717948718</v>
          </cell>
          <cell r="H7006">
            <v>10696.771794871795</v>
          </cell>
        </row>
        <row r="7007">
          <cell r="A7007" t="str">
            <v>RY35C</v>
          </cell>
          <cell r="B7007">
            <v>0</v>
          </cell>
          <cell r="C7007">
            <v>0</v>
          </cell>
          <cell r="D7007">
            <v>0</v>
          </cell>
          <cell r="E7007">
            <v>0</v>
          </cell>
          <cell r="G7007">
            <v>0</v>
          </cell>
          <cell r="H7007">
            <v>0</v>
          </cell>
        </row>
        <row r="7008">
          <cell r="A7008" t="str">
            <v>RY35D7</v>
          </cell>
          <cell r="B7008">
            <v>3352</v>
          </cell>
          <cell r="C7008">
            <v>61106780</v>
          </cell>
          <cell r="D7008">
            <v>52220808</v>
          </cell>
          <cell r="E7008">
            <v>8885972</v>
          </cell>
          <cell r="G7008">
            <v>18229.94630071599</v>
          </cell>
          <cell r="H7008">
            <v>15579</v>
          </cell>
        </row>
        <row r="7009">
          <cell r="A7009" t="str">
            <v>RY35EZ7</v>
          </cell>
          <cell r="B7009">
            <v>0</v>
          </cell>
          <cell r="C7009">
            <v>0</v>
          </cell>
          <cell r="D7009">
            <v>0</v>
          </cell>
          <cell r="E7009">
            <v>0</v>
          </cell>
          <cell r="G7009">
            <v>0</v>
          </cell>
          <cell r="H7009">
            <v>0</v>
          </cell>
        </row>
        <row r="7010">
          <cell r="A7010" t="str">
            <v>RY35F</v>
          </cell>
          <cell r="B7010">
            <v>1200</v>
          </cell>
          <cell r="C7010">
            <v>15476010</v>
          </cell>
          <cell r="D7010">
            <v>14618674</v>
          </cell>
          <cell r="E7010">
            <v>857336</v>
          </cell>
          <cell r="G7010">
            <v>12896.674999999999</v>
          </cell>
          <cell r="H7010">
            <v>12182.228333333333</v>
          </cell>
        </row>
        <row r="7011">
          <cell r="A7011" t="str">
            <v>RY45D7</v>
          </cell>
          <cell r="B7011">
            <v>6073</v>
          </cell>
          <cell r="C7011">
            <v>124892810</v>
          </cell>
          <cell r="D7011">
            <v>95333496</v>
          </cell>
          <cell r="E7011">
            <v>29559314</v>
          </cell>
          <cell r="G7011">
            <v>20565.257698007576</v>
          </cell>
          <cell r="H7011">
            <v>15697.924584225259</v>
          </cell>
        </row>
        <row r="7012">
          <cell r="A7012" t="str">
            <v>RY45E</v>
          </cell>
          <cell r="B7012">
            <v>0</v>
          </cell>
          <cell r="C7012">
            <v>0</v>
          </cell>
          <cell r="D7012">
            <v>0</v>
          </cell>
          <cell r="E7012">
            <v>0</v>
          </cell>
          <cell r="G7012">
            <v>0</v>
          </cell>
          <cell r="H7012">
            <v>0</v>
          </cell>
        </row>
        <row r="7013">
          <cell r="A7013" t="str">
            <v>RY45EZ7</v>
          </cell>
          <cell r="B7013">
            <v>0</v>
          </cell>
          <cell r="C7013">
            <v>0</v>
          </cell>
          <cell r="D7013">
            <v>0</v>
          </cell>
          <cell r="E7013">
            <v>0</v>
          </cell>
          <cell r="G7013">
            <v>0</v>
          </cell>
          <cell r="H7013">
            <v>0</v>
          </cell>
        </row>
        <row r="7014">
          <cell r="A7014" t="str">
            <v>RY60D7</v>
          </cell>
          <cell r="B7014">
            <v>223</v>
          </cell>
          <cell r="C7014">
            <v>5601610</v>
          </cell>
          <cell r="D7014">
            <v>4526900</v>
          </cell>
          <cell r="E7014">
            <v>1074710</v>
          </cell>
          <cell r="G7014">
            <v>25119.327354260091</v>
          </cell>
          <cell r="H7014">
            <v>20300</v>
          </cell>
        </row>
        <row r="7015">
          <cell r="A7015" t="str">
            <v>RY60E</v>
          </cell>
          <cell r="B7015">
            <v>50</v>
          </cell>
          <cell r="C7015">
            <v>1130000</v>
          </cell>
          <cell r="D7015">
            <v>980986</v>
          </cell>
          <cell r="E7015">
            <v>149014</v>
          </cell>
          <cell r="G7015">
            <v>22600</v>
          </cell>
          <cell r="H7015">
            <v>19619.72</v>
          </cell>
        </row>
        <row r="7016">
          <cell r="A7016" t="str">
            <v>RY60F7</v>
          </cell>
          <cell r="B7016">
            <v>3500</v>
          </cell>
          <cell r="C7016">
            <v>86248330</v>
          </cell>
          <cell r="D7016">
            <v>69590500</v>
          </cell>
          <cell r="E7016">
            <v>16657830</v>
          </cell>
          <cell r="G7016">
            <v>24642.38</v>
          </cell>
          <cell r="H7016">
            <v>19883</v>
          </cell>
        </row>
        <row r="7017">
          <cell r="A7017" t="str">
            <v>REY18A</v>
          </cell>
          <cell r="B7017">
            <v>1</v>
          </cell>
          <cell r="C7017">
            <v>12000</v>
          </cell>
          <cell r="D7017">
            <v>10837</v>
          </cell>
          <cell r="E7017">
            <v>1163</v>
          </cell>
          <cell r="G7017">
            <v>12000</v>
          </cell>
          <cell r="H7017">
            <v>10837</v>
          </cell>
        </row>
        <row r="7018">
          <cell r="A7018" t="str">
            <v>REY18B</v>
          </cell>
          <cell r="B7018">
            <v>670</v>
          </cell>
          <cell r="C7018">
            <v>7992370</v>
          </cell>
          <cell r="D7018">
            <v>7119420</v>
          </cell>
          <cell r="E7018">
            <v>872950</v>
          </cell>
          <cell r="G7018">
            <v>11928.910447761195</v>
          </cell>
          <cell r="H7018">
            <v>10626</v>
          </cell>
        </row>
        <row r="7019">
          <cell r="A7019" t="str">
            <v>REY18G7</v>
          </cell>
          <cell r="B7019">
            <v>5260</v>
          </cell>
          <cell r="C7019">
            <v>60687300</v>
          </cell>
          <cell r="D7019">
            <v>56029520</v>
          </cell>
          <cell r="E7019">
            <v>4657780</v>
          </cell>
          <cell r="G7019">
            <v>11537.509505703421</v>
          </cell>
          <cell r="H7019">
            <v>10652</v>
          </cell>
        </row>
        <row r="7020">
          <cell r="A7020" t="str">
            <v>REY22B</v>
          </cell>
          <cell r="B7020">
            <v>330</v>
          </cell>
          <cell r="C7020">
            <v>3689140</v>
          </cell>
          <cell r="D7020">
            <v>3549810</v>
          </cell>
          <cell r="E7020">
            <v>139330</v>
          </cell>
          <cell r="G7020">
            <v>11179.212121212122</v>
          </cell>
          <cell r="H7020">
            <v>10757</v>
          </cell>
        </row>
        <row r="7021">
          <cell r="A7021" t="str">
            <v>REY22G7</v>
          </cell>
          <cell r="B7021">
            <v>8424</v>
          </cell>
          <cell r="C7021">
            <v>100920260</v>
          </cell>
          <cell r="D7021">
            <v>90625392</v>
          </cell>
          <cell r="E7021">
            <v>10294868</v>
          </cell>
          <cell r="G7021">
            <v>11980.087844254511</v>
          </cell>
          <cell r="H7021">
            <v>10758</v>
          </cell>
        </row>
        <row r="7022">
          <cell r="A7022" t="str">
            <v>REY32B</v>
          </cell>
          <cell r="B7022">
            <v>325</v>
          </cell>
          <cell r="C7022">
            <v>4616970</v>
          </cell>
          <cell r="D7022">
            <v>3873025</v>
          </cell>
          <cell r="E7022">
            <v>743945</v>
          </cell>
          <cell r="G7022">
            <v>14206.061538461538</v>
          </cell>
          <cell r="H7022">
            <v>11917</v>
          </cell>
        </row>
        <row r="7023">
          <cell r="A7023" t="str">
            <v>REY35G7</v>
          </cell>
          <cell r="B7023">
            <v>7569</v>
          </cell>
          <cell r="C7023">
            <v>105117190</v>
          </cell>
          <cell r="D7023">
            <v>90570654</v>
          </cell>
          <cell r="E7023">
            <v>14546536</v>
          </cell>
          <cell r="G7023">
            <v>13887.857048487251</v>
          </cell>
          <cell r="H7023">
            <v>11966</v>
          </cell>
        </row>
        <row r="7024">
          <cell r="A7024" t="str">
            <v>REY40B</v>
          </cell>
          <cell r="B7024">
            <v>296</v>
          </cell>
          <cell r="C7024">
            <v>4705620</v>
          </cell>
          <cell r="D7024">
            <v>3925256</v>
          </cell>
          <cell r="E7024">
            <v>780364</v>
          </cell>
          <cell r="G7024">
            <v>15897.364864864865</v>
          </cell>
          <cell r="H7024">
            <v>13261</v>
          </cell>
        </row>
        <row r="7025">
          <cell r="A7025" t="str">
            <v>REY40G7</v>
          </cell>
          <cell r="B7025">
            <v>2840</v>
          </cell>
          <cell r="C7025">
            <v>49812300</v>
          </cell>
          <cell r="D7025">
            <v>36147520</v>
          </cell>
          <cell r="E7025">
            <v>13664780</v>
          </cell>
          <cell r="G7025">
            <v>17539.542253521126</v>
          </cell>
          <cell r="H7025">
            <v>12728</v>
          </cell>
        </row>
        <row r="7026">
          <cell r="A7026" t="str">
            <v>RX25G</v>
          </cell>
          <cell r="B7026">
            <v>2540</v>
          </cell>
          <cell r="C7026">
            <v>41860690</v>
          </cell>
          <cell r="D7026">
            <v>36877749</v>
          </cell>
          <cell r="E7026">
            <v>4982941</v>
          </cell>
          <cell r="G7026">
            <v>16480.586614173229</v>
          </cell>
          <cell r="H7026">
            <v>14518.798818897638</v>
          </cell>
        </row>
        <row r="7027">
          <cell r="A7027" t="str">
            <v>RX25GZ</v>
          </cell>
          <cell r="B7027">
            <v>0</v>
          </cell>
          <cell r="C7027">
            <v>0</v>
          </cell>
          <cell r="D7027">
            <v>0</v>
          </cell>
          <cell r="E7027">
            <v>0</v>
          </cell>
          <cell r="G7027">
            <v>0</v>
          </cell>
          <cell r="H7027">
            <v>0</v>
          </cell>
        </row>
        <row r="7028">
          <cell r="A7028" t="str">
            <v>RX35G</v>
          </cell>
          <cell r="B7028">
            <v>2661</v>
          </cell>
          <cell r="C7028">
            <v>46727780</v>
          </cell>
          <cell r="D7028">
            <v>40253106</v>
          </cell>
          <cell r="E7028">
            <v>6474674</v>
          </cell>
          <cell r="G7028">
            <v>17560.23299511462</v>
          </cell>
          <cell r="H7028">
            <v>15127.059751972942</v>
          </cell>
        </row>
        <row r="7029">
          <cell r="A7029" t="str">
            <v>MY56D7</v>
          </cell>
          <cell r="B7029">
            <v>2904</v>
          </cell>
          <cell r="C7029">
            <v>117771970</v>
          </cell>
          <cell r="D7029">
            <v>82363248</v>
          </cell>
          <cell r="E7029">
            <v>35408722</v>
          </cell>
          <cell r="G7029">
            <v>40555.086088154269</v>
          </cell>
          <cell r="H7029">
            <v>28362</v>
          </cell>
        </row>
        <row r="7030">
          <cell r="A7030" t="str">
            <v>MY90C7V</v>
          </cell>
          <cell r="B7030">
            <v>2163</v>
          </cell>
          <cell r="C7030">
            <v>122103480</v>
          </cell>
          <cell r="D7030">
            <v>82741239</v>
          </cell>
          <cell r="E7030">
            <v>39362241</v>
          </cell>
          <cell r="G7030">
            <v>56450.984743411929</v>
          </cell>
          <cell r="H7030">
            <v>38253</v>
          </cell>
        </row>
        <row r="7031">
          <cell r="A7031" t="str">
            <v>MY90C7W</v>
          </cell>
          <cell r="B7031">
            <v>1423</v>
          </cell>
          <cell r="C7031">
            <v>79541390</v>
          </cell>
          <cell r="D7031">
            <v>54899340</v>
          </cell>
          <cell r="E7031">
            <v>24642050</v>
          </cell>
          <cell r="G7031">
            <v>55896.971187631767</v>
          </cell>
          <cell r="H7031">
            <v>38580</v>
          </cell>
        </row>
        <row r="7032">
          <cell r="A7032" t="str">
            <v>MY90CV</v>
          </cell>
          <cell r="B7032">
            <v>47</v>
          </cell>
          <cell r="C7032">
            <v>2644620</v>
          </cell>
          <cell r="D7032">
            <v>2194703</v>
          </cell>
          <cell r="E7032">
            <v>449917</v>
          </cell>
          <cell r="G7032">
            <v>56268.51063829787</v>
          </cell>
          <cell r="H7032">
            <v>46695.808510638301</v>
          </cell>
        </row>
        <row r="7033">
          <cell r="A7033" t="str">
            <v>MY90CY</v>
          </cell>
          <cell r="B7033">
            <v>106</v>
          </cell>
          <cell r="C7033">
            <v>6158630</v>
          </cell>
          <cell r="D7033">
            <v>4929515</v>
          </cell>
          <cell r="E7033">
            <v>1229115</v>
          </cell>
          <cell r="G7033">
            <v>58100.283018867922</v>
          </cell>
          <cell r="H7033">
            <v>46504.858490566039</v>
          </cell>
        </row>
        <row r="7034">
          <cell r="A7034" t="str">
            <v>MEY32B</v>
          </cell>
          <cell r="B7034">
            <v>272</v>
          </cell>
          <cell r="C7034">
            <v>5207170</v>
          </cell>
          <cell r="D7034">
            <v>5020848</v>
          </cell>
          <cell r="E7034">
            <v>186322</v>
          </cell>
          <cell r="G7034">
            <v>19144.007352941175</v>
          </cell>
          <cell r="H7034">
            <v>18459</v>
          </cell>
        </row>
        <row r="7035">
          <cell r="A7035" t="str">
            <v>MEY32G7</v>
          </cell>
          <cell r="B7035">
            <v>2842</v>
          </cell>
          <cell r="C7035">
            <v>67452470</v>
          </cell>
          <cell r="D7035">
            <v>52088176</v>
          </cell>
          <cell r="E7035">
            <v>15364294</v>
          </cell>
          <cell r="G7035">
            <v>23734.155524278678</v>
          </cell>
          <cell r="H7035">
            <v>18328</v>
          </cell>
        </row>
        <row r="7036">
          <cell r="A7036" t="str">
            <v>3MX68G</v>
          </cell>
          <cell r="B7036">
            <v>1822</v>
          </cell>
          <cell r="C7036">
            <v>87162370</v>
          </cell>
          <cell r="D7036">
            <v>81048880</v>
          </cell>
          <cell r="E7036">
            <v>6113490</v>
          </cell>
          <cell r="G7036">
            <v>47838.841931942923</v>
          </cell>
          <cell r="H7036">
            <v>44483.468715697039</v>
          </cell>
        </row>
        <row r="7037">
          <cell r="A7037" t="str">
            <v>FT18G</v>
          </cell>
          <cell r="B7037">
            <v>10111</v>
          </cell>
          <cell r="C7037">
            <v>71211800</v>
          </cell>
          <cell r="D7037">
            <v>58527380</v>
          </cell>
          <cell r="E7037">
            <v>12684420</v>
          </cell>
          <cell r="G7037">
            <v>7043.0026703590147</v>
          </cell>
          <cell r="H7037">
            <v>5788.4858075363463</v>
          </cell>
        </row>
        <row r="7038">
          <cell r="A7038" t="str">
            <v>FTE18A</v>
          </cell>
          <cell r="B7038">
            <v>148</v>
          </cell>
          <cell r="C7038">
            <v>1008380</v>
          </cell>
          <cell r="D7038">
            <v>1063232</v>
          </cell>
          <cell r="E7038">
            <v>-54852</v>
          </cell>
          <cell r="G7038">
            <v>6813.3783783783783</v>
          </cell>
          <cell r="H7038">
            <v>7184</v>
          </cell>
        </row>
        <row r="7039">
          <cell r="A7039" t="str">
            <v>FTE18B</v>
          </cell>
          <cell r="B7039">
            <v>1060</v>
          </cell>
          <cell r="C7039">
            <v>7368980</v>
          </cell>
          <cell r="D7039">
            <v>6360052</v>
          </cell>
          <cell r="E7039">
            <v>1008928</v>
          </cell>
          <cell r="G7039">
            <v>6951.867924528302</v>
          </cell>
          <cell r="H7039">
            <v>6000.0490566037734</v>
          </cell>
        </row>
        <row r="7040">
          <cell r="A7040" t="str">
            <v>FTE22B</v>
          </cell>
          <cell r="B7040">
            <v>534</v>
          </cell>
          <cell r="C7040">
            <v>3936390</v>
          </cell>
          <cell r="D7040">
            <v>3297776</v>
          </cell>
          <cell r="E7040">
            <v>638614</v>
          </cell>
          <cell r="G7040">
            <v>7371.5168539325841</v>
          </cell>
          <cell r="H7040">
            <v>6175.6104868913853</v>
          </cell>
        </row>
        <row r="7041">
          <cell r="A7041" t="str">
            <v>FT253D7</v>
          </cell>
          <cell r="B7041">
            <v>17</v>
          </cell>
          <cell r="C7041">
            <v>154430</v>
          </cell>
          <cell r="D7041">
            <v>125596</v>
          </cell>
          <cell r="E7041">
            <v>28834</v>
          </cell>
          <cell r="G7041">
            <v>9084.1176470588234</v>
          </cell>
          <cell r="H7041">
            <v>7388</v>
          </cell>
        </row>
        <row r="7042">
          <cell r="A7042" t="str">
            <v>FT25EZ7</v>
          </cell>
          <cell r="B7042">
            <v>0</v>
          </cell>
          <cell r="C7042">
            <v>430</v>
          </cell>
          <cell r="D7042">
            <v>0</v>
          </cell>
          <cell r="E7042">
            <v>430</v>
          </cell>
          <cell r="G7042">
            <v>0</v>
          </cell>
          <cell r="H7042">
            <v>0</v>
          </cell>
        </row>
        <row r="7043">
          <cell r="A7043" t="str">
            <v>FT25G</v>
          </cell>
          <cell r="B7043">
            <v>14253</v>
          </cell>
          <cell r="C7043">
            <v>114552540</v>
          </cell>
          <cell r="D7043">
            <v>85816745</v>
          </cell>
          <cell r="E7043">
            <v>28735795</v>
          </cell>
          <cell r="G7043">
            <v>8037.0827194274889</v>
          </cell>
          <cell r="H7043">
            <v>6020.9601487406162</v>
          </cell>
        </row>
        <row r="7044">
          <cell r="A7044" t="str">
            <v>FTE30A</v>
          </cell>
          <cell r="B7044">
            <v>156</v>
          </cell>
          <cell r="C7044">
            <v>1525870</v>
          </cell>
          <cell r="D7044">
            <v>1128036</v>
          </cell>
          <cell r="E7044">
            <v>397834</v>
          </cell>
          <cell r="G7044">
            <v>9781.2179487179492</v>
          </cell>
          <cell r="H7044">
            <v>7231</v>
          </cell>
        </row>
        <row r="7045">
          <cell r="A7045" t="str">
            <v>FTE32B</v>
          </cell>
          <cell r="B7045">
            <v>1175</v>
          </cell>
          <cell r="C7045">
            <v>10658590</v>
          </cell>
          <cell r="D7045">
            <v>8693510</v>
          </cell>
          <cell r="E7045">
            <v>1965080</v>
          </cell>
          <cell r="G7045">
            <v>9071.1404255319158</v>
          </cell>
          <cell r="H7045">
            <v>7398.7319148936167</v>
          </cell>
        </row>
        <row r="7046">
          <cell r="A7046" t="str">
            <v>FT353D7</v>
          </cell>
          <cell r="B7046">
            <v>64</v>
          </cell>
          <cell r="C7046">
            <v>686230</v>
          </cell>
          <cell r="D7046">
            <v>486848</v>
          </cell>
          <cell r="E7046">
            <v>199382</v>
          </cell>
          <cell r="G7046">
            <v>10722.34375</v>
          </cell>
          <cell r="H7046">
            <v>7607</v>
          </cell>
        </row>
        <row r="7047">
          <cell r="A7047" t="str">
            <v>FT35EZ7</v>
          </cell>
          <cell r="B7047">
            <v>0</v>
          </cell>
          <cell r="C7047">
            <v>0</v>
          </cell>
          <cell r="D7047">
            <v>0</v>
          </cell>
          <cell r="E7047">
            <v>0</v>
          </cell>
          <cell r="G7047">
            <v>0</v>
          </cell>
          <cell r="H7047">
            <v>0</v>
          </cell>
        </row>
        <row r="7048">
          <cell r="A7048" t="str">
            <v>FT35G</v>
          </cell>
          <cell r="B7048">
            <v>11774</v>
          </cell>
          <cell r="C7048">
            <v>110175220</v>
          </cell>
          <cell r="D7048">
            <v>84690302</v>
          </cell>
          <cell r="E7048">
            <v>25484918</v>
          </cell>
          <cell r="G7048">
            <v>9357.5012739935446</v>
          </cell>
          <cell r="H7048">
            <v>7192.9932053677594</v>
          </cell>
        </row>
        <row r="7049">
          <cell r="A7049" t="str">
            <v>FT40G</v>
          </cell>
          <cell r="B7049">
            <v>1857</v>
          </cell>
          <cell r="C7049">
            <v>18921960</v>
          </cell>
          <cell r="D7049">
            <v>13781138</v>
          </cell>
          <cell r="E7049">
            <v>5140822</v>
          </cell>
          <cell r="G7049">
            <v>10189.531502423264</v>
          </cell>
          <cell r="H7049">
            <v>7421.183629509962</v>
          </cell>
        </row>
        <row r="7050">
          <cell r="A7050" t="str">
            <v>FTE40B</v>
          </cell>
          <cell r="B7050">
            <v>1026</v>
          </cell>
          <cell r="C7050">
            <v>10396440</v>
          </cell>
          <cell r="D7050">
            <v>7828560</v>
          </cell>
          <cell r="E7050">
            <v>2567880</v>
          </cell>
          <cell r="G7050">
            <v>10132.982456140351</v>
          </cell>
          <cell r="H7050">
            <v>7630.1754385964914</v>
          </cell>
        </row>
        <row r="7051">
          <cell r="A7051" t="str">
            <v>FT4531</v>
          </cell>
          <cell r="B7051">
            <v>0</v>
          </cell>
          <cell r="C7051">
            <v>0</v>
          </cell>
          <cell r="D7051">
            <v>0</v>
          </cell>
          <cell r="E7051">
            <v>0</v>
          </cell>
          <cell r="G7051">
            <v>0</v>
          </cell>
          <cell r="H7051">
            <v>0</v>
          </cell>
        </row>
        <row r="7052">
          <cell r="A7052" t="str">
            <v>FT453D7</v>
          </cell>
          <cell r="B7052">
            <v>78</v>
          </cell>
          <cell r="C7052">
            <v>983470</v>
          </cell>
          <cell r="D7052">
            <v>843024</v>
          </cell>
          <cell r="E7052">
            <v>140446</v>
          </cell>
          <cell r="G7052">
            <v>12608.589743589744</v>
          </cell>
          <cell r="H7052">
            <v>10808</v>
          </cell>
        </row>
        <row r="7053">
          <cell r="A7053" t="str">
            <v>FT45EZ7</v>
          </cell>
          <cell r="B7053">
            <v>0</v>
          </cell>
          <cell r="C7053">
            <v>0</v>
          </cell>
          <cell r="D7053">
            <v>0</v>
          </cell>
          <cell r="E7053">
            <v>0</v>
          </cell>
          <cell r="G7053">
            <v>0</v>
          </cell>
          <cell r="H7053">
            <v>0</v>
          </cell>
        </row>
        <row r="7054">
          <cell r="A7054" t="str">
            <v>FT45G</v>
          </cell>
          <cell r="B7054">
            <v>2076</v>
          </cell>
          <cell r="C7054">
            <v>23161840</v>
          </cell>
          <cell r="D7054">
            <v>18497334</v>
          </cell>
          <cell r="E7054">
            <v>4664506</v>
          </cell>
          <cell r="G7054">
            <v>11156.955684007708</v>
          </cell>
          <cell r="H7054">
            <v>8910.0838150289019</v>
          </cell>
        </row>
        <row r="7055">
          <cell r="A7055" t="str">
            <v>FT603D7</v>
          </cell>
          <cell r="B7055">
            <v>9</v>
          </cell>
          <cell r="C7055">
            <v>143290</v>
          </cell>
          <cell r="D7055">
            <v>98973</v>
          </cell>
          <cell r="E7055">
            <v>44317</v>
          </cell>
          <cell r="G7055">
            <v>15921.111111111111</v>
          </cell>
          <cell r="H7055">
            <v>10997</v>
          </cell>
        </row>
        <row r="7056">
          <cell r="A7056" t="str">
            <v>FT60G</v>
          </cell>
          <cell r="B7056">
            <v>898</v>
          </cell>
          <cell r="C7056">
            <v>12290140</v>
          </cell>
          <cell r="D7056">
            <v>8332754</v>
          </cell>
          <cell r="E7056">
            <v>3957386</v>
          </cell>
          <cell r="G7056">
            <v>13686.124721603563</v>
          </cell>
          <cell r="H7056">
            <v>9279.2360801781742</v>
          </cell>
        </row>
        <row r="7057">
          <cell r="A7057" t="str">
            <v>FV25D7</v>
          </cell>
          <cell r="B7057">
            <v>1047</v>
          </cell>
          <cell r="C7057">
            <v>11902010</v>
          </cell>
          <cell r="D7057">
            <v>8837727</v>
          </cell>
          <cell r="E7057">
            <v>3064283</v>
          </cell>
          <cell r="G7057">
            <v>11367.726838586437</v>
          </cell>
          <cell r="H7057">
            <v>8441</v>
          </cell>
        </row>
        <row r="7058">
          <cell r="A7058" t="str">
            <v>FV35D7</v>
          </cell>
          <cell r="B7058">
            <v>748</v>
          </cell>
          <cell r="C7058">
            <v>9577810</v>
          </cell>
          <cell r="D7058">
            <v>6659444</v>
          </cell>
          <cell r="E7058">
            <v>2918366</v>
          </cell>
          <cell r="G7058">
            <v>12804.558823529413</v>
          </cell>
          <cell r="H7058">
            <v>8903</v>
          </cell>
        </row>
        <row r="7059">
          <cell r="A7059" t="str">
            <v>FV45D7</v>
          </cell>
          <cell r="B7059">
            <v>618</v>
          </cell>
          <cell r="C7059">
            <v>8438900</v>
          </cell>
          <cell r="D7059">
            <v>5592900</v>
          </cell>
          <cell r="E7059">
            <v>2846000</v>
          </cell>
          <cell r="G7059">
            <v>13655.177993527508</v>
          </cell>
          <cell r="H7059">
            <v>9050</v>
          </cell>
        </row>
        <row r="7060">
          <cell r="A7060" t="str">
            <v>FV60D7</v>
          </cell>
          <cell r="B7060">
            <v>272</v>
          </cell>
          <cell r="C7060">
            <v>4094160</v>
          </cell>
          <cell r="D7060">
            <v>2834240</v>
          </cell>
          <cell r="E7060">
            <v>1259920</v>
          </cell>
          <cell r="G7060">
            <v>15052.058823529413</v>
          </cell>
          <cell r="H7060">
            <v>10420</v>
          </cell>
        </row>
        <row r="7061">
          <cell r="A7061" t="str">
            <v>FTEY18B</v>
          </cell>
          <cell r="B7061">
            <v>399</v>
          </cell>
          <cell r="C7061">
            <v>2987480</v>
          </cell>
          <cell r="D7061">
            <v>2516287</v>
          </cell>
          <cell r="E7061">
            <v>471193</v>
          </cell>
          <cell r="G7061">
            <v>7487.4185463659151</v>
          </cell>
          <cell r="H7061">
            <v>6306.4837092731832</v>
          </cell>
        </row>
        <row r="7062">
          <cell r="A7062" t="str">
            <v>FTY18G</v>
          </cell>
          <cell r="B7062">
            <v>8590</v>
          </cell>
          <cell r="C7062">
            <v>65226310</v>
          </cell>
          <cell r="D7062">
            <v>52156779</v>
          </cell>
          <cell r="E7062">
            <v>13069531</v>
          </cell>
          <cell r="G7062">
            <v>7593.284051222352</v>
          </cell>
          <cell r="H7062">
            <v>6071.8019790454018</v>
          </cell>
        </row>
        <row r="7063">
          <cell r="A7063" t="str">
            <v>FCTY223C</v>
          </cell>
          <cell r="B7063">
            <v>4</v>
          </cell>
          <cell r="C7063">
            <v>37400</v>
          </cell>
          <cell r="D7063">
            <v>35170</v>
          </cell>
          <cell r="E7063">
            <v>2230</v>
          </cell>
          <cell r="G7063">
            <v>9350</v>
          </cell>
          <cell r="H7063">
            <v>8792.5</v>
          </cell>
        </row>
        <row r="7064">
          <cell r="A7064" t="str">
            <v>FCTY223D7</v>
          </cell>
          <cell r="B7064">
            <v>240</v>
          </cell>
          <cell r="C7064">
            <v>2614880</v>
          </cell>
          <cell r="D7064">
            <v>1808400</v>
          </cell>
          <cell r="E7064">
            <v>806480</v>
          </cell>
          <cell r="G7064">
            <v>10895.333333333334</v>
          </cell>
          <cell r="H7064">
            <v>7535</v>
          </cell>
        </row>
        <row r="7065">
          <cell r="A7065" t="str">
            <v>FTEY22B</v>
          </cell>
          <cell r="B7065">
            <v>998</v>
          </cell>
          <cell r="C7065">
            <v>7228740</v>
          </cell>
          <cell r="D7065">
            <v>6498092</v>
          </cell>
          <cell r="E7065">
            <v>730648</v>
          </cell>
          <cell r="G7065">
            <v>7243.226452905812</v>
          </cell>
          <cell r="H7065">
            <v>6511.1142284569141</v>
          </cell>
        </row>
        <row r="7066">
          <cell r="A7066" t="str">
            <v>FTY223D7</v>
          </cell>
          <cell r="B7066">
            <v>0</v>
          </cell>
          <cell r="C7066">
            <v>0</v>
          </cell>
          <cell r="D7066">
            <v>0</v>
          </cell>
          <cell r="E7066">
            <v>0</v>
          </cell>
          <cell r="G7066">
            <v>0</v>
          </cell>
          <cell r="H7066">
            <v>0</v>
          </cell>
        </row>
        <row r="7067">
          <cell r="A7067" t="str">
            <v>FTY22G</v>
          </cell>
          <cell r="B7067">
            <v>17871</v>
          </cell>
          <cell r="C7067">
            <v>139846870</v>
          </cell>
          <cell r="D7067">
            <v>113512286</v>
          </cell>
          <cell r="E7067">
            <v>26334584</v>
          </cell>
          <cell r="G7067">
            <v>7825.3522466565946</v>
          </cell>
          <cell r="H7067">
            <v>6351.7590509764423</v>
          </cell>
        </row>
        <row r="7068">
          <cell r="A7068" t="str">
            <v>FTY25F</v>
          </cell>
          <cell r="B7068">
            <v>780</v>
          </cell>
          <cell r="C7068">
            <v>4248160</v>
          </cell>
          <cell r="D7068">
            <v>3853084</v>
          </cell>
          <cell r="E7068">
            <v>395076</v>
          </cell>
          <cell r="G7068">
            <v>5446.3589743589746</v>
          </cell>
          <cell r="H7068">
            <v>4939.8512820512824</v>
          </cell>
        </row>
        <row r="7069">
          <cell r="A7069" t="str">
            <v>FTEY32B</v>
          </cell>
          <cell r="B7069">
            <v>376</v>
          </cell>
          <cell r="C7069">
            <v>3139680</v>
          </cell>
          <cell r="D7069">
            <v>2910998</v>
          </cell>
          <cell r="E7069">
            <v>228682</v>
          </cell>
          <cell r="G7069">
            <v>8350.2127659574471</v>
          </cell>
          <cell r="H7069">
            <v>7742.0159574468089</v>
          </cell>
        </row>
        <row r="7070">
          <cell r="A7070" t="str">
            <v>FCTY353D7</v>
          </cell>
          <cell r="B7070">
            <v>16</v>
          </cell>
          <cell r="C7070">
            <v>207240</v>
          </cell>
          <cell r="D7070">
            <v>125584</v>
          </cell>
          <cell r="E7070">
            <v>81656</v>
          </cell>
          <cell r="G7070">
            <v>12952.5</v>
          </cell>
          <cell r="H7070">
            <v>7849</v>
          </cell>
        </row>
        <row r="7071">
          <cell r="A7071" t="str">
            <v>FTY353D7</v>
          </cell>
          <cell r="B7071">
            <v>0</v>
          </cell>
          <cell r="C7071">
            <v>0</v>
          </cell>
          <cell r="D7071">
            <v>0</v>
          </cell>
          <cell r="E7071">
            <v>0</v>
          </cell>
          <cell r="G7071">
            <v>0</v>
          </cell>
          <cell r="H7071">
            <v>0</v>
          </cell>
        </row>
        <row r="7072">
          <cell r="A7072" t="str">
            <v>FTY35F</v>
          </cell>
          <cell r="B7072">
            <v>1200</v>
          </cell>
          <cell r="C7072">
            <v>7738020</v>
          </cell>
          <cell r="D7072">
            <v>6993282</v>
          </cell>
          <cell r="E7072">
            <v>744738</v>
          </cell>
          <cell r="G7072">
            <v>6448.35</v>
          </cell>
          <cell r="H7072">
            <v>5827.7349999999997</v>
          </cell>
        </row>
        <row r="7073">
          <cell r="A7073" t="str">
            <v>FTY35G</v>
          </cell>
          <cell r="B7073">
            <v>14375</v>
          </cell>
          <cell r="C7073">
            <v>132144960</v>
          </cell>
          <cell r="D7073">
            <v>108118446</v>
          </cell>
          <cell r="E7073">
            <v>24026514</v>
          </cell>
          <cell r="G7073">
            <v>9192.6928695652168</v>
          </cell>
          <cell r="H7073">
            <v>7521.2831999999999</v>
          </cell>
        </row>
        <row r="7074">
          <cell r="A7074" t="str">
            <v>FTEY40B</v>
          </cell>
          <cell r="B7074">
            <v>540</v>
          </cell>
          <cell r="C7074">
            <v>5572290</v>
          </cell>
          <cell r="D7074">
            <v>4311719</v>
          </cell>
          <cell r="E7074">
            <v>1260571</v>
          </cell>
          <cell r="G7074">
            <v>10319.055555555555</v>
          </cell>
          <cell r="H7074">
            <v>7984.6648148148151</v>
          </cell>
        </row>
        <row r="7075">
          <cell r="A7075" t="str">
            <v>FTY40G</v>
          </cell>
          <cell r="B7075">
            <v>2957</v>
          </cell>
          <cell r="C7075">
            <v>31218210</v>
          </cell>
          <cell r="D7075">
            <v>22954510</v>
          </cell>
          <cell r="E7075">
            <v>8263700</v>
          </cell>
          <cell r="G7075">
            <v>10557.392627663172</v>
          </cell>
          <cell r="H7075">
            <v>7762.7696990192762</v>
          </cell>
        </row>
        <row r="7076">
          <cell r="A7076" t="str">
            <v>FCTY453D7</v>
          </cell>
          <cell r="B7076">
            <v>17</v>
          </cell>
          <cell r="C7076">
            <v>297500</v>
          </cell>
          <cell r="D7076">
            <v>165682</v>
          </cell>
          <cell r="E7076">
            <v>131818</v>
          </cell>
          <cell r="G7076">
            <v>17500</v>
          </cell>
          <cell r="H7076">
            <v>9746</v>
          </cell>
        </row>
        <row r="7077">
          <cell r="A7077" t="str">
            <v>FTY453D7</v>
          </cell>
          <cell r="B7077">
            <v>18</v>
          </cell>
          <cell r="C7077">
            <v>254160</v>
          </cell>
          <cell r="D7077">
            <v>201618</v>
          </cell>
          <cell r="E7077">
            <v>52542</v>
          </cell>
          <cell r="G7077">
            <v>14120</v>
          </cell>
          <cell r="H7077">
            <v>11201</v>
          </cell>
        </row>
        <row r="7078">
          <cell r="A7078" t="str">
            <v>FTY45E</v>
          </cell>
          <cell r="B7078">
            <v>0</v>
          </cell>
          <cell r="C7078">
            <v>0</v>
          </cell>
          <cell r="D7078">
            <v>0</v>
          </cell>
          <cell r="E7078">
            <v>0</v>
          </cell>
          <cell r="G7078">
            <v>0</v>
          </cell>
          <cell r="H7078">
            <v>0</v>
          </cell>
        </row>
        <row r="7079">
          <cell r="A7079" t="str">
            <v>FTY45G</v>
          </cell>
          <cell r="B7079">
            <v>3010</v>
          </cell>
          <cell r="C7079">
            <v>37184800</v>
          </cell>
          <cell r="D7079">
            <v>27698629</v>
          </cell>
          <cell r="E7079">
            <v>9486171</v>
          </cell>
          <cell r="G7079">
            <v>12353.75415282392</v>
          </cell>
          <cell r="H7079">
            <v>9202.2023255813947</v>
          </cell>
        </row>
        <row r="7080">
          <cell r="A7080" t="str">
            <v>FTY603D7</v>
          </cell>
          <cell r="B7080">
            <v>54</v>
          </cell>
          <cell r="C7080">
            <v>805000</v>
          </cell>
          <cell r="D7080">
            <v>608580</v>
          </cell>
          <cell r="E7080">
            <v>196420</v>
          </cell>
          <cell r="G7080">
            <v>14907.407407407407</v>
          </cell>
          <cell r="H7080">
            <v>11270</v>
          </cell>
        </row>
        <row r="7081">
          <cell r="A7081" t="str">
            <v>FTY60E</v>
          </cell>
          <cell r="B7081">
            <v>50</v>
          </cell>
          <cell r="C7081">
            <v>420000</v>
          </cell>
          <cell r="D7081">
            <v>450650</v>
          </cell>
          <cell r="E7081">
            <v>-30650</v>
          </cell>
          <cell r="G7081">
            <v>8400</v>
          </cell>
          <cell r="H7081">
            <v>9013</v>
          </cell>
        </row>
        <row r="7082">
          <cell r="A7082" t="str">
            <v>FTY60G</v>
          </cell>
          <cell r="B7082">
            <v>1863</v>
          </cell>
          <cell r="C7082">
            <v>24280100</v>
          </cell>
          <cell r="D7082">
            <v>17804503</v>
          </cell>
          <cell r="E7082">
            <v>6475597</v>
          </cell>
          <cell r="G7082">
            <v>13032.796564680622</v>
          </cell>
          <cell r="H7082">
            <v>9556.8990874932897</v>
          </cell>
        </row>
        <row r="7083">
          <cell r="A7083" t="str">
            <v>FCVY223D7</v>
          </cell>
          <cell r="B7083">
            <v>3146</v>
          </cell>
          <cell r="C7083">
            <v>42184120</v>
          </cell>
          <cell r="D7083">
            <v>33860398</v>
          </cell>
          <cell r="E7083">
            <v>8323722</v>
          </cell>
          <cell r="G7083">
            <v>13408.811188811189</v>
          </cell>
          <cell r="H7083">
            <v>10763</v>
          </cell>
        </row>
        <row r="7084">
          <cell r="A7084" t="str">
            <v>FVY223D7</v>
          </cell>
          <cell r="B7084">
            <v>1351</v>
          </cell>
          <cell r="C7084">
            <v>17764700</v>
          </cell>
          <cell r="D7084">
            <v>12404882</v>
          </cell>
          <cell r="E7084">
            <v>5359818</v>
          </cell>
          <cell r="G7084">
            <v>13149.296817172464</v>
          </cell>
          <cell r="H7084">
            <v>9182</v>
          </cell>
        </row>
        <row r="7085">
          <cell r="A7085" t="str">
            <v>FCVY353D7</v>
          </cell>
          <cell r="B7085">
            <v>2235</v>
          </cell>
          <cell r="C7085">
            <v>33265950</v>
          </cell>
          <cell r="D7085">
            <v>24003900</v>
          </cell>
          <cell r="E7085">
            <v>9262050</v>
          </cell>
          <cell r="G7085">
            <v>14884.093959731543</v>
          </cell>
          <cell r="H7085">
            <v>10740</v>
          </cell>
        </row>
        <row r="7086">
          <cell r="A7086" t="str">
            <v>FVY353D7</v>
          </cell>
          <cell r="B7086">
            <v>1217</v>
          </cell>
          <cell r="C7086">
            <v>18350950</v>
          </cell>
          <cell r="D7086">
            <v>11709974</v>
          </cell>
          <cell r="E7086">
            <v>6640976</v>
          </cell>
          <cell r="G7086">
            <v>15078.841413311422</v>
          </cell>
          <cell r="H7086">
            <v>9622</v>
          </cell>
        </row>
        <row r="7087">
          <cell r="A7087" t="str">
            <v>FCVY453D7</v>
          </cell>
          <cell r="B7087">
            <v>1595</v>
          </cell>
          <cell r="C7087">
            <v>26462330</v>
          </cell>
          <cell r="D7087">
            <v>18990070</v>
          </cell>
          <cell r="E7087">
            <v>7472260</v>
          </cell>
          <cell r="G7087">
            <v>16590.80250783699</v>
          </cell>
          <cell r="H7087">
            <v>11906</v>
          </cell>
        </row>
        <row r="7088">
          <cell r="A7088" t="str">
            <v>FVY453D7</v>
          </cell>
          <cell r="B7088">
            <v>2232</v>
          </cell>
          <cell r="C7088">
            <v>37928010</v>
          </cell>
          <cell r="D7088">
            <v>24270768</v>
          </cell>
          <cell r="E7088">
            <v>13657242</v>
          </cell>
          <cell r="G7088">
            <v>16992.836021505376</v>
          </cell>
          <cell r="H7088">
            <v>10874</v>
          </cell>
        </row>
        <row r="7089">
          <cell r="A7089" t="str">
            <v>CTX25G</v>
          </cell>
          <cell r="B7089">
            <v>3009</v>
          </cell>
          <cell r="C7089">
            <v>33015490</v>
          </cell>
          <cell r="D7089">
            <v>23488494</v>
          </cell>
          <cell r="E7089">
            <v>9526996</v>
          </cell>
          <cell r="G7089">
            <v>10972.246593552676</v>
          </cell>
          <cell r="H7089">
            <v>7806.0797607178465</v>
          </cell>
        </row>
        <row r="7090">
          <cell r="A7090" t="str">
            <v>CTX35G</v>
          </cell>
          <cell r="B7090">
            <v>1472</v>
          </cell>
          <cell r="C7090">
            <v>17339100</v>
          </cell>
          <cell r="D7090">
            <v>12078862</v>
          </cell>
          <cell r="E7090">
            <v>5260238</v>
          </cell>
          <cell r="G7090">
            <v>11779.279891304348</v>
          </cell>
          <cell r="H7090">
            <v>8205.748641304348</v>
          </cell>
        </row>
        <row r="7091">
          <cell r="A7091" t="str">
            <v>CTX45G</v>
          </cell>
          <cell r="B7091">
            <v>881</v>
          </cell>
          <cell r="C7091">
            <v>14131980</v>
          </cell>
          <cell r="D7091">
            <v>7519519</v>
          </cell>
          <cell r="E7091">
            <v>6612461</v>
          </cell>
          <cell r="G7091">
            <v>16040.83995459705</v>
          </cell>
          <cell r="H7091">
            <v>8535.2088535754829</v>
          </cell>
        </row>
        <row r="7092">
          <cell r="A7092" t="str">
            <v>FTX25G</v>
          </cell>
          <cell r="B7092">
            <v>2553</v>
          </cell>
          <cell r="C7092">
            <v>26570880</v>
          </cell>
          <cell r="D7092">
            <v>16742483</v>
          </cell>
          <cell r="E7092">
            <v>9828397</v>
          </cell>
          <cell r="G7092">
            <v>10407.708578143362</v>
          </cell>
          <cell r="H7092">
            <v>6557.9643556600076</v>
          </cell>
        </row>
        <row r="7093">
          <cell r="A7093" t="str">
            <v>FTX25GZ</v>
          </cell>
          <cell r="B7093">
            <v>0</v>
          </cell>
          <cell r="C7093">
            <v>0</v>
          </cell>
          <cell r="D7093">
            <v>0</v>
          </cell>
          <cell r="E7093">
            <v>0</v>
          </cell>
          <cell r="G7093">
            <v>0</v>
          </cell>
          <cell r="H7093">
            <v>0</v>
          </cell>
        </row>
        <row r="7094">
          <cell r="A7094" t="str">
            <v>FTX35G</v>
          </cell>
          <cell r="B7094">
            <v>2842</v>
          </cell>
          <cell r="C7094">
            <v>32104500</v>
          </cell>
          <cell r="D7094">
            <v>22069981</v>
          </cell>
          <cell r="E7094">
            <v>10034519</v>
          </cell>
          <cell r="G7094">
            <v>11296.446164672765</v>
          </cell>
          <cell r="H7094">
            <v>7765.6513019000704</v>
          </cell>
        </row>
        <row r="7095">
          <cell r="A7095" t="str">
            <v>CORDIUSKY</v>
          </cell>
          <cell r="B7095">
            <v>0</v>
          </cell>
          <cell r="C7095">
            <v>0</v>
          </cell>
          <cell r="D7095">
            <v>0</v>
          </cell>
          <cell r="E7095">
            <v>0</v>
          </cell>
          <cell r="G7095">
            <v>0</v>
          </cell>
          <cell r="H7095">
            <v>0</v>
          </cell>
        </row>
        <row r="7096">
          <cell r="A7096" t="str">
            <v>R71F7V</v>
          </cell>
          <cell r="B7096">
            <v>620</v>
          </cell>
          <cell r="C7096">
            <v>16533060</v>
          </cell>
          <cell r="D7096">
            <v>14692140</v>
          </cell>
          <cell r="E7096">
            <v>1840920</v>
          </cell>
          <cell r="G7096">
            <v>26666.225806451614</v>
          </cell>
          <cell r="H7096">
            <v>23697</v>
          </cell>
        </row>
        <row r="7097">
          <cell r="A7097" t="str">
            <v>R71F7W</v>
          </cell>
          <cell r="B7097">
            <v>382</v>
          </cell>
          <cell r="C7097">
            <v>10909920</v>
          </cell>
          <cell r="D7097">
            <v>8543048</v>
          </cell>
          <cell r="E7097">
            <v>2366872</v>
          </cell>
          <cell r="G7097">
            <v>28560</v>
          </cell>
          <cell r="H7097">
            <v>22364</v>
          </cell>
        </row>
        <row r="7098">
          <cell r="A7098" t="str">
            <v>R71GZ7T</v>
          </cell>
          <cell r="B7098">
            <v>0</v>
          </cell>
          <cell r="C7098">
            <v>0</v>
          </cell>
          <cell r="D7098">
            <v>0</v>
          </cell>
          <cell r="E7098">
            <v>0</v>
          </cell>
          <cell r="G7098">
            <v>0</v>
          </cell>
          <cell r="H7098">
            <v>0</v>
          </cell>
        </row>
        <row r="7099">
          <cell r="A7099" t="str">
            <v>R71GZ7V</v>
          </cell>
          <cell r="B7099">
            <v>0</v>
          </cell>
          <cell r="C7099">
            <v>0</v>
          </cell>
          <cell r="D7099">
            <v>0</v>
          </cell>
          <cell r="E7099">
            <v>0</v>
          </cell>
          <cell r="G7099">
            <v>0</v>
          </cell>
          <cell r="H7099">
            <v>0</v>
          </cell>
        </row>
        <row r="7100">
          <cell r="A7100" t="str">
            <v>R71GZ7W</v>
          </cell>
          <cell r="B7100">
            <v>0</v>
          </cell>
          <cell r="C7100">
            <v>0</v>
          </cell>
          <cell r="D7100">
            <v>0</v>
          </cell>
          <cell r="E7100">
            <v>0</v>
          </cell>
          <cell r="G7100">
            <v>0</v>
          </cell>
          <cell r="H7100">
            <v>0</v>
          </cell>
        </row>
        <row r="7101">
          <cell r="A7101" t="str">
            <v>R100F7V</v>
          </cell>
          <cell r="B7101">
            <v>371</v>
          </cell>
          <cell r="C7101">
            <v>12641400</v>
          </cell>
          <cell r="D7101">
            <v>10526754</v>
          </cell>
          <cell r="E7101">
            <v>2114646</v>
          </cell>
          <cell r="G7101">
            <v>34073.854447439357</v>
          </cell>
          <cell r="H7101">
            <v>28374</v>
          </cell>
        </row>
        <row r="7102">
          <cell r="A7102" t="str">
            <v>R100F7W</v>
          </cell>
          <cell r="B7102">
            <v>359</v>
          </cell>
          <cell r="C7102">
            <v>13946480</v>
          </cell>
          <cell r="D7102">
            <v>9916657</v>
          </cell>
          <cell r="E7102">
            <v>4029823</v>
          </cell>
          <cell r="G7102">
            <v>38848.133704735374</v>
          </cell>
          <cell r="H7102">
            <v>27623</v>
          </cell>
        </row>
        <row r="7103">
          <cell r="A7103" t="str">
            <v>R100GZ7T</v>
          </cell>
          <cell r="B7103">
            <v>0</v>
          </cell>
          <cell r="C7103">
            <v>0</v>
          </cell>
          <cell r="D7103">
            <v>0</v>
          </cell>
          <cell r="E7103">
            <v>0</v>
          </cell>
          <cell r="G7103">
            <v>0</v>
          </cell>
          <cell r="H7103">
            <v>0</v>
          </cell>
        </row>
        <row r="7104">
          <cell r="A7104" t="str">
            <v>R100GZ7W</v>
          </cell>
          <cell r="B7104">
            <v>0</v>
          </cell>
          <cell r="C7104">
            <v>0</v>
          </cell>
          <cell r="D7104">
            <v>0</v>
          </cell>
          <cell r="E7104">
            <v>0</v>
          </cell>
          <cell r="G7104">
            <v>0</v>
          </cell>
          <cell r="H7104">
            <v>0</v>
          </cell>
        </row>
        <row r="7105">
          <cell r="A7105" t="str">
            <v>R125F7</v>
          </cell>
          <cell r="B7105">
            <v>611</v>
          </cell>
          <cell r="C7105">
            <v>25965420</v>
          </cell>
          <cell r="D7105">
            <v>17676230</v>
          </cell>
          <cell r="E7105">
            <v>8289190</v>
          </cell>
          <cell r="G7105">
            <v>42496.595744680853</v>
          </cell>
          <cell r="H7105">
            <v>28930</v>
          </cell>
        </row>
        <row r="7106">
          <cell r="A7106" t="str">
            <v>R125GZ7T</v>
          </cell>
          <cell r="B7106">
            <v>0</v>
          </cell>
          <cell r="C7106">
            <v>0</v>
          </cell>
          <cell r="D7106">
            <v>0</v>
          </cell>
          <cell r="E7106">
            <v>0</v>
          </cell>
          <cell r="G7106">
            <v>0</v>
          </cell>
          <cell r="H7106">
            <v>0</v>
          </cell>
        </row>
        <row r="7107">
          <cell r="A7107" t="str">
            <v>R125GZ7W</v>
          </cell>
          <cell r="B7107">
            <v>0</v>
          </cell>
          <cell r="C7107">
            <v>0</v>
          </cell>
          <cell r="D7107">
            <v>0</v>
          </cell>
          <cell r="E7107">
            <v>0</v>
          </cell>
          <cell r="G7107">
            <v>0</v>
          </cell>
          <cell r="H7107">
            <v>0</v>
          </cell>
        </row>
        <row r="7108">
          <cell r="A7108" t="str">
            <v>RY71F7V</v>
          </cell>
          <cell r="B7108">
            <v>1494</v>
          </cell>
          <cell r="C7108">
            <v>47684880</v>
          </cell>
          <cell r="D7108">
            <v>40212504</v>
          </cell>
          <cell r="E7108">
            <v>7472376</v>
          </cell>
          <cell r="G7108">
            <v>31917.590361445782</v>
          </cell>
          <cell r="H7108">
            <v>26916</v>
          </cell>
        </row>
        <row r="7109">
          <cell r="A7109" t="str">
            <v>RY71F7W</v>
          </cell>
          <cell r="B7109">
            <v>1485</v>
          </cell>
          <cell r="C7109">
            <v>47536120</v>
          </cell>
          <cell r="D7109">
            <v>37797705</v>
          </cell>
          <cell r="E7109">
            <v>9738415</v>
          </cell>
          <cell r="G7109">
            <v>32010.85521885522</v>
          </cell>
          <cell r="H7109">
            <v>25453</v>
          </cell>
        </row>
        <row r="7110">
          <cell r="A7110" t="str">
            <v>RY71GZ7V</v>
          </cell>
          <cell r="B7110">
            <v>0</v>
          </cell>
          <cell r="C7110">
            <v>0</v>
          </cell>
          <cell r="D7110">
            <v>0</v>
          </cell>
          <cell r="E7110">
            <v>0</v>
          </cell>
          <cell r="G7110">
            <v>0</v>
          </cell>
          <cell r="H7110">
            <v>0</v>
          </cell>
        </row>
        <row r="7111">
          <cell r="A7111" t="str">
            <v>RY71GZ7W</v>
          </cell>
          <cell r="B7111">
            <v>0</v>
          </cell>
          <cell r="C7111">
            <v>0</v>
          </cell>
          <cell r="D7111">
            <v>0</v>
          </cell>
          <cell r="E7111">
            <v>0</v>
          </cell>
          <cell r="G7111">
            <v>0</v>
          </cell>
          <cell r="H7111">
            <v>0</v>
          </cell>
        </row>
        <row r="7112">
          <cell r="A7112" t="str">
            <v>RY100F7V</v>
          </cell>
          <cell r="B7112">
            <v>1128</v>
          </cell>
          <cell r="C7112">
            <v>44795600</v>
          </cell>
          <cell r="D7112">
            <v>36188496</v>
          </cell>
          <cell r="E7112">
            <v>8607104</v>
          </cell>
          <cell r="G7112">
            <v>39712.411347517729</v>
          </cell>
          <cell r="H7112">
            <v>32082</v>
          </cell>
        </row>
        <row r="7113">
          <cell r="A7113" t="str">
            <v>RY100F7W</v>
          </cell>
          <cell r="B7113">
            <v>1679</v>
          </cell>
          <cell r="C7113">
            <v>72284970</v>
          </cell>
          <cell r="D7113">
            <v>51323672</v>
          </cell>
          <cell r="E7113">
            <v>20961298</v>
          </cell>
          <cell r="G7113">
            <v>43052.394282310903</v>
          </cell>
          <cell r="H7113">
            <v>30568</v>
          </cell>
        </row>
        <row r="7114">
          <cell r="A7114" t="str">
            <v>RY100GZ7W</v>
          </cell>
          <cell r="B7114">
            <v>0</v>
          </cell>
          <cell r="C7114">
            <v>0</v>
          </cell>
          <cell r="D7114">
            <v>0</v>
          </cell>
          <cell r="E7114">
            <v>0</v>
          </cell>
          <cell r="G7114">
            <v>0</v>
          </cell>
          <cell r="H7114">
            <v>0</v>
          </cell>
        </row>
        <row r="7115">
          <cell r="A7115" t="str">
            <v>RY125F7</v>
          </cell>
          <cell r="B7115">
            <v>4144</v>
          </cell>
          <cell r="C7115">
            <v>184016760</v>
          </cell>
          <cell r="D7115">
            <v>131592720</v>
          </cell>
          <cell r="E7115">
            <v>52424040</v>
          </cell>
          <cell r="G7115">
            <v>44405.588803088802</v>
          </cell>
          <cell r="H7115">
            <v>31755</v>
          </cell>
        </row>
        <row r="7116">
          <cell r="A7116" t="str">
            <v>RY125GZ7</v>
          </cell>
          <cell r="B7116">
            <v>0</v>
          </cell>
          <cell r="C7116">
            <v>0</v>
          </cell>
          <cell r="D7116">
            <v>0</v>
          </cell>
          <cell r="E7116">
            <v>0</v>
          </cell>
          <cell r="G7116">
            <v>0</v>
          </cell>
          <cell r="H7116">
            <v>0</v>
          </cell>
        </row>
        <row r="7117">
          <cell r="A7117" t="str">
            <v>FHC35F7</v>
          </cell>
          <cell r="B7117">
            <v>404</v>
          </cell>
          <cell r="C7117">
            <v>7483320</v>
          </cell>
          <cell r="D7117">
            <v>5413196</v>
          </cell>
          <cell r="E7117">
            <v>2070124</v>
          </cell>
          <cell r="G7117">
            <v>18523.069306930694</v>
          </cell>
          <cell r="H7117">
            <v>13399</v>
          </cell>
        </row>
        <row r="7118">
          <cell r="A7118" t="str">
            <v>FHC35GZ7</v>
          </cell>
          <cell r="B7118">
            <v>1</v>
          </cell>
          <cell r="C7118">
            <v>26250</v>
          </cell>
          <cell r="D7118">
            <v>13658</v>
          </cell>
          <cell r="E7118">
            <v>12592</v>
          </cell>
          <cell r="G7118">
            <v>26250</v>
          </cell>
          <cell r="H7118">
            <v>13658</v>
          </cell>
        </row>
        <row r="7119">
          <cell r="A7119" t="str">
            <v>FHC45F</v>
          </cell>
          <cell r="B7119">
            <v>0</v>
          </cell>
          <cell r="C7119">
            <v>0</v>
          </cell>
          <cell r="D7119">
            <v>0</v>
          </cell>
          <cell r="E7119">
            <v>0</v>
          </cell>
          <cell r="G7119">
            <v>0</v>
          </cell>
          <cell r="H7119">
            <v>0</v>
          </cell>
        </row>
        <row r="7120">
          <cell r="A7120" t="str">
            <v>FHC45F7</v>
          </cell>
          <cell r="B7120">
            <v>386</v>
          </cell>
          <cell r="C7120">
            <v>7424480</v>
          </cell>
          <cell r="D7120">
            <v>5194402</v>
          </cell>
          <cell r="E7120">
            <v>2230078</v>
          </cell>
          <cell r="G7120">
            <v>19234.404145077719</v>
          </cell>
          <cell r="H7120">
            <v>13457</v>
          </cell>
        </row>
        <row r="7121">
          <cell r="A7121" t="str">
            <v>FHC45GZ7</v>
          </cell>
          <cell r="B7121">
            <v>-1</v>
          </cell>
          <cell r="C7121">
            <v>-27190</v>
          </cell>
          <cell r="D7121">
            <v>-13809</v>
          </cell>
          <cell r="E7121">
            <v>-13381</v>
          </cell>
          <cell r="G7121">
            <v>27190</v>
          </cell>
          <cell r="H7121">
            <v>13809</v>
          </cell>
        </row>
        <row r="7122">
          <cell r="A7122" t="str">
            <v>FHC60F7</v>
          </cell>
          <cell r="B7122">
            <v>333</v>
          </cell>
          <cell r="C7122">
            <v>7164310</v>
          </cell>
          <cell r="D7122">
            <v>4486842</v>
          </cell>
          <cell r="E7122">
            <v>2677468</v>
          </cell>
          <cell r="G7122">
            <v>21514.444444444445</v>
          </cell>
          <cell r="H7122">
            <v>13474</v>
          </cell>
        </row>
        <row r="7123">
          <cell r="A7123" t="str">
            <v>FHK35F</v>
          </cell>
          <cell r="B7123">
            <v>95</v>
          </cell>
          <cell r="C7123">
            <v>2010130</v>
          </cell>
          <cell r="D7123">
            <v>1672505</v>
          </cell>
          <cell r="E7123">
            <v>337625</v>
          </cell>
          <cell r="G7123">
            <v>21159.263157894737</v>
          </cell>
          <cell r="H7123">
            <v>17605.315789473683</v>
          </cell>
        </row>
        <row r="7124">
          <cell r="A7124" t="str">
            <v>FHK45F</v>
          </cell>
          <cell r="B7124">
            <v>81</v>
          </cell>
          <cell r="C7124">
            <v>1779510</v>
          </cell>
          <cell r="D7124">
            <v>1406110</v>
          </cell>
          <cell r="E7124">
            <v>373400</v>
          </cell>
          <cell r="G7124">
            <v>21969.259259259259</v>
          </cell>
          <cell r="H7124">
            <v>17359.382716049382</v>
          </cell>
        </row>
        <row r="7125">
          <cell r="A7125" t="str">
            <v>FHK60F</v>
          </cell>
          <cell r="B7125">
            <v>28</v>
          </cell>
          <cell r="C7125">
            <v>638430</v>
          </cell>
          <cell r="D7125">
            <v>521914</v>
          </cell>
          <cell r="E7125">
            <v>116516</v>
          </cell>
          <cell r="G7125">
            <v>22801.071428571428</v>
          </cell>
          <cell r="H7125">
            <v>18639.785714285714</v>
          </cell>
        </row>
        <row r="7126">
          <cell r="A7126" t="str">
            <v>FHB35F7</v>
          </cell>
          <cell r="B7126">
            <v>366</v>
          </cell>
          <cell r="C7126">
            <v>8017130</v>
          </cell>
          <cell r="D7126">
            <v>5633838</v>
          </cell>
          <cell r="E7126">
            <v>2383292</v>
          </cell>
          <cell r="G7126">
            <v>21904.726775956286</v>
          </cell>
          <cell r="H7126">
            <v>15393</v>
          </cell>
        </row>
        <row r="7127">
          <cell r="A7127" t="str">
            <v>FHB45F7</v>
          </cell>
          <cell r="B7127">
            <v>416</v>
          </cell>
          <cell r="C7127">
            <v>9561360</v>
          </cell>
          <cell r="D7127">
            <v>6500416</v>
          </cell>
          <cell r="E7127">
            <v>3060944</v>
          </cell>
          <cell r="G7127">
            <v>22984.038461538461</v>
          </cell>
          <cell r="H7127">
            <v>15626</v>
          </cell>
        </row>
        <row r="7128">
          <cell r="A7128" t="str">
            <v>FHB60F7</v>
          </cell>
          <cell r="B7128">
            <v>270</v>
          </cell>
          <cell r="C7128">
            <v>6380330</v>
          </cell>
          <cell r="D7128">
            <v>4895640</v>
          </cell>
          <cell r="E7128">
            <v>1484690</v>
          </cell>
          <cell r="G7128">
            <v>23630.85185185185</v>
          </cell>
          <cell r="H7128">
            <v>18132</v>
          </cell>
        </row>
        <row r="7129">
          <cell r="A7129" t="str">
            <v>FHEB18B7</v>
          </cell>
          <cell r="B7129">
            <v>693</v>
          </cell>
          <cell r="C7129">
            <v>5744400</v>
          </cell>
          <cell r="D7129">
            <v>4297986</v>
          </cell>
          <cell r="E7129">
            <v>1446414</v>
          </cell>
          <cell r="G7129">
            <v>8289.1774891774894</v>
          </cell>
          <cell r="H7129">
            <v>6202</v>
          </cell>
        </row>
        <row r="7130">
          <cell r="A7130" t="str">
            <v>FHEB25B7</v>
          </cell>
          <cell r="B7130">
            <v>616</v>
          </cell>
          <cell r="C7130">
            <v>5492600</v>
          </cell>
          <cell r="D7130">
            <v>3860472</v>
          </cell>
          <cell r="E7130">
            <v>1632128</v>
          </cell>
          <cell r="G7130">
            <v>8916.5584415584417</v>
          </cell>
          <cell r="H7130">
            <v>6267</v>
          </cell>
        </row>
        <row r="7131">
          <cell r="A7131" t="str">
            <v>FH35C</v>
          </cell>
          <cell r="B7131">
            <v>0</v>
          </cell>
          <cell r="C7131">
            <v>0</v>
          </cell>
          <cell r="D7131">
            <v>0</v>
          </cell>
          <cell r="E7131">
            <v>0</v>
          </cell>
          <cell r="G7131">
            <v>0</v>
          </cell>
          <cell r="H7131">
            <v>0</v>
          </cell>
        </row>
        <row r="7132">
          <cell r="A7132" t="str">
            <v>FH35F7</v>
          </cell>
          <cell r="B7132">
            <v>650</v>
          </cell>
          <cell r="C7132">
            <v>8175950</v>
          </cell>
          <cell r="D7132">
            <v>9480250</v>
          </cell>
          <cell r="E7132">
            <v>-1304300</v>
          </cell>
          <cell r="G7132">
            <v>12578.384615384615</v>
          </cell>
          <cell r="H7132">
            <v>14585</v>
          </cell>
        </row>
        <row r="7133">
          <cell r="A7133" t="str">
            <v>FH35GZ7</v>
          </cell>
          <cell r="B7133">
            <v>0</v>
          </cell>
          <cell r="C7133">
            <v>600</v>
          </cell>
          <cell r="D7133">
            <v>0</v>
          </cell>
          <cell r="E7133">
            <v>600</v>
          </cell>
          <cell r="G7133">
            <v>0</v>
          </cell>
          <cell r="H7133">
            <v>0</v>
          </cell>
        </row>
        <row r="7134">
          <cell r="A7134" t="str">
            <v>FH45C</v>
          </cell>
          <cell r="B7134">
            <v>0</v>
          </cell>
          <cell r="C7134">
            <v>0</v>
          </cell>
          <cell r="D7134">
            <v>0</v>
          </cell>
          <cell r="E7134">
            <v>0</v>
          </cell>
          <cell r="G7134">
            <v>0</v>
          </cell>
          <cell r="H7134">
            <v>0</v>
          </cell>
        </row>
        <row r="7135">
          <cell r="A7135" t="str">
            <v>FH45F7</v>
          </cell>
          <cell r="B7135">
            <v>391</v>
          </cell>
          <cell r="C7135">
            <v>5827290</v>
          </cell>
          <cell r="D7135">
            <v>5754347</v>
          </cell>
          <cell r="E7135">
            <v>72943</v>
          </cell>
          <cell r="G7135">
            <v>14903.554987212276</v>
          </cell>
          <cell r="H7135">
            <v>14717</v>
          </cell>
        </row>
        <row r="7136">
          <cell r="A7136" t="str">
            <v>FH45GZ7</v>
          </cell>
          <cell r="B7136">
            <v>0</v>
          </cell>
          <cell r="C7136">
            <v>0</v>
          </cell>
          <cell r="D7136">
            <v>0</v>
          </cell>
          <cell r="E7136">
            <v>0</v>
          </cell>
          <cell r="G7136">
            <v>0</v>
          </cell>
          <cell r="H7136">
            <v>0</v>
          </cell>
        </row>
        <row r="7137">
          <cell r="A7137" t="str">
            <v>FH60C</v>
          </cell>
          <cell r="B7137">
            <v>0</v>
          </cell>
          <cell r="C7137">
            <v>0</v>
          </cell>
          <cell r="D7137">
            <v>0</v>
          </cell>
          <cell r="E7137">
            <v>0</v>
          </cell>
          <cell r="G7137">
            <v>0</v>
          </cell>
          <cell r="H7137">
            <v>0</v>
          </cell>
        </row>
        <row r="7138">
          <cell r="A7138" t="str">
            <v>FH60F7</v>
          </cell>
          <cell r="B7138">
            <v>216</v>
          </cell>
          <cell r="C7138">
            <v>3971900</v>
          </cell>
          <cell r="D7138">
            <v>3415176</v>
          </cell>
          <cell r="E7138">
            <v>556724</v>
          </cell>
          <cell r="G7138">
            <v>18388.425925925927</v>
          </cell>
          <cell r="H7138">
            <v>15811</v>
          </cell>
        </row>
        <row r="7139">
          <cell r="A7139" t="str">
            <v>FHYC35F</v>
          </cell>
          <cell r="B7139">
            <v>0</v>
          </cell>
          <cell r="C7139">
            <v>0</v>
          </cell>
          <cell r="D7139">
            <v>0</v>
          </cell>
          <cell r="E7139">
            <v>0</v>
          </cell>
          <cell r="G7139">
            <v>0</v>
          </cell>
          <cell r="H7139">
            <v>0</v>
          </cell>
        </row>
        <row r="7140">
          <cell r="A7140" t="str">
            <v>FHYC35F7</v>
          </cell>
          <cell r="B7140">
            <v>801</v>
          </cell>
          <cell r="C7140">
            <v>16609230</v>
          </cell>
          <cell r="D7140">
            <v>10685340</v>
          </cell>
          <cell r="E7140">
            <v>5923890</v>
          </cell>
          <cell r="G7140">
            <v>20735.617977528091</v>
          </cell>
          <cell r="H7140">
            <v>13340</v>
          </cell>
        </row>
        <row r="7141">
          <cell r="A7141" t="str">
            <v>FHYC35KZ</v>
          </cell>
          <cell r="B7141">
            <v>0</v>
          </cell>
          <cell r="C7141">
            <v>0</v>
          </cell>
          <cell r="D7141">
            <v>0</v>
          </cell>
          <cell r="E7141">
            <v>0</v>
          </cell>
          <cell r="G7141">
            <v>0</v>
          </cell>
          <cell r="H7141">
            <v>0</v>
          </cell>
        </row>
        <row r="7142">
          <cell r="A7142" t="str">
            <v>FHYC45F7</v>
          </cell>
          <cell r="B7142">
            <v>1000</v>
          </cell>
          <cell r="C7142">
            <v>20839790</v>
          </cell>
          <cell r="D7142">
            <v>13457000</v>
          </cell>
          <cell r="E7142">
            <v>7382790</v>
          </cell>
          <cell r="G7142">
            <v>20839.79</v>
          </cell>
          <cell r="H7142">
            <v>13457</v>
          </cell>
        </row>
        <row r="7143">
          <cell r="A7143" t="str">
            <v>FHYC45KZ</v>
          </cell>
          <cell r="B7143">
            <v>0</v>
          </cell>
          <cell r="C7143">
            <v>0</v>
          </cell>
          <cell r="D7143">
            <v>0</v>
          </cell>
          <cell r="E7143">
            <v>0</v>
          </cell>
          <cell r="G7143">
            <v>0</v>
          </cell>
          <cell r="H7143">
            <v>0</v>
          </cell>
        </row>
        <row r="7144">
          <cell r="A7144" t="str">
            <v>FHYC60F7</v>
          </cell>
          <cell r="B7144">
            <v>1409</v>
          </cell>
          <cell r="C7144">
            <v>32117670</v>
          </cell>
          <cell r="D7144">
            <v>18970776</v>
          </cell>
          <cell r="E7144">
            <v>13146894</v>
          </cell>
          <cell r="G7144">
            <v>22794.655784244143</v>
          </cell>
          <cell r="H7144">
            <v>13464</v>
          </cell>
        </row>
        <row r="7145">
          <cell r="A7145" t="str">
            <v>FHYK35F</v>
          </cell>
          <cell r="B7145">
            <v>128</v>
          </cell>
          <cell r="C7145">
            <v>2813390</v>
          </cell>
          <cell r="D7145">
            <v>2418332</v>
          </cell>
          <cell r="E7145">
            <v>395058</v>
          </cell>
          <cell r="G7145">
            <v>21979.609375</v>
          </cell>
          <cell r="H7145">
            <v>18893.21875</v>
          </cell>
        </row>
        <row r="7146">
          <cell r="A7146" t="str">
            <v>FHYK45F</v>
          </cell>
          <cell r="B7146">
            <v>111</v>
          </cell>
          <cell r="C7146">
            <v>2504020</v>
          </cell>
          <cell r="D7146">
            <v>2108828</v>
          </cell>
          <cell r="E7146">
            <v>395192</v>
          </cell>
          <cell r="G7146">
            <v>22558.738738738739</v>
          </cell>
          <cell r="H7146">
            <v>18998.450450450451</v>
          </cell>
        </row>
        <row r="7147">
          <cell r="A7147" t="str">
            <v>FHYK45FNP</v>
          </cell>
          <cell r="B7147">
            <v>1</v>
          </cell>
          <cell r="C7147">
            <v>21300</v>
          </cell>
          <cell r="D7147">
            <v>21372</v>
          </cell>
          <cell r="E7147">
            <v>-72</v>
          </cell>
          <cell r="G7147">
            <v>21300</v>
          </cell>
          <cell r="H7147">
            <v>21372</v>
          </cell>
        </row>
        <row r="7148">
          <cell r="A7148" t="str">
            <v>FHYK60D</v>
          </cell>
          <cell r="B7148">
            <v>5</v>
          </cell>
          <cell r="C7148">
            <v>124510</v>
          </cell>
          <cell r="D7148">
            <v>117620</v>
          </cell>
          <cell r="E7148">
            <v>6890</v>
          </cell>
          <cell r="G7148">
            <v>24902</v>
          </cell>
          <cell r="H7148">
            <v>23524</v>
          </cell>
        </row>
        <row r="7149">
          <cell r="A7149" t="str">
            <v>FHYK60F</v>
          </cell>
          <cell r="B7149">
            <v>133</v>
          </cell>
          <cell r="C7149">
            <v>3147460</v>
          </cell>
          <cell r="D7149">
            <v>2603150</v>
          </cell>
          <cell r="E7149">
            <v>544310</v>
          </cell>
          <cell r="G7149">
            <v>23665.112781954886</v>
          </cell>
          <cell r="H7149">
            <v>19572.556390977443</v>
          </cell>
        </row>
        <row r="7150">
          <cell r="A7150" t="str">
            <v>FHYB35F7</v>
          </cell>
          <cell r="B7150">
            <v>630</v>
          </cell>
          <cell r="C7150">
            <v>12403260</v>
          </cell>
          <cell r="D7150">
            <v>9737910</v>
          </cell>
          <cell r="E7150">
            <v>2665350</v>
          </cell>
          <cell r="G7150">
            <v>19687.714285714286</v>
          </cell>
          <cell r="H7150">
            <v>15457</v>
          </cell>
        </row>
        <row r="7151">
          <cell r="A7151" t="str">
            <v>FHYB45F</v>
          </cell>
          <cell r="B7151">
            <v>2</v>
          </cell>
          <cell r="C7151">
            <v>41780</v>
          </cell>
          <cell r="D7151">
            <v>39569</v>
          </cell>
          <cell r="E7151">
            <v>2211</v>
          </cell>
          <cell r="G7151">
            <v>20890</v>
          </cell>
          <cell r="H7151">
            <v>19784.5</v>
          </cell>
        </row>
        <row r="7152">
          <cell r="A7152" t="str">
            <v>FHYB45F7</v>
          </cell>
          <cell r="B7152">
            <v>899</v>
          </cell>
          <cell r="C7152">
            <v>17962860</v>
          </cell>
          <cell r="D7152">
            <v>13974056</v>
          </cell>
          <cell r="E7152">
            <v>3988804</v>
          </cell>
          <cell r="G7152">
            <v>19980.934371523916</v>
          </cell>
          <cell r="H7152">
            <v>15544</v>
          </cell>
        </row>
        <row r="7153">
          <cell r="A7153" t="str">
            <v>FHYB60F</v>
          </cell>
          <cell r="B7153">
            <v>0</v>
          </cell>
          <cell r="C7153">
            <v>0</v>
          </cell>
          <cell r="D7153">
            <v>0</v>
          </cell>
          <cell r="E7153">
            <v>0</v>
          </cell>
          <cell r="G7153">
            <v>0</v>
          </cell>
          <cell r="H7153">
            <v>0</v>
          </cell>
        </row>
        <row r="7154">
          <cell r="A7154" t="str">
            <v>FHYB60F7</v>
          </cell>
          <cell r="B7154">
            <v>1016</v>
          </cell>
          <cell r="C7154">
            <v>21283930</v>
          </cell>
          <cell r="D7154">
            <v>18422112</v>
          </cell>
          <cell r="E7154">
            <v>2861818</v>
          </cell>
          <cell r="G7154">
            <v>20948.75</v>
          </cell>
          <cell r="H7154">
            <v>18132</v>
          </cell>
        </row>
        <row r="7155">
          <cell r="A7155" t="str">
            <v>FHEYB18B7</v>
          </cell>
          <cell r="B7155">
            <v>2127</v>
          </cell>
          <cell r="C7155">
            <v>18592460</v>
          </cell>
          <cell r="D7155">
            <v>13923342</v>
          </cell>
          <cell r="E7155">
            <v>4669118</v>
          </cell>
          <cell r="G7155">
            <v>8741.1659614480486</v>
          </cell>
          <cell r="H7155">
            <v>6546</v>
          </cell>
        </row>
        <row r="7156">
          <cell r="A7156" t="str">
            <v>FHEYB22B7</v>
          </cell>
          <cell r="B7156">
            <v>2539</v>
          </cell>
          <cell r="C7156">
            <v>23203450</v>
          </cell>
          <cell r="D7156">
            <v>16688847</v>
          </cell>
          <cell r="E7156">
            <v>6514603</v>
          </cell>
          <cell r="G7156">
            <v>9138.8144938952337</v>
          </cell>
          <cell r="H7156">
            <v>6573</v>
          </cell>
        </row>
        <row r="7157">
          <cell r="A7157" t="str">
            <v>FHY35F7</v>
          </cell>
          <cell r="B7157">
            <v>453</v>
          </cell>
          <cell r="C7157">
            <v>7697470</v>
          </cell>
          <cell r="D7157">
            <v>6844830</v>
          </cell>
          <cell r="E7157">
            <v>852640</v>
          </cell>
          <cell r="G7157">
            <v>16992.207505518763</v>
          </cell>
          <cell r="H7157">
            <v>15110</v>
          </cell>
        </row>
        <row r="7158">
          <cell r="A7158" t="str">
            <v>FHY35GZ7</v>
          </cell>
          <cell r="B7158">
            <v>0</v>
          </cell>
          <cell r="C7158">
            <v>0</v>
          </cell>
          <cell r="D7158">
            <v>0</v>
          </cell>
          <cell r="E7158">
            <v>0</v>
          </cell>
          <cell r="G7158">
            <v>0</v>
          </cell>
          <cell r="H7158">
            <v>0</v>
          </cell>
        </row>
        <row r="7159">
          <cell r="A7159" t="str">
            <v>FHY45F7</v>
          </cell>
          <cell r="B7159">
            <v>537</v>
          </cell>
          <cell r="C7159">
            <v>9528390</v>
          </cell>
          <cell r="D7159">
            <v>8161326</v>
          </cell>
          <cell r="E7159">
            <v>1367064</v>
          </cell>
          <cell r="G7159">
            <v>17743.743016759778</v>
          </cell>
          <cell r="H7159">
            <v>15198</v>
          </cell>
        </row>
        <row r="7160">
          <cell r="A7160" t="str">
            <v>FHY45GZ7</v>
          </cell>
          <cell r="B7160">
            <v>0</v>
          </cell>
          <cell r="C7160">
            <v>0</v>
          </cell>
          <cell r="D7160">
            <v>0</v>
          </cell>
          <cell r="E7160">
            <v>0</v>
          </cell>
          <cell r="G7160">
            <v>0</v>
          </cell>
          <cell r="H7160">
            <v>0</v>
          </cell>
        </row>
        <row r="7161">
          <cell r="A7161" t="str">
            <v>FHY60F7</v>
          </cell>
          <cell r="B7161">
            <v>695</v>
          </cell>
          <cell r="C7161">
            <v>13809340</v>
          </cell>
          <cell r="D7161">
            <v>11288190</v>
          </cell>
          <cell r="E7161">
            <v>2521150</v>
          </cell>
          <cell r="G7161">
            <v>19869.553956834534</v>
          </cell>
          <cell r="H7161">
            <v>16242</v>
          </cell>
        </row>
        <row r="7162">
          <cell r="A7162" t="str">
            <v>FHC71F7P</v>
          </cell>
          <cell r="B7162">
            <v>0</v>
          </cell>
          <cell r="C7162">
            <v>0</v>
          </cell>
          <cell r="D7162">
            <v>0</v>
          </cell>
          <cell r="E7162">
            <v>0</v>
          </cell>
          <cell r="G7162">
            <v>0</v>
          </cell>
          <cell r="H7162">
            <v>0</v>
          </cell>
        </row>
        <row r="7163">
          <cell r="A7163" t="str">
            <v>FHC100C</v>
          </cell>
          <cell r="B7163">
            <v>0</v>
          </cell>
          <cell r="C7163">
            <v>0</v>
          </cell>
          <cell r="D7163">
            <v>0</v>
          </cell>
          <cell r="E7163">
            <v>0</v>
          </cell>
          <cell r="G7163">
            <v>0</v>
          </cell>
          <cell r="H7163">
            <v>0</v>
          </cell>
        </row>
        <row r="7164">
          <cell r="A7164" t="str">
            <v>FHC125F7P</v>
          </cell>
          <cell r="B7164">
            <v>0</v>
          </cell>
          <cell r="C7164">
            <v>0</v>
          </cell>
          <cell r="D7164">
            <v>0</v>
          </cell>
          <cell r="E7164">
            <v>0</v>
          </cell>
          <cell r="G7164">
            <v>0</v>
          </cell>
          <cell r="H7164">
            <v>0</v>
          </cell>
        </row>
        <row r="7165">
          <cell r="A7165" t="str">
            <v>FH71F7</v>
          </cell>
          <cell r="B7165">
            <v>265</v>
          </cell>
          <cell r="C7165">
            <v>5758540</v>
          </cell>
          <cell r="D7165">
            <v>4238675</v>
          </cell>
          <cell r="E7165">
            <v>1519865</v>
          </cell>
          <cell r="G7165">
            <v>21730.33962264151</v>
          </cell>
          <cell r="H7165">
            <v>15995</v>
          </cell>
        </row>
        <row r="7166">
          <cell r="A7166" t="str">
            <v>FH71F7P</v>
          </cell>
          <cell r="B7166">
            <v>0</v>
          </cell>
          <cell r="C7166">
            <v>0</v>
          </cell>
          <cell r="D7166">
            <v>0</v>
          </cell>
          <cell r="E7166">
            <v>0</v>
          </cell>
          <cell r="G7166">
            <v>0</v>
          </cell>
          <cell r="H7166">
            <v>0</v>
          </cell>
        </row>
        <row r="7167">
          <cell r="A7167" t="str">
            <v>FH71GZ7</v>
          </cell>
          <cell r="B7167">
            <v>0</v>
          </cell>
          <cell r="C7167">
            <v>0</v>
          </cell>
          <cell r="D7167">
            <v>0</v>
          </cell>
          <cell r="E7167">
            <v>0</v>
          </cell>
          <cell r="G7167">
            <v>0</v>
          </cell>
          <cell r="H7167">
            <v>0</v>
          </cell>
        </row>
        <row r="7168">
          <cell r="A7168" t="str">
            <v>FH100F7</v>
          </cell>
          <cell r="B7168">
            <v>230</v>
          </cell>
          <cell r="C7168">
            <v>5667120</v>
          </cell>
          <cell r="D7168">
            <v>4110100</v>
          </cell>
          <cell r="E7168">
            <v>1557020</v>
          </cell>
          <cell r="G7168">
            <v>24639.652173913044</v>
          </cell>
          <cell r="H7168">
            <v>17870</v>
          </cell>
        </row>
        <row r="7169">
          <cell r="A7169" t="str">
            <v>FH100F7P</v>
          </cell>
          <cell r="B7169">
            <v>0</v>
          </cell>
          <cell r="C7169">
            <v>0</v>
          </cell>
          <cell r="D7169">
            <v>0</v>
          </cell>
          <cell r="E7169">
            <v>0</v>
          </cell>
          <cell r="G7169">
            <v>0</v>
          </cell>
          <cell r="H7169">
            <v>0</v>
          </cell>
        </row>
        <row r="7170">
          <cell r="A7170" t="str">
            <v>FH100GZ7</v>
          </cell>
          <cell r="B7170">
            <v>0</v>
          </cell>
          <cell r="C7170">
            <v>0</v>
          </cell>
          <cell r="D7170">
            <v>0</v>
          </cell>
          <cell r="E7170">
            <v>0</v>
          </cell>
          <cell r="G7170">
            <v>0</v>
          </cell>
          <cell r="H7170">
            <v>0</v>
          </cell>
        </row>
        <row r="7171">
          <cell r="A7171" t="str">
            <v>FH125F7</v>
          </cell>
          <cell r="B7171">
            <v>233</v>
          </cell>
          <cell r="C7171">
            <v>6282130</v>
          </cell>
          <cell r="D7171">
            <v>4601983</v>
          </cell>
          <cell r="E7171">
            <v>1680147</v>
          </cell>
          <cell r="G7171">
            <v>26961.931330472104</v>
          </cell>
          <cell r="H7171">
            <v>19751</v>
          </cell>
        </row>
        <row r="7172">
          <cell r="A7172" t="str">
            <v>FH125F7P</v>
          </cell>
          <cell r="B7172">
            <v>0</v>
          </cell>
          <cell r="C7172">
            <v>0</v>
          </cell>
          <cell r="D7172">
            <v>0</v>
          </cell>
          <cell r="E7172">
            <v>0</v>
          </cell>
          <cell r="G7172">
            <v>0</v>
          </cell>
          <cell r="H7172">
            <v>0</v>
          </cell>
        </row>
        <row r="7173">
          <cell r="A7173" t="str">
            <v>FH125GZ7</v>
          </cell>
          <cell r="B7173">
            <v>0</v>
          </cell>
          <cell r="C7173">
            <v>0</v>
          </cell>
          <cell r="D7173">
            <v>0</v>
          </cell>
          <cell r="E7173">
            <v>0</v>
          </cell>
          <cell r="G7173">
            <v>0</v>
          </cell>
          <cell r="H7173">
            <v>0</v>
          </cell>
        </row>
        <row r="7174">
          <cell r="A7174" t="str">
            <v>FVY125F</v>
          </cell>
          <cell r="B7174">
            <v>0</v>
          </cell>
          <cell r="C7174">
            <v>0</v>
          </cell>
          <cell r="D7174">
            <v>0</v>
          </cell>
          <cell r="E7174">
            <v>0</v>
          </cell>
          <cell r="G7174">
            <v>0</v>
          </cell>
          <cell r="H7174">
            <v>0</v>
          </cell>
        </row>
        <row r="7175">
          <cell r="A7175" t="str">
            <v>FAY71F</v>
          </cell>
          <cell r="B7175">
            <v>261</v>
          </cell>
          <cell r="C7175">
            <v>6149550</v>
          </cell>
          <cell r="D7175">
            <v>5206864</v>
          </cell>
          <cell r="E7175">
            <v>942686</v>
          </cell>
          <cell r="G7175">
            <v>23561.494252873563</v>
          </cell>
          <cell r="H7175">
            <v>19949.670498084291</v>
          </cell>
        </row>
        <row r="7176">
          <cell r="A7176" t="str">
            <v>FAY100F</v>
          </cell>
          <cell r="B7176">
            <v>242</v>
          </cell>
          <cell r="C7176">
            <v>6440680</v>
          </cell>
          <cell r="D7176">
            <v>5685712</v>
          </cell>
          <cell r="E7176">
            <v>754968</v>
          </cell>
          <cell r="G7176">
            <v>26614.380165289258</v>
          </cell>
          <cell r="H7176">
            <v>23494.677685950413</v>
          </cell>
        </row>
        <row r="7177">
          <cell r="A7177" t="str">
            <v>FHYC71F7</v>
          </cell>
          <cell r="B7177">
            <v>1358</v>
          </cell>
          <cell r="C7177">
            <v>29802250</v>
          </cell>
          <cell r="D7177">
            <v>18589662</v>
          </cell>
          <cell r="E7177">
            <v>11212588</v>
          </cell>
          <cell r="G7177">
            <v>21945.692194403535</v>
          </cell>
          <cell r="H7177">
            <v>13689</v>
          </cell>
        </row>
        <row r="7178">
          <cell r="A7178" t="str">
            <v>FHYC100F7</v>
          </cell>
          <cell r="B7178">
            <v>1247</v>
          </cell>
          <cell r="C7178">
            <v>34351110</v>
          </cell>
          <cell r="D7178">
            <v>20238810</v>
          </cell>
          <cell r="E7178">
            <v>14112300</v>
          </cell>
          <cell r="G7178">
            <v>27547.00080192462</v>
          </cell>
          <cell r="H7178">
            <v>16230</v>
          </cell>
        </row>
        <row r="7179">
          <cell r="A7179" t="str">
            <v>FHYC100KZ</v>
          </cell>
          <cell r="B7179">
            <v>0</v>
          </cell>
          <cell r="C7179">
            <v>0</v>
          </cell>
          <cell r="D7179">
            <v>0</v>
          </cell>
          <cell r="E7179">
            <v>0</v>
          </cell>
          <cell r="G7179">
            <v>0</v>
          </cell>
          <cell r="H7179">
            <v>0</v>
          </cell>
        </row>
        <row r="7180">
          <cell r="A7180" t="str">
            <v>FHYC125F7</v>
          </cell>
          <cell r="B7180">
            <v>1756</v>
          </cell>
          <cell r="C7180">
            <v>52436330</v>
          </cell>
          <cell r="D7180">
            <v>28701820</v>
          </cell>
          <cell r="E7180">
            <v>23734510</v>
          </cell>
          <cell r="G7180">
            <v>29861.23576309795</v>
          </cell>
          <cell r="H7180">
            <v>16345</v>
          </cell>
        </row>
        <row r="7181">
          <cell r="A7181" t="str">
            <v>FHYC125KZ</v>
          </cell>
          <cell r="B7181">
            <v>0</v>
          </cell>
          <cell r="C7181">
            <v>0</v>
          </cell>
          <cell r="D7181">
            <v>0</v>
          </cell>
          <cell r="E7181">
            <v>0</v>
          </cell>
          <cell r="G7181">
            <v>0</v>
          </cell>
          <cell r="H7181">
            <v>0</v>
          </cell>
        </row>
        <row r="7182">
          <cell r="A7182" t="str">
            <v>FHYC71KZ</v>
          </cell>
          <cell r="B7182">
            <v>0</v>
          </cell>
          <cell r="C7182">
            <v>0</v>
          </cell>
          <cell r="D7182">
            <v>0</v>
          </cell>
          <cell r="E7182">
            <v>0</v>
          </cell>
          <cell r="G7182">
            <v>0</v>
          </cell>
          <cell r="H7182">
            <v>0</v>
          </cell>
        </row>
        <row r="7183">
          <cell r="A7183" t="str">
            <v>FHYK71F</v>
          </cell>
          <cell r="B7183">
            <v>113</v>
          </cell>
          <cell r="C7183">
            <v>2661920</v>
          </cell>
          <cell r="D7183">
            <v>2329483</v>
          </cell>
          <cell r="E7183">
            <v>332437</v>
          </cell>
          <cell r="G7183">
            <v>23556.814159292036</v>
          </cell>
          <cell r="H7183">
            <v>20614.893805309734</v>
          </cell>
        </row>
        <row r="7184">
          <cell r="A7184" t="str">
            <v>FHYB71F7</v>
          </cell>
          <cell r="B7184">
            <v>1805</v>
          </cell>
          <cell r="C7184">
            <v>38747170</v>
          </cell>
          <cell r="D7184">
            <v>32408775</v>
          </cell>
          <cell r="E7184">
            <v>6338395</v>
          </cell>
          <cell r="G7184">
            <v>21466.576177285318</v>
          </cell>
          <cell r="H7184">
            <v>17955</v>
          </cell>
        </row>
        <row r="7185">
          <cell r="A7185" t="str">
            <v>FHYB71GZ7</v>
          </cell>
          <cell r="B7185">
            <v>0</v>
          </cell>
          <cell r="C7185">
            <v>0</v>
          </cell>
          <cell r="D7185">
            <v>0</v>
          </cell>
          <cell r="E7185">
            <v>0</v>
          </cell>
          <cell r="G7185">
            <v>0</v>
          </cell>
          <cell r="H7185">
            <v>0</v>
          </cell>
        </row>
        <row r="7186">
          <cell r="A7186" t="str">
            <v>FHYB100F7</v>
          </cell>
          <cell r="B7186">
            <v>1542</v>
          </cell>
          <cell r="C7186">
            <v>39390200</v>
          </cell>
          <cell r="D7186">
            <v>31982622</v>
          </cell>
          <cell r="E7186">
            <v>7407578</v>
          </cell>
          <cell r="G7186">
            <v>25544.876783398184</v>
          </cell>
          <cell r="H7186">
            <v>20741</v>
          </cell>
        </row>
        <row r="7187">
          <cell r="A7187" t="str">
            <v>FHYB100GZ7</v>
          </cell>
          <cell r="B7187">
            <v>0</v>
          </cell>
          <cell r="C7187">
            <v>0</v>
          </cell>
          <cell r="D7187">
            <v>0</v>
          </cell>
          <cell r="E7187">
            <v>0</v>
          </cell>
          <cell r="G7187">
            <v>0</v>
          </cell>
          <cell r="H7187">
            <v>0</v>
          </cell>
        </row>
        <row r="7188">
          <cell r="A7188" t="str">
            <v>FHYB125F7</v>
          </cell>
          <cell r="B7188">
            <v>2114</v>
          </cell>
          <cell r="C7188">
            <v>58887410</v>
          </cell>
          <cell r="D7188">
            <v>43899324</v>
          </cell>
          <cell r="E7188">
            <v>14988086</v>
          </cell>
          <cell r="G7188">
            <v>27855.917691579943</v>
          </cell>
          <cell r="H7188">
            <v>20766</v>
          </cell>
        </row>
        <row r="7189">
          <cell r="A7189" t="str">
            <v>FHYB125GZ7</v>
          </cell>
          <cell r="B7189">
            <v>0</v>
          </cell>
          <cell r="C7189">
            <v>0</v>
          </cell>
          <cell r="D7189">
            <v>0</v>
          </cell>
          <cell r="E7189">
            <v>0</v>
          </cell>
          <cell r="G7189">
            <v>0</v>
          </cell>
          <cell r="H7189">
            <v>0</v>
          </cell>
        </row>
        <row r="7190">
          <cell r="A7190" t="str">
            <v>FHY71F7</v>
          </cell>
          <cell r="B7190">
            <v>516</v>
          </cell>
          <cell r="C7190">
            <v>11157330</v>
          </cell>
          <cell r="D7190">
            <v>8442792</v>
          </cell>
          <cell r="E7190">
            <v>2714538</v>
          </cell>
          <cell r="G7190">
            <v>21622.732558139534</v>
          </cell>
          <cell r="H7190">
            <v>16362</v>
          </cell>
        </row>
        <row r="7191">
          <cell r="A7191" t="str">
            <v>FHY71GZ7</v>
          </cell>
          <cell r="B7191">
            <v>0</v>
          </cell>
          <cell r="C7191">
            <v>0</v>
          </cell>
          <cell r="D7191">
            <v>0</v>
          </cell>
          <cell r="E7191">
            <v>0</v>
          </cell>
          <cell r="G7191">
            <v>0</v>
          </cell>
          <cell r="H7191">
            <v>0</v>
          </cell>
        </row>
        <row r="7192">
          <cell r="A7192" t="str">
            <v>FHY100F7</v>
          </cell>
          <cell r="B7192">
            <v>463</v>
          </cell>
          <cell r="C7192">
            <v>10904440</v>
          </cell>
          <cell r="D7192">
            <v>8439564</v>
          </cell>
          <cell r="E7192">
            <v>2464876</v>
          </cell>
          <cell r="G7192">
            <v>23551.70626349892</v>
          </cell>
          <cell r="H7192">
            <v>18228</v>
          </cell>
        </row>
        <row r="7193">
          <cell r="A7193" t="str">
            <v>FHY100GZ7</v>
          </cell>
          <cell r="B7193">
            <v>0</v>
          </cell>
          <cell r="C7193">
            <v>0</v>
          </cell>
          <cell r="D7193">
            <v>0</v>
          </cell>
          <cell r="E7193">
            <v>0</v>
          </cell>
          <cell r="G7193">
            <v>0</v>
          </cell>
          <cell r="H7193">
            <v>0</v>
          </cell>
        </row>
        <row r="7194">
          <cell r="A7194" t="str">
            <v>FHY125F7</v>
          </cell>
          <cell r="B7194">
            <v>729</v>
          </cell>
          <cell r="C7194">
            <v>19708780</v>
          </cell>
          <cell r="D7194">
            <v>14519493</v>
          </cell>
          <cell r="E7194">
            <v>5189287</v>
          </cell>
          <cell r="G7194">
            <v>27035.363511659809</v>
          </cell>
          <cell r="H7194">
            <v>19917</v>
          </cell>
        </row>
        <row r="7195">
          <cell r="A7195" t="str">
            <v>FHY125GZ7</v>
          </cell>
          <cell r="B7195">
            <v>0</v>
          </cell>
          <cell r="C7195">
            <v>0</v>
          </cell>
          <cell r="D7195">
            <v>0</v>
          </cell>
          <cell r="E7195">
            <v>0</v>
          </cell>
          <cell r="G7195">
            <v>0</v>
          </cell>
          <cell r="H7195">
            <v>0</v>
          </cell>
        </row>
        <row r="7196">
          <cell r="A7196" t="str">
            <v>CORDEUVRV</v>
          </cell>
          <cell r="B7196">
            <v>0</v>
          </cell>
          <cell r="C7196">
            <v>8170860</v>
          </cell>
          <cell r="D7196">
            <v>0</v>
          </cell>
          <cell r="E7196">
            <v>8170860</v>
          </cell>
          <cell r="G7196">
            <v>0</v>
          </cell>
          <cell r="H7196">
            <v>0</v>
          </cell>
        </row>
        <row r="7197">
          <cell r="A7197" t="str">
            <v>CORDIUVRV</v>
          </cell>
          <cell r="B7197">
            <v>0</v>
          </cell>
          <cell r="C7197">
            <v>469180</v>
          </cell>
          <cell r="D7197">
            <v>0</v>
          </cell>
          <cell r="E7197">
            <v>469180</v>
          </cell>
          <cell r="G7197">
            <v>0</v>
          </cell>
          <cell r="H7197">
            <v>0</v>
          </cell>
        </row>
        <row r="7198">
          <cell r="A7198" t="str">
            <v>RSX5H</v>
          </cell>
          <cell r="B7198">
            <v>7</v>
          </cell>
          <cell r="C7198">
            <v>867000</v>
          </cell>
          <cell r="D7198">
            <v>808403</v>
          </cell>
          <cell r="E7198">
            <v>58597</v>
          </cell>
          <cell r="G7198">
            <v>123857.14285714286</v>
          </cell>
          <cell r="H7198">
            <v>115486.14285714286</v>
          </cell>
        </row>
        <row r="7199">
          <cell r="A7199" t="str">
            <v>RSX5K7</v>
          </cell>
          <cell r="B7199">
            <v>37</v>
          </cell>
          <cell r="C7199">
            <v>4207630</v>
          </cell>
          <cell r="D7199">
            <v>2428643</v>
          </cell>
          <cell r="E7199">
            <v>1778987</v>
          </cell>
          <cell r="G7199">
            <v>113719.72972972973</v>
          </cell>
          <cell r="H7199">
            <v>65639</v>
          </cell>
        </row>
        <row r="7200">
          <cell r="A7200" t="str">
            <v>RSX8H7</v>
          </cell>
          <cell r="B7200">
            <v>0</v>
          </cell>
          <cell r="C7200">
            <v>0</v>
          </cell>
          <cell r="D7200">
            <v>0</v>
          </cell>
          <cell r="E7200">
            <v>0</v>
          </cell>
          <cell r="G7200">
            <v>0</v>
          </cell>
          <cell r="H7200">
            <v>0</v>
          </cell>
        </row>
        <row r="7201">
          <cell r="A7201" t="str">
            <v>RSX8K7</v>
          </cell>
          <cell r="B7201">
            <v>80</v>
          </cell>
          <cell r="C7201">
            <v>12845830</v>
          </cell>
          <cell r="D7201">
            <v>7049040</v>
          </cell>
          <cell r="E7201">
            <v>5796790</v>
          </cell>
          <cell r="G7201">
            <v>160572.875</v>
          </cell>
          <cell r="H7201">
            <v>88113</v>
          </cell>
        </row>
        <row r="7202">
          <cell r="A7202" t="str">
            <v>RSX10H7</v>
          </cell>
          <cell r="B7202">
            <v>12</v>
          </cell>
          <cell r="C7202">
            <v>2117310</v>
          </cell>
          <cell r="D7202">
            <v>1273332</v>
          </cell>
          <cell r="E7202">
            <v>843978</v>
          </cell>
          <cell r="G7202">
            <v>176442.5</v>
          </cell>
          <cell r="H7202">
            <v>106111</v>
          </cell>
        </row>
        <row r="7203">
          <cell r="A7203" t="str">
            <v>RSX10K7</v>
          </cell>
          <cell r="B7203">
            <v>147</v>
          </cell>
          <cell r="C7203">
            <v>25705820</v>
          </cell>
          <cell r="D7203">
            <v>13536642</v>
          </cell>
          <cell r="E7203">
            <v>12169178</v>
          </cell>
          <cell r="G7203">
            <v>174869.52380952382</v>
          </cell>
          <cell r="H7203">
            <v>92086</v>
          </cell>
        </row>
        <row r="7204">
          <cell r="A7204" t="str">
            <v>RSXY5H7</v>
          </cell>
          <cell r="B7204">
            <v>15</v>
          </cell>
          <cell r="C7204">
            <v>1859930</v>
          </cell>
          <cell r="D7204">
            <v>987240</v>
          </cell>
          <cell r="E7204">
            <v>872690</v>
          </cell>
          <cell r="G7204">
            <v>123995.33333333333</v>
          </cell>
          <cell r="H7204">
            <v>65816</v>
          </cell>
        </row>
        <row r="7205">
          <cell r="A7205" t="str">
            <v>RSXY5K7</v>
          </cell>
          <cell r="B7205">
            <v>454</v>
          </cell>
          <cell r="C7205">
            <v>60649010</v>
          </cell>
          <cell r="D7205">
            <v>29880464</v>
          </cell>
          <cell r="E7205">
            <v>30768546</v>
          </cell>
          <cell r="G7205">
            <v>133588.12775330397</v>
          </cell>
          <cell r="H7205">
            <v>65816</v>
          </cell>
        </row>
        <row r="7206">
          <cell r="A7206" t="str">
            <v>RSXY5K7R</v>
          </cell>
          <cell r="B7206">
            <v>0</v>
          </cell>
          <cell r="C7206">
            <v>0</v>
          </cell>
          <cell r="D7206">
            <v>0</v>
          </cell>
          <cell r="E7206">
            <v>0</v>
          </cell>
          <cell r="G7206">
            <v>0</v>
          </cell>
          <cell r="H7206">
            <v>0</v>
          </cell>
        </row>
        <row r="7207">
          <cell r="A7207" t="str">
            <v>RSXYP5K</v>
          </cell>
          <cell r="B7207">
            <v>9</v>
          </cell>
          <cell r="C7207">
            <v>1628460</v>
          </cell>
          <cell r="D7207">
            <v>919503</v>
          </cell>
          <cell r="E7207">
            <v>708957</v>
          </cell>
          <cell r="G7207">
            <v>180940</v>
          </cell>
          <cell r="H7207">
            <v>102167</v>
          </cell>
        </row>
        <row r="7208">
          <cell r="A7208" t="str">
            <v>RSXY8H7</v>
          </cell>
          <cell r="B7208">
            <v>13</v>
          </cell>
          <cell r="C7208">
            <v>1845840</v>
          </cell>
          <cell r="D7208">
            <v>1175044</v>
          </cell>
          <cell r="E7208">
            <v>670796</v>
          </cell>
          <cell r="G7208">
            <v>141987.69230769231</v>
          </cell>
          <cell r="H7208">
            <v>90388</v>
          </cell>
        </row>
        <row r="7209">
          <cell r="A7209" t="str">
            <v>RSXY8K7</v>
          </cell>
          <cell r="B7209">
            <v>820</v>
          </cell>
          <cell r="C7209">
            <v>140589050</v>
          </cell>
          <cell r="D7209">
            <v>74118160</v>
          </cell>
          <cell r="E7209">
            <v>66470890</v>
          </cell>
          <cell r="G7209">
            <v>171450.06097560975</v>
          </cell>
          <cell r="H7209">
            <v>90388</v>
          </cell>
        </row>
        <row r="7210">
          <cell r="A7210" t="str">
            <v>RSXY8K7R</v>
          </cell>
          <cell r="B7210">
            <v>0</v>
          </cell>
          <cell r="C7210">
            <v>0</v>
          </cell>
          <cell r="D7210">
            <v>0</v>
          </cell>
          <cell r="E7210">
            <v>0</v>
          </cell>
          <cell r="G7210">
            <v>0</v>
          </cell>
          <cell r="H7210">
            <v>0</v>
          </cell>
        </row>
        <row r="7211">
          <cell r="A7211" t="str">
            <v>RSXYP8K</v>
          </cell>
          <cell r="B7211">
            <v>27</v>
          </cell>
          <cell r="C7211">
            <v>5706160</v>
          </cell>
          <cell r="D7211">
            <v>3758163</v>
          </cell>
          <cell r="E7211">
            <v>1947997</v>
          </cell>
          <cell r="G7211">
            <v>211339.25925925927</v>
          </cell>
          <cell r="H7211">
            <v>139191.22222222222</v>
          </cell>
        </row>
        <row r="7212">
          <cell r="A7212" t="str">
            <v>RSXY10H7</v>
          </cell>
          <cell r="B7212">
            <v>39</v>
          </cell>
          <cell r="C7212">
            <v>7423010</v>
          </cell>
          <cell r="D7212">
            <v>3677349</v>
          </cell>
          <cell r="E7212">
            <v>3745661</v>
          </cell>
          <cell r="G7212">
            <v>190333.58974358975</v>
          </cell>
          <cell r="H7212">
            <v>94291</v>
          </cell>
        </row>
        <row r="7213">
          <cell r="A7213" t="str">
            <v>RSXY10K7</v>
          </cell>
          <cell r="B7213">
            <v>1554</v>
          </cell>
          <cell r="C7213">
            <v>283676350</v>
          </cell>
          <cell r="D7213">
            <v>146528214</v>
          </cell>
          <cell r="E7213">
            <v>137148136</v>
          </cell>
          <cell r="G7213">
            <v>182545.91377091376</v>
          </cell>
          <cell r="H7213">
            <v>94291</v>
          </cell>
        </row>
        <row r="7214">
          <cell r="A7214" t="str">
            <v>RSXY10K7R</v>
          </cell>
          <cell r="B7214">
            <v>0</v>
          </cell>
          <cell r="C7214">
            <v>0</v>
          </cell>
          <cell r="D7214">
            <v>0</v>
          </cell>
          <cell r="E7214">
            <v>0</v>
          </cell>
          <cell r="G7214">
            <v>0</v>
          </cell>
          <cell r="H7214">
            <v>0</v>
          </cell>
        </row>
        <row r="7215">
          <cell r="A7215" t="str">
            <v>RSXYP10K</v>
          </cell>
          <cell r="B7215">
            <v>46</v>
          </cell>
          <cell r="C7215">
            <v>10332600</v>
          </cell>
          <cell r="D7215">
            <v>6782976</v>
          </cell>
          <cell r="E7215">
            <v>3549624</v>
          </cell>
          <cell r="G7215">
            <v>224621.73913043478</v>
          </cell>
          <cell r="H7215">
            <v>147456</v>
          </cell>
        </row>
        <row r="7216">
          <cell r="A7216" t="str">
            <v>RSEY8G</v>
          </cell>
          <cell r="B7216">
            <v>9</v>
          </cell>
          <cell r="C7216">
            <v>1862070</v>
          </cell>
          <cell r="D7216">
            <v>1755054</v>
          </cell>
          <cell r="E7216">
            <v>107016</v>
          </cell>
          <cell r="G7216">
            <v>206896.66666666666</v>
          </cell>
          <cell r="H7216">
            <v>195006</v>
          </cell>
        </row>
        <row r="7217">
          <cell r="A7217" t="str">
            <v>RSEY8G7</v>
          </cell>
          <cell r="B7217">
            <v>7</v>
          </cell>
          <cell r="C7217">
            <v>1367300</v>
          </cell>
          <cell r="D7217">
            <v>1010590</v>
          </cell>
          <cell r="E7217">
            <v>356710</v>
          </cell>
          <cell r="G7217">
            <v>195328.57142857142</v>
          </cell>
          <cell r="H7217">
            <v>144370</v>
          </cell>
        </row>
        <row r="7218">
          <cell r="A7218" t="str">
            <v>RSEY8K</v>
          </cell>
          <cell r="B7218">
            <v>0</v>
          </cell>
          <cell r="C7218">
            <v>0</v>
          </cell>
          <cell r="D7218">
            <v>0</v>
          </cell>
          <cell r="E7218">
            <v>0</v>
          </cell>
          <cell r="G7218">
            <v>0</v>
          </cell>
          <cell r="H7218">
            <v>0</v>
          </cell>
        </row>
        <row r="7219">
          <cell r="A7219" t="str">
            <v>RSEY8K7</v>
          </cell>
          <cell r="B7219">
            <v>112</v>
          </cell>
          <cell r="C7219">
            <v>21864310</v>
          </cell>
          <cell r="D7219">
            <v>15680224</v>
          </cell>
          <cell r="E7219">
            <v>6184086</v>
          </cell>
          <cell r="G7219">
            <v>195217.05357142858</v>
          </cell>
          <cell r="H7219">
            <v>140002</v>
          </cell>
        </row>
        <row r="7220">
          <cell r="A7220" t="str">
            <v>RSEY10G</v>
          </cell>
          <cell r="B7220">
            <v>23</v>
          </cell>
          <cell r="C7220">
            <v>5569240</v>
          </cell>
          <cell r="D7220">
            <v>4715020</v>
          </cell>
          <cell r="E7220">
            <v>854220</v>
          </cell>
          <cell r="G7220">
            <v>242140.86956521738</v>
          </cell>
          <cell r="H7220">
            <v>205000.86956521738</v>
          </cell>
        </row>
        <row r="7221">
          <cell r="A7221" t="str">
            <v>RSEY10G7</v>
          </cell>
          <cell r="B7221">
            <v>4</v>
          </cell>
          <cell r="C7221">
            <v>768120</v>
          </cell>
          <cell r="D7221">
            <v>589408</v>
          </cell>
          <cell r="E7221">
            <v>178712</v>
          </cell>
          <cell r="G7221">
            <v>192030</v>
          </cell>
          <cell r="H7221">
            <v>147352</v>
          </cell>
        </row>
        <row r="7222">
          <cell r="A7222" t="str">
            <v>RSEY10K</v>
          </cell>
          <cell r="B7222">
            <v>2</v>
          </cell>
          <cell r="C7222">
            <v>416450</v>
          </cell>
          <cell r="D7222">
            <v>395498</v>
          </cell>
          <cell r="E7222">
            <v>20952</v>
          </cell>
          <cell r="G7222">
            <v>208225</v>
          </cell>
          <cell r="H7222">
            <v>197749</v>
          </cell>
        </row>
        <row r="7223">
          <cell r="A7223" t="str">
            <v>RSEY10K7</v>
          </cell>
          <cell r="B7223">
            <v>286</v>
          </cell>
          <cell r="C7223">
            <v>58222220</v>
          </cell>
          <cell r="D7223">
            <v>40948622</v>
          </cell>
          <cell r="E7223">
            <v>17273598</v>
          </cell>
          <cell r="G7223">
            <v>203574.1958041958</v>
          </cell>
          <cell r="H7223">
            <v>143177</v>
          </cell>
        </row>
        <row r="7224">
          <cell r="A7224" t="str">
            <v>RXY8K7</v>
          </cell>
          <cell r="B7224">
            <v>21</v>
          </cell>
          <cell r="C7224">
            <v>2752090</v>
          </cell>
          <cell r="D7224">
            <v>2141685</v>
          </cell>
          <cell r="E7224">
            <v>610405</v>
          </cell>
          <cell r="G7224">
            <v>131051.90476190476</v>
          </cell>
          <cell r="H7224">
            <v>101985</v>
          </cell>
        </row>
        <row r="7225">
          <cell r="A7225" t="str">
            <v>RXY10K7</v>
          </cell>
          <cell r="B7225">
            <v>50</v>
          </cell>
          <cell r="C7225">
            <v>6981930</v>
          </cell>
          <cell r="D7225">
            <v>5340850</v>
          </cell>
          <cell r="E7225">
            <v>1641080</v>
          </cell>
          <cell r="G7225">
            <v>139638.6</v>
          </cell>
          <cell r="H7225">
            <v>106817</v>
          </cell>
        </row>
        <row r="7226">
          <cell r="A7226" t="str">
            <v>RNY8K7</v>
          </cell>
          <cell r="B7226">
            <v>50</v>
          </cell>
          <cell r="C7226">
            <v>5062730</v>
          </cell>
          <cell r="D7226">
            <v>4188550</v>
          </cell>
          <cell r="E7226">
            <v>874180</v>
          </cell>
          <cell r="G7226">
            <v>101254.6</v>
          </cell>
          <cell r="H7226">
            <v>83771</v>
          </cell>
        </row>
        <row r="7227">
          <cell r="A7227" t="str">
            <v>RNY10K7</v>
          </cell>
          <cell r="B7227">
            <v>58</v>
          </cell>
          <cell r="C7227">
            <v>6758400</v>
          </cell>
          <cell r="D7227">
            <v>5209444</v>
          </cell>
          <cell r="E7227">
            <v>1548956</v>
          </cell>
          <cell r="G7227">
            <v>116524.13793103448</v>
          </cell>
          <cell r="H7227">
            <v>89818</v>
          </cell>
        </row>
        <row r="7228">
          <cell r="A7228" t="str">
            <v>FXYA25H</v>
          </cell>
          <cell r="B7228">
            <v>28</v>
          </cell>
          <cell r="C7228">
            <v>550330</v>
          </cell>
          <cell r="D7228">
            <v>525524</v>
          </cell>
          <cell r="E7228">
            <v>24806</v>
          </cell>
          <cell r="G7228">
            <v>19654.642857142859</v>
          </cell>
          <cell r="H7228">
            <v>18768.714285714286</v>
          </cell>
        </row>
        <row r="7229">
          <cell r="A7229" t="str">
            <v>FXYA25K</v>
          </cell>
          <cell r="B7229">
            <v>950</v>
          </cell>
          <cell r="C7229">
            <v>18809210</v>
          </cell>
          <cell r="D7229">
            <v>17340775</v>
          </cell>
          <cell r="E7229">
            <v>1468435</v>
          </cell>
          <cell r="G7229">
            <v>19799.168421052633</v>
          </cell>
          <cell r="H7229">
            <v>18253.447368421053</v>
          </cell>
        </row>
        <row r="7230">
          <cell r="A7230" t="str">
            <v>FXYA25K9</v>
          </cell>
          <cell r="B7230">
            <v>1425</v>
          </cell>
          <cell r="C7230">
            <v>28448750</v>
          </cell>
          <cell r="D7230">
            <v>26017307</v>
          </cell>
          <cell r="E7230">
            <v>2431443</v>
          </cell>
          <cell r="G7230">
            <v>19964.035087719298</v>
          </cell>
          <cell r="H7230">
            <v>18257.759298245615</v>
          </cell>
        </row>
        <row r="7231">
          <cell r="A7231" t="str">
            <v>FXYA32K</v>
          </cell>
          <cell r="B7231">
            <v>129</v>
          </cell>
          <cell r="C7231">
            <v>2667830</v>
          </cell>
          <cell r="D7231">
            <v>2386106</v>
          </cell>
          <cell r="E7231">
            <v>281724</v>
          </cell>
          <cell r="G7231">
            <v>20680.852713178294</v>
          </cell>
          <cell r="H7231">
            <v>18496.945736434107</v>
          </cell>
        </row>
        <row r="7232">
          <cell r="A7232" t="str">
            <v>FXYA32K9</v>
          </cell>
          <cell r="B7232">
            <v>525</v>
          </cell>
          <cell r="C7232">
            <v>10948490</v>
          </cell>
          <cell r="D7232">
            <v>9716575</v>
          </cell>
          <cell r="E7232">
            <v>1231915</v>
          </cell>
          <cell r="G7232">
            <v>20854.266666666666</v>
          </cell>
          <cell r="H7232">
            <v>18507.761904761905</v>
          </cell>
        </row>
        <row r="7233">
          <cell r="A7233" t="str">
            <v>FXYA40H</v>
          </cell>
          <cell r="B7233">
            <v>27</v>
          </cell>
          <cell r="C7233">
            <v>502200</v>
          </cell>
          <cell r="D7233">
            <v>509904</v>
          </cell>
          <cell r="E7233">
            <v>-7704</v>
          </cell>
          <cell r="G7233">
            <v>18600</v>
          </cell>
          <cell r="H7233">
            <v>18885.333333333332</v>
          </cell>
        </row>
        <row r="7234">
          <cell r="A7234" t="str">
            <v>FXYA40K</v>
          </cell>
          <cell r="B7234">
            <v>179</v>
          </cell>
          <cell r="C7234">
            <v>3838140</v>
          </cell>
          <cell r="D7234">
            <v>3504298</v>
          </cell>
          <cell r="E7234">
            <v>333842</v>
          </cell>
          <cell r="G7234">
            <v>21442.122905027933</v>
          </cell>
          <cell r="H7234">
            <v>19577.083798882682</v>
          </cell>
        </row>
        <row r="7235">
          <cell r="A7235" t="str">
            <v>FXYA40K9</v>
          </cell>
          <cell r="B7235">
            <v>417</v>
          </cell>
          <cell r="C7235">
            <v>9169560</v>
          </cell>
          <cell r="D7235">
            <v>7844506</v>
          </cell>
          <cell r="E7235">
            <v>1325054</v>
          </cell>
          <cell r="G7235">
            <v>21989.352517985611</v>
          </cell>
          <cell r="H7235">
            <v>18811.764988009592</v>
          </cell>
        </row>
        <row r="7236">
          <cell r="A7236" t="str">
            <v>FXYA50K</v>
          </cell>
          <cell r="B7236">
            <v>36</v>
          </cell>
          <cell r="C7236">
            <v>811770</v>
          </cell>
          <cell r="D7236">
            <v>785085</v>
          </cell>
          <cell r="E7236">
            <v>26685</v>
          </cell>
          <cell r="G7236">
            <v>22549.166666666668</v>
          </cell>
          <cell r="H7236">
            <v>21807.916666666668</v>
          </cell>
        </row>
        <row r="7237">
          <cell r="A7237" t="str">
            <v>FXYA50K9</v>
          </cell>
          <cell r="B7237">
            <v>210</v>
          </cell>
          <cell r="C7237">
            <v>4956250</v>
          </cell>
          <cell r="D7237">
            <v>4206448</v>
          </cell>
          <cell r="E7237">
            <v>749802</v>
          </cell>
          <cell r="G7237">
            <v>23601.190476190477</v>
          </cell>
          <cell r="H7237">
            <v>20030.704761904763</v>
          </cell>
        </row>
        <row r="7238">
          <cell r="A7238" t="str">
            <v>FXYA63K</v>
          </cell>
          <cell r="B7238">
            <v>31</v>
          </cell>
          <cell r="C7238">
            <v>705750</v>
          </cell>
          <cell r="D7238">
            <v>708096</v>
          </cell>
          <cell r="E7238">
            <v>-2346</v>
          </cell>
          <cell r="G7238">
            <v>22766.129032258064</v>
          </cell>
          <cell r="H7238">
            <v>22841.806451612902</v>
          </cell>
        </row>
        <row r="7239">
          <cell r="A7239" t="str">
            <v>FXYA63K9</v>
          </cell>
          <cell r="B7239">
            <v>176</v>
          </cell>
          <cell r="C7239">
            <v>4405730</v>
          </cell>
          <cell r="D7239">
            <v>3578196</v>
          </cell>
          <cell r="E7239">
            <v>827534</v>
          </cell>
          <cell r="G7239">
            <v>25032.55681818182</v>
          </cell>
          <cell r="H7239">
            <v>20330.659090909092</v>
          </cell>
        </row>
        <row r="7240">
          <cell r="A7240" t="str">
            <v>FXYL20K</v>
          </cell>
          <cell r="B7240">
            <v>752</v>
          </cell>
          <cell r="C7240">
            <v>19148290</v>
          </cell>
          <cell r="D7240">
            <v>14974722</v>
          </cell>
          <cell r="E7240">
            <v>4173568</v>
          </cell>
          <cell r="G7240">
            <v>25463.151595744679</v>
          </cell>
          <cell r="H7240">
            <v>19913.194148936171</v>
          </cell>
        </row>
        <row r="7241">
          <cell r="A7241" t="str">
            <v>FXYL25H</v>
          </cell>
          <cell r="B7241">
            <v>171</v>
          </cell>
          <cell r="C7241">
            <v>3699260</v>
          </cell>
          <cell r="D7241">
            <v>4383265</v>
          </cell>
          <cell r="E7241">
            <v>-684005</v>
          </cell>
          <cell r="G7241">
            <v>21633.099415204677</v>
          </cell>
          <cell r="H7241">
            <v>25633.128654970762</v>
          </cell>
        </row>
        <row r="7242">
          <cell r="A7242" t="str">
            <v>FXYL25K</v>
          </cell>
          <cell r="B7242">
            <v>1259</v>
          </cell>
          <cell r="C7242">
            <v>32237910</v>
          </cell>
          <cell r="D7242">
            <v>26377858</v>
          </cell>
          <cell r="E7242">
            <v>5860052</v>
          </cell>
          <cell r="G7242">
            <v>25605.965051628278</v>
          </cell>
          <cell r="H7242">
            <v>20951.436060365369</v>
          </cell>
        </row>
        <row r="7243">
          <cell r="A7243" t="str">
            <v>FXYL32K</v>
          </cell>
          <cell r="B7243">
            <v>392</v>
          </cell>
          <cell r="C7243">
            <v>10447880</v>
          </cell>
          <cell r="D7243">
            <v>8710115</v>
          </cell>
          <cell r="E7243">
            <v>1737765</v>
          </cell>
          <cell r="G7243">
            <v>26652.755102040817</v>
          </cell>
          <cell r="H7243">
            <v>22219.681122448979</v>
          </cell>
        </row>
        <row r="7244">
          <cell r="A7244" t="str">
            <v>FXYL40G</v>
          </cell>
          <cell r="B7244">
            <v>0</v>
          </cell>
          <cell r="C7244">
            <v>0</v>
          </cell>
          <cell r="D7244">
            <v>0</v>
          </cell>
          <cell r="E7244">
            <v>0</v>
          </cell>
          <cell r="G7244">
            <v>0</v>
          </cell>
          <cell r="H7244">
            <v>0</v>
          </cell>
        </row>
        <row r="7245">
          <cell r="A7245" t="str">
            <v>FXYL40H</v>
          </cell>
          <cell r="B7245">
            <v>96</v>
          </cell>
          <cell r="C7245">
            <v>2221130</v>
          </cell>
          <cell r="D7245">
            <v>2606885</v>
          </cell>
          <cell r="E7245">
            <v>-385755</v>
          </cell>
          <cell r="G7245">
            <v>23136.770833333332</v>
          </cell>
          <cell r="H7245">
            <v>27155.052083333332</v>
          </cell>
        </row>
        <row r="7246">
          <cell r="A7246" t="str">
            <v>FXYL40HNP</v>
          </cell>
          <cell r="B7246">
            <v>0</v>
          </cell>
          <cell r="C7246">
            <v>0</v>
          </cell>
          <cell r="D7246">
            <v>0</v>
          </cell>
          <cell r="E7246">
            <v>0</v>
          </cell>
          <cell r="G7246">
            <v>0</v>
          </cell>
          <cell r="H7246">
            <v>0</v>
          </cell>
        </row>
        <row r="7247">
          <cell r="A7247" t="str">
            <v>FXYL40K</v>
          </cell>
          <cell r="B7247">
            <v>687</v>
          </cell>
          <cell r="C7247">
            <v>17896870</v>
          </cell>
          <cell r="D7247">
            <v>15595381</v>
          </cell>
          <cell r="E7247">
            <v>2301489</v>
          </cell>
          <cell r="G7247">
            <v>26050.75691411936</v>
          </cell>
          <cell r="H7247">
            <v>22700.700145560408</v>
          </cell>
        </row>
        <row r="7248">
          <cell r="A7248" t="str">
            <v>FXYL50K</v>
          </cell>
          <cell r="B7248">
            <v>245</v>
          </cell>
          <cell r="C7248">
            <v>7411660</v>
          </cell>
          <cell r="D7248">
            <v>6115513</v>
          </cell>
          <cell r="E7248">
            <v>1296147</v>
          </cell>
          <cell r="G7248">
            <v>30251.673469387755</v>
          </cell>
          <cell r="H7248">
            <v>24961.277551020408</v>
          </cell>
        </row>
        <row r="7249">
          <cell r="A7249" t="str">
            <v>FXYL63G</v>
          </cell>
          <cell r="B7249">
            <v>0</v>
          </cell>
          <cell r="C7249">
            <v>0</v>
          </cell>
          <cell r="D7249">
            <v>0</v>
          </cell>
          <cell r="E7249">
            <v>0</v>
          </cell>
          <cell r="G7249">
            <v>0</v>
          </cell>
          <cell r="H7249">
            <v>0</v>
          </cell>
        </row>
        <row r="7250">
          <cell r="A7250" t="str">
            <v>FXYL63H</v>
          </cell>
          <cell r="B7250">
            <v>29</v>
          </cell>
          <cell r="C7250">
            <v>1061220</v>
          </cell>
          <cell r="D7250">
            <v>884613</v>
          </cell>
          <cell r="E7250">
            <v>176607</v>
          </cell>
          <cell r="G7250">
            <v>36593.793103448275</v>
          </cell>
          <cell r="H7250">
            <v>30503.896551724138</v>
          </cell>
        </row>
        <row r="7251">
          <cell r="A7251" t="str">
            <v>FXYL63K</v>
          </cell>
          <cell r="B7251">
            <v>279</v>
          </cell>
          <cell r="C7251">
            <v>8682630</v>
          </cell>
          <cell r="D7251">
            <v>7267320</v>
          </cell>
          <cell r="E7251">
            <v>1415310</v>
          </cell>
          <cell r="G7251">
            <v>31120.537634408603</v>
          </cell>
          <cell r="H7251">
            <v>26047.741935483871</v>
          </cell>
        </row>
        <row r="7252">
          <cell r="A7252" t="str">
            <v>FXYLM20K</v>
          </cell>
          <cell r="B7252">
            <v>149</v>
          </cell>
          <cell r="C7252">
            <v>3122280</v>
          </cell>
          <cell r="D7252">
            <v>2846160</v>
          </cell>
          <cell r="E7252">
            <v>276120</v>
          </cell>
          <cell r="G7252">
            <v>20954.899328859061</v>
          </cell>
          <cell r="H7252">
            <v>19101.744966442951</v>
          </cell>
        </row>
        <row r="7253">
          <cell r="A7253" t="str">
            <v>FXYLM25H</v>
          </cell>
          <cell r="B7253">
            <v>69</v>
          </cell>
          <cell r="C7253">
            <v>1233500</v>
          </cell>
          <cell r="D7253">
            <v>1475856</v>
          </cell>
          <cell r="E7253">
            <v>-242356</v>
          </cell>
          <cell r="G7253">
            <v>17876.8115942029</v>
          </cell>
          <cell r="H7253">
            <v>21389.217391304348</v>
          </cell>
        </row>
        <row r="7254">
          <cell r="A7254" t="str">
            <v>FXYLM25K</v>
          </cell>
          <cell r="B7254">
            <v>346</v>
          </cell>
          <cell r="C7254">
            <v>7161990</v>
          </cell>
          <cell r="D7254">
            <v>6646523</v>
          </cell>
          <cell r="E7254">
            <v>515467</v>
          </cell>
          <cell r="G7254">
            <v>20699.393063583815</v>
          </cell>
          <cell r="H7254">
            <v>19209.604046242774</v>
          </cell>
        </row>
        <row r="7255">
          <cell r="A7255" t="str">
            <v>FXYLM32K</v>
          </cell>
          <cell r="B7255">
            <v>215</v>
          </cell>
          <cell r="C7255">
            <v>4630740</v>
          </cell>
          <cell r="D7255">
            <v>4360982</v>
          </cell>
          <cell r="E7255">
            <v>269758</v>
          </cell>
          <cell r="G7255">
            <v>21538.325581395347</v>
          </cell>
          <cell r="H7255">
            <v>20283.637209302327</v>
          </cell>
        </row>
        <row r="7256">
          <cell r="A7256" t="str">
            <v>FXYLM40H</v>
          </cell>
          <cell r="B7256">
            <v>97</v>
          </cell>
          <cell r="C7256">
            <v>1973930</v>
          </cell>
          <cell r="D7256">
            <v>2189444</v>
          </cell>
          <cell r="E7256">
            <v>-215514</v>
          </cell>
          <cell r="G7256">
            <v>20349.793814432989</v>
          </cell>
          <cell r="H7256">
            <v>22571.587628865978</v>
          </cell>
        </row>
        <row r="7257">
          <cell r="A7257" t="str">
            <v>FXYLM40K</v>
          </cell>
          <cell r="B7257">
            <v>278</v>
          </cell>
          <cell r="C7257">
            <v>5770820</v>
          </cell>
          <cell r="D7257">
            <v>5731546</v>
          </cell>
          <cell r="E7257">
            <v>39274</v>
          </cell>
          <cell r="G7257">
            <v>20758.345323741007</v>
          </cell>
          <cell r="H7257">
            <v>20617.071942446044</v>
          </cell>
        </row>
        <row r="7258">
          <cell r="A7258" t="str">
            <v>FXYLM50K</v>
          </cell>
          <cell r="B7258">
            <v>77</v>
          </cell>
          <cell r="C7258">
            <v>1854720</v>
          </cell>
          <cell r="D7258">
            <v>1685539</v>
          </cell>
          <cell r="E7258">
            <v>169181</v>
          </cell>
          <cell r="G7258">
            <v>24087.272727272728</v>
          </cell>
          <cell r="H7258">
            <v>21890.116883116883</v>
          </cell>
        </row>
        <row r="7259">
          <cell r="A7259" t="str">
            <v>FXYLM63H</v>
          </cell>
          <cell r="B7259">
            <v>31</v>
          </cell>
          <cell r="C7259">
            <v>913890</v>
          </cell>
          <cell r="D7259">
            <v>779858</v>
          </cell>
          <cell r="E7259">
            <v>134032</v>
          </cell>
          <cell r="G7259">
            <v>29480.322580645163</v>
          </cell>
          <cell r="H7259">
            <v>25156.709677419356</v>
          </cell>
        </row>
        <row r="7260">
          <cell r="A7260" t="str">
            <v>FXYLM63K</v>
          </cell>
          <cell r="B7260">
            <v>138</v>
          </cell>
          <cell r="C7260">
            <v>3685640</v>
          </cell>
          <cell r="D7260">
            <v>3100584</v>
          </cell>
          <cell r="E7260">
            <v>585056</v>
          </cell>
          <cell r="G7260">
            <v>26707.536231884056</v>
          </cell>
          <cell r="H7260">
            <v>22468</v>
          </cell>
        </row>
        <row r="7261">
          <cell r="A7261" t="str">
            <v>FXYC20H7</v>
          </cell>
          <cell r="B7261">
            <v>19</v>
          </cell>
          <cell r="C7261">
            <v>387040</v>
          </cell>
          <cell r="D7261">
            <v>347225</v>
          </cell>
          <cell r="E7261">
            <v>39815</v>
          </cell>
          <cell r="G7261">
            <v>20370.526315789473</v>
          </cell>
          <cell r="H7261">
            <v>18275</v>
          </cell>
        </row>
        <row r="7262">
          <cell r="A7262" t="str">
            <v>FXYC20K7</v>
          </cell>
          <cell r="B7262">
            <v>1162</v>
          </cell>
          <cell r="C7262">
            <v>26326290</v>
          </cell>
          <cell r="D7262">
            <v>18511822</v>
          </cell>
          <cell r="E7262">
            <v>7814468</v>
          </cell>
          <cell r="G7262">
            <v>22656.015490533562</v>
          </cell>
          <cell r="H7262">
            <v>15931</v>
          </cell>
        </row>
        <row r="7263">
          <cell r="A7263" t="str">
            <v>FXYCP20K</v>
          </cell>
          <cell r="B7263">
            <v>15</v>
          </cell>
          <cell r="C7263">
            <v>396840</v>
          </cell>
          <cell r="D7263">
            <v>320910</v>
          </cell>
          <cell r="E7263">
            <v>75930</v>
          </cell>
          <cell r="G7263">
            <v>26456</v>
          </cell>
          <cell r="H7263">
            <v>21394</v>
          </cell>
        </row>
        <row r="7264">
          <cell r="A7264" t="str">
            <v>FXYC25H7</v>
          </cell>
          <cell r="B7264">
            <v>41</v>
          </cell>
          <cell r="C7264">
            <v>923370</v>
          </cell>
          <cell r="D7264">
            <v>752350</v>
          </cell>
          <cell r="E7264">
            <v>171020</v>
          </cell>
          <cell r="G7264">
            <v>22521.219512195123</v>
          </cell>
          <cell r="H7264">
            <v>18350</v>
          </cell>
        </row>
        <row r="7265">
          <cell r="A7265" t="str">
            <v>FXYC25K7</v>
          </cell>
          <cell r="B7265">
            <v>925</v>
          </cell>
          <cell r="C7265">
            <v>21455100</v>
          </cell>
          <cell r="D7265">
            <v>14776875</v>
          </cell>
          <cell r="E7265">
            <v>6678225</v>
          </cell>
          <cell r="G7265">
            <v>23194.702702702703</v>
          </cell>
          <cell r="H7265">
            <v>15975</v>
          </cell>
        </row>
        <row r="7266">
          <cell r="A7266" t="str">
            <v>FXYCP25K</v>
          </cell>
          <cell r="B7266">
            <v>18</v>
          </cell>
          <cell r="C7266">
            <v>501060</v>
          </cell>
          <cell r="D7266">
            <v>386658</v>
          </cell>
          <cell r="E7266">
            <v>114402</v>
          </cell>
          <cell r="G7266">
            <v>27836.666666666668</v>
          </cell>
          <cell r="H7266">
            <v>21481</v>
          </cell>
        </row>
        <row r="7267">
          <cell r="A7267" t="str">
            <v>FXYC32H7</v>
          </cell>
          <cell r="B7267">
            <v>3</v>
          </cell>
          <cell r="C7267">
            <v>35310</v>
          </cell>
          <cell r="D7267">
            <v>54999</v>
          </cell>
          <cell r="E7267">
            <v>-19689</v>
          </cell>
          <cell r="G7267">
            <v>11770</v>
          </cell>
          <cell r="H7267">
            <v>18333</v>
          </cell>
        </row>
        <row r="7268">
          <cell r="A7268" t="str">
            <v>FXYC32K7</v>
          </cell>
          <cell r="B7268">
            <v>656</v>
          </cell>
          <cell r="C7268">
            <v>15463200</v>
          </cell>
          <cell r="D7268">
            <v>10494032</v>
          </cell>
          <cell r="E7268">
            <v>4969168</v>
          </cell>
          <cell r="G7268">
            <v>23571.951219512193</v>
          </cell>
          <cell r="H7268">
            <v>15997</v>
          </cell>
        </row>
        <row r="7269">
          <cell r="A7269" t="str">
            <v>FXYCP32K</v>
          </cell>
          <cell r="B7269">
            <v>13</v>
          </cell>
          <cell r="C7269">
            <v>352070</v>
          </cell>
          <cell r="D7269">
            <v>290914</v>
          </cell>
          <cell r="E7269">
            <v>61156</v>
          </cell>
          <cell r="G7269">
            <v>27082.307692307691</v>
          </cell>
          <cell r="H7269">
            <v>22378</v>
          </cell>
        </row>
        <row r="7270">
          <cell r="A7270" t="str">
            <v>FXYC40H</v>
          </cell>
          <cell r="B7270">
            <v>0</v>
          </cell>
          <cell r="C7270">
            <v>0</v>
          </cell>
          <cell r="D7270">
            <v>0</v>
          </cell>
          <cell r="E7270">
            <v>0</v>
          </cell>
          <cell r="G7270">
            <v>0</v>
          </cell>
          <cell r="H7270">
            <v>0</v>
          </cell>
        </row>
        <row r="7271">
          <cell r="A7271" t="str">
            <v>FXYC40H7</v>
          </cell>
          <cell r="B7271">
            <v>8</v>
          </cell>
          <cell r="C7271">
            <v>186830</v>
          </cell>
          <cell r="D7271">
            <v>161192</v>
          </cell>
          <cell r="E7271">
            <v>25638</v>
          </cell>
          <cell r="G7271">
            <v>23353.75</v>
          </cell>
          <cell r="H7271">
            <v>20149</v>
          </cell>
        </row>
        <row r="7272">
          <cell r="A7272" t="str">
            <v>FXYC40K7</v>
          </cell>
          <cell r="B7272">
            <v>401</v>
          </cell>
          <cell r="C7272">
            <v>10202240</v>
          </cell>
          <cell r="D7272">
            <v>6871536</v>
          </cell>
          <cell r="E7272">
            <v>3330704</v>
          </cell>
          <cell r="G7272">
            <v>25441.995012468829</v>
          </cell>
          <cell r="H7272">
            <v>17136</v>
          </cell>
        </row>
        <row r="7273">
          <cell r="A7273" t="str">
            <v>FXYCP40K</v>
          </cell>
          <cell r="B7273">
            <v>6</v>
          </cell>
          <cell r="C7273">
            <v>168150</v>
          </cell>
          <cell r="D7273">
            <v>141822</v>
          </cell>
          <cell r="E7273">
            <v>26328</v>
          </cell>
          <cell r="G7273">
            <v>28025</v>
          </cell>
          <cell r="H7273">
            <v>23637</v>
          </cell>
        </row>
        <row r="7274">
          <cell r="A7274" t="str">
            <v>FXYC50H</v>
          </cell>
          <cell r="B7274">
            <v>0</v>
          </cell>
          <cell r="C7274">
            <v>0</v>
          </cell>
          <cell r="D7274">
            <v>0</v>
          </cell>
          <cell r="E7274">
            <v>0</v>
          </cell>
          <cell r="G7274">
            <v>0</v>
          </cell>
          <cell r="H7274">
            <v>0</v>
          </cell>
        </row>
        <row r="7275">
          <cell r="A7275" t="str">
            <v>FXYC50H7</v>
          </cell>
          <cell r="B7275">
            <v>10</v>
          </cell>
          <cell r="C7275">
            <v>249680</v>
          </cell>
          <cell r="D7275">
            <v>203120</v>
          </cell>
          <cell r="E7275">
            <v>46560</v>
          </cell>
          <cell r="G7275">
            <v>24968</v>
          </cell>
          <cell r="H7275">
            <v>20312</v>
          </cell>
        </row>
        <row r="7276">
          <cell r="A7276" t="str">
            <v>FXYC50K7</v>
          </cell>
          <cell r="B7276">
            <v>224</v>
          </cell>
          <cell r="C7276">
            <v>5800630</v>
          </cell>
          <cell r="D7276">
            <v>3848320</v>
          </cell>
          <cell r="E7276">
            <v>1952310</v>
          </cell>
          <cell r="G7276">
            <v>25895.669642857141</v>
          </cell>
          <cell r="H7276">
            <v>17180</v>
          </cell>
        </row>
        <row r="7277">
          <cell r="A7277" t="str">
            <v>FXYCP50K</v>
          </cell>
          <cell r="B7277">
            <v>0</v>
          </cell>
          <cell r="C7277">
            <v>0</v>
          </cell>
          <cell r="D7277">
            <v>0</v>
          </cell>
          <cell r="E7277">
            <v>0</v>
          </cell>
          <cell r="G7277">
            <v>0</v>
          </cell>
          <cell r="H7277">
            <v>0</v>
          </cell>
        </row>
        <row r="7278">
          <cell r="A7278" t="str">
            <v>FXYC63H</v>
          </cell>
          <cell r="B7278">
            <v>7</v>
          </cell>
          <cell r="C7278">
            <v>187040</v>
          </cell>
          <cell r="D7278">
            <v>188625</v>
          </cell>
          <cell r="E7278">
            <v>-1585</v>
          </cell>
          <cell r="G7278">
            <v>26720</v>
          </cell>
          <cell r="H7278">
            <v>26946.428571428572</v>
          </cell>
        </row>
        <row r="7279">
          <cell r="A7279" t="str">
            <v>FXYC63H7</v>
          </cell>
          <cell r="B7279">
            <v>3</v>
          </cell>
          <cell r="C7279">
            <v>80260</v>
          </cell>
          <cell r="D7279">
            <v>67701</v>
          </cell>
          <cell r="E7279">
            <v>12559</v>
          </cell>
          <cell r="G7279">
            <v>26753.333333333332</v>
          </cell>
          <cell r="H7279">
            <v>22567</v>
          </cell>
        </row>
        <row r="7280">
          <cell r="A7280" t="str">
            <v>FXYC63K7</v>
          </cell>
          <cell r="B7280">
            <v>162</v>
          </cell>
          <cell r="C7280">
            <v>4409420</v>
          </cell>
          <cell r="D7280">
            <v>3032154</v>
          </cell>
          <cell r="E7280">
            <v>1377266</v>
          </cell>
          <cell r="G7280">
            <v>27218.641975308641</v>
          </cell>
          <cell r="H7280">
            <v>18717</v>
          </cell>
        </row>
        <row r="7281">
          <cell r="A7281" t="str">
            <v>FXYCP63K</v>
          </cell>
          <cell r="B7281">
            <v>0</v>
          </cell>
          <cell r="C7281">
            <v>0</v>
          </cell>
          <cell r="D7281">
            <v>0</v>
          </cell>
          <cell r="E7281">
            <v>0</v>
          </cell>
          <cell r="G7281">
            <v>0</v>
          </cell>
          <cell r="H7281">
            <v>0</v>
          </cell>
        </row>
        <row r="7282">
          <cell r="A7282" t="str">
            <v>FXYC80H7</v>
          </cell>
          <cell r="B7282">
            <v>0</v>
          </cell>
          <cell r="C7282">
            <v>0</v>
          </cell>
          <cell r="D7282">
            <v>0</v>
          </cell>
          <cell r="E7282">
            <v>0</v>
          </cell>
          <cell r="G7282">
            <v>0</v>
          </cell>
          <cell r="H7282">
            <v>0</v>
          </cell>
        </row>
        <row r="7283">
          <cell r="A7283" t="str">
            <v>FXYC80K7</v>
          </cell>
          <cell r="B7283">
            <v>65</v>
          </cell>
          <cell r="C7283">
            <v>2318150</v>
          </cell>
          <cell r="D7283">
            <v>1507675</v>
          </cell>
          <cell r="E7283">
            <v>810475</v>
          </cell>
          <cell r="G7283">
            <v>35663.846153846156</v>
          </cell>
          <cell r="H7283">
            <v>23195</v>
          </cell>
        </row>
        <row r="7284">
          <cell r="A7284" t="str">
            <v>FXYCP80K</v>
          </cell>
          <cell r="B7284">
            <v>0</v>
          </cell>
          <cell r="C7284">
            <v>0</v>
          </cell>
          <cell r="D7284">
            <v>0</v>
          </cell>
          <cell r="E7284">
            <v>0</v>
          </cell>
          <cell r="G7284">
            <v>0</v>
          </cell>
          <cell r="H7284">
            <v>0</v>
          </cell>
        </row>
        <row r="7285">
          <cell r="A7285" t="str">
            <v>FXYC125K7</v>
          </cell>
          <cell r="B7285">
            <v>32</v>
          </cell>
          <cell r="C7285">
            <v>1460480</v>
          </cell>
          <cell r="D7285">
            <v>744736</v>
          </cell>
          <cell r="E7285">
            <v>715744</v>
          </cell>
          <cell r="G7285">
            <v>45640</v>
          </cell>
          <cell r="H7285">
            <v>23273</v>
          </cell>
        </row>
        <row r="7286">
          <cell r="A7286" t="str">
            <v>FXYCP125K</v>
          </cell>
          <cell r="B7286">
            <v>0</v>
          </cell>
          <cell r="C7286">
            <v>0</v>
          </cell>
          <cell r="D7286">
            <v>0</v>
          </cell>
          <cell r="E7286">
            <v>0</v>
          </cell>
          <cell r="G7286">
            <v>0</v>
          </cell>
          <cell r="H7286">
            <v>0</v>
          </cell>
        </row>
        <row r="7287">
          <cell r="A7287" t="str">
            <v>FXYK25H</v>
          </cell>
          <cell r="B7287">
            <v>6</v>
          </cell>
          <cell r="C7287">
            <v>104780</v>
          </cell>
          <cell r="D7287">
            <v>172784</v>
          </cell>
          <cell r="E7287">
            <v>-68004</v>
          </cell>
          <cell r="G7287">
            <v>17463.333333333332</v>
          </cell>
          <cell r="H7287">
            <v>28797.333333333332</v>
          </cell>
        </row>
        <row r="7288">
          <cell r="A7288" t="str">
            <v>FXYK25HNP</v>
          </cell>
          <cell r="B7288">
            <v>3</v>
          </cell>
          <cell r="C7288">
            <v>81750</v>
          </cell>
          <cell r="D7288">
            <v>86303</v>
          </cell>
          <cell r="E7288">
            <v>-4553</v>
          </cell>
          <cell r="G7288">
            <v>27250</v>
          </cell>
          <cell r="H7288">
            <v>28767.666666666668</v>
          </cell>
        </row>
        <row r="7289">
          <cell r="A7289" t="str">
            <v>FXYK25K</v>
          </cell>
          <cell r="B7289">
            <v>368</v>
          </cell>
          <cell r="C7289">
            <v>11952370</v>
          </cell>
          <cell r="D7289">
            <v>10169160</v>
          </cell>
          <cell r="E7289">
            <v>1783210</v>
          </cell>
          <cell r="G7289">
            <v>32479.266304347828</v>
          </cell>
          <cell r="H7289">
            <v>27633.58695652174</v>
          </cell>
        </row>
        <row r="7290">
          <cell r="A7290" t="str">
            <v>FXYK32H</v>
          </cell>
          <cell r="B7290">
            <v>-4</v>
          </cell>
          <cell r="C7290">
            <v>-147080</v>
          </cell>
          <cell r="D7290">
            <v>-115832</v>
          </cell>
          <cell r="E7290">
            <v>-31248</v>
          </cell>
          <cell r="G7290">
            <v>36770</v>
          </cell>
          <cell r="H7290">
            <v>28958</v>
          </cell>
        </row>
        <row r="7291">
          <cell r="A7291" t="str">
            <v>FXYK32K</v>
          </cell>
          <cell r="B7291">
            <v>169</v>
          </cell>
          <cell r="C7291">
            <v>5467280</v>
          </cell>
          <cell r="D7291">
            <v>4737906</v>
          </cell>
          <cell r="E7291">
            <v>729374</v>
          </cell>
          <cell r="G7291">
            <v>32350.76923076923</v>
          </cell>
          <cell r="H7291">
            <v>28034.946745562131</v>
          </cell>
        </row>
        <row r="7292">
          <cell r="A7292" t="str">
            <v>FXYK40H</v>
          </cell>
          <cell r="B7292">
            <v>-3</v>
          </cell>
          <cell r="C7292">
            <v>-102000</v>
          </cell>
          <cell r="D7292">
            <v>-86856</v>
          </cell>
          <cell r="E7292">
            <v>-15144</v>
          </cell>
          <cell r="G7292">
            <v>34000</v>
          </cell>
          <cell r="H7292">
            <v>28952</v>
          </cell>
        </row>
        <row r="7293">
          <cell r="A7293" t="str">
            <v>FXYK40HNP</v>
          </cell>
          <cell r="B7293">
            <v>3</v>
          </cell>
          <cell r="C7293">
            <v>89250</v>
          </cell>
          <cell r="D7293">
            <v>86052</v>
          </cell>
          <cell r="E7293">
            <v>3198</v>
          </cell>
          <cell r="G7293">
            <v>29750</v>
          </cell>
          <cell r="H7293">
            <v>28684</v>
          </cell>
        </row>
        <row r="7294">
          <cell r="A7294" t="str">
            <v>FXYK40K</v>
          </cell>
          <cell r="B7294">
            <v>105</v>
          </cell>
          <cell r="C7294">
            <v>3158820</v>
          </cell>
          <cell r="D7294">
            <v>3038627</v>
          </cell>
          <cell r="E7294">
            <v>120193</v>
          </cell>
          <cell r="G7294">
            <v>30084</v>
          </cell>
          <cell r="H7294">
            <v>28939.304761904761</v>
          </cell>
        </row>
        <row r="7295">
          <cell r="A7295" t="str">
            <v>FXYK63H</v>
          </cell>
          <cell r="B7295">
            <v>33</v>
          </cell>
          <cell r="C7295">
            <v>991880</v>
          </cell>
          <cell r="D7295">
            <v>1137129</v>
          </cell>
          <cell r="E7295">
            <v>-145249</v>
          </cell>
          <cell r="G7295">
            <v>30056.969696969696</v>
          </cell>
          <cell r="H7295">
            <v>34458.454545454544</v>
          </cell>
        </row>
        <row r="7296">
          <cell r="A7296" t="str">
            <v>FXYK63HNP</v>
          </cell>
          <cell r="B7296">
            <v>1</v>
          </cell>
          <cell r="C7296">
            <v>31570</v>
          </cell>
          <cell r="D7296">
            <v>29753</v>
          </cell>
          <cell r="E7296">
            <v>1817</v>
          </cell>
          <cell r="G7296">
            <v>31570</v>
          </cell>
          <cell r="H7296">
            <v>29753</v>
          </cell>
        </row>
        <row r="7297">
          <cell r="A7297" t="str">
            <v>FXYK63K</v>
          </cell>
          <cell r="B7297">
            <v>162</v>
          </cell>
          <cell r="C7297">
            <v>5226530</v>
          </cell>
          <cell r="D7297">
            <v>5398705</v>
          </cell>
          <cell r="E7297">
            <v>-172175</v>
          </cell>
          <cell r="G7297">
            <v>32262.530864197532</v>
          </cell>
          <cell r="H7297">
            <v>33325.339506172837</v>
          </cell>
        </row>
        <row r="7298">
          <cell r="A7298" t="str">
            <v>FXYK63KNP</v>
          </cell>
          <cell r="B7298">
            <v>1</v>
          </cell>
          <cell r="C7298">
            <v>34600</v>
          </cell>
          <cell r="D7298">
            <v>33280</v>
          </cell>
          <cell r="E7298">
            <v>1320</v>
          </cell>
          <cell r="G7298">
            <v>34600</v>
          </cell>
          <cell r="H7298">
            <v>33280</v>
          </cell>
        </row>
        <row r="7299">
          <cell r="A7299" t="str">
            <v>FXYF20K7</v>
          </cell>
          <cell r="B7299">
            <v>855</v>
          </cell>
          <cell r="C7299">
            <v>19651210</v>
          </cell>
          <cell r="D7299">
            <v>12854925</v>
          </cell>
          <cell r="E7299">
            <v>6796285</v>
          </cell>
          <cell r="G7299">
            <v>22983.871345029238</v>
          </cell>
          <cell r="H7299">
            <v>15035</v>
          </cell>
        </row>
        <row r="7300">
          <cell r="A7300" t="str">
            <v>FXYF25K7</v>
          </cell>
          <cell r="B7300">
            <v>680</v>
          </cell>
          <cell r="C7300">
            <v>16037520</v>
          </cell>
          <cell r="D7300">
            <v>10223800</v>
          </cell>
          <cell r="E7300">
            <v>5813720</v>
          </cell>
          <cell r="G7300">
            <v>23584.588235294119</v>
          </cell>
          <cell r="H7300">
            <v>15035</v>
          </cell>
        </row>
        <row r="7301">
          <cell r="A7301" t="str">
            <v>FXYF32H</v>
          </cell>
          <cell r="B7301">
            <v>5</v>
          </cell>
          <cell r="C7301">
            <v>120860</v>
          </cell>
          <cell r="D7301">
            <v>124280</v>
          </cell>
          <cell r="E7301">
            <v>-3420</v>
          </cell>
          <cell r="G7301">
            <v>24172</v>
          </cell>
          <cell r="H7301">
            <v>24856</v>
          </cell>
        </row>
        <row r="7302">
          <cell r="A7302" t="str">
            <v>FXYF32K7</v>
          </cell>
          <cell r="B7302">
            <v>671</v>
          </cell>
          <cell r="C7302">
            <v>16391770</v>
          </cell>
          <cell r="D7302">
            <v>10115325</v>
          </cell>
          <cell r="E7302">
            <v>6276445</v>
          </cell>
          <cell r="G7302">
            <v>24428.867362146051</v>
          </cell>
          <cell r="H7302">
            <v>15075</v>
          </cell>
        </row>
        <row r="7303">
          <cell r="A7303" t="str">
            <v>FXYFP32K</v>
          </cell>
          <cell r="B7303">
            <v>9</v>
          </cell>
          <cell r="C7303">
            <v>271260</v>
          </cell>
          <cell r="D7303">
            <v>186219</v>
          </cell>
          <cell r="E7303">
            <v>85041</v>
          </cell>
          <cell r="G7303">
            <v>30140</v>
          </cell>
          <cell r="H7303">
            <v>20691</v>
          </cell>
        </row>
        <row r="7304">
          <cell r="A7304" t="str">
            <v>FXYF40H</v>
          </cell>
          <cell r="B7304">
            <v>4</v>
          </cell>
          <cell r="C7304">
            <v>111520</v>
          </cell>
          <cell r="D7304">
            <v>99870</v>
          </cell>
          <cell r="E7304">
            <v>11650</v>
          </cell>
          <cell r="G7304">
            <v>27880</v>
          </cell>
          <cell r="H7304">
            <v>24967.5</v>
          </cell>
        </row>
        <row r="7305">
          <cell r="A7305" t="str">
            <v>FXYF40K7</v>
          </cell>
          <cell r="B7305">
            <v>507</v>
          </cell>
          <cell r="C7305">
            <v>13404920</v>
          </cell>
          <cell r="D7305">
            <v>7653672</v>
          </cell>
          <cell r="E7305">
            <v>5751248</v>
          </cell>
          <cell r="G7305">
            <v>26439.684418145956</v>
          </cell>
          <cell r="H7305">
            <v>15096</v>
          </cell>
        </row>
        <row r="7306">
          <cell r="A7306" t="str">
            <v>FXYFP40K</v>
          </cell>
          <cell r="B7306">
            <v>7</v>
          </cell>
          <cell r="C7306">
            <v>221980</v>
          </cell>
          <cell r="D7306">
            <v>146454</v>
          </cell>
          <cell r="E7306">
            <v>75526</v>
          </cell>
          <cell r="G7306">
            <v>31711.428571428572</v>
          </cell>
          <cell r="H7306">
            <v>20922</v>
          </cell>
        </row>
        <row r="7307">
          <cell r="A7307" t="str">
            <v>FXYF50H</v>
          </cell>
          <cell r="B7307">
            <v>3</v>
          </cell>
          <cell r="C7307">
            <v>84330</v>
          </cell>
          <cell r="D7307">
            <v>76251</v>
          </cell>
          <cell r="E7307">
            <v>8079</v>
          </cell>
          <cell r="G7307">
            <v>28110</v>
          </cell>
          <cell r="H7307">
            <v>25417</v>
          </cell>
        </row>
        <row r="7308">
          <cell r="A7308" t="str">
            <v>FXYF50K7</v>
          </cell>
          <cell r="B7308">
            <v>344</v>
          </cell>
          <cell r="C7308">
            <v>9450300</v>
          </cell>
          <cell r="D7308">
            <v>5208504</v>
          </cell>
          <cell r="E7308">
            <v>4241796</v>
          </cell>
          <cell r="G7308">
            <v>27471.802325581397</v>
          </cell>
          <cell r="H7308">
            <v>15141</v>
          </cell>
        </row>
        <row r="7309">
          <cell r="A7309" t="str">
            <v>FXYFP50K</v>
          </cell>
          <cell r="B7309">
            <v>3</v>
          </cell>
          <cell r="C7309">
            <v>102020</v>
          </cell>
          <cell r="D7309">
            <v>63456</v>
          </cell>
          <cell r="E7309">
            <v>38564</v>
          </cell>
          <cell r="G7309">
            <v>34006.666666666664</v>
          </cell>
          <cell r="H7309">
            <v>21152</v>
          </cell>
        </row>
        <row r="7310">
          <cell r="A7310" t="str">
            <v>FXYF63H</v>
          </cell>
          <cell r="B7310">
            <v>4</v>
          </cell>
          <cell r="C7310">
            <v>122750</v>
          </cell>
          <cell r="D7310">
            <v>103191</v>
          </cell>
          <cell r="E7310">
            <v>19559</v>
          </cell>
          <cell r="G7310">
            <v>30687.5</v>
          </cell>
          <cell r="H7310">
            <v>25797.75</v>
          </cell>
        </row>
        <row r="7311">
          <cell r="A7311" t="str">
            <v>FXYF63HNP</v>
          </cell>
          <cell r="B7311">
            <v>0</v>
          </cell>
          <cell r="C7311">
            <v>0</v>
          </cell>
          <cell r="D7311">
            <v>0</v>
          </cell>
          <cell r="E7311">
            <v>0</v>
          </cell>
          <cell r="G7311">
            <v>0</v>
          </cell>
          <cell r="H7311">
            <v>0</v>
          </cell>
        </row>
        <row r="7312">
          <cell r="A7312" t="str">
            <v>FXYF63K7</v>
          </cell>
          <cell r="B7312">
            <v>367</v>
          </cell>
          <cell r="C7312">
            <v>10017040</v>
          </cell>
          <cell r="D7312">
            <v>5696941</v>
          </cell>
          <cell r="E7312">
            <v>4320099</v>
          </cell>
          <cell r="G7312">
            <v>27294.386920980927</v>
          </cell>
          <cell r="H7312">
            <v>15523</v>
          </cell>
        </row>
        <row r="7313">
          <cell r="A7313" t="str">
            <v>FXYFP63K</v>
          </cell>
          <cell r="B7313">
            <v>2</v>
          </cell>
          <cell r="C7313">
            <v>53520</v>
          </cell>
          <cell r="D7313">
            <v>43082</v>
          </cell>
          <cell r="E7313">
            <v>10438</v>
          </cell>
          <cell r="G7313">
            <v>26760</v>
          </cell>
          <cell r="H7313">
            <v>21541</v>
          </cell>
        </row>
        <row r="7314">
          <cell r="A7314" t="str">
            <v>FXYF80H</v>
          </cell>
          <cell r="B7314">
            <v>1</v>
          </cell>
          <cell r="C7314">
            <v>42070</v>
          </cell>
          <cell r="D7314">
            <v>31695</v>
          </cell>
          <cell r="E7314">
            <v>10375</v>
          </cell>
          <cell r="G7314">
            <v>42070</v>
          </cell>
          <cell r="H7314">
            <v>31695</v>
          </cell>
        </row>
        <row r="7315">
          <cell r="A7315" t="str">
            <v>FXYF80HNP</v>
          </cell>
          <cell r="B7315">
            <v>16</v>
          </cell>
          <cell r="C7315">
            <v>552000</v>
          </cell>
          <cell r="D7315">
            <v>477277</v>
          </cell>
          <cell r="E7315">
            <v>74723</v>
          </cell>
          <cell r="G7315">
            <v>34500</v>
          </cell>
          <cell r="H7315">
            <v>29829.8125</v>
          </cell>
        </row>
        <row r="7316">
          <cell r="A7316" t="str">
            <v>FXYF80K7</v>
          </cell>
          <cell r="B7316">
            <v>159</v>
          </cell>
          <cell r="C7316">
            <v>5666430</v>
          </cell>
          <cell r="D7316">
            <v>2917650</v>
          </cell>
          <cell r="E7316">
            <v>2748780</v>
          </cell>
          <cell r="G7316">
            <v>35637.92452830189</v>
          </cell>
          <cell r="H7316">
            <v>18350</v>
          </cell>
        </row>
        <row r="7317">
          <cell r="A7317" t="str">
            <v>FXYFP80K</v>
          </cell>
          <cell r="B7317">
            <v>0</v>
          </cell>
          <cell r="C7317">
            <v>0</v>
          </cell>
          <cell r="D7317">
            <v>0</v>
          </cell>
          <cell r="E7317">
            <v>0</v>
          </cell>
          <cell r="G7317">
            <v>0</v>
          </cell>
          <cell r="H7317">
            <v>0</v>
          </cell>
        </row>
        <row r="7318">
          <cell r="A7318" t="str">
            <v>FXYF100H</v>
          </cell>
          <cell r="B7318">
            <v>3</v>
          </cell>
          <cell r="C7318">
            <v>97220</v>
          </cell>
          <cell r="D7318">
            <v>103195</v>
          </cell>
          <cell r="E7318">
            <v>-5975</v>
          </cell>
          <cell r="G7318">
            <v>32406.666666666668</v>
          </cell>
          <cell r="H7318">
            <v>34398.333333333336</v>
          </cell>
        </row>
        <row r="7319">
          <cell r="A7319" t="str">
            <v>FXYF100HNP</v>
          </cell>
          <cell r="B7319">
            <v>4</v>
          </cell>
          <cell r="C7319">
            <v>181110</v>
          </cell>
          <cell r="D7319">
            <v>137337</v>
          </cell>
          <cell r="E7319">
            <v>43773</v>
          </cell>
          <cell r="G7319">
            <v>45277.5</v>
          </cell>
          <cell r="H7319">
            <v>34334.25</v>
          </cell>
        </row>
        <row r="7320">
          <cell r="A7320" t="str">
            <v>FXYF100K7</v>
          </cell>
          <cell r="B7320">
            <v>89</v>
          </cell>
          <cell r="C7320">
            <v>3365440</v>
          </cell>
          <cell r="D7320">
            <v>1622648</v>
          </cell>
          <cell r="E7320">
            <v>1742792</v>
          </cell>
          <cell r="G7320">
            <v>37813.932584269663</v>
          </cell>
          <cell r="H7320">
            <v>18232</v>
          </cell>
        </row>
        <row r="7321">
          <cell r="A7321" t="str">
            <v>FXYFP100K</v>
          </cell>
          <cell r="B7321">
            <v>0</v>
          </cell>
          <cell r="C7321">
            <v>0</v>
          </cell>
          <cell r="D7321">
            <v>0</v>
          </cell>
          <cell r="E7321">
            <v>0</v>
          </cell>
          <cell r="G7321">
            <v>0</v>
          </cell>
          <cell r="H7321">
            <v>0</v>
          </cell>
        </row>
        <row r="7322">
          <cell r="A7322" t="str">
            <v>FXYF125H</v>
          </cell>
          <cell r="B7322">
            <v>0</v>
          </cell>
          <cell r="C7322">
            <v>0</v>
          </cell>
          <cell r="D7322">
            <v>0</v>
          </cell>
          <cell r="E7322">
            <v>0</v>
          </cell>
          <cell r="G7322">
            <v>0</v>
          </cell>
          <cell r="H7322">
            <v>0</v>
          </cell>
        </row>
        <row r="7323">
          <cell r="A7323" t="str">
            <v>FXYF125HNP</v>
          </cell>
          <cell r="B7323">
            <v>1</v>
          </cell>
          <cell r="C7323">
            <v>50500</v>
          </cell>
          <cell r="D7323">
            <v>33562</v>
          </cell>
          <cell r="E7323">
            <v>16938</v>
          </cell>
          <cell r="G7323">
            <v>50500</v>
          </cell>
          <cell r="H7323">
            <v>33562</v>
          </cell>
        </row>
        <row r="7324">
          <cell r="A7324" t="str">
            <v>FXYF125K7</v>
          </cell>
          <cell r="B7324">
            <v>85</v>
          </cell>
          <cell r="C7324">
            <v>3336480</v>
          </cell>
          <cell r="D7324">
            <v>1571820</v>
          </cell>
          <cell r="E7324">
            <v>1764660</v>
          </cell>
          <cell r="G7324">
            <v>39252.705882352944</v>
          </cell>
          <cell r="H7324">
            <v>18492</v>
          </cell>
        </row>
        <row r="7325">
          <cell r="A7325" t="str">
            <v>FXYFP125K</v>
          </cell>
          <cell r="B7325">
            <v>0</v>
          </cell>
          <cell r="C7325">
            <v>0</v>
          </cell>
          <cell r="D7325">
            <v>0</v>
          </cell>
          <cell r="E7325">
            <v>0</v>
          </cell>
          <cell r="G7325">
            <v>0</v>
          </cell>
          <cell r="H7325">
            <v>0</v>
          </cell>
        </row>
        <row r="7326">
          <cell r="A7326" t="str">
            <v>FXYS20H7</v>
          </cell>
          <cell r="B7326">
            <v>1</v>
          </cell>
          <cell r="C7326">
            <v>18160</v>
          </cell>
          <cell r="D7326">
            <v>18230</v>
          </cell>
          <cell r="E7326">
            <v>-70</v>
          </cell>
          <cell r="G7326">
            <v>18160</v>
          </cell>
          <cell r="H7326">
            <v>18230</v>
          </cell>
        </row>
        <row r="7327">
          <cell r="A7327" t="str">
            <v>FXYS20K</v>
          </cell>
          <cell r="B7327">
            <v>46</v>
          </cell>
          <cell r="C7327">
            <v>991570</v>
          </cell>
          <cell r="D7327">
            <v>879568</v>
          </cell>
          <cell r="E7327">
            <v>112002</v>
          </cell>
          <cell r="G7327">
            <v>21555.869565217392</v>
          </cell>
          <cell r="H7327">
            <v>19121.043478260868</v>
          </cell>
        </row>
        <row r="7328">
          <cell r="A7328" t="str">
            <v>FXYS20K7</v>
          </cell>
          <cell r="B7328">
            <v>1911</v>
          </cell>
          <cell r="C7328">
            <v>44452620</v>
          </cell>
          <cell r="D7328">
            <v>31202808</v>
          </cell>
          <cell r="E7328">
            <v>13249812</v>
          </cell>
          <cell r="G7328">
            <v>23261.444270015698</v>
          </cell>
          <cell r="H7328">
            <v>16328</v>
          </cell>
        </row>
        <row r="7329">
          <cell r="A7329" t="str">
            <v>FXYSP20K</v>
          </cell>
          <cell r="B7329">
            <v>26</v>
          </cell>
          <cell r="C7329">
            <v>723970</v>
          </cell>
          <cell r="D7329">
            <v>557616</v>
          </cell>
          <cell r="E7329">
            <v>166354</v>
          </cell>
          <cell r="G7329">
            <v>27845</v>
          </cell>
          <cell r="H7329">
            <v>21446.76923076923</v>
          </cell>
        </row>
        <row r="7330">
          <cell r="A7330" t="str">
            <v>FXYS25H7</v>
          </cell>
          <cell r="B7330">
            <v>5</v>
          </cell>
          <cell r="C7330">
            <v>131100</v>
          </cell>
          <cell r="D7330">
            <v>91310</v>
          </cell>
          <cell r="E7330">
            <v>39790</v>
          </cell>
          <cell r="G7330">
            <v>26220</v>
          </cell>
          <cell r="H7330">
            <v>18262</v>
          </cell>
        </row>
        <row r="7331">
          <cell r="A7331" t="str">
            <v>FXYS25K</v>
          </cell>
          <cell r="B7331">
            <v>111</v>
          </cell>
          <cell r="C7331">
            <v>2159250</v>
          </cell>
          <cell r="D7331">
            <v>2129382</v>
          </cell>
          <cell r="E7331">
            <v>29868</v>
          </cell>
          <cell r="G7331">
            <v>19452.702702702703</v>
          </cell>
          <cell r="H7331">
            <v>19183.62162162162</v>
          </cell>
        </row>
        <row r="7332">
          <cell r="A7332" t="str">
            <v>FXYS25K7</v>
          </cell>
          <cell r="B7332">
            <v>1554</v>
          </cell>
          <cell r="C7332">
            <v>37859020</v>
          </cell>
          <cell r="D7332">
            <v>25423440</v>
          </cell>
          <cell r="E7332">
            <v>12435580</v>
          </cell>
          <cell r="G7332">
            <v>24362.303732303732</v>
          </cell>
          <cell r="H7332">
            <v>16360</v>
          </cell>
        </row>
        <row r="7333">
          <cell r="A7333" t="str">
            <v>FXYSP25K</v>
          </cell>
          <cell r="B7333">
            <v>36</v>
          </cell>
          <cell r="C7333">
            <v>1046760</v>
          </cell>
          <cell r="D7333">
            <v>773445</v>
          </cell>
          <cell r="E7333">
            <v>273315</v>
          </cell>
          <cell r="G7333">
            <v>29076.666666666668</v>
          </cell>
          <cell r="H7333">
            <v>21484.583333333332</v>
          </cell>
        </row>
        <row r="7334">
          <cell r="A7334" t="str">
            <v>FXYS32H7</v>
          </cell>
          <cell r="B7334">
            <v>10</v>
          </cell>
          <cell r="C7334">
            <v>249320</v>
          </cell>
          <cell r="D7334">
            <v>185360</v>
          </cell>
          <cell r="E7334">
            <v>63960</v>
          </cell>
          <cell r="G7334">
            <v>24932</v>
          </cell>
          <cell r="H7334">
            <v>18536</v>
          </cell>
        </row>
        <row r="7335">
          <cell r="A7335" t="str">
            <v>FXYS32K</v>
          </cell>
          <cell r="B7335">
            <v>59</v>
          </cell>
          <cell r="C7335">
            <v>1360850</v>
          </cell>
          <cell r="D7335">
            <v>1155327</v>
          </cell>
          <cell r="E7335">
            <v>205523</v>
          </cell>
          <cell r="G7335">
            <v>23065.254237288136</v>
          </cell>
          <cell r="H7335">
            <v>19581.813559322032</v>
          </cell>
        </row>
        <row r="7336">
          <cell r="A7336" t="str">
            <v>FXYS32K7</v>
          </cell>
          <cell r="B7336">
            <v>1001</v>
          </cell>
          <cell r="C7336">
            <v>24908860</v>
          </cell>
          <cell r="D7336">
            <v>16587571</v>
          </cell>
          <cell r="E7336">
            <v>8321289</v>
          </cell>
          <cell r="G7336">
            <v>24883.976023976025</v>
          </cell>
          <cell r="H7336">
            <v>16571</v>
          </cell>
        </row>
        <row r="7337">
          <cell r="A7337" t="str">
            <v>FXYSP32K</v>
          </cell>
          <cell r="B7337">
            <v>42</v>
          </cell>
          <cell r="C7337">
            <v>1161620</v>
          </cell>
          <cell r="D7337">
            <v>915642</v>
          </cell>
          <cell r="E7337">
            <v>245978</v>
          </cell>
          <cell r="G7337">
            <v>27657.619047619046</v>
          </cell>
          <cell r="H7337">
            <v>21801</v>
          </cell>
        </row>
        <row r="7338">
          <cell r="A7338" t="str">
            <v>FXYS40H7</v>
          </cell>
          <cell r="B7338">
            <v>5</v>
          </cell>
          <cell r="C7338">
            <v>148490</v>
          </cell>
          <cell r="D7338">
            <v>96030</v>
          </cell>
          <cell r="E7338">
            <v>52460</v>
          </cell>
          <cell r="G7338">
            <v>29698</v>
          </cell>
          <cell r="H7338">
            <v>19206</v>
          </cell>
        </row>
        <row r="7339">
          <cell r="A7339" t="str">
            <v>FXYS40K</v>
          </cell>
          <cell r="B7339">
            <v>62</v>
          </cell>
          <cell r="C7339">
            <v>1626570</v>
          </cell>
          <cell r="D7339">
            <v>1244099</v>
          </cell>
          <cell r="E7339">
            <v>382471</v>
          </cell>
          <cell r="G7339">
            <v>26235</v>
          </cell>
          <cell r="H7339">
            <v>20066.112903225807</v>
          </cell>
        </row>
        <row r="7340">
          <cell r="A7340" t="str">
            <v>FXYS40K7</v>
          </cell>
          <cell r="B7340">
            <v>767</v>
          </cell>
          <cell r="C7340">
            <v>20272170</v>
          </cell>
          <cell r="D7340">
            <v>13172458</v>
          </cell>
          <cell r="E7340">
            <v>7099712</v>
          </cell>
          <cell r="G7340">
            <v>26430.469361147327</v>
          </cell>
          <cell r="H7340">
            <v>17174</v>
          </cell>
        </row>
        <row r="7341">
          <cell r="A7341" t="str">
            <v>FXYS40KV1</v>
          </cell>
          <cell r="B7341">
            <v>4</v>
          </cell>
          <cell r="C7341">
            <v>109220</v>
          </cell>
          <cell r="D7341">
            <v>102441</v>
          </cell>
          <cell r="E7341">
            <v>6779</v>
          </cell>
          <cell r="G7341">
            <v>27305</v>
          </cell>
          <cell r="H7341">
            <v>25610.25</v>
          </cell>
        </row>
        <row r="7342">
          <cell r="A7342" t="str">
            <v>FXYSP40K</v>
          </cell>
          <cell r="B7342">
            <v>22</v>
          </cell>
          <cell r="C7342">
            <v>722930</v>
          </cell>
          <cell r="D7342">
            <v>498784</v>
          </cell>
          <cell r="E7342">
            <v>224146</v>
          </cell>
          <cell r="G7342">
            <v>32860.454545454544</v>
          </cell>
          <cell r="H7342">
            <v>22672</v>
          </cell>
        </row>
        <row r="7343">
          <cell r="A7343" t="str">
            <v>FXYS50H7</v>
          </cell>
          <cell r="B7343">
            <v>4</v>
          </cell>
          <cell r="C7343">
            <v>113290</v>
          </cell>
          <cell r="D7343">
            <v>77200</v>
          </cell>
          <cell r="E7343">
            <v>36090</v>
          </cell>
          <cell r="G7343">
            <v>28322.5</v>
          </cell>
          <cell r="H7343">
            <v>19300</v>
          </cell>
        </row>
        <row r="7344">
          <cell r="A7344" t="str">
            <v>FXYS50K</v>
          </cell>
          <cell r="B7344">
            <v>36</v>
          </cell>
          <cell r="C7344">
            <v>804880</v>
          </cell>
          <cell r="D7344">
            <v>726852</v>
          </cell>
          <cell r="E7344">
            <v>78028</v>
          </cell>
          <cell r="G7344">
            <v>22357.777777777777</v>
          </cell>
          <cell r="H7344">
            <v>20190.333333333332</v>
          </cell>
        </row>
        <row r="7345">
          <cell r="A7345" t="str">
            <v>FXYS50K7</v>
          </cell>
          <cell r="B7345">
            <v>641</v>
          </cell>
          <cell r="C7345">
            <v>17108340</v>
          </cell>
          <cell r="D7345">
            <v>11080967</v>
          </cell>
          <cell r="E7345">
            <v>6027373</v>
          </cell>
          <cell r="G7345">
            <v>26690.078003120125</v>
          </cell>
          <cell r="H7345">
            <v>17287</v>
          </cell>
        </row>
        <row r="7346">
          <cell r="A7346" t="str">
            <v>FXYSP50K</v>
          </cell>
          <cell r="B7346">
            <v>21</v>
          </cell>
          <cell r="C7346">
            <v>635210</v>
          </cell>
          <cell r="D7346">
            <v>478380</v>
          </cell>
          <cell r="E7346">
            <v>156830</v>
          </cell>
          <cell r="G7346">
            <v>30248.095238095237</v>
          </cell>
          <cell r="H7346">
            <v>22780</v>
          </cell>
        </row>
        <row r="7347">
          <cell r="A7347" t="str">
            <v>FXYS63H7</v>
          </cell>
          <cell r="B7347">
            <v>1</v>
          </cell>
          <cell r="C7347">
            <v>20760</v>
          </cell>
          <cell r="D7347">
            <v>21967</v>
          </cell>
          <cell r="E7347">
            <v>-1207</v>
          </cell>
          <cell r="G7347">
            <v>20760</v>
          </cell>
          <cell r="H7347">
            <v>21967</v>
          </cell>
        </row>
        <row r="7348">
          <cell r="A7348" t="str">
            <v>FXYS63K</v>
          </cell>
          <cell r="B7348">
            <v>33</v>
          </cell>
          <cell r="C7348">
            <v>841630</v>
          </cell>
          <cell r="D7348">
            <v>772628</v>
          </cell>
          <cell r="E7348">
            <v>69002</v>
          </cell>
          <cell r="G7348">
            <v>25503.939393939392</v>
          </cell>
          <cell r="H7348">
            <v>23412.969696969696</v>
          </cell>
        </row>
        <row r="7349">
          <cell r="A7349" t="str">
            <v>FXYS63K7</v>
          </cell>
          <cell r="B7349">
            <v>692</v>
          </cell>
          <cell r="C7349">
            <v>19363590</v>
          </cell>
          <cell r="D7349">
            <v>13783256</v>
          </cell>
          <cell r="E7349">
            <v>5580334</v>
          </cell>
          <cell r="G7349">
            <v>27982.066473988438</v>
          </cell>
          <cell r="H7349">
            <v>19918</v>
          </cell>
        </row>
        <row r="7350">
          <cell r="A7350" t="str">
            <v>FXYSP63K</v>
          </cell>
          <cell r="B7350">
            <v>22</v>
          </cell>
          <cell r="C7350">
            <v>716230</v>
          </cell>
          <cell r="D7350">
            <v>573078</v>
          </cell>
          <cell r="E7350">
            <v>143152</v>
          </cell>
          <cell r="G7350">
            <v>32555.909090909092</v>
          </cell>
          <cell r="H7350">
            <v>26049</v>
          </cell>
        </row>
        <row r="7351">
          <cell r="A7351" t="str">
            <v>FXYS80K</v>
          </cell>
          <cell r="B7351">
            <v>31</v>
          </cell>
          <cell r="C7351">
            <v>1044920</v>
          </cell>
          <cell r="D7351">
            <v>829307</v>
          </cell>
          <cell r="E7351">
            <v>215613</v>
          </cell>
          <cell r="G7351">
            <v>33707.096774193546</v>
          </cell>
          <cell r="H7351">
            <v>26751.83870967742</v>
          </cell>
        </row>
        <row r="7352">
          <cell r="A7352" t="str">
            <v>FXYS80K7</v>
          </cell>
          <cell r="B7352">
            <v>536</v>
          </cell>
          <cell r="C7352">
            <v>17551410</v>
          </cell>
          <cell r="D7352">
            <v>12142008</v>
          </cell>
          <cell r="E7352">
            <v>5409402</v>
          </cell>
          <cell r="G7352">
            <v>32745.167910447763</v>
          </cell>
          <cell r="H7352">
            <v>22653</v>
          </cell>
        </row>
        <row r="7353">
          <cell r="A7353" t="str">
            <v>FXYSP80K</v>
          </cell>
          <cell r="B7353">
            <v>6</v>
          </cell>
          <cell r="C7353">
            <v>205700</v>
          </cell>
          <cell r="D7353">
            <v>179634</v>
          </cell>
          <cell r="E7353">
            <v>26066</v>
          </cell>
          <cell r="G7353">
            <v>34283.333333333336</v>
          </cell>
          <cell r="H7353">
            <v>29939</v>
          </cell>
        </row>
        <row r="7354">
          <cell r="A7354" t="str">
            <v>FXYS100K</v>
          </cell>
          <cell r="B7354">
            <v>11</v>
          </cell>
          <cell r="C7354">
            <v>352780</v>
          </cell>
          <cell r="D7354">
            <v>301038</v>
          </cell>
          <cell r="E7354">
            <v>51742</v>
          </cell>
          <cell r="G7354">
            <v>32070.909090909092</v>
          </cell>
          <cell r="H7354">
            <v>27367.090909090908</v>
          </cell>
        </row>
        <row r="7355">
          <cell r="A7355" t="str">
            <v>FXYS100K7</v>
          </cell>
          <cell r="B7355">
            <v>386</v>
          </cell>
          <cell r="C7355">
            <v>13529040</v>
          </cell>
          <cell r="D7355">
            <v>8998046</v>
          </cell>
          <cell r="E7355">
            <v>4530994</v>
          </cell>
          <cell r="G7355">
            <v>35049.326424870465</v>
          </cell>
          <cell r="H7355">
            <v>23311</v>
          </cell>
        </row>
        <row r="7356">
          <cell r="A7356" t="str">
            <v>FXYSP100K</v>
          </cell>
          <cell r="B7356">
            <v>0</v>
          </cell>
          <cell r="C7356">
            <v>0</v>
          </cell>
          <cell r="D7356">
            <v>0</v>
          </cell>
          <cell r="E7356">
            <v>0</v>
          </cell>
          <cell r="G7356">
            <v>0</v>
          </cell>
          <cell r="H7356">
            <v>0</v>
          </cell>
        </row>
        <row r="7357">
          <cell r="A7357" t="str">
            <v>FXYS125K</v>
          </cell>
          <cell r="B7357">
            <v>32</v>
          </cell>
          <cell r="C7357">
            <v>1109500</v>
          </cell>
          <cell r="D7357">
            <v>882905</v>
          </cell>
          <cell r="E7357">
            <v>226595</v>
          </cell>
          <cell r="G7357">
            <v>34671.875</v>
          </cell>
          <cell r="H7357">
            <v>27590.78125</v>
          </cell>
        </row>
        <row r="7358">
          <cell r="A7358" t="str">
            <v>FXYS125K7</v>
          </cell>
          <cell r="B7358">
            <v>542</v>
          </cell>
          <cell r="C7358">
            <v>19882920</v>
          </cell>
          <cell r="D7358">
            <v>12780360</v>
          </cell>
          <cell r="E7358">
            <v>7102560</v>
          </cell>
          <cell r="G7358">
            <v>36684.354243542439</v>
          </cell>
          <cell r="H7358">
            <v>23580</v>
          </cell>
        </row>
        <row r="7359">
          <cell r="A7359" t="str">
            <v>FXYSP125K</v>
          </cell>
          <cell r="B7359">
            <v>15</v>
          </cell>
          <cell r="C7359">
            <v>574200</v>
          </cell>
          <cell r="D7359">
            <v>466980</v>
          </cell>
          <cell r="E7359">
            <v>107220</v>
          </cell>
          <cell r="G7359">
            <v>38280</v>
          </cell>
          <cell r="H7359">
            <v>31132</v>
          </cell>
        </row>
        <row r="7360">
          <cell r="A7360" t="str">
            <v>FXYB20K7</v>
          </cell>
          <cell r="B7360">
            <v>874</v>
          </cell>
          <cell r="C7360">
            <v>13382990</v>
          </cell>
          <cell r="D7360">
            <v>7564470</v>
          </cell>
          <cell r="E7360">
            <v>5818520</v>
          </cell>
          <cell r="G7360">
            <v>15312.345537757437</v>
          </cell>
          <cell r="H7360">
            <v>8655</v>
          </cell>
        </row>
        <row r="7361">
          <cell r="A7361" t="str">
            <v>FXYB25K7</v>
          </cell>
          <cell r="B7361">
            <v>694</v>
          </cell>
          <cell r="C7361">
            <v>11809540</v>
          </cell>
          <cell r="D7361">
            <v>6068336</v>
          </cell>
          <cell r="E7361">
            <v>5741204</v>
          </cell>
          <cell r="G7361">
            <v>17016.628242074927</v>
          </cell>
          <cell r="H7361">
            <v>8744</v>
          </cell>
        </row>
        <row r="7362">
          <cell r="A7362" t="str">
            <v>FXYH32H</v>
          </cell>
          <cell r="B7362">
            <v>4</v>
          </cell>
          <cell r="C7362">
            <v>95280</v>
          </cell>
          <cell r="D7362">
            <v>113350</v>
          </cell>
          <cell r="E7362">
            <v>-18070</v>
          </cell>
          <cell r="G7362">
            <v>23820</v>
          </cell>
          <cell r="H7362">
            <v>28337.5</v>
          </cell>
        </row>
        <row r="7363">
          <cell r="A7363" t="str">
            <v>FXYH32K7</v>
          </cell>
          <cell r="B7363">
            <v>588</v>
          </cell>
          <cell r="C7363">
            <v>16329340</v>
          </cell>
          <cell r="D7363">
            <v>9647316</v>
          </cell>
          <cell r="E7363">
            <v>6682024</v>
          </cell>
          <cell r="G7363">
            <v>27770.986394557822</v>
          </cell>
          <cell r="H7363">
            <v>16407</v>
          </cell>
        </row>
        <row r="7364">
          <cell r="A7364" t="str">
            <v>FXYHP32K</v>
          </cell>
          <cell r="B7364">
            <v>5</v>
          </cell>
          <cell r="C7364">
            <v>193650</v>
          </cell>
          <cell r="D7364">
            <v>102160</v>
          </cell>
          <cell r="E7364">
            <v>91490</v>
          </cell>
          <cell r="G7364">
            <v>38730</v>
          </cell>
          <cell r="H7364">
            <v>20432</v>
          </cell>
        </row>
        <row r="7365">
          <cell r="A7365" t="str">
            <v>FXYH63H</v>
          </cell>
          <cell r="B7365">
            <v>0</v>
          </cell>
          <cell r="C7365">
            <v>0</v>
          </cell>
          <cell r="D7365">
            <v>0</v>
          </cell>
          <cell r="E7365">
            <v>0</v>
          </cell>
          <cell r="G7365">
            <v>0</v>
          </cell>
          <cell r="H7365">
            <v>0</v>
          </cell>
        </row>
        <row r="7366">
          <cell r="A7366" t="str">
            <v>FXYH63K7</v>
          </cell>
          <cell r="B7366">
            <v>301</v>
          </cell>
          <cell r="C7366">
            <v>8674490</v>
          </cell>
          <cell r="D7366">
            <v>5269908</v>
          </cell>
          <cell r="E7366">
            <v>3404582</v>
          </cell>
          <cell r="G7366">
            <v>28818.90365448505</v>
          </cell>
          <cell r="H7366">
            <v>17508</v>
          </cell>
        </row>
        <row r="7367">
          <cell r="A7367" t="str">
            <v>FXYHP63K</v>
          </cell>
          <cell r="B7367">
            <v>8</v>
          </cell>
          <cell r="C7367">
            <v>327600</v>
          </cell>
          <cell r="D7367">
            <v>179568</v>
          </cell>
          <cell r="E7367">
            <v>148032</v>
          </cell>
          <cell r="G7367">
            <v>40950</v>
          </cell>
          <cell r="H7367">
            <v>22446</v>
          </cell>
        </row>
        <row r="7368">
          <cell r="A7368" t="str">
            <v>FXYH100H</v>
          </cell>
          <cell r="B7368">
            <v>-3</v>
          </cell>
          <cell r="C7368">
            <v>-131990</v>
          </cell>
          <cell r="D7368">
            <v>-105241</v>
          </cell>
          <cell r="E7368">
            <v>-26749</v>
          </cell>
          <cell r="G7368">
            <v>43996.666666666664</v>
          </cell>
          <cell r="H7368">
            <v>35080.333333333336</v>
          </cell>
        </row>
        <row r="7369">
          <cell r="A7369" t="str">
            <v>FXYH100K7</v>
          </cell>
          <cell r="B7369">
            <v>59</v>
          </cell>
          <cell r="C7369">
            <v>1957870</v>
          </cell>
          <cell r="D7369">
            <v>1162477</v>
          </cell>
          <cell r="E7369">
            <v>795393</v>
          </cell>
          <cell r="G7369">
            <v>33184.237288135591</v>
          </cell>
          <cell r="H7369">
            <v>19703</v>
          </cell>
        </row>
        <row r="7370">
          <cell r="A7370" t="str">
            <v>FXYHP100K</v>
          </cell>
          <cell r="B7370">
            <v>0</v>
          </cell>
          <cell r="C7370">
            <v>0</v>
          </cell>
          <cell r="D7370">
            <v>0</v>
          </cell>
          <cell r="E7370">
            <v>0</v>
          </cell>
          <cell r="G7370">
            <v>0</v>
          </cell>
          <cell r="H7370">
            <v>0</v>
          </cell>
        </row>
        <row r="7371">
          <cell r="A7371" t="str">
            <v>FXYM40K</v>
          </cell>
          <cell r="B7371">
            <v>103</v>
          </cell>
          <cell r="C7371">
            <v>4042810</v>
          </cell>
          <cell r="D7371">
            <v>3124440</v>
          </cell>
          <cell r="E7371">
            <v>918370</v>
          </cell>
          <cell r="G7371">
            <v>39250.582524271842</v>
          </cell>
          <cell r="H7371">
            <v>30334.368932038837</v>
          </cell>
        </row>
        <row r="7372">
          <cell r="A7372" t="str">
            <v>FXYM50K</v>
          </cell>
          <cell r="B7372">
            <v>109</v>
          </cell>
          <cell r="C7372">
            <v>4486470</v>
          </cell>
          <cell r="D7372">
            <v>3360285</v>
          </cell>
          <cell r="E7372">
            <v>1126185</v>
          </cell>
          <cell r="G7372">
            <v>41160.275229357801</v>
          </cell>
          <cell r="H7372">
            <v>30828.302752293577</v>
          </cell>
        </row>
        <row r="7373">
          <cell r="A7373" t="str">
            <v>FXYM63K</v>
          </cell>
          <cell r="B7373">
            <v>122</v>
          </cell>
          <cell r="C7373">
            <v>5251010</v>
          </cell>
          <cell r="D7373">
            <v>3925028</v>
          </cell>
          <cell r="E7373">
            <v>1325982</v>
          </cell>
          <cell r="G7373">
            <v>43041.065573770495</v>
          </cell>
          <cell r="H7373">
            <v>32172.360655737706</v>
          </cell>
        </row>
        <row r="7374">
          <cell r="A7374" t="str">
            <v>FXYM80K</v>
          </cell>
          <cell r="B7374">
            <v>48</v>
          </cell>
          <cell r="C7374">
            <v>2352450</v>
          </cell>
          <cell r="D7374">
            <v>1722719</v>
          </cell>
          <cell r="E7374">
            <v>629731</v>
          </cell>
          <cell r="G7374">
            <v>49009.375</v>
          </cell>
          <cell r="H7374">
            <v>35889.979166666664</v>
          </cell>
        </row>
        <row r="7375">
          <cell r="A7375" t="str">
            <v>FXYM100K</v>
          </cell>
          <cell r="B7375">
            <v>67</v>
          </cell>
          <cell r="C7375">
            <v>3714930</v>
          </cell>
          <cell r="D7375">
            <v>2591490</v>
          </cell>
          <cell r="E7375">
            <v>1123440</v>
          </cell>
          <cell r="G7375">
            <v>55446.716417910451</v>
          </cell>
          <cell r="H7375">
            <v>38678.955223880599</v>
          </cell>
        </row>
        <row r="7376">
          <cell r="A7376" t="str">
            <v>FXYM125K</v>
          </cell>
          <cell r="B7376">
            <v>69</v>
          </cell>
          <cell r="C7376">
            <v>4290740</v>
          </cell>
          <cell r="D7376">
            <v>2831427</v>
          </cell>
          <cell r="E7376">
            <v>1459313</v>
          </cell>
          <cell r="G7376">
            <v>62184.637681159424</v>
          </cell>
          <cell r="H7376">
            <v>41035.17391304348</v>
          </cell>
        </row>
        <row r="7377">
          <cell r="A7377" t="str">
            <v>FXYM200K</v>
          </cell>
          <cell r="B7377">
            <v>33</v>
          </cell>
          <cell r="C7377">
            <v>3580180</v>
          </cell>
          <cell r="D7377">
            <v>2311089</v>
          </cell>
          <cell r="E7377">
            <v>1269091</v>
          </cell>
          <cell r="G7377">
            <v>108490.30303030302</v>
          </cell>
          <cell r="H7377">
            <v>70033</v>
          </cell>
        </row>
        <row r="7378">
          <cell r="A7378" t="str">
            <v>FXYM250K</v>
          </cell>
          <cell r="B7378">
            <v>12</v>
          </cell>
          <cell r="C7378">
            <v>1474580</v>
          </cell>
          <cell r="D7378">
            <v>891480</v>
          </cell>
          <cell r="E7378">
            <v>583100</v>
          </cell>
          <cell r="G7378">
            <v>122881.66666666667</v>
          </cell>
          <cell r="H7378">
            <v>74290</v>
          </cell>
        </row>
        <row r="7379">
          <cell r="A7379" t="str">
            <v>R200F7</v>
          </cell>
          <cell r="B7379">
            <v>123</v>
          </cell>
          <cell r="C7379">
            <v>7377200</v>
          </cell>
          <cell r="D7379">
            <v>5937702</v>
          </cell>
          <cell r="E7379">
            <v>1439498</v>
          </cell>
          <cell r="G7379">
            <v>59977.235772357722</v>
          </cell>
          <cell r="H7379">
            <v>48274</v>
          </cell>
        </row>
        <row r="7380">
          <cell r="A7380" t="str">
            <v>R250F7</v>
          </cell>
          <cell r="B7380">
            <v>171</v>
          </cell>
          <cell r="C7380">
            <v>11959590</v>
          </cell>
          <cell r="D7380">
            <v>8513919</v>
          </cell>
          <cell r="E7380">
            <v>3445671</v>
          </cell>
          <cell r="G7380">
            <v>69939.122807017542</v>
          </cell>
          <cell r="H7380">
            <v>49789</v>
          </cell>
        </row>
        <row r="7381">
          <cell r="A7381" t="str">
            <v>RY200F7</v>
          </cell>
          <cell r="B7381">
            <v>697</v>
          </cell>
          <cell r="C7381">
            <v>45206230</v>
          </cell>
          <cell r="D7381">
            <v>35592305</v>
          </cell>
          <cell r="E7381">
            <v>9613925</v>
          </cell>
          <cell r="G7381">
            <v>64858.292682926833</v>
          </cell>
          <cell r="H7381">
            <v>51065</v>
          </cell>
        </row>
        <row r="7382">
          <cell r="A7382" t="str">
            <v>RY250F7</v>
          </cell>
          <cell r="B7382">
            <v>1007</v>
          </cell>
          <cell r="C7382">
            <v>75691920</v>
          </cell>
          <cell r="D7382">
            <v>52917850</v>
          </cell>
          <cell r="E7382">
            <v>22774070</v>
          </cell>
          <cell r="G7382">
            <v>75165.759682224423</v>
          </cell>
          <cell r="H7382">
            <v>52550</v>
          </cell>
        </row>
        <row r="7383">
          <cell r="A7383" t="str">
            <v>FDY125F7</v>
          </cell>
          <cell r="B7383">
            <v>427</v>
          </cell>
          <cell r="C7383">
            <v>9911720</v>
          </cell>
          <cell r="D7383">
            <v>6960100</v>
          </cell>
          <cell r="E7383">
            <v>2951620</v>
          </cell>
          <cell r="G7383">
            <v>23212.459016393441</v>
          </cell>
          <cell r="H7383">
            <v>16300</v>
          </cell>
        </row>
        <row r="7384">
          <cell r="A7384" t="str">
            <v>FDY200F7</v>
          </cell>
          <cell r="B7384">
            <v>481</v>
          </cell>
          <cell r="C7384">
            <v>14479290</v>
          </cell>
          <cell r="D7384">
            <v>8382868</v>
          </cell>
          <cell r="E7384">
            <v>6096422</v>
          </cell>
          <cell r="G7384">
            <v>30102.474012474013</v>
          </cell>
          <cell r="H7384">
            <v>17428</v>
          </cell>
        </row>
        <row r="7385">
          <cell r="A7385" t="str">
            <v>FDY250F7</v>
          </cell>
          <cell r="B7385">
            <v>636</v>
          </cell>
          <cell r="C7385">
            <v>22590350</v>
          </cell>
          <cell r="D7385">
            <v>12263352</v>
          </cell>
          <cell r="E7385">
            <v>10326998</v>
          </cell>
          <cell r="G7385">
            <v>35519.418238993712</v>
          </cell>
          <cell r="H7385">
            <v>19282</v>
          </cell>
        </row>
        <row r="7387">
          <cell r="A7387" t="str">
            <v>NORTH</v>
          </cell>
        </row>
        <row r="7388">
          <cell r="A7388" t="str">
            <v xml:space="preserve"> </v>
          </cell>
          <cell r="B7388" t="str">
            <v>Total Budg Qty</v>
          </cell>
          <cell r="C7388" t="str">
            <v>Total sales value D.C.</v>
          </cell>
          <cell r="D7388" t="str">
            <v>Total Cost value D.C.</v>
          </cell>
          <cell r="E7388" t="str">
            <v>Gross Margin</v>
          </cell>
        </row>
        <row r="7389">
          <cell r="A7389" t="str">
            <v>CORDEUSPLIT</v>
          </cell>
          <cell r="B7389">
            <v>0</v>
          </cell>
          <cell r="C7389">
            <v>0</v>
          </cell>
          <cell r="D7389">
            <v>0</v>
          </cell>
          <cell r="E7389">
            <v>0</v>
          </cell>
          <cell r="G7389">
            <v>0</v>
          </cell>
          <cell r="H7389">
            <v>0</v>
          </cell>
        </row>
        <row r="7390">
          <cell r="A7390" t="str">
            <v>CORDIUSPLIT</v>
          </cell>
          <cell r="B7390">
            <v>0</v>
          </cell>
          <cell r="C7390">
            <v>0</v>
          </cell>
          <cell r="D7390">
            <v>0</v>
          </cell>
          <cell r="E7390">
            <v>0</v>
          </cell>
          <cell r="G7390">
            <v>0</v>
          </cell>
          <cell r="H7390">
            <v>0</v>
          </cell>
        </row>
        <row r="7391">
          <cell r="A7391" t="str">
            <v>TEST</v>
          </cell>
          <cell r="B7391">
            <v>148847</v>
          </cell>
          <cell r="C7391">
            <v>4770202.83</v>
          </cell>
          <cell r="D7391">
            <v>2898646.0830000001</v>
          </cell>
          <cell r="E7391">
            <v>1871556.747</v>
          </cell>
          <cell r="G7391">
            <v>32.047692126814781</v>
          </cell>
          <cell r="H7391">
            <v>19.473997346268316</v>
          </cell>
        </row>
        <row r="7392">
          <cell r="A7392" t="str">
            <v>R18DB7</v>
          </cell>
          <cell r="B7392">
            <v>1</v>
          </cell>
          <cell r="C7392">
            <v>12660</v>
          </cell>
          <cell r="D7392">
            <v>8632</v>
          </cell>
          <cell r="E7392">
            <v>4028</v>
          </cell>
          <cell r="G7392">
            <v>12660</v>
          </cell>
          <cell r="H7392">
            <v>8632</v>
          </cell>
        </row>
        <row r="7393">
          <cell r="A7393" t="str">
            <v>R25DB7</v>
          </cell>
          <cell r="B7393">
            <v>324</v>
          </cell>
          <cell r="C7393">
            <v>4272390</v>
          </cell>
          <cell r="D7393">
            <v>2742336</v>
          </cell>
          <cell r="E7393">
            <v>1530054</v>
          </cell>
          <cell r="G7393">
            <v>13186.388888888889</v>
          </cell>
          <cell r="H7393">
            <v>8464</v>
          </cell>
        </row>
        <row r="7394">
          <cell r="A7394" t="str">
            <v>R25DB7V11</v>
          </cell>
          <cell r="B7394">
            <v>1710</v>
          </cell>
          <cell r="C7394">
            <v>22342090</v>
          </cell>
          <cell r="D7394">
            <v>14967630</v>
          </cell>
          <cell r="E7394">
            <v>7374460</v>
          </cell>
          <cell r="G7394">
            <v>13065.549707602338</v>
          </cell>
          <cell r="H7394">
            <v>8753</v>
          </cell>
        </row>
        <row r="7395">
          <cell r="A7395" t="str">
            <v>R25EZ7V11</v>
          </cell>
          <cell r="B7395">
            <v>288</v>
          </cell>
          <cell r="C7395">
            <v>4217640</v>
          </cell>
          <cell r="D7395">
            <v>5638176</v>
          </cell>
          <cell r="E7395">
            <v>-1420536</v>
          </cell>
          <cell r="G7395">
            <v>14644.583333333334</v>
          </cell>
          <cell r="H7395">
            <v>19577</v>
          </cell>
        </row>
        <row r="7396">
          <cell r="A7396" t="str">
            <v>R35DB7</v>
          </cell>
          <cell r="B7396">
            <v>652</v>
          </cell>
          <cell r="C7396">
            <v>10219730</v>
          </cell>
          <cell r="D7396">
            <v>6420896</v>
          </cell>
          <cell r="E7396">
            <v>3798834</v>
          </cell>
          <cell r="G7396">
            <v>15674.432515337423</v>
          </cell>
          <cell r="H7396">
            <v>9848</v>
          </cell>
        </row>
        <row r="7397">
          <cell r="A7397" t="str">
            <v>R35DB7V11</v>
          </cell>
          <cell r="B7397">
            <v>3336</v>
          </cell>
          <cell r="C7397">
            <v>53063210</v>
          </cell>
          <cell r="D7397">
            <v>33530136</v>
          </cell>
          <cell r="E7397">
            <v>19533074</v>
          </cell>
          <cell r="G7397">
            <v>15906.238009592325</v>
          </cell>
          <cell r="H7397">
            <v>10051</v>
          </cell>
        </row>
        <row r="7398">
          <cell r="A7398" t="str">
            <v>R35EZ7</v>
          </cell>
          <cell r="B7398">
            <v>4</v>
          </cell>
          <cell r="C7398">
            <v>79560</v>
          </cell>
          <cell r="D7398">
            <v>95900</v>
          </cell>
          <cell r="E7398">
            <v>-16340</v>
          </cell>
          <cell r="G7398">
            <v>19890</v>
          </cell>
          <cell r="H7398">
            <v>23975</v>
          </cell>
        </row>
        <row r="7399">
          <cell r="A7399" t="str">
            <v>R35EZ7V11</v>
          </cell>
          <cell r="B7399">
            <v>615</v>
          </cell>
          <cell r="C7399">
            <v>11261530</v>
          </cell>
          <cell r="D7399">
            <v>14890380</v>
          </cell>
          <cell r="E7399">
            <v>-3628850</v>
          </cell>
          <cell r="G7399">
            <v>18311.430894308942</v>
          </cell>
          <cell r="H7399">
            <v>24212</v>
          </cell>
        </row>
        <row r="7400">
          <cell r="A7400" t="str">
            <v>R45DB7V</v>
          </cell>
          <cell r="B7400">
            <v>479</v>
          </cell>
          <cell r="C7400">
            <v>9257230</v>
          </cell>
          <cell r="D7400">
            <v>5067820</v>
          </cell>
          <cell r="E7400">
            <v>4189410</v>
          </cell>
          <cell r="G7400">
            <v>19326.158663883089</v>
          </cell>
          <cell r="H7400">
            <v>10580</v>
          </cell>
        </row>
        <row r="7401">
          <cell r="A7401" t="str">
            <v>R45DB7V11</v>
          </cell>
          <cell r="B7401">
            <v>2279</v>
          </cell>
          <cell r="C7401">
            <v>43936800</v>
          </cell>
          <cell r="D7401">
            <v>24583573</v>
          </cell>
          <cell r="E7401">
            <v>19353227</v>
          </cell>
          <cell r="G7401">
            <v>19278.982009653359</v>
          </cell>
          <cell r="H7401">
            <v>10787</v>
          </cell>
        </row>
        <row r="7402">
          <cell r="A7402" t="str">
            <v>R45DB7W</v>
          </cell>
          <cell r="B7402">
            <v>183</v>
          </cell>
          <cell r="C7402">
            <v>3516080</v>
          </cell>
          <cell r="D7402">
            <v>2148420</v>
          </cell>
          <cell r="E7402">
            <v>1367660</v>
          </cell>
          <cell r="G7402">
            <v>19213.551912568306</v>
          </cell>
          <cell r="H7402">
            <v>11740</v>
          </cell>
        </row>
        <row r="7403">
          <cell r="A7403" t="str">
            <v>R45DB7W11</v>
          </cell>
          <cell r="B7403">
            <v>1232</v>
          </cell>
          <cell r="C7403">
            <v>23420300</v>
          </cell>
          <cell r="D7403">
            <v>14713776</v>
          </cell>
          <cell r="E7403">
            <v>8706524</v>
          </cell>
          <cell r="G7403">
            <v>19009.983766233767</v>
          </cell>
          <cell r="H7403">
            <v>11943</v>
          </cell>
        </row>
        <row r="7404">
          <cell r="A7404" t="str">
            <v>R45EZ7V</v>
          </cell>
          <cell r="B7404">
            <v>6</v>
          </cell>
          <cell r="C7404">
            <v>147420</v>
          </cell>
          <cell r="D7404">
            <v>152310</v>
          </cell>
          <cell r="E7404">
            <v>-4890</v>
          </cell>
          <cell r="G7404">
            <v>24570</v>
          </cell>
          <cell r="H7404">
            <v>25385</v>
          </cell>
        </row>
        <row r="7405">
          <cell r="A7405" t="str">
            <v>R45EZ7V11</v>
          </cell>
          <cell r="B7405">
            <v>280</v>
          </cell>
          <cell r="C7405">
            <v>6168230</v>
          </cell>
          <cell r="D7405">
            <v>7169400</v>
          </cell>
          <cell r="E7405">
            <v>-1001170</v>
          </cell>
          <cell r="G7405">
            <v>22029.392857142859</v>
          </cell>
          <cell r="H7405">
            <v>25605</v>
          </cell>
        </row>
        <row r="7406">
          <cell r="A7406" t="str">
            <v>R45EZ7W11</v>
          </cell>
          <cell r="B7406">
            <v>420</v>
          </cell>
          <cell r="C7406">
            <v>9276800</v>
          </cell>
          <cell r="D7406">
            <v>10859100</v>
          </cell>
          <cell r="E7406">
            <v>-1582300</v>
          </cell>
          <cell r="G7406">
            <v>22087.619047619046</v>
          </cell>
          <cell r="H7406">
            <v>25855</v>
          </cell>
        </row>
        <row r="7407">
          <cell r="A7407" t="str">
            <v>R60D7V</v>
          </cell>
          <cell r="B7407">
            <v>266</v>
          </cell>
          <cell r="C7407">
            <v>5978230</v>
          </cell>
          <cell r="D7407">
            <v>4109168</v>
          </cell>
          <cell r="E7407">
            <v>1869062</v>
          </cell>
          <cell r="G7407">
            <v>22474.54887218045</v>
          </cell>
          <cell r="H7407">
            <v>15448</v>
          </cell>
        </row>
        <row r="7408">
          <cell r="A7408" t="str">
            <v>R60D7W</v>
          </cell>
          <cell r="B7408">
            <v>118</v>
          </cell>
          <cell r="C7408">
            <v>2660290</v>
          </cell>
          <cell r="D7408">
            <v>1810592</v>
          </cell>
          <cell r="E7408">
            <v>849698</v>
          </cell>
          <cell r="G7408">
            <v>22544.830508474577</v>
          </cell>
          <cell r="H7408">
            <v>15344</v>
          </cell>
        </row>
        <row r="7409">
          <cell r="A7409" t="str">
            <v>R60F7V</v>
          </cell>
          <cell r="B7409">
            <v>1355</v>
          </cell>
          <cell r="C7409">
            <v>29953980</v>
          </cell>
          <cell r="D7409">
            <v>20662395</v>
          </cell>
          <cell r="E7409">
            <v>9291585</v>
          </cell>
          <cell r="G7409">
            <v>22106.258302583024</v>
          </cell>
          <cell r="H7409">
            <v>15249</v>
          </cell>
        </row>
        <row r="7410">
          <cell r="A7410" t="str">
            <v>R60F7W</v>
          </cell>
          <cell r="B7410">
            <v>1363</v>
          </cell>
          <cell r="C7410">
            <v>32201310</v>
          </cell>
          <cell r="D7410">
            <v>20937043</v>
          </cell>
          <cell r="E7410">
            <v>11264267</v>
          </cell>
          <cell r="G7410">
            <v>23625.319148936171</v>
          </cell>
          <cell r="H7410">
            <v>15361</v>
          </cell>
        </row>
        <row r="7411">
          <cell r="A7411" t="str">
            <v>RE18B</v>
          </cell>
          <cell r="B7411">
            <v>11</v>
          </cell>
          <cell r="C7411">
            <v>106320</v>
          </cell>
          <cell r="D7411">
            <v>89903</v>
          </cell>
          <cell r="E7411">
            <v>16417</v>
          </cell>
          <cell r="G7411">
            <v>9665.454545454546</v>
          </cell>
          <cell r="H7411">
            <v>8173</v>
          </cell>
        </row>
        <row r="7412">
          <cell r="A7412" t="str">
            <v>RE18G7</v>
          </cell>
          <cell r="B7412">
            <v>936</v>
          </cell>
          <cell r="C7412">
            <v>8555250</v>
          </cell>
          <cell r="D7412">
            <v>7598448</v>
          </cell>
          <cell r="E7412">
            <v>956802</v>
          </cell>
          <cell r="G7412">
            <v>9140.2243589743593</v>
          </cell>
          <cell r="H7412">
            <v>8118</v>
          </cell>
        </row>
        <row r="7413">
          <cell r="A7413" t="str">
            <v>RE22B</v>
          </cell>
          <cell r="B7413">
            <v>254</v>
          </cell>
          <cell r="C7413">
            <v>2373780</v>
          </cell>
          <cell r="D7413">
            <v>2098802</v>
          </cell>
          <cell r="E7413">
            <v>274978</v>
          </cell>
          <cell r="G7413">
            <v>9345.5905511811015</v>
          </cell>
          <cell r="H7413">
            <v>8263</v>
          </cell>
        </row>
        <row r="7414">
          <cell r="A7414" t="str">
            <v>RE25G7</v>
          </cell>
          <cell r="B7414">
            <v>667</v>
          </cell>
          <cell r="C7414">
            <v>6788350</v>
          </cell>
          <cell r="D7414">
            <v>5511421</v>
          </cell>
          <cell r="E7414">
            <v>1276929</v>
          </cell>
          <cell r="G7414">
            <v>10177.436281859071</v>
          </cell>
          <cell r="H7414">
            <v>8263</v>
          </cell>
        </row>
        <row r="7415">
          <cell r="A7415" t="str">
            <v>RE30A</v>
          </cell>
          <cell r="B7415">
            <v>0</v>
          </cell>
          <cell r="C7415">
            <v>0</v>
          </cell>
          <cell r="D7415">
            <v>0</v>
          </cell>
          <cell r="E7415">
            <v>0</v>
          </cell>
          <cell r="G7415">
            <v>0</v>
          </cell>
          <cell r="H7415">
            <v>0</v>
          </cell>
        </row>
        <row r="7416">
          <cell r="A7416" t="str">
            <v>RE32B</v>
          </cell>
          <cell r="B7416">
            <v>207</v>
          </cell>
          <cell r="C7416">
            <v>2414350</v>
          </cell>
          <cell r="D7416">
            <v>1831743</v>
          </cell>
          <cell r="E7416">
            <v>582607</v>
          </cell>
          <cell r="G7416">
            <v>11663.526570048309</v>
          </cell>
          <cell r="H7416">
            <v>8849</v>
          </cell>
        </row>
        <row r="7417">
          <cell r="A7417" t="str">
            <v>RE35G7</v>
          </cell>
          <cell r="B7417">
            <v>295</v>
          </cell>
          <cell r="C7417">
            <v>3702550</v>
          </cell>
          <cell r="D7417">
            <v>2610455</v>
          </cell>
          <cell r="E7417">
            <v>1092095</v>
          </cell>
          <cell r="G7417">
            <v>12551.016949152543</v>
          </cell>
          <cell r="H7417">
            <v>8849</v>
          </cell>
        </row>
        <row r="7418">
          <cell r="A7418" t="str">
            <v>RE40B</v>
          </cell>
          <cell r="B7418">
            <v>55</v>
          </cell>
          <cell r="C7418">
            <v>792750</v>
          </cell>
          <cell r="D7418">
            <v>551650</v>
          </cell>
          <cell r="E7418">
            <v>241100</v>
          </cell>
          <cell r="G7418">
            <v>14413.636363636364</v>
          </cell>
          <cell r="H7418">
            <v>10030</v>
          </cell>
        </row>
        <row r="7419">
          <cell r="A7419" t="str">
            <v>RE40G7</v>
          </cell>
          <cell r="B7419">
            <v>168</v>
          </cell>
          <cell r="C7419">
            <v>2419530</v>
          </cell>
          <cell r="D7419">
            <v>1685040</v>
          </cell>
          <cell r="E7419">
            <v>734490</v>
          </cell>
          <cell r="G7419">
            <v>14401.964285714286</v>
          </cell>
          <cell r="H7419">
            <v>10030</v>
          </cell>
        </row>
        <row r="7420">
          <cell r="A7420" t="str">
            <v>MA28CNP</v>
          </cell>
          <cell r="B7420">
            <v>8</v>
          </cell>
          <cell r="C7420">
            <v>165200</v>
          </cell>
          <cell r="D7420">
            <v>97104</v>
          </cell>
          <cell r="E7420">
            <v>68096</v>
          </cell>
          <cell r="G7420">
            <v>20650</v>
          </cell>
          <cell r="H7420">
            <v>12138</v>
          </cell>
        </row>
        <row r="7421">
          <cell r="A7421" t="str">
            <v>MA45C</v>
          </cell>
          <cell r="B7421">
            <v>0</v>
          </cell>
          <cell r="C7421">
            <v>0</v>
          </cell>
          <cell r="D7421">
            <v>0</v>
          </cell>
          <cell r="E7421">
            <v>0</v>
          </cell>
          <cell r="G7421">
            <v>0</v>
          </cell>
          <cell r="H7421">
            <v>0</v>
          </cell>
        </row>
        <row r="7422">
          <cell r="A7422" t="str">
            <v>MA45D7</v>
          </cell>
          <cell r="B7422">
            <v>575</v>
          </cell>
          <cell r="C7422">
            <v>14541160</v>
          </cell>
          <cell r="D7422">
            <v>9017150</v>
          </cell>
          <cell r="E7422">
            <v>5524010</v>
          </cell>
          <cell r="G7422">
            <v>25288.973913043479</v>
          </cell>
          <cell r="H7422">
            <v>15682</v>
          </cell>
        </row>
        <row r="7423">
          <cell r="A7423" t="str">
            <v>MA56CV</v>
          </cell>
          <cell r="B7423">
            <v>0</v>
          </cell>
          <cell r="C7423">
            <v>0</v>
          </cell>
          <cell r="D7423">
            <v>0</v>
          </cell>
          <cell r="E7423">
            <v>0</v>
          </cell>
          <cell r="G7423">
            <v>0</v>
          </cell>
          <cell r="H7423">
            <v>0</v>
          </cell>
        </row>
        <row r="7424">
          <cell r="A7424" t="str">
            <v>MA56CY</v>
          </cell>
          <cell r="B7424">
            <v>45</v>
          </cell>
          <cell r="C7424">
            <v>1457070</v>
          </cell>
          <cell r="D7424">
            <v>1147048</v>
          </cell>
          <cell r="E7424">
            <v>310022</v>
          </cell>
          <cell r="G7424">
            <v>32379.333333333332</v>
          </cell>
          <cell r="H7424">
            <v>25489.955555555556</v>
          </cell>
        </row>
        <row r="7425">
          <cell r="A7425" t="str">
            <v>MA56D7V</v>
          </cell>
          <cell r="B7425">
            <v>257</v>
          </cell>
          <cell r="C7425">
            <v>7896830</v>
          </cell>
          <cell r="D7425">
            <v>5200652</v>
          </cell>
          <cell r="E7425">
            <v>2696178</v>
          </cell>
          <cell r="G7425">
            <v>30726.964980544748</v>
          </cell>
          <cell r="H7425">
            <v>20236</v>
          </cell>
        </row>
        <row r="7426">
          <cell r="A7426" t="str">
            <v>MA56D7V11</v>
          </cell>
          <cell r="B7426">
            <v>626</v>
          </cell>
          <cell r="C7426">
            <v>19154130</v>
          </cell>
          <cell r="D7426">
            <v>12837382</v>
          </cell>
          <cell r="E7426">
            <v>6316748</v>
          </cell>
          <cell r="G7426">
            <v>30597.651757188498</v>
          </cell>
          <cell r="H7426">
            <v>20507</v>
          </cell>
        </row>
        <row r="7427">
          <cell r="A7427" t="str">
            <v>MA56D7W</v>
          </cell>
          <cell r="B7427">
            <v>230</v>
          </cell>
          <cell r="C7427">
            <v>7197200</v>
          </cell>
          <cell r="D7427">
            <v>5034700</v>
          </cell>
          <cell r="E7427">
            <v>2162500</v>
          </cell>
          <cell r="G7427">
            <v>31292.17391304348</v>
          </cell>
          <cell r="H7427">
            <v>21890</v>
          </cell>
        </row>
        <row r="7428">
          <cell r="A7428" t="str">
            <v>MA56D7W11</v>
          </cell>
          <cell r="B7428">
            <v>488</v>
          </cell>
          <cell r="C7428">
            <v>14849050</v>
          </cell>
          <cell r="D7428">
            <v>10810664</v>
          </cell>
          <cell r="E7428">
            <v>4038386</v>
          </cell>
          <cell r="G7428">
            <v>30428.381147540982</v>
          </cell>
          <cell r="H7428">
            <v>22153</v>
          </cell>
        </row>
        <row r="7429">
          <cell r="A7429" t="str">
            <v>MA90C7V</v>
          </cell>
          <cell r="B7429">
            <v>515</v>
          </cell>
          <cell r="C7429">
            <v>26844600</v>
          </cell>
          <cell r="D7429">
            <v>15683295</v>
          </cell>
          <cell r="E7429">
            <v>11161305</v>
          </cell>
          <cell r="G7429">
            <v>52125.436893203885</v>
          </cell>
          <cell r="H7429">
            <v>30453</v>
          </cell>
        </row>
        <row r="7430">
          <cell r="A7430" t="str">
            <v>MA90C7W</v>
          </cell>
          <cell r="B7430">
            <v>381</v>
          </cell>
          <cell r="C7430">
            <v>19482560</v>
          </cell>
          <cell r="D7430">
            <v>11794998</v>
          </cell>
          <cell r="E7430">
            <v>7687562</v>
          </cell>
          <cell r="G7430">
            <v>51135.328083989501</v>
          </cell>
          <cell r="H7430">
            <v>30958</v>
          </cell>
        </row>
        <row r="7431">
          <cell r="A7431" t="str">
            <v>MA90CJ7W11</v>
          </cell>
          <cell r="B7431">
            <v>1180</v>
          </cell>
          <cell r="C7431">
            <v>57268810</v>
          </cell>
          <cell r="D7431">
            <v>36870280</v>
          </cell>
          <cell r="E7431">
            <v>20398530</v>
          </cell>
          <cell r="G7431">
            <v>48532.889830508473</v>
          </cell>
          <cell r="H7431">
            <v>31246</v>
          </cell>
        </row>
        <row r="7432">
          <cell r="A7432" t="str">
            <v>MAE25A</v>
          </cell>
          <cell r="B7432">
            <v>155</v>
          </cell>
          <cell r="C7432">
            <v>2013920</v>
          </cell>
          <cell r="D7432">
            <v>1798775</v>
          </cell>
          <cell r="E7432">
            <v>215145</v>
          </cell>
          <cell r="G7432">
            <v>12993.032258064517</v>
          </cell>
          <cell r="H7432">
            <v>11605</v>
          </cell>
        </row>
        <row r="7433">
          <cell r="A7433" t="str">
            <v>MAE25B</v>
          </cell>
          <cell r="B7433">
            <v>50</v>
          </cell>
          <cell r="C7433">
            <v>649650</v>
          </cell>
          <cell r="D7433">
            <v>580250</v>
          </cell>
          <cell r="E7433">
            <v>69400</v>
          </cell>
          <cell r="G7433">
            <v>12993</v>
          </cell>
          <cell r="H7433">
            <v>11605</v>
          </cell>
        </row>
        <row r="7434">
          <cell r="A7434" t="str">
            <v>MAE25G7</v>
          </cell>
          <cell r="B7434">
            <v>93</v>
          </cell>
          <cell r="C7434">
            <v>1609920</v>
          </cell>
          <cell r="D7434">
            <v>1183983</v>
          </cell>
          <cell r="E7434">
            <v>425937</v>
          </cell>
          <cell r="G7434">
            <v>17310.967741935485</v>
          </cell>
          <cell r="H7434">
            <v>12731</v>
          </cell>
        </row>
        <row r="7435">
          <cell r="A7435" t="str">
            <v>MAE32A</v>
          </cell>
          <cell r="B7435">
            <v>0</v>
          </cell>
          <cell r="C7435">
            <v>0</v>
          </cell>
          <cell r="D7435">
            <v>0</v>
          </cell>
          <cell r="E7435">
            <v>0</v>
          </cell>
          <cell r="G7435">
            <v>0</v>
          </cell>
          <cell r="H7435">
            <v>0</v>
          </cell>
        </row>
        <row r="7436">
          <cell r="A7436" t="str">
            <v>MAE32B</v>
          </cell>
          <cell r="B7436">
            <v>0</v>
          </cell>
          <cell r="C7436">
            <v>0</v>
          </cell>
          <cell r="D7436">
            <v>0</v>
          </cell>
          <cell r="E7436">
            <v>0</v>
          </cell>
          <cell r="G7436">
            <v>0</v>
          </cell>
          <cell r="H7436">
            <v>0</v>
          </cell>
        </row>
        <row r="7437">
          <cell r="A7437" t="str">
            <v>MAE32G7</v>
          </cell>
          <cell r="B7437">
            <v>129</v>
          </cell>
          <cell r="C7437">
            <v>2501970</v>
          </cell>
          <cell r="D7437">
            <v>1738017</v>
          </cell>
          <cell r="E7437">
            <v>763953</v>
          </cell>
          <cell r="G7437">
            <v>19395.116279069767</v>
          </cell>
          <cell r="H7437">
            <v>13473</v>
          </cell>
        </row>
        <row r="7438">
          <cell r="A7438" t="str">
            <v>RA327</v>
          </cell>
          <cell r="B7438">
            <v>0</v>
          </cell>
          <cell r="C7438">
            <v>0</v>
          </cell>
          <cell r="D7438">
            <v>0</v>
          </cell>
          <cell r="E7438">
            <v>0</v>
          </cell>
          <cell r="G7438">
            <v>0</v>
          </cell>
          <cell r="H7438">
            <v>0</v>
          </cell>
        </row>
        <row r="7439">
          <cell r="A7439" t="str">
            <v>RY22DA7V19</v>
          </cell>
          <cell r="B7439">
            <v>795</v>
          </cell>
          <cell r="C7439">
            <v>12824080</v>
          </cell>
          <cell r="D7439">
            <v>10053570</v>
          </cell>
          <cell r="E7439">
            <v>2770510</v>
          </cell>
          <cell r="G7439">
            <v>16130.91823899371</v>
          </cell>
          <cell r="H7439">
            <v>12646</v>
          </cell>
        </row>
        <row r="7440">
          <cell r="A7440" t="str">
            <v>RY25F</v>
          </cell>
          <cell r="B7440">
            <v>0</v>
          </cell>
          <cell r="C7440">
            <v>0</v>
          </cell>
          <cell r="D7440">
            <v>0</v>
          </cell>
          <cell r="E7440">
            <v>0</v>
          </cell>
          <cell r="G7440">
            <v>0</v>
          </cell>
          <cell r="H7440">
            <v>0</v>
          </cell>
        </row>
        <row r="7441">
          <cell r="A7441" t="str">
            <v>RY35C</v>
          </cell>
          <cell r="B7441">
            <v>1</v>
          </cell>
          <cell r="C7441">
            <v>22930</v>
          </cell>
          <cell r="D7441">
            <v>16555</v>
          </cell>
          <cell r="E7441">
            <v>6375</v>
          </cell>
          <cell r="G7441">
            <v>22930</v>
          </cell>
          <cell r="H7441">
            <v>16555</v>
          </cell>
        </row>
        <row r="7442">
          <cell r="A7442" t="str">
            <v>RY35D7</v>
          </cell>
          <cell r="B7442">
            <v>1743</v>
          </cell>
          <cell r="C7442">
            <v>31743040</v>
          </cell>
          <cell r="D7442">
            <v>27154197</v>
          </cell>
          <cell r="E7442">
            <v>4588843</v>
          </cell>
          <cell r="G7442">
            <v>18211.726907630524</v>
          </cell>
          <cell r="H7442">
            <v>15579</v>
          </cell>
        </row>
        <row r="7443">
          <cell r="A7443" t="str">
            <v>RY35EZ7</v>
          </cell>
          <cell r="B7443">
            <v>20</v>
          </cell>
          <cell r="C7443">
            <v>474800</v>
          </cell>
          <cell r="D7443">
            <v>479500</v>
          </cell>
          <cell r="E7443">
            <v>-4700</v>
          </cell>
          <cell r="G7443">
            <v>23740</v>
          </cell>
          <cell r="H7443">
            <v>23975</v>
          </cell>
        </row>
        <row r="7444">
          <cell r="A7444" t="str">
            <v>RY35F</v>
          </cell>
          <cell r="B7444">
            <v>1</v>
          </cell>
          <cell r="C7444">
            <v>17000</v>
          </cell>
          <cell r="D7444">
            <v>12164</v>
          </cell>
          <cell r="E7444">
            <v>4836</v>
          </cell>
          <cell r="G7444">
            <v>17000</v>
          </cell>
          <cell r="H7444">
            <v>12164</v>
          </cell>
        </row>
        <row r="7445">
          <cell r="A7445" t="str">
            <v>RY45D7</v>
          </cell>
          <cell r="B7445">
            <v>2016</v>
          </cell>
          <cell r="C7445">
            <v>47537140</v>
          </cell>
          <cell r="D7445">
            <v>31647032</v>
          </cell>
          <cell r="E7445">
            <v>15890108</v>
          </cell>
          <cell r="G7445">
            <v>23579.930555555555</v>
          </cell>
          <cell r="H7445">
            <v>15697.932539682539</v>
          </cell>
        </row>
        <row r="7446">
          <cell r="A7446" t="str">
            <v>RY45E</v>
          </cell>
          <cell r="B7446">
            <v>0</v>
          </cell>
          <cell r="C7446">
            <v>0</v>
          </cell>
          <cell r="D7446">
            <v>0</v>
          </cell>
          <cell r="E7446">
            <v>0</v>
          </cell>
          <cell r="G7446">
            <v>0</v>
          </cell>
          <cell r="H7446">
            <v>0</v>
          </cell>
        </row>
        <row r="7447">
          <cell r="A7447" t="str">
            <v>RY45EZ7</v>
          </cell>
          <cell r="B7447">
            <v>7</v>
          </cell>
          <cell r="C7447">
            <v>206550</v>
          </cell>
          <cell r="D7447">
            <v>177695</v>
          </cell>
          <cell r="E7447">
            <v>28855</v>
          </cell>
          <cell r="G7447">
            <v>29507.142857142859</v>
          </cell>
          <cell r="H7447">
            <v>25385</v>
          </cell>
        </row>
        <row r="7448">
          <cell r="A7448" t="str">
            <v>RY60D7</v>
          </cell>
          <cell r="B7448">
            <v>144</v>
          </cell>
          <cell r="C7448">
            <v>3905040</v>
          </cell>
          <cell r="D7448">
            <v>2923200</v>
          </cell>
          <cell r="E7448">
            <v>981840</v>
          </cell>
          <cell r="G7448">
            <v>27118.333333333332</v>
          </cell>
          <cell r="H7448">
            <v>20300</v>
          </cell>
        </row>
        <row r="7449">
          <cell r="A7449" t="str">
            <v>RY60E</v>
          </cell>
          <cell r="B7449">
            <v>0</v>
          </cell>
          <cell r="C7449">
            <v>0</v>
          </cell>
          <cell r="D7449">
            <v>0</v>
          </cell>
          <cell r="E7449">
            <v>0</v>
          </cell>
          <cell r="G7449">
            <v>0</v>
          </cell>
          <cell r="H7449">
            <v>0</v>
          </cell>
        </row>
        <row r="7450">
          <cell r="A7450" t="str">
            <v>RY60F7</v>
          </cell>
          <cell r="B7450">
            <v>1432</v>
          </cell>
          <cell r="C7450">
            <v>38996880</v>
          </cell>
          <cell r="D7450">
            <v>28472456</v>
          </cell>
          <cell r="E7450">
            <v>10524424</v>
          </cell>
          <cell r="G7450">
            <v>27232.458100558659</v>
          </cell>
          <cell r="H7450">
            <v>19883</v>
          </cell>
        </row>
        <row r="7451">
          <cell r="A7451" t="str">
            <v>REY18A</v>
          </cell>
          <cell r="B7451">
            <v>3</v>
          </cell>
          <cell r="C7451">
            <v>43510</v>
          </cell>
          <cell r="D7451">
            <v>32511</v>
          </cell>
          <cell r="E7451">
            <v>10999</v>
          </cell>
          <cell r="G7451">
            <v>14503.333333333334</v>
          </cell>
          <cell r="H7451">
            <v>10837</v>
          </cell>
        </row>
        <row r="7452">
          <cell r="A7452" t="str">
            <v>REY18B</v>
          </cell>
          <cell r="B7452">
            <v>1</v>
          </cell>
          <cell r="C7452">
            <v>14500</v>
          </cell>
          <cell r="D7452">
            <v>10626</v>
          </cell>
          <cell r="E7452">
            <v>3874</v>
          </cell>
          <cell r="G7452">
            <v>14500</v>
          </cell>
          <cell r="H7452">
            <v>10626</v>
          </cell>
        </row>
        <row r="7453">
          <cell r="A7453" t="str">
            <v>REY18G7</v>
          </cell>
          <cell r="B7453">
            <v>100</v>
          </cell>
          <cell r="C7453">
            <v>1365320</v>
          </cell>
          <cell r="D7453">
            <v>1065200</v>
          </cell>
          <cell r="E7453">
            <v>300120</v>
          </cell>
          <cell r="G7453">
            <v>13653.2</v>
          </cell>
          <cell r="H7453">
            <v>10652</v>
          </cell>
        </row>
        <row r="7454">
          <cell r="A7454" t="str">
            <v>REY22B</v>
          </cell>
          <cell r="B7454">
            <v>22</v>
          </cell>
          <cell r="C7454">
            <v>356040</v>
          </cell>
          <cell r="D7454">
            <v>236654</v>
          </cell>
          <cell r="E7454">
            <v>119386</v>
          </cell>
          <cell r="G7454">
            <v>16183.636363636364</v>
          </cell>
          <cell r="H7454">
            <v>10757</v>
          </cell>
        </row>
        <row r="7455">
          <cell r="A7455" t="str">
            <v>REY22G7</v>
          </cell>
          <cell r="B7455">
            <v>60</v>
          </cell>
          <cell r="C7455">
            <v>735070</v>
          </cell>
          <cell r="D7455">
            <v>645480</v>
          </cell>
          <cell r="E7455">
            <v>89590</v>
          </cell>
          <cell r="G7455">
            <v>12251.166666666666</v>
          </cell>
          <cell r="H7455">
            <v>10758</v>
          </cell>
        </row>
        <row r="7456">
          <cell r="A7456" t="str">
            <v>REY32B</v>
          </cell>
          <cell r="B7456">
            <v>2</v>
          </cell>
          <cell r="C7456">
            <v>33350</v>
          </cell>
          <cell r="D7456">
            <v>23834</v>
          </cell>
          <cell r="E7456">
            <v>9516</v>
          </cell>
          <cell r="G7456">
            <v>16675</v>
          </cell>
          <cell r="H7456">
            <v>11917</v>
          </cell>
        </row>
        <row r="7457">
          <cell r="A7457" t="str">
            <v>REY35G7</v>
          </cell>
          <cell r="B7457">
            <v>62</v>
          </cell>
          <cell r="C7457">
            <v>972390</v>
          </cell>
          <cell r="D7457">
            <v>741892</v>
          </cell>
          <cell r="E7457">
            <v>230498</v>
          </cell>
          <cell r="G7457">
            <v>15683.709677419354</v>
          </cell>
          <cell r="H7457">
            <v>11966</v>
          </cell>
        </row>
        <row r="7458">
          <cell r="A7458" t="str">
            <v>REY40B</v>
          </cell>
          <cell r="B7458">
            <v>0</v>
          </cell>
          <cell r="C7458">
            <v>0</v>
          </cell>
          <cell r="D7458">
            <v>0</v>
          </cell>
          <cell r="E7458">
            <v>0</v>
          </cell>
          <cell r="G7458">
            <v>0</v>
          </cell>
          <cell r="H7458">
            <v>0</v>
          </cell>
        </row>
        <row r="7459">
          <cell r="A7459" t="str">
            <v>REY40G7</v>
          </cell>
          <cell r="B7459">
            <v>73</v>
          </cell>
          <cell r="C7459">
            <v>1244120</v>
          </cell>
          <cell r="D7459">
            <v>929144</v>
          </cell>
          <cell r="E7459">
            <v>314976</v>
          </cell>
          <cell r="G7459">
            <v>17042.739726027397</v>
          </cell>
          <cell r="H7459">
            <v>12728</v>
          </cell>
        </row>
        <row r="7460">
          <cell r="A7460" t="str">
            <v>RX25G</v>
          </cell>
          <cell r="B7460">
            <v>553</v>
          </cell>
          <cell r="C7460">
            <v>10114870</v>
          </cell>
          <cell r="D7460">
            <v>8037906</v>
          </cell>
          <cell r="E7460">
            <v>2076964</v>
          </cell>
          <cell r="G7460">
            <v>18290.904159132006</v>
          </cell>
          <cell r="H7460">
            <v>14535.092224231465</v>
          </cell>
        </row>
        <row r="7461">
          <cell r="A7461" t="str">
            <v>RX25GZ</v>
          </cell>
          <cell r="B7461">
            <v>272</v>
          </cell>
          <cell r="C7461">
            <v>7718020</v>
          </cell>
          <cell r="D7461">
            <v>6248661</v>
          </cell>
          <cell r="E7461">
            <v>1469359</v>
          </cell>
          <cell r="G7461">
            <v>28375.073529411766</v>
          </cell>
          <cell r="H7461">
            <v>22973.018382352941</v>
          </cell>
        </row>
        <row r="7462">
          <cell r="A7462" t="str">
            <v>RX35G</v>
          </cell>
          <cell r="B7462">
            <v>696</v>
          </cell>
          <cell r="C7462">
            <v>15254590</v>
          </cell>
          <cell r="D7462">
            <v>10529721</v>
          </cell>
          <cell r="E7462">
            <v>4724869</v>
          </cell>
          <cell r="G7462">
            <v>21917.514367816093</v>
          </cell>
          <cell r="H7462">
            <v>15128.909482758621</v>
          </cell>
        </row>
        <row r="7463">
          <cell r="A7463" t="str">
            <v>MY56D7</v>
          </cell>
          <cell r="B7463">
            <v>199</v>
          </cell>
          <cell r="C7463">
            <v>8456730</v>
          </cell>
          <cell r="D7463">
            <v>5644038</v>
          </cell>
          <cell r="E7463">
            <v>2812692</v>
          </cell>
          <cell r="G7463">
            <v>42496.130653266329</v>
          </cell>
          <cell r="H7463">
            <v>28362</v>
          </cell>
        </row>
        <row r="7464">
          <cell r="A7464" t="str">
            <v>MY90C7V</v>
          </cell>
          <cell r="B7464">
            <v>125</v>
          </cell>
          <cell r="C7464">
            <v>8313480</v>
          </cell>
          <cell r="D7464">
            <v>4781625</v>
          </cell>
          <cell r="E7464">
            <v>3531855</v>
          </cell>
          <cell r="G7464">
            <v>66507.839999999997</v>
          </cell>
          <cell r="H7464">
            <v>38253</v>
          </cell>
        </row>
        <row r="7465">
          <cell r="A7465" t="str">
            <v>MY90C7W</v>
          </cell>
          <cell r="B7465">
            <v>146</v>
          </cell>
          <cell r="C7465">
            <v>9518960</v>
          </cell>
          <cell r="D7465">
            <v>5632680</v>
          </cell>
          <cell r="E7465">
            <v>3886280</v>
          </cell>
          <cell r="G7465">
            <v>65198.356164383564</v>
          </cell>
          <cell r="H7465">
            <v>38580</v>
          </cell>
        </row>
        <row r="7466">
          <cell r="A7466" t="str">
            <v>MY90CV</v>
          </cell>
          <cell r="B7466">
            <v>4</v>
          </cell>
          <cell r="C7466">
            <v>252000</v>
          </cell>
          <cell r="D7466">
            <v>186782</v>
          </cell>
          <cell r="E7466">
            <v>65218</v>
          </cell>
          <cell r="G7466">
            <v>63000</v>
          </cell>
          <cell r="H7466">
            <v>46695.5</v>
          </cell>
        </row>
        <row r="7467">
          <cell r="A7467" t="str">
            <v>MY90CY</v>
          </cell>
          <cell r="B7467">
            <v>9</v>
          </cell>
          <cell r="C7467">
            <v>493180</v>
          </cell>
          <cell r="D7467">
            <v>418545</v>
          </cell>
          <cell r="E7467">
            <v>74635</v>
          </cell>
          <cell r="G7467">
            <v>54797.777777777781</v>
          </cell>
          <cell r="H7467">
            <v>46505</v>
          </cell>
        </row>
        <row r="7468">
          <cell r="A7468" t="str">
            <v>MEY32B</v>
          </cell>
          <cell r="B7468">
            <v>3</v>
          </cell>
          <cell r="C7468">
            <v>64800</v>
          </cell>
          <cell r="D7468">
            <v>55377</v>
          </cell>
          <cell r="E7468">
            <v>9423</v>
          </cell>
          <cell r="G7468">
            <v>21600</v>
          </cell>
          <cell r="H7468">
            <v>18459</v>
          </cell>
        </row>
        <row r="7469">
          <cell r="A7469" t="str">
            <v>MEY32G7</v>
          </cell>
          <cell r="B7469">
            <v>40</v>
          </cell>
          <cell r="C7469">
            <v>1049200</v>
          </cell>
          <cell r="D7469">
            <v>733120</v>
          </cell>
          <cell r="E7469">
            <v>316080</v>
          </cell>
          <cell r="G7469">
            <v>26230</v>
          </cell>
          <cell r="H7469">
            <v>18328</v>
          </cell>
        </row>
        <row r="7470">
          <cell r="A7470" t="str">
            <v>3MX68G</v>
          </cell>
          <cell r="B7470">
            <v>458</v>
          </cell>
          <cell r="C7470">
            <v>22546610</v>
          </cell>
          <cell r="D7470">
            <v>20372555</v>
          </cell>
          <cell r="E7470">
            <v>2174055</v>
          </cell>
          <cell r="G7470">
            <v>49228.406113537116</v>
          </cell>
          <cell r="H7470">
            <v>44481.561135371179</v>
          </cell>
        </row>
        <row r="7471">
          <cell r="A7471" t="str">
            <v>FT18G</v>
          </cell>
          <cell r="B7471">
            <v>1361</v>
          </cell>
          <cell r="C7471">
            <v>12049370</v>
          </cell>
          <cell r="D7471">
            <v>7880449</v>
          </cell>
          <cell r="E7471">
            <v>4168921</v>
          </cell>
          <cell r="G7471">
            <v>8853.3210874357083</v>
          </cell>
          <cell r="H7471">
            <v>5790.1903012490811</v>
          </cell>
        </row>
        <row r="7472">
          <cell r="A7472" t="str">
            <v>FTE18A</v>
          </cell>
          <cell r="B7472">
            <v>0</v>
          </cell>
          <cell r="C7472">
            <v>0</v>
          </cell>
          <cell r="D7472">
            <v>0</v>
          </cell>
          <cell r="E7472">
            <v>0</v>
          </cell>
          <cell r="G7472">
            <v>0</v>
          </cell>
          <cell r="H7472">
            <v>0</v>
          </cell>
        </row>
        <row r="7473">
          <cell r="A7473" t="str">
            <v>FTE18B</v>
          </cell>
          <cell r="B7473">
            <v>120</v>
          </cell>
          <cell r="C7473">
            <v>1078390</v>
          </cell>
          <cell r="D7473">
            <v>720015</v>
          </cell>
          <cell r="E7473">
            <v>358375</v>
          </cell>
          <cell r="G7473">
            <v>8986.5833333333339</v>
          </cell>
          <cell r="H7473">
            <v>6000.125</v>
          </cell>
        </row>
        <row r="7474">
          <cell r="A7474" t="str">
            <v>FTE22B</v>
          </cell>
          <cell r="B7474">
            <v>268</v>
          </cell>
          <cell r="C7474">
            <v>2599330</v>
          </cell>
          <cell r="D7474">
            <v>1654871</v>
          </cell>
          <cell r="E7474">
            <v>944459</v>
          </cell>
          <cell r="G7474">
            <v>9698.992537313432</v>
          </cell>
          <cell r="H7474">
            <v>6174.8917910447763</v>
          </cell>
        </row>
        <row r="7475">
          <cell r="A7475" t="str">
            <v>FT253D7</v>
          </cell>
          <cell r="B7475">
            <v>215</v>
          </cell>
          <cell r="C7475">
            <v>2107980</v>
          </cell>
          <cell r="D7475">
            <v>1588420</v>
          </cell>
          <cell r="E7475">
            <v>519560</v>
          </cell>
          <cell r="G7475">
            <v>9804.5581395348836</v>
          </cell>
          <cell r="H7475">
            <v>7388</v>
          </cell>
        </row>
        <row r="7476">
          <cell r="A7476" t="str">
            <v>FT25EZ7</v>
          </cell>
          <cell r="B7476">
            <v>334</v>
          </cell>
          <cell r="C7476">
            <v>4020770</v>
          </cell>
          <cell r="D7476">
            <v>2503998</v>
          </cell>
          <cell r="E7476">
            <v>1516772</v>
          </cell>
          <cell r="G7476">
            <v>12038.233532934131</v>
          </cell>
          <cell r="H7476">
            <v>7497</v>
          </cell>
        </row>
        <row r="7477">
          <cell r="A7477" t="str">
            <v>FT25G</v>
          </cell>
          <cell r="B7477">
            <v>5859</v>
          </cell>
          <cell r="C7477">
            <v>55256730</v>
          </cell>
          <cell r="D7477">
            <v>35280697</v>
          </cell>
          <cell r="E7477">
            <v>19976033</v>
          </cell>
          <cell r="G7477">
            <v>9431.0855094726066</v>
          </cell>
          <cell r="H7477">
            <v>6021.6243386243386</v>
          </cell>
        </row>
        <row r="7478">
          <cell r="A7478" t="str">
            <v>FTE30A</v>
          </cell>
          <cell r="B7478">
            <v>0</v>
          </cell>
          <cell r="C7478">
            <v>0</v>
          </cell>
          <cell r="D7478">
            <v>0</v>
          </cell>
          <cell r="E7478">
            <v>0</v>
          </cell>
          <cell r="G7478">
            <v>0</v>
          </cell>
          <cell r="H7478">
            <v>0</v>
          </cell>
        </row>
        <row r="7479">
          <cell r="A7479" t="str">
            <v>FTE32B</v>
          </cell>
          <cell r="B7479">
            <v>213</v>
          </cell>
          <cell r="C7479">
            <v>2330500</v>
          </cell>
          <cell r="D7479">
            <v>1575902</v>
          </cell>
          <cell r="E7479">
            <v>754598</v>
          </cell>
          <cell r="G7479">
            <v>10941.314553990611</v>
          </cell>
          <cell r="H7479">
            <v>7398.6009389671362</v>
          </cell>
        </row>
        <row r="7480">
          <cell r="A7480" t="str">
            <v>FT353D7</v>
          </cell>
          <cell r="B7480">
            <v>156</v>
          </cell>
          <cell r="C7480">
            <v>1738780</v>
          </cell>
          <cell r="D7480">
            <v>1186692</v>
          </cell>
          <cell r="E7480">
            <v>552088</v>
          </cell>
          <cell r="G7480">
            <v>11146.025641025641</v>
          </cell>
          <cell r="H7480">
            <v>7607</v>
          </cell>
        </row>
        <row r="7481">
          <cell r="A7481" t="str">
            <v>FT35EZ7</v>
          </cell>
          <cell r="B7481">
            <v>397</v>
          </cell>
          <cell r="C7481">
            <v>5596760</v>
          </cell>
          <cell r="D7481">
            <v>3092233</v>
          </cell>
          <cell r="E7481">
            <v>2504527</v>
          </cell>
          <cell r="G7481">
            <v>14097.632241813602</v>
          </cell>
          <cell r="H7481">
            <v>7789</v>
          </cell>
        </row>
        <row r="7482">
          <cell r="A7482" t="str">
            <v>FT35G</v>
          </cell>
          <cell r="B7482">
            <v>5046</v>
          </cell>
          <cell r="C7482">
            <v>55694050</v>
          </cell>
          <cell r="D7482">
            <v>36298592</v>
          </cell>
          <cell r="E7482">
            <v>19395458</v>
          </cell>
          <cell r="G7482">
            <v>11037.267142290924</v>
          </cell>
          <cell r="H7482">
            <v>7193.5378517637737</v>
          </cell>
        </row>
        <row r="7483">
          <cell r="A7483" t="str">
            <v>FT40G</v>
          </cell>
          <cell r="B7483">
            <v>139</v>
          </cell>
          <cell r="C7483">
            <v>1866680</v>
          </cell>
          <cell r="D7483">
            <v>1032112</v>
          </cell>
          <cell r="E7483">
            <v>834568</v>
          </cell>
          <cell r="G7483">
            <v>13429.352517985611</v>
          </cell>
          <cell r="H7483">
            <v>7425.2661870503598</v>
          </cell>
        </row>
        <row r="7484">
          <cell r="A7484" t="str">
            <v>FTE40B</v>
          </cell>
          <cell r="B7484">
            <v>59</v>
          </cell>
          <cell r="C7484">
            <v>812060</v>
          </cell>
          <cell r="D7484">
            <v>450174</v>
          </cell>
          <cell r="E7484">
            <v>361886</v>
          </cell>
          <cell r="G7484">
            <v>13763.728813559323</v>
          </cell>
          <cell r="H7484">
            <v>7630.0677966101694</v>
          </cell>
        </row>
        <row r="7485">
          <cell r="A7485" t="str">
            <v>FT4531</v>
          </cell>
          <cell r="B7485">
            <v>0</v>
          </cell>
          <cell r="C7485">
            <v>0</v>
          </cell>
          <cell r="D7485">
            <v>0</v>
          </cell>
          <cell r="E7485">
            <v>0</v>
          </cell>
          <cell r="G7485">
            <v>0</v>
          </cell>
          <cell r="H7485">
            <v>0</v>
          </cell>
        </row>
        <row r="7486">
          <cell r="A7486" t="str">
            <v>FT453D7</v>
          </cell>
          <cell r="B7486">
            <v>157</v>
          </cell>
          <cell r="C7486">
            <v>2422240</v>
          </cell>
          <cell r="D7486">
            <v>1696856</v>
          </cell>
          <cell r="E7486">
            <v>725384</v>
          </cell>
          <cell r="G7486">
            <v>15428.28025477707</v>
          </cell>
          <cell r="H7486">
            <v>10808</v>
          </cell>
        </row>
        <row r="7487">
          <cell r="A7487" t="str">
            <v>FT45EZ7</v>
          </cell>
          <cell r="B7487">
            <v>380</v>
          </cell>
          <cell r="C7487">
            <v>6800840</v>
          </cell>
          <cell r="D7487">
            <v>4202800</v>
          </cell>
          <cell r="E7487">
            <v>2598040</v>
          </cell>
          <cell r="G7487">
            <v>17896.947368421053</v>
          </cell>
          <cell r="H7487">
            <v>11060</v>
          </cell>
        </row>
        <row r="7488">
          <cell r="A7488" t="str">
            <v>FT45G</v>
          </cell>
          <cell r="B7488">
            <v>2745</v>
          </cell>
          <cell r="C7488">
            <v>42312470</v>
          </cell>
          <cell r="D7488">
            <v>24475791</v>
          </cell>
          <cell r="E7488">
            <v>17836679</v>
          </cell>
          <cell r="G7488">
            <v>15414.378870673952</v>
          </cell>
          <cell r="H7488">
            <v>8916.4994535519127</v>
          </cell>
        </row>
        <row r="7489">
          <cell r="A7489" t="str">
            <v>FT603D7</v>
          </cell>
          <cell r="B7489">
            <v>36</v>
          </cell>
          <cell r="C7489">
            <v>672130</v>
          </cell>
          <cell r="D7489">
            <v>395892</v>
          </cell>
          <cell r="E7489">
            <v>276238</v>
          </cell>
          <cell r="G7489">
            <v>18670.277777777777</v>
          </cell>
          <cell r="H7489">
            <v>10997</v>
          </cell>
        </row>
        <row r="7490">
          <cell r="A7490" t="str">
            <v>FT60G</v>
          </cell>
          <cell r="B7490">
            <v>1493</v>
          </cell>
          <cell r="C7490">
            <v>27313260</v>
          </cell>
          <cell r="D7490">
            <v>13857904</v>
          </cell>
          <cell r="E7490">
            <v>13455356</v>
          </cell>
          <cell r="G7490">
            <v>18294.212993971869</v>
          </cell>
          <cell r="H7490">
            <v>9281.9182853315469</v>
          </cell>
        </row>
        <row r="7491">
          <cell r="A7491" t="str">
            <v>FV25D7</v>
          </cell>
          <cell r="B7491">
            <v>689</v>
          </cell>
          <cell r="C7491">
            <v>8877120</v>
          </cell>
          <cell r="D7491">
            <v>5815849</v>
          </cell>
          <cell r="E7491">
            <v>3061271</v>
          </cell>
          <cell r="G7491">
            <v>12884.063860667635</v>
          </cell>
          <cell r="H7491">
            <v>8441</v>
          </cell>
        </row>
        <row r="7492">
          <cell r="A7492" t="str">
            <v>FV35D7</v>
          </cell>
          <cell r="B7492">
            <v>994</v>
          </cell>
          <cell r="C7492">
            <v>13703350</v>
          </cell>
          <cell r="D7492">
            <v>8849582</v>
          </cell>
          <cell r="E7492">
            <v>4853768</v>
          </cell>
          <cell r="G7492">
            <v>13786.066398390341</v>
          </cell>
          <cell r="H7492">
            <v>8903</v>
          </cell>
        </row>
        <row r="7493">
          <cell r="A7493" t="str">
            <v>FV45D7</v>
          </cell>
          <cell r="B7493">
            <v>894</v>
          </cell>
          <cell r="C7493">
            <v>13532290</v>
          </cell>
          <cell r="D7493">
            <v>8090700</v>
          </cell>
          <cell r="E7493">
            <v>5441590</v>
          </cell>
          <cell r="G7493">
            <v>15136.789709172259</v>
          </cell>
          <cell r="H7493">
            <v>9050</v>
          </cell>
        </row>
        <row r="7494">
          <cell r="A7494" t="str">
            <v>FV60D7</v>
          </cell>
          <cell r="B7494">
            <v>518</v>
          </cell>
          <cell r="C7494">
            <v>8918580</v>
          </cell>
          <cell r="D7494">
            <v>5397560</v>
          </cell>
          <cell r="E7494">
            <v>3521020</v>
          </cell>
          <cell r="G7494">
            <v>17217.335907335906</v>
          </cell>
          <cell r="H7494">
            <v>10420</v>
          </cell>
        </row>
        <row r="7495">
          <cell r="A7495" t="str">
            <v>FTEY18B</v>
          </cell>
          <cell r="B7495">
            <v>12</v>
          </cell>
          <cell r="C7495">
            <v>99670</v>
          </cell>
          <cell r="D7495">
            <v>75676</v>
          </cell>
          <cell r="E7495">
            <v>23994</v>
          </cell>
          <cell r="G7495">
            <v>8305.8333333333339</v>
          </cell>
          <cell r="H7495">
            <v>6306.333333333333</v>
          </cell>
        </row>
        <row r="7496">
          <cell r="A7496" t="str">
            <v>FTY18G</v>
          </cell>
          <cell r="B7496">
            <v>165</v>
          </cell>
          <cell r="C7496">
            <v>1296000</v>
          </cell>
          <cell r="D7496">
            <v>1001789</v>
          </cell>
          <cell r="E7496">
            <v>294211</v>
          </cell>
          <cell r="G7496">
            <v>7854.545454545455</v>
          </cell>
          <cell r="H7496">
            <v>6071.4484848484844</v>
          </cell>
        </row>
        <row r="7497">
          <cell r="A7497" t="str">
            <v>FCTY223C</v>
          </cell>
          <cell r="B7497">
            <v>0</v>
          </cell>
          <cell r="C7497">
            <v>0</v>
          </cell>
          <cell r="D7497">
            <v>0</v>
          </cell>
          <cell r="E7497">
            <v>0</v>
          </cell>
          <cell r="G7497">
            <v>0</v>
          </cell>
          <cell r="H7497">
            <v>0</v>
          </cell>
        </row>
        <row r="7498">
          <cell r="A7498" t="str">
            <v>FCTY223D7</v>
          </cell>
          <cell r="B7498">
            <v>91</v>
          </cell>
          <cell r="C7498">
            <v>846040</v>
          </cell>
          <cell r="D7498">
            <v>685685</v>
          </cell>
          <cell r="E7498">
            <v>160355</v>
          </cell>
          <cell r="G7498">
            <v>9297.1428571428569</v>
          </cell>
          <cell r="H7498">
            <v>7535</v>
          </cell>
        </row>
        <row r="7499">
          <cell r="A7499" t="str">
            <v>FTEY22B</v>
          </cell>
          <cell r="B7499">
            <v>7</v>
          </cell>
          <cell r="C7499">
            <v>52140</v>
          </cell>
          <cell r="D7499">
            <v>45574</v>
          </cell>
          <cell r="E7499">
            <v>6566</v>
          </cell>
          <cell r="G7499">
            <v>7448.5714285714284</v>
          </cell>
          <cell r="H7499">
            <v>6510.5714285714284</v>
          </cell>
        </row>
        <row r="7500">
          <cell r="A7500" t="str">
            <v>FTY223D7</v>
          </cell>
          <cell r="B7500">
            <v>1</v>
          </cell>
          <cell r="C7500">
            <v>7450</v>
          </cell>
          <cell r="D7500">
            <v>7586</v>
          </cell>
          <cell r="E7500">
            <v>-136</v>
          </cell>
          <cell r="G7500">
            <v>7450</v>
          </cell>
          <cell r="H7500">
            <v>7586</v>
          </cell>
        </row>
        <row r="7501">
          <cell r="A7501" t="str">
            <v>FTY22G</v>
          </cell>
          <cell r="B7501">
            <v>1173</v>
          </cell>
          <cell r="C7501">
            <v>10297990</v>
          </cell>
          <cell r="D7501">
            <v>7451694</v>
          </cell>
          <cell r="E7501">
            <v>2846296</v>
          </cell>
          <cell r="G7501">
            <v>8779.1901108269394</v>
          </cell>
          <cell r="H7501">
            <v>6352.6803069053713</v>
          </cell>
        </row>
        <row r="7502">
          <cell r="A7502" t="str">
            <v>FTY25F</v>
          </cell>
          <cell r="B7502">
            <v>0</v>
          </cell>
          <cell r="C7502">
            <v>0</v>
          </cell>
          <cell r="D7502">
            <v>0</v>
          </cell>
          <cell r="E7502">
            <v>0</v>
          </cell>
          <cell r="G7502">
            <v>0</v>
          </cell>
          <cell r="H7502">
            <v>0</v>
          </cell>
        </row>
        <row r="7503">
          <cell r="A7503" t="str">
            <v>FTEY32B</v>
          </cell>
          <cell r="B7503">
            <v>9</v>
          </cell>
          <cell r="C7503">
            <v>91330</v>
          </cell>
          <cell r="D7503">
            <v>69615</v>
          </cell>
          <cell r="E7503">
            <v>21715</v>
          </cell>
          <cell r="G7503">
            <v>10147.777777777777</v>
          </cell>
          <cell r="H7503">
            <v>7735</v>
          </cell>
        </row>
        <row r="7504">
          <cell r="A7504" t="str">
            <v>FCTY353D7</v>
          </cell>
          <cell r="B7504">
            <v>78</v>
          </cell>
          <cell r="C7504">
            <v>866290</v>
          </cell>
          <cell r="D7504">
            <v>612222</v>
          </cell>
          <cell r="E7504">
            <v>254068</v>
          </cell>
          <cell r="G7504">
            <v>11106.282051282051</v>
          </cell>
          <cell r="H7504">
            <v>7849</v>
          </cell>
        </row>
        <row r="7505">
          <cell r="A7505" t="str">
            <v>FTY353D7</v>
          </cell>
          <cell r="B7505">
            <v>19</v>
          </cell>
          <cell r="C7505">
            <v>206410</v>
          </cell>
          <cell r="D7505">
            <v>147801</v>
          </cell>
          <cell r="E7505">
            <v>58609</v>
          </cell>
          <cell r="G7505">
            <v>10863.684210526315</v>
          </cell>
          <cell r="H7505">
            <v>7779</v>
          </cell>
        </row>
        <row r="7506">
          <cell r="A7506" t="str">
            <v>FTY35F</v>
          </cell>
          <cell r="B7506">
            <v>1</v>
          </cell>
          <cell r="C7506">
            <v>8000</v>
          </cell>
          <cell r="D7506">
            <v>5821</v>
          </cell>
          <cell r="E7506">
            <v>2179</v>
          </cell>
          <cell r="G7506">
            <v>8000</v>
          </cell>
          <cell r="H7506">
            <v>5821</v>
          </cell>
        </row>
        <row r="7507">
          <cell r="A7507" t="str">
            <v>FTY35G</v>
          </cell>
          <cell r="B7507">
            <v>1109</v>
          </cell>
          <cell r="C7507">
            <v>11620620</v>
          </cell>
          <cell r="D7507">
            <v>8341201</v>
          </cell>
          <cell r="E7507">
            <v>3279419</v>
          </cell>
          <cell r="G7507">
            <v>10478.467087466186</v>
          </cell>
          <cell r="H7507">
            <v>7521.371505861136</v>
          </cell>
        </row>
        <row r="7508">
          <cell r="A7508" t="str">
            <v>FTEY40B</v>
          </cell>
          <cell r="B7508">
            <v>0</v>
          </cell>
          <cell r="C7508">
            <v>0</v>
          </cell>
          <cell r="D7508">
            <v>0</v>
          </cell>
          <cell r="E7508">
            <v>0</v>
          </cell>
          <cell r="G7508">
            <v>0</v>
          </cell>
          <cell r="H7508">
            <v>0</v>
          </cell>
        </row>
        <row r="7509">
          <cell r="A7509" t="str">
            <v>FTY40G</v>
          </cell>
          <cell r="B7509">
            <v>44</v>
          </cell>
          <cell r="C7509">
            <v>651380</v>
          </cell>
          <cell r="D7509">
            <v>341705</v>
          </cell>
          <cell r="E7509">
            <v>309675</v>
          </cell>
          <cell r="G7509">
            <v>14804.09090909091</v>
          </cell>
          <cell r="H7509">
            <v>7766.022727272727</v>
          </cell>
        </row>
        <row r="7510">
          <cell r="A7510" t="str">
            <v>FCTY453D7</v>
          </cell>
          <cell r="B7510">
            <v>41</v>
          </cell>
          <cell r="C7510">
            <v>694730</v>
          </cell>
          <cell r="D7510">
            <v>399586</v>
          </cell>
          <cell r="E7510">
            <v>295144</v>
          </cell>
          <cell r="G7510">
            <v>16944.634146341465</v>
          </cell>
          <cell r="H7510">
            <v>9746</v>
          </cell>
        </row>
        <row r="7511">
          <cell r="A7511" t="str">
            <v>FTY453D7</v>
          </cell>
          <cell r="B7511">
            <v>19</v>
          </cell>
          <cell r="C7511">
            <v>316650</v>
          </cell>
          <cell r="D7511">
            <v>212819</v>
          </cell>
          <cell r="E7511">
            <v>103831</v>
          </cell>
          <cell r="G7511">
            <v>16665.78947368421</v>
          </cell>
          <cell r="H7511">
            <v>11201</v>
          </cell>
        </row>
        <row r="7512">
          <cell r="A7512" t="str">
            <v>FTY45E</v>
          </cell>
          <cell r="B7512">
            <v>0</v>
          </cell>
          <cell r="C7512">
            <v>0</v>
          </cell>
          <cell r="D7512">
            <v>0</v>
          </cell>
          <cell r="E7512">
            <v>0</v>
          </cell>
          <cell r="G7512">
            <v>0</v>
          </cell>
          <cell r="H7512">
            <v>0</v>
          </cell>
        </row>
        <row r="7513">
          <cell r="A7513" t="str">
            <v>FTY45G</v>
          </cell>
          <cell r="B7513">
            <v>856</v>
          </cell>
          <cell r="C7513">
            <v>14028250</v>
          </cell>
          <cell r="D7513">
            <v>7875727</v>
          </cell>
          <cell r="E7513">
            <v>6152523</v>
          </cell>
          <cell r="G7513">
            <v>16388.142523364488</v>
          </cell>
          <cell r="H7513">
            <v>9200.6156542056069</v>
          </cell>
        </row>
        <row r="7514">
          <cell r="A7514" t="str">
            <v>FTY603D7</v>
          </cell>
          <cell r="B7514">
            <v>12</v>
          </cell>
          <cell r="C7514">
            <v>250940</v>
          </cell>
          <cell r="D7514">
            <v>135240</v>
          </cell>
          <cell r="E7514">
            <v>115700</v>
          </cell>
          <cell r="G7514">
            <v>20911.666666666668</v>
          </cell>
          <cell r="H7514">
            <v>11270</v>
          </cell>
        </row>
        <row r="7515">
          <cell r="A7515" t="str">
            <v>FTY60E</v>
          </cell>
          <cell r="B7515">
            <v>0</v>
          </cell>
          <cell r="C7515">
            <v>0</v>
          </cell>
          <cell r="D7515">
            <v>0</v>
          </cell>
          <cell r="E7515">
            <v>0</v>
          </cell>
          <cell r="G7515">
            <v>0</v>
          </cell>
          <cell r="H7515">
            <v>0</v>
          </cell>
        </row>
        <row r="7516">
          <cell r="A7516" t="str">
            <v>FTY60G</v>
          </cell>
          <cell r="B7516">
            <v>695</v>
          </cell>
          <cell r="C7516">
            <v>13848960</v>
          </cell>
          <cell r="D7516">
            <v>6639247</v>
          </cell>
          <cell r="E7516">
            <v>7209713</v>
          </cell>
          <cell r="G7516">
            <v>19926.561151079135</v>
          </cell>
          <cell r="H7516">
            <v>9552.8733812949649</v>
          </cell>
        </row>
        <row r="7517">
          <cell r="A7517" t="str">
            <v>FCVY223D7</v>
          </cell>
          <cell r="B7517">
            <v>202</v>
          </cell>
          <cell r="C7517">
            <v>3169750</v>
          </cell>
          <cell r="D7517">
            <v>2174126</v>
          </cell>
          <cell r="E7517">
            <v>995624</v>
          </cell>
          <cell r="G7517">
            <v>15691.831683168317</v>
          </cell>
          <cell r="H7517">
            <v>10763</v>
          </cell>
        </row>
        <row r="7518">
          <cell r="A7518" t="str">
            <v>FVY223D7</v>
          </cell>
          <cell r="B7518">
            <v>211</v>
          </cell>
          <cell r="C7518">
            <v>3261200</v>
          </cell>
          <cell r="D7518">
            <v>1937402</v>
          </cell>
          <cell r="E7518">
            <v>1323798</v>
          </cell>
          <cell r="G7518">
            <v>15455.924170616114</v>
          </cell>
          <cell r="H7518">
            <v>9182</v>
          </cell>
        </row>
        <row r="7519">
          <cell r="A7519" t="str">
            <v>FCVY353D7</v>
          </cell>
          <cell r="B7519">
            <v>130</v>
          </cell>
          <cell r="C7519">
            <v>2267600</v>
          </cell>
          <cell r="D7519">
            <v>1396200</v>
          </cell>
          <cell r="E7519">
            <v>871400</v>
          </cell>
          <cell r="G7519">
            <v>17443.076923076922</v>
          </cell>
          <cell r="H7519">
            <v>10740</v>
          </cell>
        </row>
        <row r="7520">
          <cell r="A7520" t="str">
            <v>FVY353D7</v>
          </cell>
          <cell r="B7520">
            <v>288</v>
          </cell>
          <cell r="C7520">
            <v>4614180</v>
          </cell>
          <cell r="D7520">
            <v>2771136</v>
          </cell>
          <cell r="E7520">
            <v>1843044</v>
          </cell>
          <cell r="G7520">
            <v>16021.458333333334</v>
          </cell>
          <cell r="H7520">
            <v>9622</v>
          </cell>
        </row>
        <row r="7521">
          <cell r="A7521" t="str">
            <v>FCVY453D7</v>
          </cell>
          <cell r="B7521">
            <v>181</v>
          </cell>
          <cell r="C7521">
            <v>3435620</v>
          </cell>
          <cell r="D7521">
            <v>2154986</v>
          </cell>
          <cell r="E7521">
            <v>1280634</v>
          </cell>
          <cell r="G7521">
            <v>18981.325966850829</v>
          </cell>
          <cell r="H7521">
            <v>11906</v>
          </cell>
        </row>
        <row r="7522">
          <cell r="A7522" t="str">
            <v>FVY453D7</v>
          </cell>
          <cell r="B7522">
            <v>361</v>
          </cell>
          <cell r="C7522">
            <v>5871530</v>
          </cell>
          <cell r="D7522">
            <v>3925514</v>
          </cell>
          <cell r="E7522">
            <v>1946016</v>
          </cell>
          <cell r="G7522">
            <v>16264.626038781164</v>
          </cell>
          <cell r="H7522">
            <v>10874</v>
          </cell>
        </row>
        <row r="7523">
          <cell r="A7523" t="str">
            <v>CTX25G</v>
          </cell>
          <cell r="B7523">
            <v>479</v>
          </cell>
          <cell r="C7523">
            <v>5489360</v>
          </cell>
          <cell r="D7523">
            <v>3739222</v>
          </cell>
          <cell r="E7523">
            <v>1750138</v>
          </cell>
          <cell r="G7523">
            <v>11460.041753653444</v>
          </cell>
          <cell r="H7523">
            <v>7806.3089770354909</v>
          </cell>
        </row>
        <row r="7524">
          <cell r="A7524" t="str">
            <v>CTX35G</v>
          </cell>
          <cell r="B7524">
            <v>437</v>
          </cell>
          <cell r="C7524">
            <v>5978060</v>
          </cell>
          <cell r="D7524">
            <v>3586316</v>
          </cell>
          <cell r="E7524">
            <v>2391744</v>
          </cell>
          <cell r="G7524">
            <v>13679.771167048055</v>
          </cell>
          <cell r="H7524">
            <v>8206.6727688787178</v>
          </cell>
        </row>
        <row r="7525">
          <cell r="A7525" t="str">
            <v>CTX45G</v>
          </cell>
          <cell r="B7525">
            <v>293</v>
          </cell>
          <cell r="C7525">
            <v>5608940</v>
          </cell>
          <cell r="D7525">
            <v>2499320</v>
          </cell>
          <cell r="E7525">
            <v>3109620</v>
          </cell>
          <cell r="G7525">
            <v>19143.139931740614</v>
          </cell>
          <cell r="H7525">
            <v>8530.1023890784982</v>
          </cell>
        </row>
        <row r="7526">
          <cell r="A7526" t="str">
            <v>FTX25G</v>
          </cell>
          <cell r="B7526">
            <v>550</v>
          </cell>
          <cell r="C7526">
            <v>6095750</v>
          </cell>
          <cell r="D7526">
            <v>3613741</v>
          </cell>
          <cell r="E7526">
            <v>2482009</v>
          </cell>
          <cell r="G7526">
            <v>11083.181818181818</v>
          </cell>
          <cell r="H7526">
            <v>6570.4381818181819</v>
          </cell>
        </row>
        <row r="7527">
          <cell r="A7527" t="str">
            <v>FTX25GZ</v>
          </cell>
          <cell r="B7527">
            <v>272</v>
          </cell>
          <cell r="C7527">
            <v>2941700</v>
          </cell>
          <cell r="D7527">
            <v>2384169</v>
          </cell>
          <cell r="E7527">
            <v>557531</v>
          </cell>
          <cell r="G7527">
            <v>10815.073529411764</v>
          </cell>
          <cell r="H7527">
            <v>8765.3272058823532</v>
          </cell>
        </row>
        <row r="7528">
          <cell r="A7528" t="str">
            <v>FTX35G</v>
          </cell>
          <cell r="B7528">
            <v>701</v>
          </cell>
          <cell r="C7528">
            <v>9578470</v>
          </cell>
          <cell r="D7528">
            <v>5444086</v>
          </cell>
          <cell r="E7528">
            <v>4134384</v>
          </cell>
          <cell r="G7528">
            <v>13664.008559201142</v>
          </cell>
          <cell r="H7528">
            <v>7766.1711840228245</v>
          </cell>
        </row>
        <row r="7529">
          <cell r="A7529" t="str">
            <v>CORDIUSKY</v>
          </cell>
          <cell r="B7529">
            <v>0</v>
          </cell>
          <cell r="C7529">
            <v>0</v>
          </cell>
          <cell r="D7529">
            <v>0</v>
          </cell>
          <cell r="E7529">
            <v>0</v>
          </cell>
          <cell r="G7529">
            <v>0</v>
          </cell>
          <cell r="H7529">
            <v>0</v>
          </cell>
        </row>
        <row r="7530">
          <cell r="A7530" t="str">
            <v>R71F7V</v>
          </cell>
          <cell r="B7530">
            <v>913</v>
          </cell>
          <cell r="C7530">
            <v>25532580</v>
          </cell>
          <cell r="D7530">
            <v>21635361</v>
          </cell>
          <cell r="E7530">
            <v>3897219</v>
          </cell>
          <cell r="G7530">
            <v>27965.585980284777</v>
          </cell>
          <cell r="H7530">
            <v>23697</v>
          </cell>
        </row>
        <row r="7531">
          <cell r="A7531" t="str">
            <v>R71F7W</v>
          </cell>
          <cell r="B7531">
            <v>1760</v>
          </cell>
          <cell r="C7531">
            <v>49356670</v>
          </cell>
          <cell r="D7531">
            <v>39360640</v>
          </cell>
          <cell r="E7531">
            <v>9996030</v>
          </cell>
          <cell r="G7531">
            <v>28043.5625</v>
          </cell>
          <cell r="H7531">
            <v>22364</v>
          </cell>
        </row>
        <row r="7532">
          <cell r="A7532" t="str">
            <v>R71GZ7T</v>
          </cell>
          <cell r="B7532">
            <v>30</v>
          </cell>
          <cell r="C7532">
            <v>1216500</v>
          </cell>
          <cell r="D7532">
            <v>832050</v>
          </cell>
          <cell r="E7532">
            <v>384450</v>
          </cell>
          <cell r="G7532">
            <v>40550</v>
          </cell>
          <cell r="H7532">
            <v>27735</v>
          </cell>
        </row>
        <row r="7533">
          <cell r="A7533" t="str">
            <v>R71GZ7V</v>
          </cell>
          <cell r="B7533">
            <v>18</v>
          </cell>
          <cell r="C7533">
            <v>630950</v>
          </cell>
          <cell r="D7533">
            <v>540234</v>
          </cell>
          <cell r="E7533">
            <v>90716</v>
          </cell>
          <cell r="G7533">
            <v>35052.777777777781</v>
          </cell>
          <cell r="H7533">
            <v>30013</v>
          </cell>
        </row>
        <row r="7534">
          <cell r="A7534" t="str">
            <v>R71GZ7W</v>
          </cell>
          <cell r="B7534">
            <v>75</v>
          </cell>
          <cell r="C7534">
            <v>2763910</v>
          </cell>
          <cell r="D7534">
            <v>2078475</v>
          </cell>
          <cell r="E7534">
            <v>685435</v>
          </cell>
          <cell r="G7534">
            <v>36852.133333333331</v>
          </cell>
          <cell r="H7534">
            <v>27713</v>
          </cell>
        </row>
        <row r="7535">
          <cell r="A7535" t="str">
            <v>R100F7V</v>
          </cell>
          <cell r="B7535">
            <v>425</v>
          </cell>
          <cell r="C7535">
            <v>15359060</v>
          </cell>
          <cell r="D7535">
            <v>12058950</v>
          </cell>
          <cell r="E7535">
            <v>3300110</v>
          </cell>
          <cell r="G7535">
            <v>36138.964705882354</v>
          </cell>
          <cell r="H7535">
            <v>28374</v>
          </cell>
        </row>
        <row r="7536">
          <cell r="A7536" t="str">
            <v>R100F7W</v>
          </cell>
          <cell r="B7536">
            <v>1992</v>
          </cell>
          <cell r="C7536">
            <v>72076610</v>
          </cell>
          <cell r="D7536">
            <v>55025016</v>
          </cell>
          <cell r="E7536">
            <v>17051594</v>
          </cell>
          <cell r="G7536">
            <v>36183.037148594376</v>
          </cell>
          <cell r="H7536">
            <v>27623</v>
          </cell>
        </row>
        <row r="7537">
          <cell r="A7537" t="str">
            <v>R100GZ7T</v>
          </cell>
          <cell r="B7537">
            <v>35</v>
          </cell>
          <cell r="C7537">
            <v>2020550</v>
          </cell>
          <cell r="D7537">
            <v>1194060</v>
          </cell>
          <cell r="E7537">
            <v>826490</v>
          </cell>
          <cell r="G7537">
            <v>57730</v>
          </cell>
          <cell r="H7537">
            <v>34116</v>
          </cell>
        </row>
        <row r="7538">
          <cell r="A7538" t="str">
            <v>R100GZ7W</v>
          </cell>
          <cell r="B7538">
            <v>83</v>
          </cell>
          <cell r="C7538">
            <v>4018360</v>
          </cell>
          <cell r="D7538">
            <v>2834699</v>
          </cell>
          <cell r="E7538">
            <v>1183661</v>
          </cell>
          <cell r="G7538">
            <v>48413.975903614461</v>
          </cell>
          <cell r="H7538">
            <v>34153</v>
          </cell>
        </row>
        <row r="7539">
          <cell r="A7539" t="str">
            <v>R125F7</v>
          </cell>
          <cell r="B7539">
            <v>2067</v>
          </cell>
          <cell r="C7539">
            <v>78901450</v>
          </cell>
          <cell r="D7539">
            <v>59798310</v>
          </cell>
          <cell r="E7539">
            <v>19103140</v>
          </cell>
          <cell r="G7539">
            <v>38171.964199322691</v>
          </cell>
          <cell r="H7539">
            <v>28930</v>
          </cell>
        </row>
        <row r="7540">
          <cell r="A7540" t="str">
            <v>R125GZ7T</v>
          </cell>
          <cell r="B7540">
            <v>35</v>
          </cell>
          <cell r="C7540">
            <v>2115750</v>
          </cell>
          <cell r="D7540">
            <v>1244215</v>
          </cell>
          <cell r="E7540">
            <v>871535</v>
          </cell>
          <cell r="G7540">
            <v>60450</v>
          </cell>
          <cell r="H7540">
            <v>35549</v>
          </cell>
        </row>
        <row r="7541">
          <cell r="A7541" t="str">
            <v>R125GZ7W</v>
          </cell>
          <cell r="B7541">
            <v>86</v>
          </cell>
          <cell r="C7541">
            <v>4498530</v>
          </cell>
          <cell r="D7541">
            <v>3050936</v>
          </cell>
          <cell r="E7541">
            <v>1447594</v>
          </cell>
          <cell r="G7541">
            <v>52308.488372093023</v>
          </cell>
          <cell r="H7541">
            <v>35476</v>
          </cell>
        </row>
        <row r="7542">
          <cell r="A7542" t="str">
            <v>RY71F7V</v>
          </cell>
          <cell r="B7542">
            <v>896</v>
          </cell>
          <cell r="C7542">
            <v>29278050</v>
          </cell>
          <cell r="D7542">
            <v>24116736</v>
          </cell>
          <cell r="E7542">
            <v>5161314</v>
          </cell>
          <cell r="G7542">
            <v>32676.395089285714</v>
          </cell>
          <cell r="H7542">
            <v>26916</v>
          </cell>
        </row>
        <row r="7543">
          <cell r="A7543" t="str">
            <v>RY71F7W</v>
          </cell>
          <cell r="B7543">
            <v>1593</v>
          </cell>
          <cell r="C7543">
            <v>51947050</v>
          </cell>
          <cell r="D7543">
            <v>40546629</v>
          </cell>
          <cell r="E7543">
            <v>11400421</v>
          </cell>
          <cell r="G7543">
            <v>32609.573132454487</v>
          </cell>
          <cell r="H7543">
            <v>25453</v>
          </cell>
        </row>
        <row r="7544">
          <cell r="A7544" t="str">
            <v>RY71GZ7V</v>
          </cell>
          <cell r="B7544">
            <v>16</v>
          </cell>
          <cell r="C7544">
            <v>640740</v>
          </cell>
          <cell r="D7544">
            <v>517680</v>
          </cell>
          <cell r="E7544">
            <v>123060</v>
          </cell>
          <cell r="G7544">
            <v>40046.25</v>
          </cell>
          <cell r="H7544">
            <v>32355</v>
          </cell>
        </row>
        <row r="7545">
          <cell r="A7545" t="str">
            <v>RY71GZ7W</v>
          </cell>
          <cell r="B7545">
            <v>27</v>
          </cell>
          <cell r="C7545">
            <v>1203970</v>
          </cell>
          <cell r="D7545">
            <v>825120</v>
          </cell>
          <cell r="E7545">
            <v>378850</v>
          </cell>
          <cell r="G7545">
            <v>44591.481481481482</v>
          </cell>
          <cell r="H7545">
            <v>30560</v>
          </cell>
        </row>
        <row r="7546">
          <cell r="A7546" t="str">
            <v>RY100F7V</v>
          </cell>
          <cell r="B7546">
            <v>318</v>
          </cell>
          <cell r="C7546">
            <v>14158960</v>
          </cell>
          <cell r="D7546">
            <v>10202076</v>
          </cell>
          <cell r="E7546">
            <v>3956884</v>
          </cell>
          <cell r="G7546">
            <v>44525.031446540881</v>
          </cell>
          <cell r="H7546">
            <v>32082</v>
          </cell>
        </row>
        <row r="7547">
          <cell r="A7547" t="str">
            <v>RY100F7W</v>
          </cell>
          <cell r="B7547">
            <v>1759</v>
          </cell>
          <cell r="C7547">
            <v>77573400</v>
          </cell>
          <cell r="D7547">
            <v>53769112</v>
          </cell>
          <cell r="E7547">
            <v>23804288</v>
          </cell>
          <cell r="G7547">
            <v>44100.852757248438</v>
          </cell>
          <cell r="H7547">
            <v>30568</v>
          </cell>
        </row>
        <row r="7548">
          <cell r="A7548" t="str">
            <v>RY100GZ7W</v>
          </cell>
          <cell r="B7548">
            <v>40</v>
          </cell>
          <cell r="C7548">
            <v>2260950</v>
          </cell>
          <cell r="D7548">
            <v>1472520</v>
          </cell>
          <cell r="E7548">
            <v>788430</v>
          </cell>
          <cell r="G7548">
            <v>56523.75</v>
          </cell>
          <cell r="H7548">
            <v>36813</v>
          </cell>
        </row>
        <row r="7549">
          <cell r="A7549" t="str">
            <v>RY125F7</v>
          </cell>
          <cell r="B7549">
            <v>2728</v>
          </cell>
          <cell r="C7549">
            <v>126274170</v>
          </cell>
          <cell r="D7549">
            <v>86627640</v>
          </cell>
          <cell r="E7549">
            <v>39646530</v>
          </cell>
          <cell r="G7549">
            <v>46288.18548387097</v>
          </cell>
          <cell r="H7549">
            <v>31755</v>
          </cell>
        </row>
        <row r="7550">
          <cell r="A7550" t="str">
            <v>RY125GZ7</v>
          </cell>
          <cell r="B7550">
            <v>40</v>
          </cell>
          <cell r="C7550">
            <v>2395200</v>
          </cell>
          <cell r="D7550">
            <v>1516880</v>
          </cell>
          <cell r="E7550">
            <v>878320</v>
          </cell>
          <cell r="G7550">
            <v>59880</v>
          </cell>
          <cell r="H7550">
            <v>37922</v>
          </cell>
        </row>
        <row r="7551">
          <cell r="A7551" t="str">
            <v>FHC35F7</v>
          </cell>
          <cell r="B7551">
            <v>1503</v>
          </cell>
          <cell r="C7551">
            <v>29945990</v>
          </cell>
          <cell r="D7551">
            <v>20138697</v>
          </cell>
          <cell r="E7551">
            <v>9807293</v>
          </cell>
          <cell r="G7551">
            <v>19924.145043246841</v>
          </cell>
          <cell r="H7551">
            <v>13399</v>
          </cell>
        </row>
        <row r="7552">
          <cell r="A7552" t="str">
            <v>FHC35GZ7</v>
          </cell>
          <cell r="B7552">
            <v>153</v>
          </cell>
          <cell r="C7552">
            <v>3536380</v>
          </cell>
          <cell r="D7552">
            <v>2089674</v>
          </cell>
          <cell r="E7552">
            <v>1446706</v>
          </cell>
          <cell r="G7552">
            <v>23113.594771241831</v>
          </cell>
          <cell r="H7552">
            <v>13658</v>
          </cell>
        </row>
        <row r="7553">
          <cell r="A7553" t="str">
            <v>FHC45F</v>
          </cell>
          <cell r="B7553">
            <v>0</v>
          </cell>
          <cell r="C7553">
            <v>0</v>
          </cell>
          <cell r="D7553">
            <v>0</v>
          </cell>
          <cell r="E7553">
            <v>0</v>
          </cell>
          <cell r="G7553">
            <v>0</v>
          </cell>
          <cell r="H7553">
            <v>0</v>
          </cell>
        </row>
        <row r="7554">
          <cell r="A7554" t="str">
            <v>FHC45F7</v>
          </cell>
          <cell r="B7554">
            <v>1248</v>
          </cell>
          <cell r="C7554">
            <v>25237250</v>
          </cell>
          <cell r="D7554">
            <v>16794336</v>
          </cell>
          <cell r="E7554">
            <v>8442914</v>
          </cell>
          <cell r="G7554">
            <v>20222.155448717949</v>
          </cell>
          <cell r="H7554">
            <v>13457</v>
          </cell>
        </row>
        <row r="7555">
          <cell r="A7555" t="str">
            <v>FHC45GZ7</v>
          </cell>
          <cell r="B7555">
            <v>193</v>
          </cell>
          <cell r="C7555">
            <v>4454290</v>
          </cell>
          <cell r="D7555">
            <v>2665137</v>
          </cell>
          <cell r="E7555">
            <v>1789153</v>
          </cell>
          <cell r="G7555">
            <v>23079.222797927461</v>
          </cell>
          <cell r="H7555">
            <v>13809</v>
          </cell>
        </row>
        <row r="7556">
          <cell r="A7556" t="str">
            <v>FHC60F7</v>
          </cell>
          <cell r="B7556">
            <v>1022</v>
          </cell>
          <cell r="C7556">
            <v>22586360</v>
          </cell>
          <cell r="D7556">
            <v>13770428</v>
          </cell>
          <cell r="E7556">
            <v>8815932</v>
          </cell>
          <cell r="G7556">
            <v>22100.156555772995</v>
          </cell>
          <cell r="H7556">
            <v>13474</v>
          </cell>
        </row>
        <row r="7557">
          <cell r="A7557" t="str">
            <v>FHK35F</v>
          </cell>
          <cell r="B7557">
            <v>332</v>
          </cell>
          <cell r="C7557">
            <v>7333770</v>
          </cell>
          <cell r="D7557">
            <v>5775361</v>
          </cell>
          <cell r="E7557">
            <v>1558409</v>
          </cell>
          <cell r="G7557">
            <v>22089.668674698794</v>
          </cell>
          <cell r="H7557">
            <v>17395.665662650601</v>
          </cell>
        </row>
        <row r="7558">
          <cell r="A7558" t="str">
            <v>FHK45F</v>
          </cell>
          <cell r="B7558">
            <v>269</v>
          </cell>
          <cell r="C7558">
            <v>6012250</v>
          </cell>
          <cell r="D7558">
            <v>4714337</v>
          </cell>
          <cell r="E7558">
            <v>1297913</v>
          </cell>
          <cell r="G7558">
            <v>22350.371747211895</v>
          </cell>
          <cell r="H7558">
            <v>17525.416356877322</v>
          </cell>
        </row>
        <row r="7559">
          <cell r="A7559" t="str">
            <v>FHK60F</v>
          </cell>
          <cell r="B7559">
            <v>136</v>
          </cell>
          <cell r="C7559">
            <v>3415450</v>
          </cell>
          <cell r="D7559">
            <v>2485879</v>
          </cell>
          <cell r="E7559">
            <v>929571</v>
          </cell>
          <cell r="G7559">
            <v>25113.602941176472</v>
          </cell>
          <cell r="H7559">
            <v>18278.522058823528</v>
          </cell>
        </row>
        <row r="7560">
          <cell r="A7560" t="str">
            <v>FHB35F7</v>
          </cell>
          <cell r="B7560">
            <v>144</v>
          </cell>
          <cell r="C7560">
            <v>3383370</v>
          </cell>
          <cell r="D7560">
            <v>2216592</v>
          </cell>
          <cell r="E7560">
            <v>1166778</v>
          </cell>
          <cell r="G7560">
            <v>23495.625</v>
          </cell>
          <cell r="H7560">
            <v>15393</v>
          </cell>
        </row>
        <row r="7561">
          <cell r="A7561" t="str">
            <v>FHB45F7</v>
          </cell>
          <cell r="B7561">
            <v>179</v>
          </cell>
          <cell r="C7561">
            <v>4535510</v>
          </cell>
          <cell r="D7561">
            <v>2797054</v>
          </cell>
          <cell r="E7561">
            <v>1738456</v>
          </cell>
          <cell r="G7561">
            <v>25338.044692737429</v>
          </cell>
          <cell r="H7561">
            <v>15626</v>
          </cell>
        </row>
        <row r="7562">
          <cell r="A7562" t="str">
            <v>FHB60F7</v>
          </cell>
          <cell r="B7562">
            <v>156</v>
          </cell>
          <cell r="C7562">
            <v>4322950</v>
          </cell>
          <cell r="D7562">
            <v>2828592</v>
          </cell>
          <cell r="E7562">
            <v>1494358</v>
          </cell>
          <cell r="G7562">
            <v>27711.217948717949</v>
          </cell>
          <cell r="H7562">
            <v>18132</v>
          </cell>
        </row>
        <row r="7563">
          <cell r="A7563" t="str">
            <v>FHEB18B7</v>
          </cell>
          <cell r="B7563">
            <v>119</v>
          </cell>
          <cell r="C7563">
            <v>1211530</v>
          </cell>
          <cell r="D7563">
            <v>738038</v>
          </cell>
          <cell r="E7563">
            <v>473492</v>
          </cell>
          <cell r="G7563">
            <v>10180.9243697479</v>
          </cell>
          <cell r="H7563">
            <v>6202</v>
          </cell>
        </row>
        <row r="7564">
          <cell r="A7564" t="str">
            <v>FHEB25B7</v>
          </cell>
          <cell r="B7564">
            <v>98</v>
          </cell>
          <cell r="C7564">
            <v>1217370</v>
          </cell>
          <cell r="D7564">
            <v>614166</v>
          </cell>
          <cell r="E7564">
            <v>603204</v>
          </cell>
          <cell r="G7564">
            <v>12422.142857142857</v>
          </cell>
          <cell r="H7564">
            <v>6267</v>
          </cell>
        </row>
        <row r="7565">
          <cell r="A7565" t="str">
            <v>FH35C</v>
          </cell>
          <cell r="B7565">
            <v>4</v>
          </cell>
          <cell r="C7565">
            <v>72720</v>
          </cell>
          <cell r="D7565">
            <v>66158</v>
          </cell>
          <cell r="E7565">
            <v>6562</v>
          </cell>
          <cell r="G7565">
            <v>18180</v>
          </cell>
          <cell r="H7565">
            <v>16539.5</v>
          </cell>
        </row>
        <row r="7566">
          <cell r="A7566" t="str">
            <v>FH35F7</v>
          </cell>
          <cell r="B7566">
            <v>1645</v>
          </cell>
          <cell r="C7566">
            <v>26881870</v>
          </cell>
          <cell r="D7566">
            <v>23992325</v>
          </cell>
          <cell r="E7566">
            <v>2889545</v>
          </cell>
          <cell r="G7566">
            <v>16341.562310030395</v>
          </cell>
          <cell r="H7566">
            <v>14585</v>
          </cell>
        </row>
        <row r="7567">
          <cell r="A7567" t="str">
            <v>FH35GZ7</v>
          </cell>
          <cell r="B7567">
            <v>193</v>
          </cell>
          <cell r="C7567">
            <v>3757440</v>
          </cell>
          <cell r="D7567">
            <v>2871261</v>
          </cell>
          <cell r="E7567">
            <v>886179</v>
          </cell>
          <cell r="G7567">
            <v>19468.601036269429</v>
          </cell>
          <cell r="H7567">
            <v>14877</v>
          </cell>
        </row>
        <row r="7568">
          <cell r="A7568" t="str">
            <v>FH45C</v>
          </cell>
          <cell r="B7568">
            <v>0</v>
          </cell>
          <cell r="C7568">
            <v>0</v>
          </cell>
          <cell r="D7568">
            <v>0</v>
          </cell>
          <cell r="E7568">
            <v>0</v>
          </cell>
          <cell r="G7568">
            <v>0</v>
          </cell>
          <cell r="H7568">
            <v>0</v>
          </cell>
        </row>
        <row r="7569">
          <cell r="A7569" t="str">
            <v>FH45F7</v>
          </cell>
          <cell r="B7569">
            <v>1458</v>
          </cell>
          <cell r="C7569">
            <v>25083720</v>
          </cell>
          <cell r="D7569">
            <v>21457386</v>
          </cell>
          <cell r="E7569">
            <v>3626334</v>
          </cell>
          <cell r="G7569">
            <v>17204.197530864196</v>
          </cell>
          <cell r="H7569">
            <v>14717</v>
          </cell>
        </row>
        <row r="7570">
          <cell r="A7570" t="str">
            <v>FH45GZ7</v>
          </cell>
          <cell r="B7570">
            <v>228</v>
          </cell>
          <cell r="C7570">
            <v>4648590</v>
          </cell>
          <cell r="D7570">
            <v>3418860</v>
          </cell>
          <cell r="E7570">
            <v>1229730</v>
          </cell>
          <cell r="G7570">
            <v>20388.552631578947</v>
          </cell>
          <cell r="H7570">
            <v>14995</v>
          </cell>
        </row>
        <row r="7571">
          <cell r="A7571" t="str">
            <v>FH60C</v>
          </cell>
          <cell r="B7571">
            <v>10</v>
          </cell>
          <cell r="C7571">
            <v>211600</v>
          </cell>
          <cell r="D7571">
            <v>187289</v>
          </cell>
          <cell r="E7571">
            <v>24311</v>
          </cell>
          <cell r="G7571">
            <v>21160</v>
          </cell>
          <cell r="H7571">
            <v>18728.900000000001</v>
          </cell>
        </row>
        <row r="7572">
          <cell r="A7572" t="str">
            <v>FH60F7</v>
          </cell>
          <cell r="B7572">
            <v>992</v>
          </cell>
          <cell r="C7572">
            <v>19731560</v>
          </cell>
          <cell r="D7572">
            <v>15684512</v>
          </cell>
          <cell r="E7572">
            <v>4047048</v>
          </cell>
          <cell r="G7572">
            <v>19890.685483870966</v>
          </cell>
          <cell r="H7572">
            <v>15811</v>
          </cell>
        </row>
        <row r="7573">
          <cell r="A7573" t="str">
            <v>FHYC35F</v>
          </cell>
          <cell r="B7573">
            <v>0</v>
          </cell>
          <cell r="C7573">
            <v>0</v>
          </cell>
          <cell r="D7573">
            <v>0</v>
          </cell>
          <cell r="E7573">
            <v>0</v>
          </cell>
          <cell r="G7573">
            <v>0</v>
          </cell>
          <cell r="H7573">
            <v>0</v>
          </cell>
        </row>
        <row r="7574">
          <cell r="A7574" t="str">
            <v>FHYC35F7</v>
          </cell>
          <cell r="B7574">
            <v>1022</v>
          </cell>
          <cell r="C7574">
            <v>23496870</v>
          </cell>
          <cell r="D7574">
            <v>13633480</v>
          </cell>
          <cell r="E7574">
            <v>9863390</v>
          </cell>
          <cell r="G7574">
            <v>22991.066536203522</v>
          </cell>
          <cell r="H7574">
            <v>13340</v>
          </cell>
        </row>
        <row r="7575">
          <cell r="A7575" t="str">
            <v>FHYC35KZ</v>
          </cell>
          <cell r="B7575">
            <v>25</v>
          </cell>
          <cell r="C7575">
            <v>659680</v>
          </cell>
          <cell r="D7575">
            <v>519602</v>
          </cell>
          <cell r="E7575">
            <v>140078</v>
          </cell>
          <cell r="G7575">
            <v>26387.200000000001</v>
          </cell>
          <cell r="H7575">
            <v>20784.080000000002</v>
          </cell>
        </row>
        <row r="7576">
          <cell r="A7576" t="str">
            <v>FHYC45F7</v>
          </cell>
          <cell r="B7576">
            <v>1309</v>
          </cell>
          <cell r="C7576">
            <v>30957180</v>
          </cell>
          <cell r="D7576">
            <v>17615213</v>
          </cell>
          <cell r="E7576">
            <v>13341967</v>
          </cell>
          <cell r="G7576">
            <v>23649.488158899923</v>
          </cell>
          <cell r="H7576">
            <v>13457</v>
          </cell>
        </row>
        <row r="7577">
          <cell r="A7577" t="str">
            <v>FHYC45KZ</v>
          </cell>
          <cell r="B7577">
            <v>32</v>
          </cell>
          <cell r="C7577">
            <v>941810</v>
          </cell>
          <cell r="D7577">
            <v>676877</v>
          </cell>
          <cell r="E7577">
            <v>264933</v>
          </cell>
          <cell r="G7577">
            <v>29431.5625</v>
          </cell>
          <cell r="H7577">
            <v>21152.40625</v>
          </cell>
        </row>
        <row r="7578">
          <cell r="A7578" t="str">
            <v>FHYC60F7</v>
          </cell>
          <cell r="B7578">
            <v>2228</v>
          </cell>
          <cell r="C7578">
            <v>56969030</v>
          </cell>
          <cell r="D7578">
            <v>29997792</v>
          </cell>
          <cell r="E7578">
            <v>26971238</v>
          </cell>
          <cell r="G7578">
            <v>25569.582585278276</v>
          </cell>
          <cell r="H7578">
            <v>13464</v>
          </cell>
        </row>
        <row r="7579">
          <cell r="A7579" t="str">
            <v>FHYK35F</v>
          </cell>
          <cell r="B7579">
            <v>73</v>
          </cell>
          <cell r="C7579">
            <v>1851600</v>
          </cell>
          <cell r="D7579">
            <v>1381628</v>
          </cell>
          <cell r="E7579">
            <v>469972</v>
          </cell>
          <cell r="G7579">
            <v>25364.383561643837</v>
          </cell>
          <cell r="H7579">
            <v>18926.410958904111</v>
          </cell>
        </row>
        <row r="7580">
          <cell r="A7580" t="str">
            <v>FHYK45F</v>
          </cell>
          <cell r="B7580">
            <v>100</v>
          </cell>
          <cell r="C7580">
            <v>2612330</v>
          </cell>
          <cell r="D7580">
            <v>1918642</v>
          </cell>
          <cell r="E7580">
            <v>693688</v>
          </cell>
          <cell r="G7580">
            <v>26123.3</v>
          </cell>
          <cell r="H7580">
            <v>19186.419999999998</v>
          </cell>
        </row>
        <row r="7581">
          <cell r="A7581" t="str">
            <v>FHYK45FNP</v>
          </cell>
          <cell r="B7581">
            <v>0</v>
          </cell>
          <cell r="C7581">
            <v>0</v>
          </cell>
          <cell r="D7581">
            <v>0</v>
          </cell>
          <cell r="E7581">
            <v>0</v>
          </cell>
          <cell r="G7581">
            <v>0</v>
          </cell>
          <cell r="H7581">
            <v>0</v>
          </cell>
        </row>
        <row r="7582">
          <cell r="A7582" t="str">
            <v>FHYK60D</v>
          </cell>
          <cell r="B7582">
            <v>0</v>
          </cell>
          <cell r="C7582">
            <v>0</v>
          </cell>
          <cell r="D7582">
            <v>0</v>
          </cell>
          <cell r="E7582">
            <v>0</v>
          </cell>
          <cell r="G7582">
            <v>0</v>
          </cell>
          <cell r="H7582">
            <v>0</v>
          </cell>
        </row>
        <row r="7583">
          <cell r="A7583" t="str">
            <v>FHYK60F</v>
          </cell>
          <cell r="B7583">
            <v>111</v>
          </cell>
          <cell r="C7583">
            <v>3105710</v>
          </cell>
          <cell r="D7583">
            <v>2216202</v>
          </cell>
          <cell r="E7583">
            <v>889508</v>
          </cell>
          <cell r="G7583">
            <v>27979.369369369368</v>
          </cell>
          <cell r="H7583">
            <v>19965.783783783783</v>
          </cell>
        </row>
        <row r="7584">
          <cell r="A7584" t="str">
            <v>FHYB35F7</v>
          </cell>
          <cell r="B7584">
            <v>168</v>
          </cell>
          <cell r="C7584">
            <v>4187640</v>
          </cell>
          <cell r="D7584">
            <v>2596776</v>
          </cell>
          <cell r="E7584">
            <v>1590864</v>
          </cell>
          <cell r="G7584">
            <v>24926.428571428572</v>
          </cell>
          <cell r="H7584">
            <v>15457</v>
          </cell>
        </row>
        <row r="7585">
          <cell r="A7585" t="str">
            <v>FHYB45F</v>
          </cell>
          <cell r="B7585">
            <v>15</v>
          </cell>
          <cell r="C7585">
            <v>422530</v>
          </cell>
          <cell r="D7585">
            <v>296764</v>
          </cell>
          <cell r="E7585">
            <v>125766</v>
          </cell>
          <cell r="G7585">
            <v>28168.666666666668</v>
          </cell>
          <cell r="H7585">
            <v>19784.266666666666</v>
          </cell>
        </row>
        <row r="7586">
          <cell r="A7586" t="str">
            <v>FHYB45F7</v>
          </cell>
          <cell r="B7586">
            <v>211</v>
          </cell>
          <cell r="C7586">
            <v>5726710</v>
          </cell>
          <cell r="D7586">
            <v>3279784</v>
          </cell>
          <cell r="E7586">
            <v>2446926</v>
          </cell>
          <cell r="G7586">
            <v>27140.805687203792</v>
          </cell>
          <cell r="H7586">
            <v>15544</v>
          </cell>
        </row>
        <row r="7587">
          <cell r="A7587" t="str">
            <v>FHYB60F</v>
          </cell>
          <cell r="B7587">
            <v>2</v>
          </cell>
          <cell r="C7587">
            <v>56560</v>
          </cell>
          <cell r="D7587">
            <v>44743</v>
          </cell>
          <cell r="E7587">
            <v>11817</v>
          </cell>
          <cell r="G7587">
            <v>28280</v>
          </cell>
          <cell r="H7587">
            <v>22371.5</v>
          </cell>
        </row>
        <row r="7588">
          <cell r="A7588" t="str">
            <v>FHYB60F7</v>
          </cell>
          <cell r="B7588">
            <v>316</v>
          </cell>
          <cell r="C7588">
            <v>9507810</v>
          </cell>
          <cell r="D7588">
            <v>5729712</v>
          </cell>
          <cell r="E7588">
            <v>3778098</v>
          </cell>
          <cell r="G7588">
            <v>30088.006329113923</v>
          </cell>
          <cell r="H7588">
            <v>18132</v>
          </cell>
        </row>
        <row r="7589">
          <cell r="A7589" t="str">
            <v>FHEYB18B7</v>
          </cell>
          <cell r="B7589">
            <v>49</v>
          </cell>
          <cell r="C7589">
            <v>560060</v>
          </cell>
          <cell r="D7589">
            <v>320754</v>
          </cell>
          <cell r="E7589">
            <v>239306</v>
          </cell>
          <cell r="G7589">
            <v>11429.795918367347</v>
          </cell>
          <cell r="H7589">
            <v>6546</v>
          </cell>
        </row>
        <row r="7590">
          <cell r="A7590" t="str">
            <v>FHEYB22B7</v>
          </cell>
          <cell r="B7590">
            <v>32</v>
          </cell>
          <cell r="C7590">
            <v>441540</v>
          </cell>
          <cell r="D7590">
            <v>210336</v>
          </cell>
          <cell r="E7590">
            <v>231204</v>
          </cell>
          <cell r="G7590">
            <v>13798.125</v>
          </cell>
          <cell r="H7590">
            <v>6573</v>
          </cell>
        </row>
        <row r="7591">
          <cell r="A7591" t="str">
            <v>FHY35F7</v>
          </cell>
          <cell r="B7591">
            <v>280</v>
          </cell>
          <cell r="C7591">
            <v>5783470</v>
          </cell>
          <cell r="D7591">
            <v>4230800</v>
          </cell>
          <cell r="E7591">
            <v>1552670</v>
          </cell>
          <cell r="G7591">
            <v>20655.25</v>
          </cell>
          <cell r="H7591">
            <v>15110</v>
          </cell>
        </row>
        <row r="7592">
          <cell r="A7592" t="str">
            <v>FHY35GZ7</v>
          </cell>
          <cell r="B7592">
            <v>17</v>
          </cell>
          <cell r="C7592">
            <v>417340</v>
          </cell>
          <cell r="D7592">
            <v>261834</v>
          </cell>
          <cell r="E7592">
            <v>155506</v>
          </cell>
          <cell r="G7592">
            <v>24549.411764705881</v>
          </cell>
          <cell r="H7592">
            <v>15402</v>
          </cell>
        </row>
        <row r="7593">
          <cell r="A7593" t="str">
            <v>FHY45F7</v>
          </cell>
          <cell r="B7593">
            <v>398</v>
          </cell>
          <cell r="C7593">
            <v>8834640</v>
          </cell>
          <cell r="D7593">
            <v>6048804</v>
          </cell>
          <cell r="E7593">
            <v>2785836</v>
          </cell>
          <cell r="G7593">
            <v>22197.587939698493</v>
          </cell>
          <cell r="H7593">
            <v>15198</v>
          </cell>
        </row>
        <row r="7594">
          <cell r="A7594" t="str">
            <v>FHY45GZ7</v>
          </cell>
          <cell r="B7594">
            <v>26</v>
          </cell>
          <cell r="C7594">
            <v>650490</v>
          </cell>
          <cell r="D7594">
            <v>435214</v>
          </cell>
          <cell r="E7594">
            <v>215276</v>
          </cell>
          <cell r="G7594">
            <v>25018.846153846152</v>
          </cell>
          <cell r="H7594">
            <v>16739</v>
          </cell>
        </row>
        <row r="7595">
          <cell r="A7595" t="str">
            <v>FHY60F7</v>
          </cell>
          <cell r="B7595">
            <v>543</v>
          </cell>
          <cell r="C7595">
            <v>13824940</v>
          </cell>
          <cell r="D7595">
            <v>8819406</v>
          </cell>
          <cell r="E7595">
            <v>5005534</v>
          </cell>
          <cell r="G7595">
            <v>25460.294659300183</v>
          </cell>
          <cell r="H7595">
            <v>16242</v>
          </cell>
        </row>
        <row r="7596">
          <cell r="A7596" t="str">
            <v>FHC71F7P</v>
          </cell>
          <cell r="B7596">
            <v>6</v>
          </cell>
          <cell r="C7596">
            <v>172860</v>
          </cell>
          <cell r="D7596">
            <v>111768</v>
          </cell>
          <cell r="E7596">
            <v>61092</v>
          </cell>
          <cell r="G7596">
            <v>28810</v>
          </cell>
          <cell r="H7596">
            <v>18628</v>
          </cell>
        </row>
        <row r="7597">
          <cell r="A7597" t="str">
            <v>FHC100C</v>
          </cell>
          <cell r="B7597">
            <v>1</v>
          </cell>
          <cell r="C7597">
            <v>29430</v>
          </cell>
          <cell r="D7597">
            <v>22061</v>
          </cell>
          <cell r="E7597">
            <v>7369</v>
          </cell>
          <cell r="G7597">
            <v>29430</v>
          </cell>
          <cell r="H7597">
            <v>22061</v>
          </cell>
        </row>
        <row r="7598">
          <cell r="A7598" t="str">
            <v>FHC125F7P</v>
          </cell>
          <cell r="B7598">
            <v>5</v>
          </cell>
          <cell r="C7598">
            <v>206950</v>
          </cell>
          <cell r="D7598">
            <v>108925</v>
          </cell>
          <cell r="E7598">
            <v>98025</v>
          </cell>
          <cell r="G7598">
            <v>41390</v>
          </cell>
          <cell r="H7598">
            <v>21785</v>
          </cell>
        </row>
        <row r="7599">
          <cell r="A7599" t="str">
            <v>FH71F7</v>
          </cell>
          <cell r="B7599">
            <v>580</v>
          </cell>
          <cell r="C7599">
            <v>14847300</v>
          </cell>
          <cell r="D7599">
            <v>9277100</v>
          </cell>
          <cell r="E7599">
            <v>5570200</v>
          </cell>
          <cell r="G7599">
            <v>25598.793103448275</v>
          </cell>
          <cell r="H7599">
            <v>15995</v>
          </cell>
        </row>
        <row r="7600">
          <cell r="A7600" t="str">
            <v>FH71F7P</v>
          </cell>
          <cell r="B7600">
            <v>7</v>
          </cell>
          <cell r="C7600">
            <v>203210</v>
          </cell>
          <cell r="D7600">
            <v>156842</v>
          </cell>
          <cell r="E7600">
            <v>46368</v>
          </cell>
          <cell r="G7600">
            <v>29030</v>
          </cell>
          <cell r="H7600">
            <v>22406</v>
          </cell>
        </row>
        <row r="7601">
          <cell r="A7601" t="str">
            <v>FH71GZ7</v>
          </cell>
          <cell r="B7601">
            <v>44</v>
          </cell>
          <cell r="C7601">
            <v>1408830</v>
          </cell>
          <cell r="D7601">
            <v>751696</v>
          </cell>
          <cell r="E7601">
            <v>657134</v>
          </cell>
          <cell r="G7601">
            <v>32018.863636363636</v>
          </cell>
          <cell r="H7601">
            <v>17084</v>
          </cell>
        </row>
        <row r="7602">
          <cell r="A7602" t="str">
            <v>FH100F7</v>
          </cell>
          <cell r="B7602">
            <v>640</v>
          </cell>
          <cell r="C7602">
            <v>18633840</v>
          </cell>
          <cell r="D7602">
            <v>11436800</v>
          </cell>
          <cell r="E7602">
            <v>7197040</v>
          </cell>
          <cell r="G7602">
            <v>29115.375</v>
          </cell>
          <cell r="H7602">
            <v>17870</v>
          </cell>
        </row>
        <row r="7603">
          <cell r="A7603" t="str">
            <v>FH100F7P</v>
          </cell>
          <cell r="B7603">
            <v>15</v>
          </cell>
          <cell r="C7603">
            <v>494250</v>
          </cell>
          <cell r="D7603">
            <v>374130</v>
          </cell>
          <cell r="E7603">
            <v>120120</v>
          </cell>
          <cell r="G7603">
            <v>32950</v>
          </cell>
          <cell r="H7603">
            <v>24942</v>
          </cell>
        </row>
        <row r="7604">
          <cell r="A7604" t="str">
            <v>FH100GZ7</v>
          </cell>
          <cell r="B7604">
            <v>48</v>
          </cell>
          <cell r="C7604">
            <v>1767760</v>
          </cell>
          <cell r="D7604">
            <v>914160</v>
          </cell>
          <cell r="E7604">
            <v>853600</v>
          </cell>
          <cell r="G7604">
            <v>36828.333333333336</v>
          </cell>
          <cell r="H7604">
            <v>19045</v>
          </cell>
        </row>
        <row r="7605">
          <cell r="A7605" t="str">
            <v>FH125F7</v>
          </cell>
          <cell r="B7605">
            <v>644</v>
          </cell>
          <cell r="C7605">
            <v>22089160</v>
          </cell>
          <cell r="D7605">
            <v>12719644</v>
          </cell>
          <cell r="E7605">
            <v>9369516</v>
          </cell>
          <cell r="G7605">
            <v>34299.937888198758</v>
          </cell>
          <cell r="H7605">
            <v>19751</v>
          </cell>
        </row>
        <row r="7606">
          <cell r="A7606" t="str">
            <v>FH125F7P</v>
          </cell>
          <cell r="B7606">
            <v>29</v>
          </cell>
          <cell r="C7606">
            <v>1082540</v>
          </cell>
          <cell r="D7606">
            <v>770240</v>
          </cell>
          <cell r="E7606">
            <v>312300</v>
          </cell>
          <cell r="G7606">
            <v>37328.965517241377</v>
          </cell>
          <cell r="H7606">
            <v>26560</v>
          </cell>
        </row>
        <row r="7607">
          <cell r="A7607" t="str">
            <v>FH125GZ7</v>
          </cell>
          <cell r="B7607">
            <v>47</v>
          </cell>
          <cell r="C7607">
            <v>1998680</v>
          </cell>
          <cell r="D7607">
            <v>983804</v>
          </cell>
          <cell r="E7607">
            <v>1014876</v>
          </cell>
          <cell r="G7607">
            <v>42525.106382978724</v>
          </cell>
          <cell r="H7607">
            <v>20932</v>
          </cell>
        </row>
        <row r="7608">
          <cell r="A7608" t="str">
            <v>FVY125F</v>
          </cell>
          <cell r="B7608">
            <v>0</v>
          </cell>
          <cell r="C7608">
            <v>0</v>
          </cell>
          <cell r="D7608">
            <v>0</v>
          </cell>
          <cell r="E7608">
            <v>0</v>
          </cell>
          <cell r="G7608">
            <v>0</v>
          </cell>
          <cell r="H7608">
            <v>0</v>
          </cell>
        </row>
        <row r="7609">
          <cell r="A7609" t="str">
            <v>FAY71F</v>
          </cell>
          <cell r="B7609">
            <v>1039</v>
          </cell>
          <cell r="C7609">
            <v>26375680</v>
          </cell>
          <cell r="D7609">
            <v>20834511</v>
          </cell>
          <cell r="E7609">
            <v>5541169</v>
          </cell>
          <cell r="G7609">
            <v>25385.640038498557</v>
          </cell>
          <cell r="H7609">
            <v>20052.464870067372</v>
          </cell>
        </row>
        <row r="7610">
          <cell r="A7610" t="str">
            <v>FAY100F</v>
          </cell>
          <cell r="B7610">
            <v>1062</v>
          </cell>
          <cell r="C7610">
            <v>29093840</v>
          </cell>
          <cell r="D7610">
            <v>25041147</v>
          </cell>
          <cell r="E7610">
            <v>4052693</v>
          </cell>
          <cell r="G7610">
            <v>27395.329566854991</v>
          </cell>
          <cell r="H7610">
            <v>23579.234463276836</v>
          </cell>
        </row>
        <row r="7611">
          <cell r="A7611" t="str">
            <v>FHYC71F7</v>
          </cell>
          <cell r="B7611">
            <v>2215</v>
          </cell>
          <cell r="C7611">
            <v>59782300</v>
          </cell>
          <cell r="D7611">
            <v>30321135</v>
          </cell>
          <cell r="E7611">
            <v>29461165</v>
          </cell>
          <cell r="G7611">
            <v>26989.751693002258</v>
          </cell>
          <cell r="H7611">
            <v>13689</v>
          </cell>
        </row>
        <row r="7612">
          <cell r="A7612" t="str">
            <v>FHYC100F7</v>
          </cell>
          <cell r="B7612">
            <v>1755</v>
          </cell>
          <cell r="C7612">
            <v>54661620</v>
          </cell>
          <cell r="D7612">
            <v>28483650</v>
          </cell>
          <cell r="E7612">
            <v>26177970</v>
          </cell>
          <cell r="G7612">
            <v>31146.222222222223</v>
          </cell>
          <cell r="H7612">
            <v>16230</v>
          </cell>
        </row>
        <row r="7613">
          <cell r="A7613" t="str">
            <v>FHYC100KZ</v>
          </cell>
          <cell r="B7613">
            <v>59</v>
          </cell>
          <cell r="C7613">
            <v>2227750</v>
          </cell>
          <cell r="D7613">
            <v>1447763</v>
          </cell>
          <cell r="E7613">
            <v>779987</v>
          </cell>
          <cell r="G7613">
            <v>37758.47457627119</v>
          </cell>
          <cell r="H7613">
            <v>24538.355932203391</v>
          </cell>
        </row>
        <row r="7614">
          <cell r="A7614" t="str">
            <v>FHYC125F7</v>
          </cell>
          <cell r="B7614">
            <v>2758</v>
          </cell>
          <cell r="C7614">
            <v>96787100</v>
          </cell>
          <cell r="D7614">
            <v>45079510</v>
          </cell>
          <cell r="E7614">
            <v>51707590</v>
          </cell>
          <cell r="G7614">
            <v>35093.219724438</v>
          </cell>
          <cell r="H7614">
            <v>16345</v>
          </cell>
        </row>
        <row r="7615">
          <cell r="A7615" t="str">
            <v>FHYC125KZ</v>
          </cell>
          <cell r="B7615">
            <v>59</v>
          </cell>
          <cell r="C7615">
            <v>2579540</v>
          </cell>
          <cell r="D7615">
            <v>1471792</v>
          </cell>
          <cell r="E7615">
            <v>1107748</v>
          </cell>
          <cell r="G7615">
            <v>43721.016949152545</v>
          </cell>
          <cell r="H7615">
            <v>24945.627118644068</v>
          </cell>
        </row>
        <row r="7616">
          <cell r="A7616" t="str">
            <v>FHYC71KZ</v>
          </cell>
          <cell r="B7616">
            <v>63</v>
          </cell>
          <cell r="C7616">
            <v>1989920</v>
          </cell>
          <cell r="D7616">
            <v>1387304</v>
          </cell>
          <cell r="E7616">
            <v>602616</v>
          </cell>
          <cell r="G7616">
            <v>31586.031746031746</v>
          </cell>
          <cell r="H7616">
            <v>22020.698412698413</v>
          </cell>
        </row>
        <row r="7617">
          <cell r="A7617" t="str">
            <v>FHYK71F</v>
          </cell>
          <cell r="B7617">
            <v>151</v>
          </cell>
          <cell r="C7617">
            <v>4560580</v>
          </cell>
          <cell r="D7617">
            <v>3108165</v>
          </cell>
          <cell r="E7617">
            <v>1452415</v>
          </cell>
          <cell r="G7617">
            <v>30202.51655629139</v>
          </cell>
          <cell r="H7617">
            <v>20583.874172185431</v>
          </cell>
        </row>
        <row r="7618">
          <cell r="A7618" t="str">
            <v>FHYB71F7</v>
          </cell>
          <cell r="B7618">
            <v>511</v>
          </cell>
          <cell r="C7618">
            <v>15594900</v>
          </cell>
          <cell r="D7618">
            <v>9175005</v>
          </cell>
          <cell r="E7618">
            <v>6419895</v>
          </cell>
          <cell r="G7618">
            <v>30518.395303326812</v>
          </cell>
          <cell r="H7618">
            <v>17955</v>
          </cell>
        </row>
        <row r="7619">
          <cell r="A7619" t="str">
            <v>FHYB71GZ7</v>
          </cell>
          <cell r="B7619">
            <v>15</v>
          </cell>
          <cell r="C7619">
            <v>558100</v>
          </cell>
          <cell r="D7619">
            <v>288615</v>
          </cell>
          <cell r="E7619">
            <v>269485</v>
          </cell>
          <cell r="G7619">
            <v>37206.666666666664</v>
          </cell>
          <cell r="H7619">
            <v>19241</v>
          </cell>
        </row>
        <row r="7620">
          <cell r="A7620" t="str">
            <v>FHYB100F7</v>
          </cell>
          <cell r="B7620">
            <v>436</v>
          </cell>
          <cell r="C7620">
            <v>14733800</v>
          </cell>
          <cell r="D7620">
            <v>9043076</v>
          </cell>
          <cell r="E7620">
            <v>5690724</v>
          </cell>
          <cell r="G7620">
            <v>33793.119266055044</v>
          </cell>
          <cell r="H7620">
            <v>20741</v>
          </cell>
        </row>
        <row r="7621">
          <cell r="A7621" t="str">
            <v>FHYB100GZ7</v>
          </cell>
          <cell r="B7621">
            <v>14</v>
          </cell>
          <cell r="C7621">
            <v>583420</v>
          </cell>
          <cell r="D7621">
            <v>313334</v>
          </cell>
          <cell r="E7621">
            <v>270086</v>
          </cell>
          <cell r="G7621">
            <v>41672.857142857145</v>
          </cell>
          <cell r="H7621">
            <v>22381</v>
          </cell>
        </row>
        <row r="7622">
          <cell r="A7622" t="str">
            <v>FHYB125F7</v>
          </cell>
          <cell r="B7622">
            <v>898</v>
          </cell>
          <cell r="C7622">
            <v>34943320</v>
          </cell>
          <cell r="D7622">
            <v>18647868</v>
          </cell>
          <cell r="E7622">
            <v>16295452</v>
          </cell>
          <cell r="G7622">
            <v>38912.383073496661</v>
          </cell>
          <cell r="H7622">
            <v>20766</v>
          </cell>
        </row>
        <row r="7623">
          <cell r="A7623" t="str">
            <v>FHYB125GZ7</v>
          </cell>
          <cell r="B7623">
            <v>15</v>
          </cell>
          <cell r="C7623">
            <v>718590</v>
          </cell>
          <cell r="D7623">
            <v>343695</v>
          </cell>
          <cell r="E7623">
            <v>374895</v>
          </cell>
          <cell r="G7623">
            <v>47906</v>
          </cell>
          <cell r="H7623">
            <v>22913</v>
          </cell>
        </row>
        <row r="7624">
          <cell r="A7624" t="str">
            <v>FHY71F7</v>
          </cell>
          <cell r="B7624">
            <v>302</v>
          </cell>
          <cell r="C7624">
            <v>8224770</v>
          </cell>
          <cell r="D7624">
            <v>4941324</v>
          </cell>
          <cell r="E7624">
            <v>3283446</v>
          </cell>
          <cell r="G7624">
            <v>27234.337748344369</v>
          </cell>
          <cell r="H7624">
            <v>16362</v>
          </cell>
        </row>
        <row r="7625">
          <cell r="A7625" t="str">
            <v>FHY71GZ7</v>
          </cell>
          <cell r="B7625">
            <v>25</v>
          </cell>
          <cell r="C7625">
            <v>837460</v>
          </cell>
          <cell r="D7625">
            <v>433800</v>
          </cell>
          <cell r="E7625">
            <v>403660</v>
          </cell>
          <cell r="G7625">
            <v>33498.400000000001</v>
          </cell>
          <cell r="H7625">
            <v>17352</v>
          </cell>
        </row>
        <row r="7626">
          <cell r="A7626" t="str">
            <v>FHY100F7</v>
          </cell>
          <cell r="B7626">
            <v>302</v>
          </cell>
          <cell r="C7626">
            <v>8938600</v>
          </cell>
          <cell r="D7626">
            <v>5504856</v>
          </cell>
          <cell r="E7626">
            <v>3433744</v>
          </cell>
          <cell r="G7626">
            <v>29598.013245033111</v>
          </cell>
          <cell r="H7626">
            <v>18228</v>
          </cell>
        </row>
        <row r="7627">
          <cell r="A7627" t="str">
            <v>FHY100GZ7</v>
          </cell>
          <cell r="B7627">
            <v>23</v>
          </cell>
          <cell r="C7627">
            <v>850950</v>
          </cell>
          <cell r="D7627">
            <v>444084</v>
          </cell>
          <cell r="E7627">
            <v>406866</v>
          </cell>
          <cell r="G7627">
            <v>36997.82608695652</v>
          </cell>
          <cell r="H7627">
            <v>19308</v>
          </cell>
        </row>
        <row r="7628">
          <cell r="A7628" t="str">
            <v>FHY125F7</v>
          </cell>
          <cell r="B7628">
            <v>285</v>
          </cell>
          <cell r="C7628">
            <v>10623540</v>
          </cell>
          <cell r="D7628">
            <v>5676345</v>
          </cell>
          <cell r="E7628">
            <v>4947195</v>
          </cell>
          <cell r="G7628">
            <v>37275.57894736842</v>
          </cell>
          <cell r="H7628">
            <v>19917</v>
          </cell>
        </row>
        <row r="7629">
          <cell r="A7629" t="str">
            <v>FHY125GZ7</v>
          </cell>
          <cell r="B7629">
            <v>22</v>
          </cell>
          <cell r="C7629">
            <v>972600</v>
          </cell>
          <cell r="D7629">
            <v>467214</v>
          </cell>
          <cell r="E7629">
            <v>505386</v>
          </cell>
          <cell r="G7629">
            <v>44209.090909090912</v>
          </cell>
          <cell r="H7629">
            <v>21237</v>
          </cell>
        </row>
        <row r="7630">
          <cell r="A7630" t="str">
            <v>CORDEUVRV</v>
          </cell>
          <cell r="B7630">
            <v>0</v>
          </cell>
          <cell r="C7630">
            <v>0</v>
          </cell>
          <cell r="D7630">
            <v>0</v>
          </cell>
          <cell r="E7630">
            <v>0</v>
          </cell>
          <cell r="G7630">
            <v>0</v>
          </cell>
          <cell r="H7630">
            <v>0</v>
          </cell>
        </row>
        <row r="7631">
          <cell r="A7631" t="str">
            <v>CORDIUVRV</v>
          </cell>
          <cell r="B7631">
            <v>0</v>
          </cell>
          <cell r="C7631">
            <v>0</v>
          </cell>
          <cell r="D7631">
            <v>0</v>
          </cell>
          <cell r="E7631">
            <v>0</v>
          </cell>
          <cell r="G7631">
            <v>0</v>
          </cell>
          <cell r="H7631">
            <v>0</v>
          </cell>
        </row>
        <row r="7632">
          <cell r="A7632" t="str">
            <v>RSX5H</v>
          </cell>
          <cell r="B7632">
            <v>3</v>
          </cell>
          <cell r="C7632">
            <v>464190</v>
          </cell>
          <cell r="D7632">
            <v>346458</v>
          </cell>
          <cell r="E7632">
            <v>117732</v>
          </cell>
          <cell r="G7632">
            <v>154730</v>
          </cell>
          <cell r="H7632">
            <v>115486</v>
          </cell>
        </row>
        <row r="7633">
          <cell r="A7633" t="str">
            <v>RSX5K7</v>
          </cell>
          <cell r="B7633">
            <v>129</v>
          </cell>
          <cell r="C7633">
            <v>17993030</v>
          </cell>
          <cell r="D7633">
            <v>8467431</v>
          </cell>
          <cell r="E7633">
            <v>9525599</v>
          </cell>
          <cell r="G7633">
            <v>139480.85271317829</v>
          </cell>
          <cell r="H7633">
            <v>65639</v>
          </cell>
        </row>
        <row r="7634">
          <cell r="A7634" t="str">
            <v>RSX8H7</v>
          </cell>
          <cell r="B7634">
            <v>6</v>
          </cell>
          <cell r="C7634">
            <v>1209940</v>
          </cell>
          <cell r="D7634">
            <v>615432</v>
          </cell>
          <cell r="E7634">
            <v>594508</v>
          </cell>
          <cell r="G7634">
            <v>201656.66666666666</v>
          </cell>
          <cell r="H7634">
            <v>102572</v>
          </cell>
        </row>
        <row r="7635">
          <cell r="A7635" t="str">
            <v>RSX8K7</v>
          </cell>
          <cell r="B7635">
            <v>381</v>
          </cell>
          <cell r="C7635">
            <v>72148360</v>
          </cell>
          <cell r="D7635">
            <v>33571053</v>
          </cell>
          <cell r="E7635">
            <v>38577307</v>
          </cell>
          <cell r="G7635">
            <v>189365.77427821522</v>
          </cell>
          <cell r="H7635">
            <v>88113</v>
          </cell>
        </row>
        <row r="7636">
          <cell r="A7636" t="str">
            <v>RSX10H7</v>
          </cell>
          <cell r="B7636">
            <v>46</v>
          </cell>
          <cell r="C7636">
            <v>9689310</v>
          </cell>
          <cell r="D7636">
            <v>4881106</v>
          </cell>
          <cell r="E7636">
            <v>4808204</v>
          </cell>
          <cell r="G7636">
            <v>210637.17391304349</v>
          </cell>
          <cell r="H7636">
            <v>106111</v>
          </cell>
        </row>
        <row r="7637">
          <cell r="A7637" t="str">
            <v>RSX10K7</v>
          </cell>
          <cell r="B7637">
            <v>870</v>
          </cell>
          <cell r="C7637">
            <v>180728320</v>
          </cell>
          <cell r="D7637">
            <v>80114820</v>
          </cell>
          <cell r="E7637">
            <v>100613500</v>
          </cell>
          <cell r="G7637">
            <v>207733.70114942529</v>
          </cell>
          <cell r="H7637">
            <v>92086</v>
          </cell>
        </row>
        <row r="7638">
          <cell r="A7638" t="str">
            <v>RSXY5H7</v>
          </cell>
          <cell r="B7638">
            <v>10</v>
          </cell>
          <cell r="C7638">
            <v>1615010</v>
          </cell>
          <cell r="D7638">
            <v>658160</v>
          </cell>
          <cell r="E7638">
            <v>956850</v>
          </cell>
          <cell r="G7638">
            <v>161501</v>
          </cell>
          <cell r="H7638">
            <v>65816</v>
          </cell>
        </row>
        <row r="7639">
          <cell r="A7639" t="str">
            <v>RSXY5K7</v>
          </cell>
          <cell r="B7639">
            <v>245</v>
          </cell>
          <cell r="C7639">
            <v>37286100</v>
          </cell>
          <cell r="D7639">
            <v>16124920</v>
          </cell>
          <cell r="E7639">
            <v>21161180</v>
          </cell>
          <cell r="G7639">
            <v>152188.16326530612</v>
          </cell>
          <cell r="H7639">
            <v>65816</v>
          </cell>
        </row>
        <row r="7640">
          <cell r="A7640" t="str">
            <v>RSXY5K7R</v>
          </cell>
          <cell r="B7640">
            <v>20</v>
          </cell>
          <cell r="C7640">
            <v>2603690</v>
          </cell>
          <cell r="D7640">
            <v>1278640</v>
          </cell>
          <cell r="E7640">
            <v>1325050</v>
          </cell>
          <cell r="G7640">
            <v>130184.5</v>
          </cell>
          <cell r="H7640">
            <v>63932</v>
          </cell>
        </row>
        <row r="7641">
          <cell r="A7641" t="str">
            <v>RSXYP5K</v>
          </cell>
          <cell r="B7641">
            <v>19</v>
          </cell>
          <cell r="C7641">
            <v>3017660</v>
          </cell>
          <cell r="D7641">
            <v>1941170</v>
          </cell>
          <cell r="E7641">
            <v>1076490</v>
          </cell>
          <cell r="G7641">
            <v>158824.21052631579</v>
          </cell>
          <cell r="H7641">
            <v>102166.84210526316</v>
          </cell>
        </row>
        <row r="7642">
          <cell r="A7642" t="str">
            <v>RSXY8H7</v>
          </cell>
          <cell r="B7642">
            <v>3</v>
          </cell>
          <cell r="C7642">
            <v>670320</v>
          </cell>
          <cell r="D7642">
            <v>271164</v>
          </cell>
          <cell r="E7642">
            <v>399156</v>
          </cell>
          <cell r="G7642">
            <v>223440</v>
          </cell>
          <cell r="H7642">
            <v>90388</v>
          </cell>
        </row>
        <row r="7643">
          <cell r="A7643" t="str">
            <v>RSXY8K7</v>
          </cell>
          <cell r="B7643">
            <v>410</v>
          </cell>
          <cell r="C7643">
            <v>85036760</v>
          </cell>
          <cell r="D7643">
            <v>37059080</v>
          </cell>
          <cell r="E7643">
            <v>47977680</v>
          </cell>
          <cell r="G7643">
            <v>207406.73170731709</v>
          </cell>
          <cell r="H7643">
            <v>90388</v>
          </cell>
        </row>
        <row r="7644">
          <cell r="A7644" t="str">
            <v>RSXY8K7R</v>
          </cell>
          <cell r="B7644">
            <v>61</v>
          </cell>
          <cell r="C7644">
            <v>10575700</v>
          </cell>
          <cell r="D7644">
            <v>5397036</v>
          </cell>
          <cell r="E7644">
            <v>5178664</v>
          </cell>
          <cell r="G7644">
            <v>173372.13114754099</v>
          </cell>
          <cell r="H7644">
            <v>88476</v>
          </cell>
        </row>
        <row r="7645">
          <cell r="A7645" t="str">
            <v>RSXYP8K</v>
          </cell>
          <cell r="B7645">
            <v>66</v>
          </cell>
          <cell r="C7645">
            <v>14517560</v>
          </cell>
          <cell r="D7645">
            <v>9187642</v>
          </cell>
          <cell r="E7645">
            <v>5329918</v>
          </cell>
          <cell r="G7645">
            <v>219963.0303030303</v>
          </cell>
          <cell r="H7645">
            <v>139206.69696969696</v>
          </cell>
        </row>
        <row r="7646">
          <cell r="A7646" t="str">
            <v>RSXY10H7</v>
          </cell>
          <cell r="B7646">
            <v>38</v>
          </cell>
          <cell r="C7646">
            <v>8793680</v>
          </cell>
          <cell r="D7646">
            <v>3583058</v>
          </cell>
          <cell r="E7646">
            <v>5210622</v>
          </cell>
          <cell r="G7646">
            <v>231412.63157894736</v>
          </cell>
          <cell r="H7646">
            <v>94291</v>
          </cell>
        </row>
        <row r="7647">
          <cell r="A7647" t="str">
            <v>RSXY10K7</v>
          </cell>
          <cell r="B7647">
            <v>964</v>
          </cell>
          <cell r="C7647">
            <v>222569310</v>
          </cell>
          <cell r="D7647">
            <v>90896524</v>
          </cell>
          <cell r="E7647">
            <v>131672786</v>
          </cell>
          <cell r="G7647">
            <v>230881.02697095435</v>
          </cell>
          <cell r="H7647">
            <v>94291</v>
          </cell>
        </row>
        <row r="7648">
          <cell r="A7648" t="str">
            <v>RSXY10K7R</v>
          </cell>
          <cell r="B7648">
            <v>177</v>
          </cell>
          <cell r="C7648">
            <v>33636880</v>
          </cell>
          <cell r="D7648">
            <v>16349844</v>
          </cell>
          <cell r="E7648">
            <v>17287036</v>
          </cell>
          <cell r="G7648">
            <v>190038.87005649717</v>
          </cell>
          <cell r="H7648">
            <v>92372</v>
          </cell>
        </row>
        <row r="7649">
          <cell r="A7649" t="str">
            <v>RSXYP10K</v>
          </cell>
          <cell r="B7649">
            <v>148</v>
          </cell>
          <cell r="C7649">
            <v>36071880</v>
          </cell>
          <cell r="D7649">
            <v>21829204</v>
          </cell>
          <cell r="E7649">
            <v>14242676</v>
          </cell>
          <cell r="G7649">
            <v>243728.91891891891</v>
          </cell>
          <cell r="H7649">
            <v>147494.62162162163</v>
          </cell>
        </row>
        <row r="7650">
          <cell r="A7650" t="str">
            <v>RSEY8G</v>
          </cell>
          <cell r="B7650">
            <v>27</v>
          </cell>
          <cell r="C7650">
            <v>6598400</v>
          </cell>
          <cell r="D7650">
            <v>5265162</v>
          </cell>
          <cell r="E7650">
            <v>1333238</v>
          </cell>
          <cell r="G7650">
            <v>244385.1851851852</v>
          </cell>
          <cell r="H7650">
            <v>195006</v>
          </cell>
        </row>
        <row r="7651">
          <cell r="A7651" t="str">
            <v>RSEY8G7</v>
          </cell>
          <cell r="B7651">
            <v>29</v>
          </cell>
          <cell r="C7651">
            <v>7291940</v>
          </cell>
          <cell r="D7651">
            <v>4186730</v>
          </cell>
          <cell r="E7651">
            <v>3105210</v>
          </cell>
          <cell r="G7651">
            <v>251446.20689655171</v>
          </cell>
          <cell r="H7651">
            <v>144370</v>
          </cell>
        </row>
        <row r="7652">
          <cell r="A7652" t="str">
            <v>RSEY8K</v>
          </cell>
          <cell r="B7652">
            <v>13</v>
          </cell>
          <cell r="C7652">
            <v>3289830</v>
          </cell>
          <cell r="D7652">
            <v>2487811</v>
          </cell>
          <cell r="E7652">
            <v>802019</v>
          </cell>
          <cell r="G7652">
            <v>253063.84615384616</v>
          </cell>
          <cell r="H7652">
            <v>191370.07692307694</v>
          </cell>
        </row>
        <row r="7653">
          <cell r="A7653" t="str">
            <v>RSEY8K7</v>
          </cell>
          <cell r="B7653">
            <v>471</v>
          </cell>
          <cell r="C7653">
            <v>119317330</v>
          </cell>
          <cell r="D7653">
            <v>65940942</v>
          </cell>
          <cell r="E7653">
            <v>53376388</v>
          </cell>
          <cell r="G7653">
            <v>253327.66454352441</v>
          </cell>
          <cell r="H7653">
            <v>140002</v>
          </cell>
        </row>
        <row r="7654">
          <cell r="A7654" t="str">
            <v>RSEY10G</v>
          </cell>
          <cell r="B7654">
            <v>72</v>
          </cell>
          <cell r="C7654">
            <v>19570270</v>
          </cell>
          <cell r="D7654">
            <v>14760057</v>
          </cell>
          <cell r="E7654">
            <v>4810213</v>
          </cell>
          <cell r="G7654">
            <v>271809.30555555556</v>
          </cell>
          <cell r="H7654">
            <v>205000.79166666666</v>
          </cell>
        </row>
        <row r="7655">
          <cell r="A7655" t="str">
            <v>RSEY10G7</v>
          </cell>
          <cell r="B7655">
            <v>70</v>
          </cell>
          <cell r="C7655">
            <v>19053980</v>
          </cell>
          <cell r="D7655">
            <v>10314640</v>
          </cell>
          <cell r="E7655">
            <v>8739340</v>
          </cell>
          <cell r="G7655">
            <v>272199.71428571426</v>
          </cell>
          <cell r="H7655">
            <v>147352</v>
          </cell>
        </row>
        <row r="7656">
          <cell r="A7656" t="str">
            <v>RSEY10K</v>
          </cell>
          <cell r="B7656">
            <v>13</v>
          </cell>
          <cell r="C7656">
            <v>3585400</v>
          </cell>
          <cell r="D7656">
            <v>2570737</v>
          </cell>
          <cell r="E7656">
            <v>1014663</v>
          </cell>
          <cell r="G7656">
            <v>275800</v>
          </cell>
          <cell r="H7656">
            <v>197749</v>
          </cell>
        </row>
        <row r="7657">
          <cell r="A7657" t="str">
            <v>RSEY10K7</v>
          </cell>
          <cell r="B7657">
            <v>816</v>
          </cell>
          <cell r="C7657">
            <v>225259830</v>
          </cell>
          <cell r="D7657">
            <v>116832432</v>
          </cell>
          <cell r="E7657">
            <v>108427398</v>
          </cell>
          <cell r="G7657">
            <v>276053.7132352941</v>
          </cell>
          <cell r="H7657">
            <v>143177</v>
          </cell>
        </row>
        <row r="7658">
          <cell r="A7658" t="str">
            <v>RXY8K7</v>
          </cell>
          <cell r="B7658">
            <v>5</v>
          </cell>
          <cell r="C7658">
            <v>650760</v>
          </cell>
          <cell r="D7658">
            <v>509925</v>
          </cell>
          <cell r="E7658">
            <v>140835</v>
          </cell>
          <cell r="G7658">
            <v>130152</v>
          </cell>
          <cell r="H7658">
            <v>101985</v>
          </cell>
        </row>
        <row r="7659">
          <cell r="A7659" t="str">
            <v>RXY10K7</v>
          </cell>
          <cell r="B7659">
            <v>28</v>
          </cell>
          <cell r="C7659">
            <v>4150580</v>
          </cell>
          <cell r="D7659">
            <v>2990876</v>
          </cell>
          <cell r="E7659">
            <v>1159704</v>
          </cell>
          <cell r="G7659">
            <v>148235</v>
          </cell>
          <cell r="H7659">
            <v>106817</v>
          </cell>
        </row>
        <row r="7660">
          <cell r="A7660" t="str">
            <v>RNY8K7</v>
          </cell>
          <cell r="B7660">
            <v>24</v>
          </cell>
          <cell r="C7660">
            <v>3147940</v>
          </cell>
          <cell r="D7660">
            <v>2010504</v>
          </cell>
          <cell r="E7660">
            <v>1137436</v>
          </cell>
          <cell r="G7660">
            <v>131164.16666666666</v>
          </cell>
          <cell r="H7660">
            <v>83771</v>
          </cell>
        </row>
        <row r="7661">
          <cell r="A7661" t="str">
            <v>RNY10K7</v>
          </cell>
          <cell r="B7661">
            <v>28</v>
          </cell>
          <cell r="C7661">
            <v>4439780</v>
          </cell>
          <cell r="D7661">
            <v>2514904</v>
          </cell>
          <cell r="E7661">
            <v>1924876</v>
          </cell>
          <cell r="G7661">
            <v>158563.57142857142</v>
          </cell>
          <cell r="H7661">
            <v>89818</v>
          </cell>
        </row>
        <row r="7662">
          <cell r="A7662" t="str">
            <v>FXYA25H</v>
          </cell>
          <cell r="B7662">
            <v>82</v>
          </cell>
          <cell r="C7662">
            <v>1661670</v>
          </cell>
          <cell r="D7662">
            <v>1538953</v>
          </cell>
          <cell r="E7662">
            <v>122717</v>
          </cell>
          <cell r="G7662">
            <v>20264.268292682926</v>
          </cell>
          <cell r="H7662">
            <v>18767.719512195123</v>
          </cell>
        </row>
        <row r="7663">
          <cell r="A7663" t="str">
            <v>FXYA25K</v>
          </cell>
          <cell r="B7663">
            <v>585</v>
          </cell>
          <cell r="C7663">
            <v>11929800</v>
          </cell>
          <cell r="D7663">
            <v>10679394</v>
          </cell>
          <cell r="E7663">
            <v>1250406</v>
          </cell>
          <cell r="G7663">
            <v>20392.820512820512</v>
          </cell>
          <cell r="H7663">
            <v>18255.374358974357</v>
          </cell>
        </row>
        <row r="7664">
          <cell r="A7664" t="str">
            <v>FXYA25K9</v>
          </cell>
          <cell r="B7664">
            <v>981</v>
          </cell>
          <cell r="C7664">
            <v>20819350</v>
          </cell>
          <cell r="D7664">
            <v>17910881</v>
          </cell>
          <cell r="E7664">
            <v>2908469</v>
          </cell>
          <cell r="G7664">
            <v>21222.579001019367</v>
          </cell>
          <cell r="H7664">
            <v>18257.778797145769</v>
          </cell>
        </row>
        <row r="7665">
          <cell r="A7665" t="str">
            <v>FXYA32K</v>
          </cell>
          <cell r="B7665">
            <v>161</v>
          </cell>
          <cell r="C7665">
            <v>3435670</v>
          </cell>
          <cell r="D7665">
            <v>2977941</v>
          </cell>
          <cell r="E7665">
            <v>457729</v>
          </cell>
          <cell r="G7665">
            <v>21339.565217391304</v>
          </cell>
          <cell r="H7665">
            <v>18496.527950310559</v>
          </cell>
        </row>
        <row r="7666">
          <cell r="A7666" t="str">
            <v>FXYA32K9</v>
          </cell>
          <cell r="B7666">
            <v>288</v>
          </cell>
          <cell r="C7666">
            <v>6205230</v>
          </cell>
          <cell r="D7666">
            <v>5330243</v>
          </cell>
          <cell r="E7666">
            <v>874987</v>
          </cell>
          <cell r="G7666">
            <v>21545.9375</v>
          </cell>
          <cell r="H7666">
            <v>18507.788194444445</v>
          </cell>
        </row>
        <row r="7667">
          <cell r="A7667" t="str">
            <v>FXYA40H</v>
          </cell>
          <cell r="B7667">
            <v>14</v>
          </cell>
          <cell r="C7667">
            <v>310900</v>
          </cell>
          <cell r="D7667">
            <v>264380</v>
          </cell>
          <cell r="E7667">
            <v>46520</v>
          </cell>
          <cell r="G7667">
            <v>22207.142857142859</v>
          </cell>
          <cell r="H7667">
            <v>18884.285714285714</v>
          </cell>
        </row>
        <row r="7668">
          <cell r="A7668" t="str">
            <v>FXYA40K</v>
          </cell>
          <cell r="B7668">
            <v>295</v>
          </cell>
          <cell r="C7668">
            <v>6436870</v>
          </cell>
          <cell r="D7668">
            <v>5751573</v>
          </cell>
          <cell r="E7668">
            <v>685297</v>
          </cell>
          <cell r="G7668">
            <v>21819.898305084746</v>
          </cell>
          <cell r="H7668">
            <v>19496.857627118643</v>
          </cell>
        </row>
        <row r="7669">
          <cell r="A7669" t="str">
            <v>FXYA40K9</v>
          </cell>
          <cell r="B7669">
            <v>499</v>
          </cell>
          <cell r="C7669">
            <v>11089170</v>
          </cell>
          <cell r="D7669">
            <v>9387073</v>
          </cell>
          <cell r="E7669">
            <v>1702097</v>
          </cell>
          <cell r="G7669">
            <v>22222.785571142285</v>
          </cell>
          <cell r="H7669">
            <v>18811.769539078156</v>
          </cell>
        </row>
        <row r="7670">
          <cell r="A7670" t="str">
            <v>FXYA50K</v>
          </cell>
          <cell r="B7670">
            <v>51</v>
          </cell>
          <cell r="C7670">
            <v>1222910</v>
          </cell>
          <cell r="D7670">
            <v>1135368</v>
          </cell>
          <cell r="E7670">
            <v>87542</v>
          </cell>
          <cell r="G7670">
            <v>23978.627450980392</v>
          </cell>
          <cell r="H7670">
            <v>22262.117647058825</v>
          </cell>
        </row>
        <row r="7671">
          <cell r="A7671" t="str">
            <v>FXYA50K9</v>
          </cell>
          <cell r="B7671">
            <v>154</v>
          </cell>
          <cell r="C7671">
            <v>3901600</v>
          </cell>
          <cell r="D7671">
            <v>3084723</v>
          </cell>
          <cell r="E7671">
            <v>816877</v>
          </cell>
          <cell r="G7671">
            <v>25335.064935064936</v>
          </cell>
          <cell r="H7671">
            <v>20030.66883116883</v>
          </cell>
        </row>
        <row r="7672">
          <cell r="A7672" t="str">
            <v>FXYA63K</v>
          </cell>
          <cell r="B7672">
            <v>77</v>
          </cell>
          <cell r="C7672">
            <v>2039740</v>
          </cell>
          <cell r="D7672">
            <v>1808866</v>
          </cell>
          <cell r="E7672">
            <v>230874</v>
          </cell>
          <cell r="G7672">
            <v>26490.129870129869</v>
          </cell>
          <cell r="H7672">
            <v>23491.766233766233</v>
          </cell>
        </row>
        <row r="7673">
          <cell r="A7673" t="str">
            <v>FXYA63K9</v>
          </cell>
          <cell r="B7673">
            <v>197</v>
          </cell>
          <cell r="C7673">
            <v>5501660</v>
          </cell>
          <cell r="D7673">
            <v>4005151</v>
          </cell>
          <cell r="E7673">
            <v>1496509</v>
          </cell>
          <cell r="G7673">
            <v>27927.208121827411</v>
          </cell>
          <cell r="H7673">
            <v>20330.715736040609</v>
          </cell>
        </row>
        <row r="7674">
          <cell r="A7674" t="str">
            <v>FXYL20K</v>
          </cell>
          <cell r="B7674">
            <v>175</v>
          </cell>
          <cell r="C7674">
            <v>4590810</v>
          </cell>
          <cell r="D7674">
            <v>3484608</v>
          </cell>
          <cell r="E7674">
            <v>1106202</v>
          </cell>
          <cell r="G7674">
            <v>26233.200000000001</v>
          </cell>
          <cell r="H7674">
            <v>19912.045714285716</v>
          </cell>
        </row>
        <row r="7675">
          <cell r="A7675" t="str">
            <v>FXYL25H</v>
          </cell>
          <cell r="B7675">
            <v>166</v>
          </cell>
          <cell r="C7675">
            <v>5200730</v>
          </cell>
          <cell r="D7675">
            <v>4259332</v>
          </cell>
          <cell r="E7675">
            <v>941398</v>
          </cell>
          <cell r="G7675">
            <v>31329.698795180724</v>
          </cell>
          <cell r="H7675">
            <v>25658.626506024095</v>
          </cell>
        </row>
        <row r="7676">
          <cell r="A7676" t="str">
            <v>FXYL25K</v>
          </cell>
          <cell r="B7676">
            <v>752</v>
          </cell>
          <cell r="C7676">
            <v>22105420</v>
          </cell>
          <cell r="D7676">
            <v>15761346</v>
          </cell>
          <cell r="E7676">
            <v>6344074</v>
          </cell>
          <cell r="G7676">
            <v>29395.505319148935</v>
          </cell>
          <cell r="H7676">
            <v>20959.236702127659</v>
          </cell>
        </row>
        <row r="7677">
          <cell r="A7677" t="str">
            <v>FXYL32K</v>
          </cell>
          <cell r="B7677">
            <v>242</v>
          </cell>
          <cell r="C7677">
            <v>7258150</v>
          </cell>
          <cell r="D7677">
            <v>5377297</v>
          </cell>
          <cell r="E7677">
            <v>1880853</v>
          </cell>
          <cell r="G7677">
            <v>29992.355371900827</v>
          </cell>
          <cell r="H7677">
            <v>22220.235537190081</v>
          </cell>
        </row>
        <row r="7678">
          <cell r="A7678" t="str">
            <v>FXYL40G</v>
          </cell>
          <cell r="B7678">
            <v>0</v>
          </cell>
          <cell r="C7678">
            <v>0</v>
          </cell>
          <cell r="D7678">
            <v>0</v>
          </cell>
          <cell r="E7678">
            <v>0</v>
          </cell>
          <cell r="G7678">
            <v>0</v>
          </cell>
          <cell r="H7678">
            <v>0</v>
          </cell>
        </row>
        <row r="7679">
          <cell r="A7679" t="str">
            <v>FXYL40H</v>
          </cell>
          <cell r="B7679">
            <v>198</v>
          </cell>
          <cell r="C7679">
            <v>6553980</v>
          </cell>
          <cell r="D7679">
            <v>5374798</v>
          </cell>
          <cell r="E7679">
            <v>1179182</v>
          </cell>
          <cell r="G7679">
            <v>33100.909090909088</v>
          </cell>
          <cell r="H7679">
            <v>27145.444444444445</v>
          </cell>
        </row>
        <row r="7680">
          <cell r="A7680" t="str">
            <v>FXYL40HNP</v>
          </cell>
          <cell r="B7680">
            <v>0</v>
          </cell>
          <cell r="C7680">
            <v>0</v>
          </cell>
          <cell r="D7680">
            <v>0</v>
          </cell>
          <cell r="E7680">
            <v>0</v>
          </cell>
          <cell r="G7680">
            <v>0</v>
          </cell>
          <cell r="H7680">
            <v>0</v>
          </cell>
        </row>
        <row r="7681">
          <cell r="A7681" t="str">
            <v>FXYL40K</v>
          </cell>
          <cell r="B7681">
            <v>553</v>
          </cell>
          <cell r="C7681">
            <v>17281690</v>
          </cell>
          <cell r="D7681">
            <v>12550029</v>
          </cell>
          <cell r="E7681">
            <v>4731661</v>
          </cell>
          <cell r="G7681">
            <v>31250.795660036165</v>
          </cell>
          <cell r="H7681">
            <v>22694.446654611213</v>
          </cell>
        </row>
        <row r="7682">
          <cell r="A7682" t="str">
            <v>FXYL50K</v>
          </cell>
          <cell r="B7682">
            <v>176</v>
          </cell>
          <cell r="C7682">
            <v>6226500</v>
          </cell>
          <cell r="D7682">
            <v>4393179</v>
          </cell>
          <cell r="E7682">
            <v>1833321</v>
          </cell>
          <cell r="G7682">
            <v>35377.840909090912</v>
          </cell>
          <cell r="H7682">
            <v>24961.24431818182</v>
          </cell>
        </row>
        <row r="7683">
          <cell r="A7683" t="str">
            <v>FXYL63G</v>
          </cell>
          <cell r="B7683">
            <v>0</v>
          </cell>
          <cell r="C7683">
            <v>0</v>
          </cell>
          <cell r="D7683">
            <v>0</v>
          </cell>
          <cell r="E7683">
            <v>0</v>
          </cell>
          <cell r="G7683">
            <v>0</v>
          </cell>
          <cell r="H7683">
            <v>0</v>
          </cell>
        </row>
        <row r="7684">
          <cell r="A7684" t="str">
            <v>FXYL63H</v>
          </cell>
          <cell r="B7684">
            <v>40</v>
          </cell>
          <cell r="C7684">
            <v>1446720</v>
          </cell>
          <cell r="D7684">
            <v>1220119</v>
          </cell>
          <cell r="E7684">
            <v>226601</v>
          </cell>
          <cell r="G7684">
            <v>36168</v>
          </cell>
          <cell r="H7684">
            <v>30502.974999999999</v>
          </cell>
        </row>
        <row r="7685">
          <cell r="A7685" t="str">
            <v>FXYL63K</v>
          </cell>
          <cell r="B7685">
            <v>211</v>
          </cell>
          <cell r="C7685">
            <v>7982050</v>
          </cell>
          <cell r="D7685">
            <v>5496070</v>
          </cell>
          <cell r="E7685">
            <v>2485980</v>
          </cell>
          <cell r="G7685">
            <v>37829.620853080567</v>
          </cell>
          <cell r="H7685">
            <v>26047.725118483413</v>
          </cell>
        </row>
        <row r="7686">
          <cell r="A7686" t="str">
            <v>FXYLM20K</v>
          </cell>
          <cell r="B7686">
            <v>127</v>
          </cell>
          <cell r="C7686">
            <v>3020500</v>
          </cell>
          <cell r="D7686">
            <v>2426357</v>
          </cell>
          <cell r="E7686">
            <v>594143</v>
          </cell>
          <cell r="G7686">
            <v>23783.464566929135</v>
          </cell>
          <cell r="H7686">
            <v>19105.173228346455</v>
          </cell>
        </row>
        <row r="7687">
          <cell r="A7687" t="str">
            <v>FXYLM25H</v>
          </cell>
          <cell r="B7687">
            <v>138</v>
          </cell>
          <cell r="C7687">
            <v>3782790</v>
          </cell>
          <cell r="D7687">
            <v>2952543</v>
          </cell>
          <cell r="E7687">
            <v>830247</v>
          </cell>
          <cell r="G7687">
            <v>27411.521739130436</v>
          </cell>
          <cell r="H7687">
            <v>21395.239130434784</v>
          </cell>
        </row>
        <row r="7688">
          <cell r="A7688" t="str">
            <v>FXYLM25K</v>
          </cell>
          <cell r="B7688">
            <v>596</v>
          </cell>
          <cell r="C7688">
            <v>15806690</v>
          </cell>
          <cell r="D7688">
            <v>11446340</v>
          </cell>
          <cell r="E7688">
            <v>4360350</v>
          </cell>
          <cell r="G7688">
            <v>26521.291946308724</v>
          </cell>
          <cell r="H7688">
            <v>19205.268456375838</v>
          </cell>
        </row>
        <row r="7689">
          <cell r="A7689" t="str">
            <v>FXYLM32K</v>
          </cell>
          <cell r="B7689">
            <v>264</v>
          </cell>
          <cell r="C7689">
            <v>7340720</v>
          </cell>
          <cell r="D7689">
            <v>5355437</v>
          </cell>
          <cell r="E7689">
            <v>1985283</v>
          </cell>
          <cell r="G7689">
            <v>27805.757575757576</v>
          </cell>
          <cell r="H7689">
            <v>20285.746212121212</v>
          </cell>
        </row>
        <row r="7690">
          <cell r="A7690" t="str">
            <v>FXYLM40H</v>
          </cell>
          <cell r="B7690">
            <v>92</v>
          </cell>
          <cell r="C7690">
            <v>2704800</v>
          </cell>
          <cell r="D7690">
            <v>2076756</v>
          </cell>
          <cell r="E7690">
            <v>628044</v>
          </cell>
          <cell r="G7690">
            <v>29400</v>
          </cell>
          <cell r="H7690">
            <v>22573.434782608696</v>
          </cell>
        </row>
        <row r="7691">
          <cell r="A7691" t="str">
            <v>FXYLM40K</v>
          </cell>
          <cell r="B7691">
            <v>574</v>
          </cell>
          <cell r="C7691">
            <v>16648060</v>
          </cell>
          <cell r="D7691">
            <v>11830586</v>
          </cell>
          <cell r="E7691">
            <v>4817474</v>
          </cell>
          <cell r="G7691">
            <v>29003.588850174216</v>
          </cell>
          <cell r="H7691">
            <v>20610.77700348432</v>
          </cell>
        </row>
        <row r="7692">
          <cell r="A7692" t="str">
            <v>FXYLM50K</v>
          </cell>
          <cell r="B7692">
            <v>205</v>
          </cell>
          <cell r="C7692">
            <v>6288960</v>
          </cell>
          <cell r="D7692">
            <v>4488070</v>
          </cell>
          <cell r="E7692">
            <v>1800890</v>
          </cell>
          <cell r="G7692">
            <v>30677.853658536584</v>
          </cell>
          <cell r="H7692">
            <v>21893.024390243903</v>
          </cell>
        </row>
        <row r="7693">
          <cell r="A7693" t="str">
            <v>FXYLM63H</v>
          </cell>
          <cell r="B7693">
            <v>94</v>
          </cell>
          <cell r="C7693">
            <v>3087030</v>
          </cell>
          <cell r="D7693">
            <v>2364766</v>
          </cell>
          <cell r="E7693">
            <v>722264</v>
          </cell>
          <cell r="G7693">
            <v>32840.744680851065</v>
          </cell>
          <cell r="H7693">
            <v>25157.08510638298</v>
          </cell>
        </row>
        <row r="7694">
          <cell r="A7694" t="str">
            <v>FXYLM63K</v>
          </cell>
          <cell r="B7694">
            <v>355</v>
          </cell>
          <cell r="C7694">
            <v>11800670</v>
          </cell>
          <cell r="D7694">
            <v>7977110</v>
          </cell>
          <cell r="E7694">
            <v>3823560</v>
          </cell>
          <cell r="G7694">
            <v>33241.32394366197</v>
          </cell>
          <cell r="H7694">
            <v>22470.732394366198</v>
          </cell>
        </row>
        <row r="7695">
          <cell r="A7695" t="str">
            <v>FXYC20H7</v>
          </cell>
          <cell r="B7695">
            <v>68</v>
          </cell>
          <cell r="C7695">
            <v>1842460</v>
          </cell>
          <cell r="D7695">
            <v>1242700</v>
          </cell>
          <cell r="E7695">
            <v>599760</v>
          </cell>
          <cell r="G7695">
            <v>27095</v>
          </cell>
          <cell r="H7695">
            <v>18275</v>
          </cell>
        </row>
        <row r="7696">
          <cell r="A7696" t="str">
            <v>FXYC20K7</v>
          </cell>
          <cell r="B7696">
            <v>782</v>
          </cell>
          <cell r="C7696">
            <v>19942150</v>
          </cell>
          <cell r="D7696">
            <v>12458042</v>
          </cell>
          <cell r="E7696">
            <v>7484108</v>
          </cell>
          <cell r="G7696">
            <v>25501.470588235294</v>
          </cell>
          <cell r="H7696">
            <v>15931</v>
          </cell>
        </row>
        <row r="7697">
          <cell r="A7697" t="str">
            <v>FXYCP20K</v>
          </cell>
          <cell r="B7697">
            <v>94</v>
          </cell>
          <cell r="C7697">
            <v>2520810</v>
          </cell>
          <cell r="D7697">
            <v>2010732</v>
          </cell>
          <cell r="E7697">
            <v>510078</v>
          </cell>
          <cell r="G7697">
            <v>26817.127659574468</v>
          </cell>
          <cell r="H7697">
            <v>21390.765957446809</v>
          </cell>
        </row>
        <row r="7698">
          <cell r="A7698" t="str">
            <v>FXYC25H7</v>
          </cell>
          <cell r="B7698">
            <v>49</v>
          </cell>
          <cell r="C7698">
            <v>1319320</v>
          </cell>
          <cell r="D7698">
            <v>899150</v>
          </cell>
          <cell r="E7698">
            <v>420170</v>
          </cell>
          <cell r="G7698">
            <v>26924.897959183672</v>
          </cell>
          <cell r="H7698">
            <v>18350</v>
          </cell>
        </row>
        <row r="7699">
          <cell r="A7699" t="str">
            <v>FXYC25K7</v>
          </cell>
          <cell r="B7699">
            <v>766</v>
          </cell>
          <cell r="C7699">
            <v>20597170</v>
          </cell>
          <cell r="D7699">
            <v>12236850</v>
          </cell>
          <cell r="E7699">
            <v>8360320</v>
          </cell>
          <cell r="G7699">
            <v>26889.255874673629</v>
          </cell>
          <cell r="H7699">
            <v>15975</v>
          </cell>
        </row>
        <row r="7700">
          <cell r="A7700" t="str">
            <v>FXYCP25K</v>
          </cell>
          <cell r="B7700">
            <v>86</v>
          </cell>
          <cell r="C7700">
            <v>2516040</v>
          </cell>
          <cell r="D7700">
            <v>1847243</v>
          </cell>
          <cell r="E7700">
            <v>668797</v>
          </cell>
          <cell r="G7700">
            <v>29256.279069767443</v>
          </cell>
          <cell r="H7700">
            <v>21479.569767441859</v>
          </cell>
        </row>
        <row r="7701">
          <cell r="A7701" t="str">
            <v>FXYC32H7</v>
          </cell>
          <cell r="B7701">
            <v>9</v>
          </cell>
          <cell r="C7701">
            <v>245650</v>
          </cell>
          <cell r="D7701">
            <v>164997</v>
          </cell>
          <cell r="E7701">
            <v>80653</v>
          </cell>
          <cell r="G7701">
            <v>27294.444444444445</v>
          </cell>
          <cell r="H7701">
            <v>18333</v>
          </cell>
        </row>
        <row r="7702">
          <cell r="A7702" t="str">
            <v>FXYC32K7</v>
          </cell>
          <cell r="B7702">
            <v>438</v>
          </cell>
          <cell r="C7702">
            <v>11698190</v>
          </cell>
          <cell r="D7702">
            <v>7006686</v>
          </cell>
          <cell r="E7702">
            <v>4691504</v>
          </cell>
          <cell r="G7702">
            <v>26708.196347031964</v>
          </cell>
          <cell r="H7702">
            <v>15997</v>
          </cell>
        </row>
        <row r="7703">
          <cell r="A7703" t="str">
            <v>FXYCP32K</v>
          </cell>
          <cell r="B7703">
            <v>40</v>
          </cell>
          <cell r="C7703">
            <v>1263560</v>
          </cell>
          <cell r="D7703">
            <v>895090</v>
          </cell>
          <cell r="E7703">
            <v>368470</v>
          </cell>
          <cell r="G7703">
            <v>31589</v>
          </cell>
          <cell r="H7703">
            <v>22377.25</v>
          </cell>
        </row>
        <row r="7704">
          <cell r="A7704" t="str">
            <v>FXYC40H</v>
          </cell>
          <cell r="B7704">
            <v>12</v>
          </cell>
          <cell r="C7704">
            <v>370950</v>
          </cell>
          <cell r="D7704">
            <v>286079</v>
          </cell>
          <cell r="E7704">
            <v>84871</v>
          </cell>
          <cell r="G7704">
            <v>30912.5</v>
          </cell>
          <cell r="H7704">
            <v>23839.916666666668</v>
          </cell>
        </row>
        <row r="7705">
          <cell r="A7705" t="str">
            <v>FXYC40H7</v>
          </cell>
          <cell r="B7705">
            <v>27</v>
          </cell>
          <cell r="C7705">
            <v>817370</v>
          </cell>
          <cell r="D7705">
            <v>544023</v>
          </cell>
          <cell r="E7705">
            <v>273347</v>
          </cell>
          <cell r="G7705">
            <v>30272.962962962964</v>
          </cell>
          <cell r="H7705">
            <v>20149</v>
          </cell>
        </row>
        <row r="7706">
          <cell r="A7706" t="str">
            <v>FXYC40K7</v>
          </cell>
          <cell r="B7706">
            <v>371</v>
          </cell>
          <cell r="C7706">
            <v>10992010</v>
          </cell>
          <cell r="D7706">
            <v>6357456</v>
          </cell>
          <cell r="E7706">
            <v>4634554</v>
          </cell>
          <cell r="G7706">
            <v>29628.059299191376</v>
          </cell>
          <cell r="H7706">
            <v>17136</v>
          </cell>
        </row>
        <row r="7707">
          <cell r="A7707" t="str">
            <v>FXYCP40K</v>
          </cell>
          <cell r="B7707">
            <v>40</v>
          </cell>
          <cell r="C7707">
            <v>1347170</v>
          </cell>
          <cell r="D7707">
            <v>945494</v>
          </cell>
          <cell r="E7707">
            <v>401676</v>
          </cell>
          <cell r="G7707">
            <v>33679.25</v>
          </cell>
          <cell r="H7707">
            <v>23637.35</v>
          </cell>
        </row>
        <row r="7708">
          <cell r="A7708" t="str">
            <v>FXYC50H</v>
          </cell>
          <cell r="B7708">
            <v>4</v>
          </cell>
          <cell r="C7708">
            <v>127680</v>
          </cell>
          <cell r="D7708">
            <v>103065</v>
          </cell>
          <cell r="E7708">
            <v>24615</v>
          </cell>
          <cell r="G7708">
            <v>31920</v>
          </cell>
          <cell r="H7708">
            <v>25766.25</v>
          </cell>
        </row>
        <row r="7709">
          <cell r="A7709" t="str">
            <v>FXYC50H7</v>
          </cell>
          <cell r="B7709">
            <v>1</v>
          </cell>
          <cell r="C7709">
            <v>31920</v>
          </cell>
          <cell r="D7709">
            <v>20312</v>
          </cell>
          <cell r="E7709">
            <v>11608</v>
          </cell>
          <cell r="G7709">
            <v>31920</v>
          </cell>
          <cell r="H7709">
            <v>20312</v>
          </cell>
        </row>
        <row r="7710">
          <cell r="A7710" t="str">
            <v>FXYC50K7</v>
          </cell>
          <cell r="B7710">
            <v>127</v>
          </cell>
          <cell r="C7710">
            <v>3793640</v>
          </cell>
          <cell r="D7710">
            <v>2181860</v>
          </cell>
          <cell r="E7710">
            <v>1611780</v>
          </cell>
          <cell r="G7710">
            <v>29871.181102362203</v>
          </cell>
          <cell r="H7710">
            <v>17180</v>
          </cell>
        </row>
        <row r="7711">
          <cell r="A7711" t="str">
            <v>FXYCP50K</v>
          </cell>
          <cell r="B7711">
            <v>14</v>
          </cell>
          <cell r="C7711">
            <v>471580</v>
          </cell>
          <cell r="D7711">
            <v>333465</v>
          </cell>
          <cell r="E7711">
            <v>138115</v>
          </cell>
          <cell r="G7711">
            <v>33684.285714285717</v>
          </cell>
          <cell r="H7711">
            <v>23818.928571428572</v>
          </cell>
        </row>
        <row r="7712">
          <cell r="A7712" t="str">
            <v>FXYC63H</v>
          </cell>
          <cell r="B7712">
            <v>1</v>
          </cell>
          <cell r="C7712">
            <v>33320</v>
          </cell>
          <cell r="D7712">
            <v>26946</v>
          </cell>
          <cell r="E7712">
            <v>6374</v>
          </cell>
          <cell r="G7712">
            <v>33320</v>
          </cell>
          <cell r="H7712">
            <v>26946</v>
          </cell>
        </row>
        <row r="7713">
          <cell r="A7713" t="str">
            <v>FXYC63H7</v>
          </cell>
          <cell r="B7713">
            <v>0</v>
          </cell>
          <cell r="C7713">
            <v>0</v>
          </cell>
          <cell r="D7713">
            <v>0</v>
          </cell>
          <cell r="E7713">
            <v>0</v>
          </cell>
          <cell r="G7713">
            <v>0</v>
          </cell>
          <cell r="H7713">
            <v>0</v>
          </cell>
        </row>
        <row r="7714">
          <cell r="A7714" t="str">
            <v>FXYC63K7</v>
          </cell>
          <cell r="B7714">
            <v>140</v>
          </cell>
          <cell r="C7714">
            <v>4423950</v>
          </cell>
          <cell r="D7714">
            <v>2620380</v>
          </cell>
          <cell r="E7714">
            <v>1803570</v>
          </cell>
          <cell r="G7714">
            <v>31599.642857142859</v>
          </cell>
          <cell r="H7714">
            <v>18717</v>
          </cell>
        </row>
        <row r="7715">
          <cell r="A7715" t="str">
            <v>FXYCP63K</v>
          </cell>
          <cell r="B7715">
            <v>33</v>
          </cell>
          <cell r="C7715">
            <v>1298580</v>
          </cell>
          <cell r="D7715">
            <v>1007250</v>
          </cell>
          <cell r="E7715">
            <v>291330</v>
          </cell>
          <cell r="G7715">
            <v>39350.909090909088</v>
          </cell>
          <cell r="H7715">
            <v>30522.727272727272</v>
          </cell>
        </row>
        <row r="7716">
          <cell r="A7716" t="str">
            <v>FXYC80H7</v>
          </cell>
          <cell r="B7716">
            <v>0</v>
          </cell>
          <cell r="C7716">
            <v>0</v>
          </cell>
          <cell r="D7716">
            <v>0</v>
          </cell>
          <cell r="E7716">
            <v>0</v>
          </cell>
          <cell r="G7716">
            <v>0</v>
          </cell>
          <cell r="H7716">
            <v>0</v>
          </cell>
        </row>
        <row r="7717">
          <cell r="A7717" t="str">
            <v>FXYC80K7</v>
          </cell>
          <cell r="B7717">
            <v>63</v>
          </cell>
          <cell r="C7717">
            <v>2631290</v>
          </cell>
          <cell r="D7717">
            <v>1461285</v>
          </cell>
          <cell r="E7717">
            <v>1170005</v>
          </cell>
          <cell r="G7717">
            <v>41766.507936507936</v>
          </cell>
          <cell r="H7717">
            <v>23195</v>
          </cell>
        </row>
        <row r="7718">
          <cell r="A7718" t="str">
            <v>FXYCP80K</v>
          </cell>
          <cell r="B7718">
            <v>8</v>
          </cell>
          <cell r="C7718">
            <v>371940</v>
          </cell>
          <cell r="D7718">
            <v>259168</v>
          </cell>
          <cell r="E7718">
            <v>112772</v>
          </cell>
          <cell r="G7718">
            <v>46492.5</v>
          </cell>
          <cell r="H7718">
            <v>32396</v>
          </cell>
        </row>
        <row r="7719">
          <cell r="A7719" t="str">
            <v>FXYC125K7</v>
          </cell>
          <cell r="B7719">
            <v>40</v>
          </cell>
          <cell r="C7719">
            <v>1982670</v>
          </cell>
          <cell r="D7719">
            <v>930920</v>
          </cell>
          <cell r="E7719">
            <v>1051750</v>
          </cell>
          <cell r="G7719">
            <v>49566.75</v>
          </cell>
          <cell r="H7719">
            <v>23273</v>
          </cell>
        </row>
        <row r="7720">
          <cell r="A7720" t="str">
            <v>FXYCP125K</v>
          </cell>
          <cell r="B7720">
            <v>6</v>
          </cell>
          <cell r="C7720">
            <v>317490</v>
          </cell>
          <cell r="D7720">
            <v>195282</v>
          </cell>
          <cell r="E7720">
            <v>122208</v>
          </cell>
          <cell r="G7720">
            <v>52915</v>
          </cell>
          <cell r="H7720">
            <v>32547</v>
          </cell>
        </row>
        <row r="7721">
          <cell r="A7721" t="str">
            <v>FXYK25H</v>
          </cell>
          <cell r="B7721">
            <v>7</v>
          </cell>
          <cell r="C7721">
            <v>201760</v>
          </cell>
          <cell r="D7721">
            <v>201581</v>
          </cell>
          <cell r="E7721">
            <v>179</v>
          </cell>
          <cell r="G7721">
            <v>28822.857142857141</v>
          </cell>
          <cell r="H7721">
            <v>28797.285714285714</v>
          </cell>
        </row>
        <row r="7722">
          <cell r="A7722" t="str">
            <v>FXYK25HNP</v>
          </cell>
          <cell r="B7722">
            <v>0</v>
          </cell>
          <cell r="C7722">
            <v>0</v>
          </cell>
          <cell r="D7722">
            <v>0</v>
          </cell>
          <cell r="E7722">
            <v>0</v>
          </cell>
          <cell r="G7722">
            <v>0</v>
          </cell>
          <cell r="H7722">
            <v>0</v>
          </cell>
        </row>
        <row r="7723">
          <cell r="A7723" t="str">
            <v>FXYK25K</v>
          </cell>
          <cell r="B7723">
            <v>609</v>
          </cell>
          <cell r="C7723">
            <v>19534910</v>
          </cell>
          <cell r="D7723">
            <v>16828411</v>
          </cell>
          <cell r="E7723">
            <v>2706499</v>
          </cell>
          <cell r="G7723">
            <v>32077.027914614122</v>
          </cell>
          <cell r="H7723">
            <v>27632.858784893269</v>
          </cell>
        </row>
        <row r="7724">
          <cell r="A7724" t="str">
            <v>FXYK32H</v>
          </cell>
          <cell r="B7724">
            <v>10</v>
          </cell>
          <cell r="C7724">
            <v>352490</v>
          </cell>
          <cell r="D7724">
            <v>289588</v>
          </cell>
          <cell r="E7724">
            <v>62902</v>
          </cell>
          <cell r="G7724">
            <v>35249</v>
          </cell>
          <cell r="H7724">
            <v>28958.799999999999</v>
          </cell>
        </row>
        <row r="7725">
          <cell r="A7725" t="str">
            <v>FXYK32K</v>
          </cell>
          <cell r="B7725">
            <v>294</v>
          </cell>
          <cell r="C7725">
            <v>9422110</v>
          </cell>
          <cell r="D7725">
            <v>8243527</v>
          </cell>
          <cell r="E7725">
            <v>1178583</v>
          </cell>
          <cell r="G7725">
            <v>32047.993197278913</v>
          </cell>
          <cell r="H7725">
            <v>28039.207482993199</v>
          </cell>
        </row>
        <row r="7726">
          <cell r="A7726" t="str">
            <v>FXYK40H</v>
          </cell>
          <cell r="B7726">
            <v>4</v>
          </cell>
          <cell r="C7726">
            <v>117120</v>
          </cell>
          <cell r="D7726">
            <v>116262</v>
          </cell>
          <cell r="E7726">
            <v>858</v>
          </cell>
          <cell r="G7726">
            <v>29280</v>
          </cell>
          <cell r="H7726">
            <v>29065.5</v>
          </cell>
        </row>
        <row r="7727">
          <cell r="A7727" t="str">
            <v>FXYK40HNP</v>
          </cell>
          <cell r="B7727">
            <v>0</v>
          </cell>
          <cell r="C7727">
            <v>0</v>
          </cell>
          <cell r="D7727">
            <v>0</v>
          </cell>
          <cell r="E7727">
            <v>0</v>
          </cell>
          <cell r="G7727">
            <v>0</v>
          </cell>
          <cell r="H7727">
            <v>0</v>
          </cell>
        </row>
        <row r="7728">
          <cell r="A7728" t="str">
            <v>FXYK40K</v>
          </cell>
          <cell r="B7728">
            <v>448</v>
          </cell>
          <cell r="C7728">
            <v>15670440</v>
          </cell>
          <cell r="D7728">
            <v>12964422</v>
          </cell>
          <cell r="E7728">
            <v>2706018</v>
          </cell>
          <cell r="G7728">
            <v>34978.660714285717</v>
          </cell>
          <cell r="H7728">
            <v>28938.441964285714</v>
          </cell>
        </row>
        <row r="7729">
          <cell r="A7729" t="str">
            <v>FXYK63H</v>
          </cell>
          <cell r="B7729">
            <v>4</v>
          </cell>
          <cell r="C7729">
            <v>157920</v>
          </cell>
          <cell r="D7729">
            <v>137834</v>
          </cell>
          <cell r="E7729">
            <v>20086</v>
          </cell>
          <cell r="G7729">
            <v>39480</v>
          </cell>
          <cell r="H7729">
            <v>34458.5</v>
          </cell>
        </row>
        <row r="7730">
          <cell r="A7730" t="str">
            <v>FXYK63HNP</v>
          </cell>
          <cell r="B7730">
            <v>0</v>
          </cell>
          <cell r="C7730">
            <v>0</v>
          </cell>
          <cell r="D7730">
            <v>0</v>
          </cell>
          <cell r="E7730">
            <v>0</v>
          </cell>
          <cell r="G7730">
            <v>0</v>
          </cell>
          <cell r="H7730">
            <v>0</v>
          </cell>
        </row>
        <row r="7731">
          <cell r="A7731" t="str">
            <v>FXYK63K</v>
          </cell>
          <cell r="B7731">
            <v>283</v>
          </cell>
          <cell r="C7731">
            <v>10643500</v>
          </cell>
          <cell r="D7731">
            <v>9431606</v>
          </cell>
          <cell r="E7731">
            <v>1211894</v>
          </cell>
          <cell r="G7731">
            <v>37609.540636042402</v>
          </cell>
          <cell r="H7731">
            <v>33327.229681978795</v>
          </cell>
        </row>
        <row r="7732">
          <cell r="A7732" t="str">
            <v>FXYK63KNP</v>
          </cell>
          <cell r="B7732">
            <v>0</v>
          </cell>
          <cell r="C7732">
            <v>0</v>
          </cell>
          <cell r="D7732">
            <v>0</v>
          </cell>
          <cell r="E7732">
            <v>0</v>
          </cell>
          <cell r="G7732">
            <v>0</v>
          </cell>
          <cell r="H7732">
            <v>0</v>
          </cell>
        </row>
        <row r="7733">
          <cell r="A7733" t="str">
            <v>FXYF20K7</v>
          </cell>
          <cell r="B7733">
            <v>389</v>
          </cell>
          <cell r="C7733">
            <v>9666520</v>
          </cell>
          <cell r="D7733">
            <v>5848615</v>
          </cell>
          <cell r="E7733">
            <v>3817905</v>
          </cell>
          <cell r="G7733">
            <v>24849.665809768638</v>
          </cell>
          <cell r="H7733">
            <v>15035</v>
          </cell>
        </row>
        <row r="7734">
          <cell r="A7734" t="str">
            <v>FXYF25K7</v>
          </cell>
          <cell r="B7734">
            <v>388</v>
          </cell>
          <cell r="C7734">
            <v>9990670</v>
          </cell>
          <cell r="D7734">
            <v>5833580</v>
          </cell>
          <cell r="E7734">
            <v>4157090</v>
          </cell>
          <cell r="G7734">
            <v>25749.149484536083</v>
          </cell>
          <cell r="H7734">
            <v>15035</v>
          </cell>
        </row>
        <row r="7735">
          <cell r="A7735" t="str">
            <v>FXYF32H</v>
          </cell>
          <cell r="B7735">
            <v>19</v>
          </cell>
          <cell r="C7735">
            <v>509740</v>
          </cell>
          <cell r="D7735">
            <v>472263</v>
          </cell>
          <cell r="E7735">
            <v>37477</v>
          </cell>
          <cell r="G7735">
            <v>26828.42105263158</v>
          </cell>
          <cell r="H7735">
            <v>24855.947368421053</v>
          </cell>
        </row>
        <row r="7736">
          <cell r="A7736" t="str">
            <v>FXYF32K7</v>
          </cell>
          <cell r="B7736">
            <v>1491</v>
          </cell>
          <cell r="C7736">
            <v>40635890</v>
          </cell>
          <cell r="D7736">
            <v>22476825</v>
          </cell>
          <cell r="E7736">
            <v>18159065</v>
          </cell>
          <cell r="G7736">
            <v>27254.118041582831</v>
          </cell>
          <cell r="H7736">
            <v>15075</v>
          </cell>
        </row>
        <row r="7737">
          <cell r="A7737" t="str">
            <v>FXYFP32K</v>
          </cell>
          <cell r="B7737">
            <v>267</v>
          </cell>
          <cell r="C7737">
            <v>8140700</v>
          </cell>
          <cell r="D7737">
            <v>5528798</v>
          </cell>
          <cell r="E7737">
            <v>2611902</v>
          </cell>
          <cell r="G7737">
            <v>30489.513108614232</v>
          </cell>
          <cell r="H7737">
            <v>20707.108614232209</v>
          </cell>
        </row>
        <row r="7738">
          <cell r="A7738" t="str">
            <v>FXYF40H</v>
          </cell>
          <cell r="B7738">
            <v>3</v>
          </cell>
          <cell r="C7738">
            <v>82320</v>
          </cell>
          <cell r="D7738">
            <v>74902</v>
          </cell>
          <cell r="E7738">
            <v>7418</v>
          </cell>
          <cell r="G7738">
            <v>27440</v>
          </cell>
          <cell r="H7738">
            <v>24967.333333333332</v>
          </cell>
        </row>
        <row r="7739">
          <cell r="A7739" t="str">
            <v>FXYF40K7</v>
          </cell>
          <cell r="B7739">
            <v>1259</v>
          </cell>
          <cell r="C7739">
            <v>37150220</v>
          </cell>
          <cell r="D7739">
            <v>19005864</v>
          </cell>
          <cell r="E7739">
            <v>18144356</v>
          </cell>
          <cell r="G7739">
            <v>29507.720413026211</v>
          </cell>
          <cell r="H7739">
            <v>15096</v>
          </cell>
        </row>
        <row r="7740">
          <cell r="A7740" t="str">
            <v>FXYFP40K</v>
          </cell>
          <cell r="B7740">
            <v>91</v>
          </cell>
          <cell r="C7740">
            <v>3112400</v>
          </cell>
          <cell r="D7740">
            <v>1903904</v>
          </cell>
          <cell r="E7740">
            <v>1208496</v>
          </cell>
          <cell r="G7740">
            <v>34202.197802197799</v>
          </cell>
          <cell r="H7740">
            <v>20922.021978021978</v>
          </cell>
        </row>
        <row r="7741">
          <cell r="A7741" t="str">
            <v>FXYF50H</v>
          </cell>
          <cell r="B7741">
            <v>22</v>
          </cell>
          <cell r="C7741">
            <v>650750</v>
          </cell>
          <cell r="D7741">
            <v>559197</v>
          </cell>
          <cell r="E7741">
            <v>91553</v>
          </cell>
          <cell r="G7741">
            <v>29579.545454545456</v>
          </cell>
          <cell r="H7741">
            <v>25418.045454545456</v>
          </cell>
        </row>
        <row r="7742">
          <cell r="A7742" t="str">
            <v>FXYF50K7</v>
          </cell>
          <cell r="B7742">
            <v>1299</v>
          </cell>
          <cell r="C7742">
            <v>42561220</v>
          </cell>
          <cell r="D7742">
            <v>19668159</v>
          </cell>
          <cell r="E7742">
            <v>22893061</v>
          </cell>
          <cell r="G7742">
            <v>32764.603541185526</v>
          </cell>
          <cell r="H7742">
            <v>15141</v>
          </cell>
        </row>
        <row r="7743">
          <cell r="A7743" t="str">
            <v>FXYFP50K</v>
          </cell>
          <cell r="B7743">
            <v>109</v>
          </cell>
          <cell r="C7743">
            <v>3898840</v>
          </cell>
          <cell r="D7743">
            <v>2305652</v>
          </cell>
          <cell r="E7743">
            <v>1593188</v>
          </cell>
          <cell r="G7743">
            <v>35769.174311926603</v>
          </cell>
          <cell r="H7743">
            <v>21152.770642201835</v>
          </cell>
        </row>
        <row r="7744">
          <cell r="A7744" t="str">
            <v>FXYF63H</v>
          </cell>
          <cell r="B7744">
            <v>43</v>
          </cell>
          <cell r="C7744">
            <v>1400660</v>
          </cell>
          <cell r="D7744">
            <v>1109306</v>
          </cell>
          <cell r="E7744">
            <v>291354</v>
          </cell>
          <cell r="G7744">
            <v>32573.488372093023</v>
          </cell>
          <cell r="H7744">
            <v>25797.81395348837</v>
          </cell>
        </row>
        <row r="7745">
          <cell r="A7745" t="str">
            <v>FXYF63HNP</v>
          </cell>
          <cell r="B7745">
            <v>7</v>
          </cell>
          <cell r="C7745">
            <v>207270</v>
          </cell>
          <cell r="D7745">
            <v>174754</v>
          </cell>
          <cell r="E7745">
            <v>32516</v>
          </cell>
          <cell r="G7745">
            <v>29610</v>
          </cell>
          <cell r="H7745">
            <v>24964.857142857141</v>
          </cell>
        </row>
        <row r="7746">
          <cell r="A7746" t="str">
            <v>FXYF63K7</v>
          </cell>
          <cell r="B7746">
            <v>1621</v>
          </cell>
          <cell r="C7746">
            <v>53877940</v>
          </cell>
          <cell r="D7746">
            <v>25162783</v>
          </cell>
          <cell r="E7746">
            <v>28715157</v>
          </cell>
          <cell r="G7746">
            <v>33237.470697100558</v>
          </cell>
          <cell r="H7746">
            <v>15523</v>
          </cell>
        </row>
        <row r="7747">
          <cell r="A7747" t="str">
            <v>FXYFP63K</v>
          </cell>
          <cell r="B7747">
            <v>94</v>
          </cell>
          <cell r="C7747">
            <v>3523540</v>
          </cell>
          <cell r="D7747">
            <v>2024843</v>
          </cell>
          <cell r="E7747">
            <v>1498697</v>
          </cell>
          <cell r="G7747">
            <v>37484.468085106382</v>
          </cell>
          <cell r="H7747">
            <v>21540.882978723403</v>
          </cell>
        </row>
        <row r="7748">
          <cell r="A7748" t="str">
            <v>FXYF80H</v>
          </cell>
          <cell r="B7748">
            <v>51</v>
          </cell>
          <cell r="C7748">
            <v>2191360</v>
          </cell>
          <cell r="D7748">
            <v>1616448</v>
          </cell>
          <cell r="E7748">
            <v>574912</v>
          </cell>
          <cell r="G7748">
            <v>42967.843137254902</v>
          </cell>
          <cell r="H7748">
            <v>31695.058823529413</v>
          </cell>
        </row>
        <row r="7749">
          <cell r="A7749" t="str">
            <v>FXYF80HNP</v>
          </cell>
          <cell r="B7749">
            <v>0</v>
          </cell>
          <cell r="C7749">
            <v>0</v>
          </cell>
          <cell r="D7749">
            <v>0</v>
          </cell>
          <cell r="E7749">
            <v>0</v>
          </cell>
          <cell r="G7749">
            <v>0</v>
          </cell>
          <cell r="H7749">
            <v>0</v>
          </cell>
        </row>
        <row r="7750">
          <cell r="A7750" t="str">
            <v>FXYF80K7</v>
          </cell>
          <cell r="B7750">
            <v>943</v>
          </cell>
          <cell r="C7750">
            <v>40287690</v>
          </cell>
          <cell r="D7750">
            <v>17304050</v>
          </cell>
          <cell r="E7750">
            <v>22983640</v>
          </cell>
          <cell r="G7750">
            <v>42722.895015906681</v>
          </cell>
          <cell r="H7750">
            <v>18350</v>
          </cell>
        </row>
        <row r="7751">
          <cell r="A7751" t="str">
            <v>FXYFP80K</v>
          </cell>
          <cell r="B7751">
            <v>47</v>
          </cell>
          <cell r="C7751">
            <v>2204030</v>
          </cell>
          <cell r="D7751">
            <v>1034334</v>
          </cell>
          <cell r="E7751">
            <v>1169696</v>
          </cell>
          <cell r="G7751">
            <v>46894.255319148935</v>
          </cell>
          <cell r="H7751">
            <v>22007.106382978724</v>
          </cell>
        </row>
        <row r="7752">
          <cell r="A7752" t="str">
            <v>FXYF100H</v>
          </cell>
          <cell r="B7752">
            <v>13</v>
          </cell>
          <cell r="C7752">
            <v>598800</v>
          </cell>
          <cell r="D7752">
            <v>447178</v>
          </cell>
          <cell r="E7752">
            <v>151622</v>
          </cell>
          <cell r="G7752">
            <v>46061.538461538461</v>
          </cell>
          <cell r="H7752">
            <v>34398.307692307695</v>
          </cell>
        </row>
        <row r="7753">
          <cell r="A7753" t="str">
            <v>FXYF100HNP</v>
          </cell>
          <cell r="B7753">
            <v>0</v>
          </cell>
          <cell r="C7753">
            <v>0</v>
          </cell>
          <cell r="D7753">
            <v>0</v>
          </cell>
          <cell r="E7753">
            <v>0</v>
          </cell>
          <cell r="G7753">
            <v>0</v>
          </cell>
          <cell r="H7753">
            <v>0</v>
          </cell>
        </row>
        <row r="7754">
          <cell r="A7754" t="str">
            <v>FXYF100K7</v>
          </cell>
          <cell r="B7754">
            <v>380</v>
          </cell>
          <cell r="C7754">
            <v>17469140</v>
          </cell>
          <cell r="D7754">
            <v>6928160</v>
          </cell>
          <cell r="E7754">
            <v>10540980</v>
          </cell>
          <cell r="G7754">
            <v>45971.42105263158</v>
          </cell>
          <cell r="H7754">
            <v>18232</v>
          </cell>
        </row>
        <row r="7755">
          <cell r="A7755" t="str">
            <v>FXYFP100K</v>
          </cell>
          <cell r="B7755">
            <v>24</v>
          </cell>
          <cell r="C7755">
            <v>1204290</v>
          </cell>
          <cell r="D7755">
            <v>582650</v>
          </cell>
          <cell r="E7755">
            <v>621640</v>
          </cell>
          <cell r="G7755">
            <v>50178.75</v>
          </cell>
          <cell r="H7755">
            <v>24277.083333333332</v>
          </cell>
        </row>
        <row r="7756">
          <cell r="A7756" t="str">
            <v>FXYF125H</v>
          </cell>
          <cell r="B7756">
            <v>2</v>
          </cell>
          <cell r="C7756">
            <v>85780</v>
          </cell>
          <cell r="D7756">
            <v>71528</v>
          </cell>
          <cell r="E7756">
            <v>14252</v>
          </cell>
          <cell r="G7756">
            <v>42890</v>
          </cell>
          <cell r="H7756">
            <v>35764</v>
          </cell>
        </row>
        <row r="7757">
          <cell r="A7757" t="str">
            <v>FXYF125HNP</v>
          </cell>
          <cell r="B7757">
            <v>0</v>
          </cell>
          <cell r="C7757">
            <v>0</v>
          </cell>
          <cell r="D7757">
            <v>0</v>
          </cell>
          <cell r="E7757">
            <v>0</v>
          </cell>
          <cell r="G7757">
            <v>0</v>
          </cell>
          <cell r="H7757">
            <v>0</v>
          </cell>
        </row>
        <row r="7758">
          <cell r="A7758" t="str">
            <v>FXYF125K7</v>
          </cell>
          <cell r="B7758">
            <v>268</v>
          </cell>
          <cell r="C7758">
            <v>13365430</v>
          </cell>
          <cell r="D7758">
            <v>4955856</v>
          </cell>
          <cell r="E7758">
            <v>8409574</v>
          </cell>
          <cell r="G7758">
            <v>49871.007462686568</v>
          </cell>
          <cell r="H7758">
            <v>18492</v>
          </cell>
        </row>
        <row r="7759">
          <cell r="A7759" t="str">
            <v>FXYFP125K</v>
          </cell>
          <cell r="B7759">
            <v>8</v>
          </cell>
          <cell r="C7759">
            <v>430030</v>
          </cell>
          <cell r="D7759">
            <v>197976</v>
          </cell>
          <cell r="E7759">
            <v>232054</v>
          </cell>
          <cell r="G7759">
            <v>53753.75</v>
          </cell>
          <cell r="H7759">
            <v>24747</v>
          </cell>
        </row>
        <row r="7760">
          <cell r="A7760" t="str">
            <v>FXYS20H7</v>
          </cell>
          <cell r="B7760">
            <v>2</v>
          </cell>
          <cell r="C7760">
            <v>63500</v>
          </cell>
          <cell r="D7760">
            <v>36460</v>
          </cell>
          <cell r="E7760">
            <v>27040</v>
          </cell>
          <cell r="G7760">
            <v>31750</v>
          </cell>
          <cell r="H7760">
            <v>18230</v>
          </cell>
        </row>
        <row r="7761">
          <cell r="A7761" t="str">
            <v>FXYS20K</v>
          </cell>
          <cell r="B7761">
            <v>39</v>
          </cell>
          <cell r="C7761">
            <v>956980</v>
          </cell>
          <cell r="D7761">
            <v>744008</v>
          </cell>
          <cell r="E7761">
            <v>212972</v>
          </cell>
          <cell r="G7761">
            <v>24537.948717948719</v>
          </cell>
          <cell r="H7761">
            <v>19077.128205128207</v>
          </cell>
        </row>
        <row r="7762">
          <cell r="A7762" t="str">
            <v>FXYS20K7</v>
          </cell>
          <cell r="B7762">
            <v>493</v>
          </cell>
          <cell r="C7762">
            <v>14096130</v>
          </cell>
          <cell r="D7762">
            <v>8049704</v>
          </cell>
          <cell r="E7762">
            <v>6046426</v>
          </cell>
          <cell r="G7762">
            <v>28592.555780933064</v>
          </cell>
          <cell r="H7762">
            <v>16328</v>
          </cell>
        </row>
        <row r="7763">
          <cell r="A7763" t="str">
            <v>FXYSP20K</v>
          </cell>
          <cell r="B7763">
            <v>167</v>
          </cell>
          <cell r="C7763">
            <v>4740520</v>
          </cell>
          <cell r="D7763">
            <v>3582366</v>
          </cell>
          <cell r="E7763">
            <v>1158154</v>
          </cell>
          <cell r="G7763">
            <v>28386.347305389223</v>
          </cell>
          <cell r="H7763">
            <v>21451.293413173651</v>
          </cell>
        </row>
        <row r="7764">
          <cell r="A7764" t="str">
            <v>FXYS25H7</v>
          </cell>
          <cell r="B7764">
            <v>5</v>
          </cell>
          <cell r="C7764">
            <v>160450</v>
          </cell>
          <cell r="D7764">
            <v>91310</v>
          </cell>
          <cell r="E7764">
            <v>69140</v>
          </cell>
          <cell r="G7764">
            <v>32090</v>
          </cell>
          <cell r="H7764">
            <v>18262</v>
          </cell>
        </row>
        <row r="7765">
          <cell r="A7765" t="str">
            <v>FXYS25K</v>
          </cell>
          <cell r="B7765">
            <v>11</v>
          </cell>
          <cell r="C7765">
            <v>268840</v>
          </cell>
          <cell r="D7765">
            <v>206235</v>
          </cell>
          <cell r="E7765">
            <v>62605</v>
          </cell>
          <cell r="G7765">
            <v>24440</v>
          </cell>
          <cell r="H7765">
            <v>18748.636363636364</v>
          </cell>
        </row>
        <row r="7766">
          <cell r="A7766" t="str">
            <v>FXYS25K7</v>
          </cell>
          <cell r="B7766">
            <v>1077</v>
          </cell>
          <cell r="C7766">
            <v>33759130</v>
          </cell>
          <cell r="D7766">
            <v>17619720</v>
          </cell>
          <cell r="E7766">
            <v>16139410</v>
          </cell>
          <cell r="G7766">
            <v>31345.52460538533</v>
          </cell>
          <cell r="H7766">
            <v>16360</v>
          </cell>
        </row>
        <row r="7767">
          <cell r="A7767" t="str">
            <v>FXYSP25K</v>
          </cell>
          <cell r="B7767">
            <v>145</v>
          </cell>
          <cell r="C7767">
            <v>4562710</v>
          </cell>
          <cell r="D7767">
            <v>3117765</v>
          </cell>
          <cell r="E7767">
            <v>1444945</v>
          </cell>
          <cell r="G7767">
            <v>31466.96551724138</v>
          </cell>
          <cell r="H7767">
            <v>21501.827586206895</v>
          </cell>
        </row>
        <row r="7768">
          <cell r="A7768" t="str">
            <v>FXYS32H7</v>
          </cell>
          <cell r="B7768">
            <v>21</v>
          </cell>
          <cell r="C7768">
            <v>683250</v>
          </cell>
          <cell r="D7768">
            <v>389256</v>
          </cell>
          <cell r="E7768">
            <v>293994</v>
          </cell>
          <cell r="G7768">
            <v>32535.714285714286</v>
          </cell>
          <cell r="H7768">
            <v>18536</v>
          </cell>
        </row>
        <row r="7769">
          <cell r="A7769" t="str">
            <v>FXYS32K</v>
          </cell>
          <cell r="B7769">
            <v>87</v>
          </cell>
          <cell r="C7769">
            <v>2717710</v>
          </cell>
          <cell r="D7769">
            <v>1684089</v>
          </cell>
          <cell r="E7769">
            <v>1033621</v>
          </cell>
          <cell r="G7769">
            <v>31238.045977011494</v>
          </cell>
          <cell r="H7769">
            <v>19357.344827586207</v>
          </cell>
        </row>
        <row r="7770">
          <cell r="A7770" t="str">
            <v>FXYS32K7</v>
          </cell>
          <cell r="B7770">
            <v>1792</v>
          </cell>
          <cell r="C7770">
            <v>57325130</v>
          </cell>
          <cell r="D7770">
            <v>29695232</v>
          </cell>
          <cell r="E7770">
            <v>27629898</v>
          </cell>
          <cell r="G7770">
            <v>31989.469866071428</v>
          </cell>
          <cell r="H7770">
            <v>16571</v>
          </cell>
        </row>
        <row r="7771">
          <cell r="A7771" t="str">
            <v>FXYSP32K</v>
          </cell>
          <cell r="B7771">
            <v>108</v>
          </cell>
          <cell r="C7771">
            <v>3349980</v>
          </cell>
          <cell r="D7771">
            <v>2354374</v>
          </cell>
          <cell r="E7771">
            <v>995606</v>
          </cell>
          <cell r="G7771">
            <v>31018.333333333332</v>
          </cell>
          <cell r="H7771">
            <v>21799.759259259259</v>
          </cell>
        </row>
        <row r="7772">
          <cell r="A7772" t="str">
            <v>FXYS40H7</v>
          </cell>
          <cell r="B7772">
            <v>7</v>
          </cell>
          <cell r="C7772">
            <v>233640</v>
          </cell>
          <cell r="D7772">
            <v>134442</v>
          </cell>
          <cell r="E7772">
            <v>99198</v>
          </cell>
          <cell r="G7772">
            <v>33377.142857142855</v>
          </cell>
          <cell r="H7772">
            <v>19206</v>
          </cell>
        </row>
        <row r="7773">
          <cell r="A7773" t="str">
            <v>FXYS40K</v>
          </cell>
          <cell r="B7773">
            <v>23</v>
          </cell>
          <cell r="C7773">
            <v>615530</v>
          </cell>
          <cell r="D7773">
            <v>465377</v>
          </cell>
          <cell r="E7773">
            <v>150153</v>
          </cell>
          <cell r="G7773">
            <v>26762.17391304348</v>
          </cell>
          <cell r="H7773">
            <v>20233.782608695652</v>
          </cell>
        </row>
        <row r="7774">
          <cell r="A7774" t="str">
            <v>FXYS40K7</v>
          </cell>
          <cell r="B7774">
            <v>1495</v>
          </cell>
          <cell r="C7774">
            <v>49298160</v>
          </cell>
          <cell r="D7774">
            <v>25675130</v>
          </cell>
          <cell r="E7774">
            <v>23623030</v>
          </cell>
          <cell r="G7774">
            <v>32975.357859531774</v>
          </cell>
          <cell r="H7774">
            <v>17174</v>
          </cell>
        </row>
        <row r="7775">
          <cell r="A7775" t="str">
            <v>FXYS40KV1</v>
          </cell>
          <cell r="B7775">
            <v>0</v>
          </cell>
          <cell r="C7775">
            <v>0</v>
          </cell>
          <cell r="D7775">
            <v>0</v>
          </cell>
          <cell r="E7775">
            <v>0</v>
          </cell>
          <cell r="G7775">
            <v>0</v>
          </cell>
          <cell r="H7775">
            <v>0</v>
          </cell>
        </row>
        <row r="7776">
          <cell r="A7776" t="str">
            <v>FXYSP40K</v>
          </cell>
          <cell r="B7776">
            <v>67</v>
          </cell>
          <cell r="C7776">
            <v>2233690</v>
          </cell>
          <cell r="D7776">
            <v>1518906</v>
          </cell>
          <cell r="E7776">
            <v>714784</v>
          </cell>
          <cell r="G7776">
            <v>33338.656716417907</v>
          </cell>
          <cell r="H7776">
            <v>22670.238805970148</v>
          </cell>
        </row>
        <row r="7777">
          <cell r="A7777" t="str">
            <v>FXYS50H7</v>
          </cell>
          <cell r="B7777">
            <v>5</v>
          </cell>
          <cell r="C7777">
            <v>173320</v>
          </cell>
          <cell r="D7777">
            <v>96500</v>
          </cell>
          <cell r="E7777">
            <v>76820</v>
          </cell>
          <cell r="G7777">
            <v>34664</v>
          </cell>
          <cell r="H7777">
            <v>19300</v>
          </cell>
        </row>
        <row r="7778">
          <cell r="A7778" t="str">
            <v>FXYS50K</v>
          </cell>
          <cell r="B7778">
            <v>0</v>
          </cell>
          <cell r="C7778">
            <v>0</v>
          </cell>
          <cell r="D7778">
            <v>0</v>
          </cell>
          <cell r="E7778">
            <v>0</v>
          </cell>
          <cell r="G7778">
            <v>0</v>
          </cell>
          <cell r="H7778">
            <v>0</v>
          </cell>
        </row>
        <row r="7779">
          <cell r="A7779" t="str">
            <v>FXYS50K7</v>
          </cell>
          <cell r="B7779">
            <v>864</v>
          </cell>
          <cell r="C7779">
            <v>29614010</v>
          </cell>
          <cell r="D7779">
            <v>14935968</v>
          </cell>
          <cell r="E7779">
            <v>14678042</v>
          </cell>
          <cell r="G7779">
            <v>34275.474537037036</v>
          </cell>
          <cell r="H7779">
            <v>17287</v>
          </cell>
        </row>
        <row r="7780">
          <cell r="A7780" t="str">
            <v>FXYSP50K</v>
          </cell>
          <cell r="B7780">
            <v>29</v>
          </cell>
          <cell r="C7780">
            <v>1058170</v>
          </cell>
          <cell r="D7780">
            <v>660515</v>
          </cell>
          <cell r="E7780">
            <v>397655</v>
          </cell>
          <cell r="G7780">
            <v>36488.620689655174</v>
          </cell>
          <cell r="H7780">
            <v>22776.379310344826</v>
          </cell>
        </row>
        <row r="7781">
          <cell r="A7781" t="str">
            <v>FXYS63H7</v>
          </cell>
          <cell r="B7781">
            <v>15</v>
          </cell>
          <cell r="C7781">
            <v>539280</v>
          </cell>
          <cell r="D7781">
            <v>329505</v>
          </cell>
          <cell r="E7781">
            <v>209775</v>
          </cell>
          <cell r="G7781">
            <v>35952</v>
          </cell>
          <cell r="H7781">
            <v>21967</v>
          </cell>
        </row>
        <row r="7782">
          <cell r="A7782" t="str">
            <v>FXYS63K</v>
          </cell>
          <cell r="B7782">
            <v>6</v>
          </cell>
          <cell r="C7782">
            <v>170690</v>
          </cell>
          <cell r="D7782">
            <v>140244</v>
          </cell>
          <cell r="E7782">
            <v>30446</v>
          </cell>
          <cell r="G7782">
            <v>28448.333333333332</v>
          </cell>
          <cell r="H7782">
            <v>23374</v>
          </cell>
        </row>
        <row r="7783">
          <cell r="A7783" t="str">
            <v>FXYS63K7</v>
          </cell>
          <cell r="B7783">
            <v>1038</v>
          </cell>
          <cell r="C7783">
            <v>36938520</v>
          </cell>
          <cell r="D7783">
            <v>20674884</v>
          </cell>
          <cell r="E7783">
            <v>16263636</v>
          </cell>
          <cell r="G7783">
            <v>35586.242774566475</v>
          </cell>
          <cell r="H7783">
            <v>19918</v>
          </cell>
        </row>
        <row r="7784">
          <cell r="A7784" t="str">
            <v>FXYSP63K</v>
          </cell>
          <cell r="B7784">
            <v>29</v>
          </cell>
          <cell r="C7784">
            <v>1208070</v>
          </cell>
          <cell r="D7784">
            <v>755421</v>
          </cell>
          <cell r="E7784">
            <v>452649</v>
          </cell>
          <cell r="G7784">
            <v>41657.586206896551</v>
          </cell>
          <cell r="H7784">
            <v>26049</v>
          </cell>
        </row>
        <row r="7785">
          <cell r="A7785" t="str">
            <v>FXYS80K</v>
          </cell>
          <cell r="B7785">
            <v>0</v>
          </cell>
          <cell r="C7785">
            <v>0</v>
          </cell>
          <cell r="D7785">
            <v>0</v>
          </cell>
          <cell r="E7785">
            <v>0</v>
          </cell>
          <cell r="G7785">
            <v>0</v>
          </cell>
          <cell r="H7785">
            <v>0</v>
          </cell>
        </row>
        <row r="7786">
          <cell r="A7786" t="str">
            <v>FXYS80K7</v>
          </cell>
          <cell r="B7786">
            <v>535</v>
          </cell>
          <cell r="C7786">
            <v>23482890</v>
          </cell>
          <cell r="D7786">
            <v>12119355</v>
          </cell>
          <cell r="E7786">
            <v>11363535</v>
          </cell>
          <cell r="G7786">
            <v>43893.252336448597</v>
          </cell>
          <cell r="H7786">
            <v>22653</v>
          </cell>
        </row>
        <row r="7787">
          <cell r="A7787" t="str">
            <v>FXYSP80K</v>
          </cell>
          <cell r="B7787">
            <v>21</v>
          </cell>
          <cell r="C7787">
            <v>895470</v>
          </cell>
          <cell r="D7787">
            <v>628380</v>
          </cell>
          <cell r="E7787">
            <v>267090</v>
          </cell>
          <cell r="G7787">
            <v>42641.428571428572</v>
          </cell>
          <cell r="H7787">
            <v>29922.857142857141</v>
          </cell>
        </row>
        <row r="7788">
          <cell r="A7788" t="str">
            <v>FXYS100K</v>
          </cell>
          <cell r="B7788">
            <v>22</v>
          </cell>
          <cell r="C7788">
            <v>1021320</v>
          </cell>
          <cell r="D7788">
            <v>605416</v>
          </cell>
          <cell r="E7788">
            <v>415904</v>
          </cell>
          <cell r="G7788">
            <v>46423.63636363636</v>
          </cell>
          <cell r="H7788">
            <v>27518.909090909092</v>
          </cell>
        </row>
        <row r="7789">
          <cell r="A7789" t="str">
            <v>FXYS100K7</v>
          </cell>
          <cell r="B7789">
            <v>385</v>
          </cell>
          <cell r="C7789">
            <v>17514640</v>
          </cell>
          <cell r="D7789">
            <v>8974735</v>
          </cell>
          <cell r="E7789">
            <v>8539905</v>
          </cell>
          <cell r="G7789">
            <v>45492.571428571428</v>
          </cell>
          <cell r="H7789">
            <v>23311</v>
          </cell>
        </row>
        <row r="7790">
          <cell r="A7790" t="str">
            <v>FXYSP100K</v>
          </cell>
          <cell r="B7790">
            <v>17</v>
          </cell>
          <cell r="C7790">
            <v>754270</v>
          </cell>
          <cell r="D7790">
            <v>521830</v>
          </cell>
          <cell r="E7790">
            <v>232440</v>
          </cell>
          <cell r="G7790">
            <v>44368.823529411762</v>
          </cell>
          <cell r="H7790">
            <v>30695.882352941175</v>
          </cell>
        </row>
        <row r="7791">
          <cell r="A7791" t="str">
            <v>FXYS125K</v>
          </cell>
          <cell r="B7791">
            <v>3</v>
          </cell>
          <cell r="C7791">
            <v>118150</v>
          </cell>
          <cell r="D7791">
            <v>82637</v>
          </cell>
          <cell r="E7791">
            <v>35513</v>
          </cell>
          <cell r="G7791">
            <v>39383.333333333336</v>
          </cell>
          <cell r="H7791">
            <v>27545.666666666668</v>
          </cell>
        </row>
        <row r="7792">
          <cell r="A7792" t="str">
            <v>FXYS125K7</v>
          </cell>
          <cell r="B7792">
            <v>341</v>
          </cell>
          <cell r="C7792">
            <v>15710650</v>
          </cell>
          <cell r="D7792">
            <v>8040780</v>
          </cell>
          <cell r="E7792">
            <v>7669870</v>
          </cell>
          <cell r="G7792">
            <v>46072.287390029327</v>
          </cell>
          <cell r="H7792">
            <v>23580</v>
          </cell>
        </row>
        <row r="7793">
          <cell r="A7793" t="str">
            <v>FXYSP125K</v>
          </cell>
          <cell r="B7793">
            <v>18</v>
          </cell>
          <cell r="C7793">
            <v>830690</v>
          </cell>
          <cell r="D7793">
            <v>560087</v>
          </cell>
          <cell r="E7793">
            <v>270603</v>
          </cell>
          <cell r="G7793">
            <v>46149.444444444445</v>
          </cell>
          <cell r="H7793">
            <v>31115.944444444445</v>
          </cell>
        </row>
        <row r="7794">
          <cell r="A7794" t="str">
            <v>FXYB20K7</v>
          </cell>
          <cell r="B7794">
            <v>514</v>
          </cell>
          <cell r="C7794">
            <v>9698600</v>
          </cell>
          <cell r="D7794">
            <v>4448670</v>
          </cell>
          <cell r="E7794">
            <v>5249930</v>
          </cell>
          <cell r="G7794">
            <v>18868.87159533074</v>
          </cell>
          <cell r="H7794">
            <v>8655</v>
          </cell>
        </row>
        <row r="7795">
          <cell r="A7795" t="str">
            <v>FXYB25K7</v>
          </cell>
          <cell r="B7795">
            <v>935</v>
          </cell>
          <cell r="C7795">
            <v>21940420</v>
          </cell>
          <cell r="D7795">
            <v>8175640</v>
          </cell>
          <cell r="E7795">
            <v>13764780</v>
          </cell>
          <cell r="G7795">
            <v>23465.689839572191</v>
          </cell>
          <cell r="H7795">
            <v>8744</v>
          </cell>
        </row>
        <row r="7796">
          <cell r="A7796" t="str">
            <v>FXYH32H</v>
          </cell>
          <cell r="B7796">
            <v>26</v>
          </cell>
          <cell r="C7796">
            <v>833560</v>
          </cell>
          <cell r="D7796">
            <v>736790</v>
          </cell>
          <cell r="E7796">
            <v>96770</v>
          </cell>
          <cell r="G7796">
            <v>32060</v>
          </cell>
          <cell r="H7796">
            <v>28338.076923076922</v>
          </cell>
        </row>
        <row r="7797">
          <cell r="A7797" t="str">
            <v>FXYH32K7</v>
          </cell>
          <cell r="B7797">
            <v>910</v>
          </cell>
          <cell r="C7797">
            <v>30896950</v>
          </cell>
          <cell r="D7797">
            <v>14930370</v>
          </cell>
          <cell r="E7797">
            <v>15966580</v>
          </cell>
          <cell r="G7797">
            <v>33952.692307692305</v>
          </cell>
          <cell r="H7797">
            <v>16407</v>
          </cell>
        </row>
        <row r="7798">
          <cell r="A7798" t="str">
            <v>FXYHP32K</v>
          </cell>
          <cell r="B7798">
            <v>165</v>
          </cell>
          <cell r="C7798">
            <v>5756100</v>
          </cell>
          <cell r="D7798">
            <v>3370302</v>
          </cell>
          <cell r="E7798">
            <v>2385798</v>
          </cell>
          <cell r="G7798">
            <v>34885.454545454544</v>
          </cell>
          <cell r="H7798">
            <v>20426.072727272727</v>
          </cell>
        </row>
        <row r="7799">
          <cell r="A7799" t="str">
            <v>FXYH63H</v>
          </cell>
          <cell r="B7799">
            <v>21</v>
          </cell>
          <cell r="C7799">
            <v>848540</v>
          </cell>
          <cell r="D7799">
            <v>648590</v>
          </cell>
          <cell r="E7799">
            <v>199950</v>
          </cell>
          <cell r="G7799">
            <v>40406.666666666664</v>
          </cell>
          <cell r="H7799">
            <v>30885.238095238095</v>
          </cell>
        </row>
        <row r="7800">
          <cell r="A7800" t="str">
            <v>FXYH63K7</v>
          </cell>
          <cell r="B7800">
            <v>712</v>
          </cell>
          <cell r="C7800">
            <v>27810490</v>
          </cell>
          <cell r="D7800">
            <v>12465696</v>
          </cell>
          <cell r="E7800">
            <v>15344794</v>
          </cell>
          <cell r="G7800">
            <v>39059.676966292136</v>
          </cell>
          <cell r="H7800">
            <v>17508</v>
          </cell>
        </row>
        <row r="7801">
          <cell r="A7801" t="str">
            <v>FXYHP63K</v>
          </cell>
          <cell r="B7801">
            <v>67</v>
          </cell>
          <cell r="C7801">
            <v>2585540</v>
          </cell>
          <cell r="D7801">
            <v>1503882</v>
          </cell>
          <cell r="E7801">
            <v>1081658</v>
          </cell>
          <cell r="G7801">
            <v>38590.149253731346</v>
          </cell>
          <cell r="H7801">
            <v>22446</v>
          </cell>
        </row>
        <row r="7802">
          <cell r="A7802" t="str">
            <v>FXYH100H</v>
          </cell>
          <cell r="B7802">
            <v>29</v>
          </cell>
          <cell r="C7802">
            <v>1228440</v>
          </cell>
          <cell r="D7802">
            <v>1017336</v>
          </cell>
          <cell r="E7802">
            <v>211104</v>
          </cell>
          <cell r="G7802">
            <v>42360</v>
          </cell>
          <cell r="H7802">
            <v>35080.551724137928</v>
          </cell>
        </row>
        <row r="7803">
          <cell r="A7803" t="str">
            <v>FXYH100K7</v>
          </cell>
          <cell r="B7803">
            <v>236</v>
          </cell>
          <cell r="C7803">
            <v>9850160</v>
          </cell>
          <cell r="D7803">
            <v>4649908</v>
          </cell>
          <cell r="E7803">
            <v>5200252</v>
          </cell>
          <cell r="G7803">
            <v>41737.966101694918</v>
          </cell>
          <cell r="H7803">
            <v>19703</v>
          </cell>
        </row>
        <row r="7804">
          <cell r="A7804" t="str">
            <v>FXYHP100K</v>
          </cell>
          <cell r="B7804">
            <v>16</v>
          </cell>
          <cell r="C7804">
            <v>697490</v>
          </cell>
          <cell r="D7804">
            <v>390980</v>
          </cell>
          <cell r="E7804">
            <v>306510</v>
          </cell>
          <cell r="G7804">
            <v>43593.125</v>
          </cell>
          <cell r="H7804">
            <v>24436.25</v>
          </cell>
        </row>
        <row r="7805">
          <cell r="A7805" t="str">
            <v>FXYM40K</v>
          </cell>
          <cell r="B7805">
            <v>43</v>
          </cell>
          <cell r="C7805">
            <v>1418710</v>
          </cell>
          <cell r="D7805">
            <v>1304372</v>
          </cell>
          <cell r="E7805">
            <v>114338</v>
          </cell>
          <cell r="G7805">
            <v>32993.255813953489</v>
          </cell>
          <cell r="H7805">
            <v>30334.232558139534</v>
          </cell>
        </row>
        <row r="7806">
          <cell r="A7806" t="str">
            <v>FXYM50K</v>
          </cell>
          <cell r="B7806">
            <v>35</v>
          </cell>
          <cell r="C7806">
            <v>1216340</v>
          </cell>
          <cell r="D7806">
            <v>1079215</v>
          </cell>
          <cell r="E7806">
            <v>137125</v>
          </cell>
          <cell r="G7806">
            <v>34752.571428571428</v>
          </cell>
          <cell r="H7806">
            <v>30834.714285714286</v>
          </cell>
        </row>
        <row r="7807">
          <cell r="A7807" t="str">
            <v>FXYM63K</v>
          </cell>
          <cell r="B7807">
            <v>41</v>
          </cell>
          <cell r="C7807">
            <v>1495400</v>
          </cell>
          <cell r="D7807">
            <v>1319062</v>
          </cell>
          <cell r="E7807">
            <v>176338</v>
          </cell>
          <cell r="G7807">
            <v>36473.170731707316</v>
          </cell>
          <cell r="H7807">
            <v>32172.243902439026</v>
          </cell>
        </row>
        <row r="7808">
          <cell r="A7808" t="str">
            <v>FXYM80K</v>
          </cell>
          <cell r="B7808">
            <v>29</v>
          </cell>
          <cell r="C7808">
            <v>1333220</v>
          </cell>
          <cell r="D7808">
            <v>1040809</v>
          </cell>
          <cell r="E7808">
            <v>292411</v>
          </cell>
          <cell r="G7808">
            <v>45973.103448275862</v>
          </cell>
          <cell r="H7808">
            <v>35889.965517241377</v>
          </cell>
        </row>
        <row r="7809">
          <cell r="A7809" t="str">
            <v>FXYM100K</v>
          </cell>
          <cell r="B7809">
            <v>42</v>
          </cell>
          <cell r="C7809">
            <v>2172560</v>
          </cell>
          <cell r="D7809">
            <v>1624516</v>
          </cell>
          <cell r="E7809">
            <v>548044</v>
          </cell>
          <cell r="G7809">
            <v>51727.619047619046</v>
          </cell>
          <cell r="H7809">
            <v>38678.952380952382</v>
          </cell>
        </row>
        <row r="7810">
          <cell r="A7810" t="str">
            <v>FXYM125K</v>
          </cell>
          <cell r="B7810">
            <v>42</v>
          </cell>
          <cell r="C7810">
            <v>2098490</v>
          </cell>
          <cell r="D7810">
            <v>1723846</v>
          </cell>
          <cell r="E7810">
            <v>374644</v>
          </cell>
          <cell r="G7810">
            <v>49964.047619047618</v>
          </cell>
          <cell r="H7810">
            <v>41043.952380952382</v>
          </cell>
        </row>
        <row r="7811">
          <cell r="A7811" t="str">
            <v>FXYM200K</v>
          </cell>
          <cell r="B7811">
            <v>9</v>
          </cell>
          <cell r="C7811">
            <v>763700</v>
          </cell>
          <cell r="D7811">
            <v>630297</v>
          </cell>
          <cell r="E7811">
            <v>133403</v>
          </cell>
          <cell r="G7811">
            <v>84855.555555555562</v>
          </cell>
          <cell r="H7811">
            <v>70033</v>
          </cell>
        </row>
        <row r="7812">
          <cell r="A7812" t="str">
            <v>FXYM250K</v>
          </cell>
          <cell r="B7812">
            <v>7</v>
          </cell>
          <cell r="C7812">
            <v>619170</v>
          </cell>
          <cell r="D7812">
            <v>520030</v>
          </cell>
          <cell r="E7812">
            <v>99140</v>
          </cell>
          <cell r="G7812">
            <v>88452.857142857145</v>
          </cell>
          <cell r="H7812">
            <v>74290</v>
          </cell>
        </row>
        <row r="7813">
          <cell r="A7813" t="str">
            <v>R200F7</v>
          </cell>
          <cell r="B7813">
            <v>210</v>
          </cell>
          <cell r="C7813">
            <v>13831130</v>
          </cell>
          <cell r="D7813">
            <v>10137540</v>
          </cell>
          <cell r="E7813">
            <v>3693590</v>
          </cell>
          <cell r="G7813">
            <v>65862.523809523816</v>
          </cell>
          <cell r="H7813">
            <v>48274</v>
          </cell>
        </row>
        <row r="7814">
          <cell r="A7814" t="str">
            <v>R250F7</v>
          </cell>
          <cell r="B7814">
            <v>215</v>
          </cell>
          <cell r="C7814">
            <v>16388540</v>
          </cell>
          <cell r="D7814">
            <v>10704635</v>
          </cell>
          <cell r="E7814">
            <v>5683905</v>
          </cell>
          <cell r="G7814">
            <v>76225.767441860458</v>
          </cell>
          <cell r="H7814">
            <v>49789</v>
          </cell>
        </row>
        <row r="7815">
          <cell r="A7815" t="str">
            <v>RY200F7</v>
          </cell>
          <cell r="B7815">
            <v>147</v>
          </cell>
          <cell r="C7815">
            <v>11477290</v>
          </cell>
          <cell r="D7815">
            <v>7506555</v>
          </cell>
          <cell r="E7815">
            <v>3970735</v>
          </cell>
          <cell r="G7815">
            <v>78076.802721088432</v>
          </cell>
          <cell r="H7815">
            <v>51065</v>
          </cell>
        </row>
        <row r="7816">
          <cell r="A7816" t="str">
            <v>RY250F7</v>
          </cell>
          <cell r="B7816">
            <v>175</v>
          </cell>
          <cell r="C7816">
            <v>14982030</v>
          </cell>
          <cell r="D7816">
            <v>9196250</v>
          </cell>
          <cell r="E7816">
            <v>5785780</v>
          </cell>
          <cell r="G7816">
            <v>85611.6</v>
          </cell>
          <cell r="H7816">
            <v>52550</v>
          </cell>
        </row>
        <row r="7817">
          <cell r="A7817" t="str">
            <v>FDY125F7</v>
          </cell>
          <cell r="B7817">
            <v>97</v>
          </cell>
          <cell r="C7817">
            <v>3046580</v>
          </cell>
          <cell r="D7817">
            <v>1581100</v>
          </cell>
          <cell r="E7817">
            <v>1465480</v>
          </cell>
          <cell r="G7817">
            <v>31408.041237113401</v>
          </cell>
          <cell r="H7817">
            <v>16300</v>
          </cell>
        </row>
        <row r="7818">
          <cell r="A7818" t="str">
            <v>FDY200F7</v>
          </cell>
          <cell r="B7818">
            <v>111</v>
          </cell>
          <cell r="C7818">
            <v>4239020</v>
          </cell>
          <cell r="D7818">
            <v>1934508</v>
          </cell>
          <cell r="E7818">
            <v>2304512</v>
          </cell>
          <cell r="G7818">
            <v>38189.369369369371</v>
          </cell>
          <cell r="H7818">
            <v>17428</v>
          </cell>
        </row>
        <row r="7819">
          <cell r="A7819" t="str">
            <v>FDY250F7</v>
          </cell>
          <cell r="B7819">
            <v>113</v>
          </cell>
          <cell r="C7819">
            <v>5284070</v>
          </cell>
          <cell r="D7819">
            <v>2178866</v>
          </cell>
          <cell r="E7819">
            <v>3105204</v>
          </cell>
          <cell r="G7819">
            <v>46761.681415929204</v>
          </cell>
          <cell r="H7819">
            <v>19282</v>
          </cell>
        </row>
        <row r="7821">
          <cell r="A7821" t="str">
            <v>OTHERS</v>
          </cell>
        </row>
        <row r="7822">
          <cell r="A7822" t="str">
            <v xml:space="preserve"> </v>
          </cell>
          <cell r="B7822" t="str">
            <v>Total Budg Qty</v>
          </cell>
          <cell r="C7822" t="str">
            <v>Total sales value D.C.</v>
          </cell>
          <cell r="D7822" t="str">
            <v>Total Cost value D.C.</v>
          </cell>
          <cell r="E7822" t="str">
            <v>Gross Margin</v>
          </cell>
        </row>
        <row r="7823">
          <cell r="A7823" t="str">
            <v>CORDEUSPLIT</v>
          </cell>
          <cell r="B7823">
            <v>0</v>
          </cell>
          <cell r="C7823">
            <v>-292680</v>
          </cell>
          <cell r="D7823">
            <v>0</v>
          </cell>
          <cell r="E7823">
            <v>-292680</v>
          </cell>
          <cell r="G7823">
            <v>0</v>
          </cell>
          <cell r="H7823">
            <v>0</v>
          </cell>
        </row>
        <row r="7824">
          <cell r="A7824" t="str">
            <v>CORDIUSPLIT</v>
          </cell>
          <cell r="B7824">
            <v>0</v>
          </cell>
          <cell r="C7824">
            <v>-1329930</v>
          </cell>
          <cell r="D7824">
            <v>0</v>
          </cell>
          <cell r="E7824">
            <v>-1329930</v>
          </cell>
          <cell r="G7824">
            <v>0</v>
          </cell>
          <cell r="H7824">
            <v>0</v>
          </cell>
        </row>
        <row r="7825">
          <cell r="A7825" t="str">
            <v>TEST</v>
          </cell>
          <cell r="B7825">
            <v>48516</v>
          </cell>
          <cell r="C7825">
            <v>1055788.6499999999</v>
          </cell>
          <cell r="D7825">
            <v>737809.10400000005</v>
          </cell>
          <cell r="E7825">
            <v>317979.54599999997</v>
          </cell>
          <cell r="G7825">
            <v>21.761659040316594</v>
          </cell>
          <cell r="H7825">
            <v>15.207541924313629</v>
          </cell>
        </row>
        <row r="7826">
          <cell r="A7826" t="str">
            <v>R18DB7</v>
          </cell>
          <cell r="B7826">
            <v>4</v>
          </cell>
          <cell r="C7826">
            <v>41650</v>
          </cell>
          <cell r="D7826">
            <v>34528</v>
          </cell>
          <cell r="E7826">
            <v>7122</v>
          </cell>
          <cell r="G7826">
            <v>10412.5</v>
          </cell>
          <cell r="H7826">
            <v>8632</v>
          </cell>
        </row>
        <row r="7827">
          <cell r="A7827" t="str">
            <v>R25DB7</v>
          </cell>
          <cell r="B7827">
            <v>209</v>
          </cell>
          <cell r="C7827">
            <v>2176240</v>
          </cell>
          <cell r="D7827">
            <v>1768976</v>
          </cell>
          <cell r="E7827">
            <v>407264</v>
          </cell>
          <cell r="G7827">
            <v>10412.631578947368</v>
          </cell>
          <cell r="H7827">
            <v>8464</v>
          </cell>
        </row>
        <row r="7828">
          <cell r="A7828" t="str">
            <v>R25DB7V11</v>
          </cell>
          <cell r="B7828">
            <v>592</v>
          </cell>
          <cell r="C7828">
            <v>6615000</v>
          </cell>
          <cell r="D7828">
            <v>5181776</v>
          </cell>
          <cell r="E7828">
            <v>1433224</v>
          </cell>
          <cell r="G7828">
            <v>11173.986486486487</v>
          </cell>
          <cell r="H7828">
            <v>8753</v>
          </cell>
        </row>
        <row r="7829">
          <cell r="A7829" t="str">
            <v>R25EZ7V11</v>
          </cell>
          <cell r="B7829">
            <v>32</v>
          </cell>
          <cell r="C7829">
            <v>464080</v>
          </cell>
          <cell r="D7829">
            <v>626464</v>
          </cell>
          <cell r="E7829">
            <v>-162384</v>
          </cell>
          <cell r="G7829">
            <v>14502.5</v>
          </cell>
          <cell r="H7829">
            <v>19577</v>
          </cell>
        </row>
        <row r="7830">
          <cell r="A7830" t="str">
            <v>R35DB7</v>
          </cell>
          <cell r="B7830">
            <v>235</v>
          </cell>
          <cell r="C7830">
            <v>3290850</v>
          </cell>
          <cell r="D7830">
            <v>2314280</v>
          </cell>
          <cell r="E7830">
            <v>976570</v>
          </cell>
          <cell r="G7830">
            <v>14003.617021276596</v>
          </cell>
          <cell r="H7830">
            <v>9848</v>
          </cell>
        </row>
        <row r="7831">
          <cell r="A7831" t="str">
            <v>R35DB7V11</v>
          </cell>
          <cell r="B7831">
            <v>820</v>
          </cell>
          <cell r="C7831">
            <v>11908350</v>
          </cell>
          <cell r="D7831">
            <v>8241820</v>
          </cell>
          <cell r="E7831">
            <v>3666530</v>
          </cell>
          <cell r="G7831">
            <v>14522.378048780487</v>
          </cell>
          <cell r="H7831">
            <v>10051</v>
          </cell>
        </row>
        <row r="7832">
          <cell r="A7832" t="str">
            <v>R35EZ7</v>
          </cell>
          <cell r="B7832">
            <v>0</v>
          </cell>
          <cell r="C7832">
            <v>0</v>
          </cell>
          <cell r="D7832">
            <v>0</v>
          </cell>
          <cell r="E7832">
            <v>0</v>
          </cell>
          <cell r="G7832">
            <v>0</v>
          </cell>
          <cell r="H7832">
            <v>0</v>
          </cell>
        </row>
        <row r="7833">
          <cell r="A7833" t="str">
            <v>R35EZ7V11</v>
          </cell>
          <cell r="B7833">
            <v>55</v>
          </cell>
          <cell r="C7833">
            <v>1072650</v>
          </cell>
          <cell r="D7833">
            <v>1331660</v>
          </cell>
          <cell r="E7833">
            <v>-259010</v>
          </cell>
          <cell r="G7833">
            <v>19502.727272727272</v>
          </cell>
          <cell r="H7833">
            <v>24212</v>
          </cell>
        </row>
        <row r="7834">
          <cell r="A7834" t="str">
            <v>R45DB7V</v>
          </cell>
          <cell r="B7834">
            <v>356</v>
          </cell>
          <cell r="C7834">
            <v>5988920</v>
          </cell>
          <cell r="D7834">
            <v>3766480</v>
          </cell>
          <cell r="E7834">
            <v>2222440</v>
          </cell>
          <cell r="G7834">
            <v>16822.808988764045</v>
          </cell>
          <cell r="H7834">
            <v>10580</v>
          </cell>
        </row>
        <row r="7835">
          <cell r="A7835" t="str">
            <v>R45DB7V11</v>
          </cell>
          <cell r="B7835">
            <v>673</v>
          </cell>
          <cell r="C7835">
            <v>11361510</v>
          </cell>
          <cell r="D7835">
            <v>7259651</v>
          </cell>
          <cell r="E7835">
            <v>4101859</v>
          </cell>
          <cell r="G7835">
            <v>16881.88707280832</v>
          </cell>
          <cell r="H7835">
            <v>10787</v>
          </cell>
        </row>
        <row r="7836">
          <cell r="A7836" t="str">
            <v>R45DB7W</v>
          </cell>
          <cell r="B7836">
            <v>84</v>
          </cell>
          <cell r="C7836">
            <v>1527450</v>
          </cell>
          <cell r="D7836">
            <v>986160</v>
          </cell>
          <cell r="E7836">
            <v>541290</v>
          </cell>
          <cell r="G7836">
            <v>18183.928571428572</v>
          </cell>
          <cell r="H7836">
            <v>11740</v>
          </cell>
        </row>
        <row r="7837">
          <cell r="A7837" t="str">
            <v>R45DB7W11</v>
          </cell>
          <cell r="B7837">
            <v>272</v>
          </cell>
          <cell r="C7837">
            <v>4988590</v>
          </cell>
          <cell r="D7837">
            <v>3248496</v>
          </cell>
          <cell r="E7837">
            <v>1740094</v>
          </cell>
          <cell r="G7837">
            <v>18340.404411764706</v>
          </cell>
          <cell r="H7837">
            <v>11943</v>
          </cell>
        </row>
        <row r="7838">
          <cell r="A7838" t="str">
            <v>R45EZ7V</v>
          </cell>
          <cell r="B7838">
            <v>0</v>
          </cell>
          <cell r="C7838">
            <v>0</v>
          </cell>
          <cell r="D7838">
            <v>0</v>
          </cell>
          <cell r="E7838">
            <v>0</v>
          </cell>
          <cell r="G7838">
            <v>0</v>
          </cell>
          <cell r="H7838">
            <v>0</v>
          </cell>
        </row>
        <row r="7839">
          <cell r="A7839" t="str">
            <v>R45EZ7V11</v>
          </cell>
          <cell r="B7839">
            <v>23</v>
          </cell>
          <cell r="C7839">
            <v>540470</v>
          </cell>
          <cell r="D7839">
            <v>588915</v>
          </cell>
          <cell r="E7839">
            <v>-48445</v>
          </cell>
          <cell r="G7839">
            <v>23498.695652173912</v>
          </cell>
          <cell r="H7839">
            <v>25605</v>
          </cell>
        </row>
        <row r="7840">
          <cell r="A7840" t="str">
            <v>R45EZ7W11</v>
          </cell>
          <cell r="B7840">
            <v>33</v>
          </cell>
          <cell r="C7840">
            <v>774450</v>
          </cell>
          <cell r="D7840">
            <v>853215</v>
          </cell>
          <cell r="E7840">
            <v>-78765</v>
          </cell>
          <cell r="G7840">
            <v>23468.18181818182</v>
          </cell>
          <cell r="H7840">
            <v>25855</v>
          </cell>
        </row>
        <row r="7841">
          <cell r="A7841" t="str">
            <v>R60D7V</v>
          </cell>
          <cell r="B7841">
            <v>59</v>
          </cell>
          <cell r="C7841">
            <v>1282230</v>
          </cell>
          <cell r="D7841">
            <v>911432</v>
          </cell>
          <cell r="E7841">
            <v>370798</v>
          </cell>
          <cell r="G7841">
            <v>21732.711864406781</v>
          </cell>
          <cell r="H7841">
            <v>15448</v>
          </cell>
        </row>
        <row r="7842">
          <cell r="A7842" t="str">
            <v>R60D7W</v>
          </cell>
          <cell r="B7842">
            <v>23</v>
          </cell>
          <cell r="C7842">
            <v>540720</v>
          </cell>
          <cell r="D7842">
            <v>352912</v>
          </cell>
          <cell r="E7842">
            <v>187808</v>
          </cell>
          <cell r="G7842">
            <v>23509.565217391304</v>
          </cell>
          <cell r="H7842">
            <v>15344</v>
          </cell>
        </row>
        <row r="7843">
          <cell r="A7843" t="str">
            <v>R60F7V</v>
          </cell>
          <cell r="B7843">
            <v>488</v>
          </cell>
          <cell r="C7843">
            <v>11244030</v>
          </cell>
          <cell r="D7843">
            <v>7441512</v>
          </cell>
          <cell r="E7843">
            <v>3802518</v>
          </cell>
          <cell r="G7843">
            <v>23041.045081967211</v>
          </cell>
          <cell r="H7843">
            <v>15249</v>
          </cell>
        </row>
        <row r="7844">
          <cell r="A7844" t="str">
            <v>R60F7W</v>
          </cell>
          <cell r="B7844">
            <v>263</v>
          </cell>
          <cell r="C7844">
            <v>6036110</v>
          </cell>
          <cell r="D7844">
            <v>4039943</v>
          </cell>
          <cell r="E7844">
            <v>1996167</v>
          </cell>
          <cell r="G7844">
            <v>22950.988593155893</v>
          </cell>
          <cell r="H7844">
            <v>15361</v>
          </cell>
        </row>
        <row r="7845">
          <cell r="A7845" t="str">
            <v>RE18B</v>
          </cell>
          <cell r="B7845">
            <v>16</v>
          </cell>
          <cell r="C7845">
            <v>152000</v>
          </cell>
          <cell r="D7845">
            <v>130768</v>
          </cell>
          <cell r="E7845">
            <v>21232</v>
          </cell>
          <cell r="G7845">
            <v>9500</v>
          </cell>
          <cell r="H7845">
            <v>8173</v>
          </cell>
        </row>
        <row r="7846">
          <cell r="A7846" t="str">
            <v>RE18G7</v>
          </cell>
          <cell r="B7846">
            <v>304</v>
          </cell>
          <cell r="C7846">
            <v>3043530</v>
          </cell>
          <cell r="D7846">
            <v>2467872</v>
          </cell>
          <cell r="E7846">
            <v>575658</v>
          </cell>
          <cell r="G7846">
            <v>10011.611842105263</v>
          </cell>
          <cell r="H7846">
            <v>8118</v>
          </cell>
        </row>
        <row r="7847">
          <cell r="A7847" t="str">
            <v>RE22B</v>
          </cell>
          <cell r="B7847">
            <v>103</v>
          </cell>
          <cell r="C7847">
            <v>1264100</v>
          </cell>
          <cell r="D7847">
            <v>851089</v>
          </cell>
          <cell r="E7847">
            <v>413011</v>
          </cell>
          <cell r="G7847">
            <v>12272.815533980582</v>
          </cell>
          <cell r="H7847">
            <v>8263</v>
          </cell>
        </row>
        <row r="7848">
          <cell r="A7848" t="str">
            <v>RE25G7</v>
          </cell>
          <cell r="B7848">
            <v>446</v>
          </cell>
          <cell r="C7848">
            <v>4979260</v>
          </cell>
          <cell r="D7848">
            <v>3685298</v>
          </cell>
          <cell r="E7848">
            <v>1293962</v>
          </cell>
          <cell r="G7848">
            <v>11164.260089686099</v>
          </cell>
          <cell r="H7848">
            <v>8263</v>
          </cell>
        </row>
        <row r="7849">
          <cell r="A7849" t="str">
            <v>RE30A</v>
          </cell>
          <cell r="B7849">
            <v>25</v>
          </cell>
          <cell r="C7849">
            <v>320130</v>
          </cell>
          <cell r="D7849">
            <v>221225</v>
          </cell>
          <cell r="E7849">
            <v>98905</v>
          </cell>
          <cell r="G7849">
            <v>12805.2</v>
          </cell>
          <cell r="H7849">
            <v>8849</v>
          </cell>
        </row>
        <row r="7850">
          <cell r="A7850" t="str">
            <v>RE32B</v>
          </cell>
          <cell r="B7850">
            <v>90</v>
          </cell>
          <cell r="C7850">
            <v>1196650</v>
          </cell>
          <cell r="D7850">
            <v>796410</v>
          </cell>
          <cell r="E7850">
            <v>400240</v>
          </cell>
          <cell r="G7850">
            <v>13296.111111111111</v>
          </cell>
          <cell r="H7850">
            <v>8849</v>
          </cell>
        </row>
        <row r="7851">
          <cell r="A7851" t="str">
            <v>RE35G7</v>
          </cell>
          <cell r="B7851">
            <v>565</v>
          </cell>
          <cell r="C7851">
            <v>7502930</v>
          </cell>
          <cell r="D7851">
            <v>4999685</v>
          </cell>
          <cell r="E7851">
            <v>2503245</v>
          </cell>
          <cell r="G7851">
            <v>13279.522123893805</v>
          </cell>
          <cell r="H7851">
            <v>8849</v>
          </cell>
        </row>
        <row r="7852">
          <cell r="A7852" t="str">
            <v>RE40B</v>
          </cell>
          <cell r="B7852">
            <v>40</v>
          </cell>
          <cell r="C7852">
            <v>641930</v>
          </cell>
          <cell r="D7852">
            <v>401200</v>
          </cell>
          <cell r="E7852">
            <v>240730</v>
          </cell>
          <cell r="G7852">
            <v>16048.25</v>
          </cell>
          <cell r="H7852">
            <v>10030</v>
          </cell>
        </row>
        <row r="7853">
          <cell r="A7853" t="str">
            <v>RE40G7</v>
          </cell>
          <cell r="B7853">
            <v>354</v>
          </cell>
          <cell r="C7853">
            <v>5251040</v>
          </cell>
          <cell r="D7853">
            <v>3550620</v>
          </cell>
          <cell r="E7853">
            <v>1700420</v>
          </cell>
          <cell r="G7853">
            <v>14833.446327683616</v>
          </cell>
          <cell r="H7853">
            <v>10030</v>
          </cell>
        </row>
        <row r="7854">
          <cell r="A7854" t="str">
            <v>MA28CNP</v>
          </cell>
          <cell r="B7854">
            <v>0</v>
          </cell>
          <cell r="C7854">
            <v>0</v>
          </cell>
          <cell r="D7854">
            <v>0</v>
          </cell>
          <cell r="E7854">
            <v>0</v>
          </cell>
          <cell r="G7854">
            <v>0</v>
          </cell>
          <cell r="H7854">
            <v>0</v>
          </cell>
        </row>
        <row r="7855">
          <cell r="A7855" t="str">
            <v>MA45C</v>
          </cell>
          <cell r="B7855">
            <v>1</v>
          </cell>
          <cell r="C7855">
            <v>25960</v>
          </cell>
          <cell r="D7855">
            <v>19568</v>
          </cell>
          <cell r="E7855">
            <v>6392</v>
          </cell>
          <cell r="G7855">
            <v>25960</v>
          </cell>
          <cell r="H7855">
            <v>19568</v>
          </cell>
        </row>
        <row r="7856">
          <cell r="A7856" t="str">
            <v>MA45D7</v>
          </cell>
          <cell r="B7856">
            <v>113</v>
          </cell>
          <cell r="C7856">
            <v>2657940</v>
          </cell>
          <cell r="D7856">
            <v>1772066</v>
          </cell>
          <cell r="E7856">
            <v>885874</v>
          </cell>
          <cell r="G7856">
            <v>23521.592920353982</v>
          </cell>
          <cell r="H7856">
            <v>15682</v>
          </cell>
        </row>
        <row r="7857">
          <cell r="A7857" t="str">
            <v>MA56CV</v>
          </cell>
          <cell r="B7857">
            <v>0</v>
          </cell>
          <cell r="C7857">
            <v>0</v>
          </cell>
          <cell r="D7857">
            <v>0</v>
          </cell>
          <cell r="E7857">
            <v>0</v>
          </cell>
          <cell r="G7857">
            <v>0</v>
          </cell>
          <cell r="H7857">
            <v>0</v>
          </cell>
        </row>
        <row r="7858">
          <cell r="A7858" t="str">
            <v>MA56CY</v>
          </cell>
          <cell r="B7858">
            <v>0</v>
          </cell>
          <cell r="C7858">
            <v>0</v>
          </cell>
          <cell r="D7858">
            <v>0</v>
          </cell>
          <cell r="E7858">
            <v>0</v>
          </cell>
          <cell r="G7858">
            <v>0</v>
          </cell>
          <cell r="H7858">
            <v>0</v>
          </cell>
        </row>
        <row r="7859">
          <cell r="A7859" t="str">
            <v>MA56D7V</v>
          </cell>
          <cell r="B7859">
            <v>99</v>
          </cell>
          <cell r="C7859">
            <v>2994680</v>
          </cell>
          <cell r="D7859">
            <v>2003364</v>
          </cell>
          <cell r="E7859">
            <v>991316</v>
          </cell>
          <cell r="G7859">
            <v>30249.292929292929</v>
          </cell>
          <cell r="H7859">
            <v>20236</v>
          </cell>
        </row>
        <row r="7860">
          <cell r="A7860" t="str">
            <v>MA56D7V11</v>
          </cell>
          <cell r="B7860">
            <v>73</v>
          </cell>
          <cell r="C7860">
            <v>2028340</v>
          </cell>
          <cell r="D7860">
            <v>1497011</v>
          </cell>
          <cell r="E7860">
            <v>531329</v>
          </cell>
          <cell r="G7860">
            <v>27785.479452054795</v>
          </cell>
          <cell r="H7860">
            <v>20507</v>
          </cell>
        </row>
        <row r="7861">
          <cell r="A7861" t="str">
            <v>MA56D7W</v>
          </cell>
          <cell r="B7861">
            <v>85</v>
          </cell>
          <cell r="C7861">
            <v>2620480</v>
          </cell>
          <cell r="D7861">
            <v>1860650</v>
          </cell>
          <cell r="E7861">
            <v>759830</v>
          </cell>
          <cell r="G7861">
            <v>30829.176470588234</v>
          </cell>
          <cell r="H7861">
            <v>21890</v>
          </cell>
        </row>
        <row r="7862">
          <cell r="A7862" t="str">
            <v>MA56D7W11</v>
          </cell>
          <cell r="B7862">
            <v>69</v>
          </cell>
          <cell r="C7862">
            <v>1956880</v>
          </cell>
          <cell r="D7862">
            <v>1528557</v>
          </cell>
          <cell r="E7862">
            <v>428323</v>
          </cell>
          <cell r="G7862">
            <v>28360.579710144928</v>
          </cell>
          <cell r="H7862">
            <v>22153</v>
          </cell>
        </row>
        <row r="7863">
          <cell r="A7863" t="str">
            <v>MA90C7V</v>
          </cell>
          <cell r="B7863">
            <v>157</v>
          </cell>
          <cell r="C7863">
            <v>6903770</v>
          </cell>
          <cell r="D7863">
            <v>4781121</v>
          </cell>
          <cell r="E7863">
            <v>2122649</v>
          </cell>
          <cell r="G7863">
            <v>43973.057324840767</v>
          </cell>
          <cell r="H7863">
            <v>30453</v>
          </cell>
        </row>
        <row r="7864">
          <cell r="A7864" t="str">
            <v>MA90C7W</v>
          </cell>
          <cell r="B7864">
            <v>201</v>
          </cell>
          <cell r="C7864">
            <v>10002490</v>
          </cell>
          <cell r="D7864">
            <v>6222558</v>
          </cell>
          <cell r="E7864">
            <v>3779932</v>
          </cell>
          <cell r="G7864">
            <v>49763.631840796021</v>
          </cell>
          <cell r="H7864">
            <v>30958</v>
          </cell>
        </row>
        <row r="7865">
          <cell r="A7865" t="str">
            <v>MA90CJ7W11</v>
          </cell>
          <cell r="B7865">
            <v>112</v>
          </cell>
          <cell r="C7865">
            <v>5328650</v>
          </cell>
          <cell r="D7865">
            <v>3499552</v>
          </cell>
          <cell r="E7865">
            <v>1829098</v>
          </cell>
          <cell r="G7865">
            <v>47577.232142857145</v>
          </cell>
          <cell r="H7865">
            <v>31246</v>
          </cell>
        </row>
        <row r="7866">
          <cell r="A7866" t="str">
            <v>MAE25A</v>
          </cell>
          <cell r="B7866">
            <v>2</v>
          </cell>
          <cell r="C7866">
            <v>28020</v>
          </cell>
          <cell r="D7866">
            <v>23210</v>
          </cell>
          <cell r="E7866">
            <v>4810</v>
          </cell>
          <cell r="G7866">
            <v>14010</v>
          </cell>
          <cell r="H7866">
            <v>11605</v>
          </cell>
        </row>
        <row r="7867">
          <cell r="A7867" t="str">
            <v>MAE25B</v>
          </cell>
          <cell r="B7867">
            <v>2</v>
          </cell>
          <cell r="C7867">
            <v>31980</v>
          </cell>
          <cell r="D7867">
            <v>23210</v>
          </cell>
          <cell r="E7867">
            <v>8770</v>
          </cell>
          <cell r="G7867">
            <v>15990</v>
          </cell>
          <cell r="H7867">
            <v>11605</v>
          </cell>
        </row>
        <row r="7868">
          <cell r="A7868" t="str">
            <v>MAE25G7</v>
          </cell>
          <cell r="B7868">
            <v>23</v>
          </cell>
          <cell r="C7868">
            <v>353020</v>
          </cell>
          <cell r="D7868">
            <v>292813</v>
          </cell>
          <cell r="E7868">
            <v>60207</v>
          </cell>
          <cell r="G7868">
            <v>15348.695652173914</v>
          </cell>
          <cell r="H7868">
            <v>12731</v>
          </cell>
        </row>
        <row r="7869">
          <cell r="A7869" t="str">
            <v>MAE32A</v>
          </cell>
          <cell r="B7869">
            <v>1</v>
          </cell>
          <cell r="C7869">
            <v>15900</v>
          </cell>
          <cell r="D7869">
            <v>12114</v>
          </cell>
          <cell r="E7869">
            <v>3786</v>
          </cell>
          <cell r="G7869">
            <v>15900</v>
          </cell>
          <cell r="H7869">
            <v>12114</v>
          </cell>
        </row>
        <row r="7870">
          <cell r="A7870" t="str">
            <v>MAE32B</v>
          </cell>
          <cell r="B7870">
            <v>15</v>
          </cell>
          <cell r="C7870">
            <v>238490</v>
          </cell>
          <cell r="D7870">
            <v>181710</v>
          </cell>
          <cell r="E7870">
            <v>56780</v>
          </cell>
          <cell r="G7870">
            <v>15899.333333333334</v>
          </cell>
          <cell r="H7870">
            <v>12114</v>
          </cell>
        </row>
        <row r="7871">
          <cell r="A7871" t="str">
            <v>MAE32G7</v>
          </cell>
          <cell r="B7871">
            <v>74</v>
          </cell>
          <cell r="C7871">
            <v>1197200</v>
          </cell>
          <cell r="D7871">
            <v>997002</v>
          </cell>
          <cell r="E7871">
            <v>200198</v>
          </cell>
          <cell r="G7871">
            <v>16178.378378378378</v>
          </cell>
          <cell r="H7871">
            <v>13473</v>
          </cell>
        </row>
        <row r="7872">
          <cell r="A7872" t="str">
            <v>RA327</v>
          </cell>
          <cell r="B7872">
            <v>0</v>
          </cell>
          <cell r="C7872">
            <v>0</v>
          </cell>
          <cell r="D7872">
            <v>0</v>
          </cell>
          <cell r="E7872">
            <v>0</v>
          </cell>
          <cell r="G7872">
            <v>0</v>
          </cell>
          <cell r="H7872">
            <v>0</v>
          </cell>
        </row>
        <row r="7873">
          <cell r="A7873" t="str">
            <v>RY22DA7V19</v>
          </cell>
          <cell r="B7873">
            <v>920</v>
          </cell>
          <cell r="C7873">
            <v>11067350</v>
          </cell>
          <cell r="D7873">
            <v>11634320</v>
          </cell>
          <cell r="E7873">
            <v>-566970</v>
          </cell>
          <cell r="G7873">
            <v>12029.728260869566</v>
          </cell>
          <cell r="H7873">
            <v>12646</v>
          </cell>
        </row>
        <row r="7874">
          <cell r="A7874" t="str">
            <v>RY25F</v>
          </cell>
          <cell r="B7874">
            <v>662</v>
          </cell>
          <cell r="C7874">
            <v>7068980</v>
          </cell>
          <cell r="D7874">
            <v>7110093</v>
          </cell>
          <cell r="E7874">
            <v>-41113</v>
          </cell>
          <cell r="G7874">
            <v>10678.21752265861</v>
          </cell>
          <cell r="H7874">
            <v>10740.321752265862</v>
          </cell>
        </row>
        <row r="7875">
          <cell r="A7875" t="str">
            <v>RY35C</v>
          </cell>
          <cell r="B7875">
            <v>0</v>
          </cell>
          <cell r="C7875">
            <v>0</v>
          </cell>
          <cell r="D7875">
            <v>0</v>
          </cell>
          <cell r="E7875">
            <v>0</v>
          </cell>
          <cell r="G7875">
            <v>0</v>
          </cell>
          <cell r="H7875">
            <v>0</v>
          </cell>
        </row>
        <row r="7876">
          <cell r="A7876" t="str">
            <v>RY35D7</v>
          </cell>
          <cell r="B7876">
            <v>787</v>
          </cell>
          <cell r="C7876">
            <v>13256820</v>
          </cell>
          <cell r="D7876">
            <v>12260673</v>
          </cell>
          <cell r="E7876">
            <v>996147</v>
          </cell>
          <cell r="G7876">
            <v>16844.752223634052</v>
          </cell>
          <cell r="H7876">
            <v>15579</v>
          </cell>
        </row>
        <row r="7877">
          <cell r="A7877" t="str">
            <v>RY35EZ7</v>
          </cell>
          <cell r="B7877">
            <v>13</v>
          </cell>
          <cell r="C7877">
            <v>325280</v>
          </cell>
          <cell r="D7877">
            <v>311675</v>
          </cell>
          <cell r="E7877">
            <v>13605</v>
          </cell>
          <cell r="G7877">
            <v>25021.538461538461</v>
          </cell>
          <cell r="H7877">
            <v>23975</v>
          </cell>
        </row>
        <row r="7878">
          <cell r="A7878" t="str">
            <v>RY35F</v>
          </cell>
          <cell r="B7878">
            <v>971</v>
          </cell>
          <cell r="C7878">
            <v>12590330</v>
          </cell>
          <cell r="D7878">
            <v>11882498</v>
          </cell>
          <cell r="E7878">
            <v>707832</v>
          </cell>
          <cell r="G7878">
            <v>12966.354273944387</v>
          </cell>
          <cell r="H7878">
            <v>12237.382080329557</v>
          </cell>
        </row>
        <row r="7879">
          <cell r="A7879" t="str">
            <v>RY45D7</v>
          </cell>
          <cell r="B7879">
            <v>996</v>
          </cell>
          <cell r="C7879">
            <v>22261290</v>
          </cell>
          <cell r="D7879">
            <v>15634190</v>
          </cell>
          <cell r="E7879">
            <v>6627100</v>
          </cell>
          <cell r="G7879">
            <v>22350.692771084337</v>
          </cell>
          <cell r="H7879">
            <v>15696.977911646587</v>
          </cell>
        </row>
        <row r="7880">
          <cell r="A7880" t="str">
            <v>RY45E</v>
          </cell>
          <cell r="B7880">
            <v>332</v>
          </cell>
          <cell r="C7880">
            <v>5566740</v>
          </cell>
          <cell r="D7880">
            <v>5259096</v>
          </cell>
          <cell r="E7880">
            <v>307644</v>
          </cell>
          <cell r="G7880">
            <v>16767.289156626506</v>
          </cell>
          <cell r="H7880">
            <v>15840.650602409638</v>
          </cell>
        </row>
        <row r="7881">
          <cell r="A7881" t="str">
            <v>RY45EZ7</v>
          </cell>
          <cell r="B7881">
            <v>14</v>
          </cell>
          <cell r="C7881">
            <v>412440</v>
          </cell>
          <cell r="D7881">
            <v>355390</v>
          </cell>
          <cell r="E7881">
            <v>57050</v>
          </cell>
          <cell r="G7881">
            <v>29460</v>
          </cell>
          <cell r="H7881">
            <v>25385</v>
          </cell>
        </row>
        <row r="7882">
          <cell r="A7882" t="str">
            <v>RY60D7</v>
          </cell>
          <cell r="B7882">
            <v>38</v>
          </cell>
          <cell r="C7882">
            <v>1049080</v>
          </cell>
          <cell r="D7882">
            <v>771400</v>
          </cell>
          <cell r="E7882">
            <v>277680</v>
          </cell>
          <cell r="G7882">
            <v>27607.36842105263</v>
          </cell>
          <cell r="H7882">
            <v>20300</v>
          </cell>
        </row>
        <row r="7883">
          <cell r="A7883" t="str">
            <v>RY60E</v>
          </cell>
          <cell r="B7883">
            <v>297</v>
          </cell>
          <cell r="C7883">
            <v>6025010</v>
          </cell>
          <cell r="D7883">
            <v>5834717</v>
          </cell>
          <cell r="E7883">
            <v>190293</v>
          </cell>
          <cell r="G7883">
            <v>20286.228956228955</v>
          </cell>
          <cell r="H7883">
            <v>19645.511784511786</v>
          </cell>
        </row>
        <row r="7884">
          <cell r="A7884" t="str">
            <v>RY60F7</v>
          </cell>
          <cell r="B7884">
            <v>394</v>
          </cell>
          <cell r="C7884">
            <v>11267510</v>
          </cell>
          <cell r="D7884">
            <v>7833902</v>
          </cell>
          <cell r="E7884">
            <v>3433608</v>
          </cell>
          <cell r="G7884">
            <v>28597.741116751269</v>
          </cell>
          <cell r="H7884">
            <v>19883</v>
          </cell>
        </row>
        <row r="7885">
          <cell r="A7885" t="str">
            <v>REY18A</v>
          </cell>
          <cell r="B7885">
            <v>0</v>
          </cell>
          <cell r="C7885">
            <v>0</v>
          </cell>
          <cell r="D7885">
            <v>0</v>
          </cell>
          <cell r="E7885">
            <v>0</v>
          </cell>
          <cell r="G7885">
            <v>0</v>
          </cell>
          <cell r="H7885">
            <v>0</v>
          </cell>
        </row>
        <row r="7886">
          <cell r="A7886" t="str">
            <v>REY18B</v>
          </cell>
          <cell r="B7886">
            <v>63</v>
          </cell>
          <cell r="C7886">
            <v>830160</v>
          </cell>
          <cell r="D7886">
            <v>669438</v>
          </cell>
          <cell r="E7886">
            <v>160722</v>
          </cell>
          <cell r="G7886">
            <v>13177.142857142857</v>
          </cell>
          <cell r="H7886">
            <v>10626</v>
          </cell>
        </row>
        <row r="7887">
          <cell r="A7887" t="str">
            <v>REY18G7</v>
          </cell>
          <cell r="B7887">
            <v>96</v>
          </cell>
          <cell r="C7887">
            <v>1150950</v>
          </cell>
          <cell r="D7887">
            <v>1022592</v>
          </cell>
          <cell r="E7887">
            <v>128358</v>
          </cell>
          <cell r="G7887">
            <v>11989.0625</v>
          </cell>
          <cell r="H7887">
            <v>10652</v>
          </cell>
        </row>
        <row r="7888">
          <cell r="A7888" t="str">
            <v>REY22B</v>
          </cell>
          <cell r="B7888">
            <v>17</v>
          </cell>
          <cell r="C7888">
            <v>214180</v>
          </cell>
          <cell r="D7888">
            <v>182869</v>
          </cell>
          <cell r="E7888">
            <v>31311</v>
          </cell>
          <cell r="G7888">
            <v>12598.823529411764</v>
          </cell>
          <cell r="H7888">
            <v>10757</v>
          </cell>
        </row>
        <row r="7889">
          <cell r="A7889" t="str">
            <v>REY22G7</v>
          </cell>
          <cell r="B7889">
            <v>149</v>
          </cell>
          <cell r="C7889">
            <v>1857510</v>
          </cell>
          <cell r="D7889">
            <v>1602942</v>
          </cell>
          <cell r="E7889">
            <v>254568</v>
          </cell>
          <cell r="G7889">
            <v>12466.510067114094</v>
          </cell>
          <cell r="H7889">
            <v>10758</v>
          </cell>
        </row>
        <row r="7890">
          <cell r="A7890" t="str">
            <v>REY32B</v>
          </cell>
          <cell r="B7890">
            <v>12</v>
          </cell>
          <cell r="C7890">
            <v>176870</v>
          </cell>
          <cell r="D7890">
            <v>143004</v>
          </cell>
          <cell r="E7890">
            <v>33866</v>
          </cell>
          <cell r="G7890">
            <v>14739.166666666666</v>
          </cell>
          <cell r="H7890">
            <v>11917</v>
          </cell>
        </row>
        <row r="7891">
          <cell r="A7891" t="str">
            <v>REY35G7</v>
          </cell>
          <cell r="B7891">
            <v>204</v>
          </cell>
          <cell r="C7891">
            <v>3029410</v>
          </cell>
          <cell r="D7891">
            <v>2441064</v>
          </cell>
          <cell r="E7891">
            <v>588346</v>
          </cell>
          <cell r="G7891">
            <v>14850.049019607843</v>
          </cell>
          <cell r="H7891">
            <v>11966</v>
          </cell>
        </row>
        <row r="7892">
          <cell r="A7892" t="str">
            <v>REY40B</v>
          </cell>
          <cell r="B7892">
            <v>0</v>
          </cell>
          <cell r="C7892">
            <v>0</v>
          </cell>
          <cell r="D7892">
            <v>0</v>
          </cell>
          <cell r="E7892">
            <v>0</v>
          </cell>
          <cell r="G7892">
            <v>0</v>
          </cell>
          <cell r="H7892">
            <v>0</v>
          </cell>
        </row>
        <row r="7893">
          <cell r="A7893" t="str">
            <v>REY40G7</v>
          </cell>
          <cell r="B7893">
            <v>59</v>
          </cell>
          <cell r="C7893">
            <v>1115980</v>
          </cell>
          <cell r="D7893">
            <v>750952</v>
          </cell>
          <cell r="E7893">
            <v>365028</v>
          </cell>
          <cell r="G7893">
            <v>18914.915254237287</v>
          </cell>
          <cell r="H7893">
            <v>12728</v>
          </cell>
        </row>
        <row r="7894">
          <cell r="A7894" t="str">
            <v>RX25G</v>
          </cell>
          <cell r="B7894">
            <v>60</v>
          </cell>
          <cell r="C7894">
            <v>993860</v>
          </cell>
          <cell r="D7894">
            <v>873876</v>
          </cell>
          <cell r="E7894">
            <v>119984</v>
          </cell>
          <cell r="G7894">
            <v>16564.333333333332</v>
          </cell>
          <cell r="H7894">
            <v>14564.6</v>
          </cell>
        </row>
        <row r="7895">
          <cell r="A7895" t="str">
            <v>RX25GZ</v>
          </cell>
          <cell r="B7895">
            <v>0</v>
          </cell>
          <cell r="C7895">
            <v>0</v>
          </cell>
          <cell r="D7895">
            <v>0</v>
          </cell>
          <cell r="E7895">
            <v>0</v>
          </cell>
          <cell r="G7895">
            <v>0</v>
          </cell>
          <cell r="H7895">
            <v>0</v>
          </cell>
        </row>
        <row r="7896">
          <cell r="A7896" t="str">
            <v>RX35G</v>
          </cell>
          <cell r="B7896">
            <v>61</v>
          </cell>
          <cell r="C7896">
            <v>1340860</v>
          </cell>
          <cell r="D7896">
            <v>925040</v>
          </cell>
          <cell r="E7896">
            <v>415820</v>
          </cell>
          <cell r="G7896">
            <v>21981.311475409835</v>
          </cell>
          <cell r="H7896">
            <v>15164.590163934427</v>
          </cell>
        </row>
        <row r="7897">
          <cell r="A7897" t="str">
            <v>MY56D7</v>
          </cell>
          <cell r="B7897">
            <v>380</v>
          </cell>
          <cell r="C7897">
            <v>12159910</v>
          </cell>
          <cell r="D7897">
            <v>10777560</v>
          </cell>
          <cell r="E7897">
            <v>1382350</v>
          </cell>
          <cell r="G7897">
            <v>31999.763157894737</v>
          </cell>
          <cell r="H7897">
            <v>28362</v>
          </cell>
        </row>
        <row r="7898">
          <cell r="A7898" t="str">
            <v>MY90C7V</v>
          </cell>
          <cell r="B7898">
            <v>217</v>
          </cell>
          <cell r="C7898">
            <v>10644210</v>
          </cell>
          <cell r="D7898">
            <v>8300901</v>
          </cell>
          <cell r="E7898">
            <v>2343309</v>
          </cell>
          <cell r="G7898">
            <v>49051.658986175113</v>
          </cell>
          <cell r="H7898">
            <v>38253</v>
          </cell>
        </row>
        <row r="7899">
          <cell r="A7899" t="str">
            <v>MY90C7W</v>
          </cell>
          <cell r="B7899">
            <v>232</v>
          </cell>
          <cell r="C7899">
            <v>11995150</v>
          </cell>
          <cell r="D7899">
            <v>8950560</v>
          </cell>
          <cell r="E7899">
            <v>3044590</v>
          </cell>
          <cell r="G7899">
            <v>51703.232758620688</v>
          </cell>
          <cell r="H7899">
            <v>38580</v>
          </cell>
        </row>
        <row r="7900">
          <cell r="A7900" t="str">
            <v>MY90CV</v>
          </cell>
          <cell r="B7900">
            <v>1</v>
          </cell>
          <cell r="C7900">
            <v>49500</v>
          </cell>
          <cell r="D7900">
            <v>46727</v>
          </cell>
          <cell r="E7900">
            <v>2773</v>
          </cell>
          <cell r="G7900">
            <v>49500</v>
          </cell>
          <cell r="H7900">
            <v>46727</v>
          </cell>
        </row>
        <row r="7901">
          <cell r="A7901" t="str">
            <v>MY90CY</v>
          </cell>
          <cell r="B7901">
            <v>37</v>
          </cell>
          <cell r="C7901">
            <v>1954910</v>
          </cell>
          <cell r="D7901">
            <v>1720680</v>
          </cell>
          <cell r="E7901">
            <v>234230</v>
          </cell>
          <cell r="G7901">
            <v>52835.405405405407</v>
          </cell>
          <cell r="H7901">
            <v>46504.864864864867</v>
          </cell>
        </row>
        <row r="7902">
          <cell r="A7902" t="str">
            <v>MEY32B</v>
          </cell>
          <cell r="B7902">
            <v>7</v>
          </cell>
          <cell r="C7902">
            <v>190600</v>
          </cell>
          <cell r="D7902">
            <v>129213</v>
          </cell>
          <cell r="E7902">
            <v>61387</v>
          </cell>
          <cell r="G7902">
            <v>27228.571428571428</v>
          </cell>
          <cell r="H7902">
            <v>18459</v>
          </cell>
        </row>
        <row r="7903">
          <cell r="A7903" t="str">
            <v>MEY32G7</v>
          </cell>
          <cell r="B7903">
            <v>91</v>
          </cell>
          <cell r="C7903">
            <v>2426140</v>
          </cell>
          <cell r="D7903">
            <v>1667848</v>
          </cell>
          <cell r="E7903">
            <v>758292</v>
          </cell>
          <cell r="G7903">
            <v>26660.879120879123</v>
          </cell>
          <cell r="H7903">
            <v>18328</v>
          </cell>
        </row>
        <row r="7904">
          <cell r="A7904" t="str">
            <v>3MX68G</v>
          </cell>
          <cell r="B7904">
            <v>45</v>
          </cell>
          <cell r="C7904">
            <v>2108540</v>
          </cell>
          <cell r="D7904">
            <v>2001921</v>
          </cell>
          <cell r="E7904">
            <v>106619</v>
          </cell>
          <cell r="G7904">
            <v>46856.444444444445</v>
          </cell>
          <cell r="H7904">
            <v>44487.133333333331</v>
          </cell>
        </row>
        <row r="7905">
          <cell r="A7905" t="str">
            <v>FT18G</v>
          </cell>
          <cell r="B7905">
            <v>451</v>
          </cell>
          <cell r="C7905">
            <v>3682080</v>
          </cell>
          <cell r="D7905">
            <v>2611648</v>
          </cell>
          <cell r="E7905">
            <v>1070432</v>
          </cell>
          <cell r="G7905">
            <v>8164.2572062084255</v>
          </cell>
          <cell r="H7905">
            <v>5790.7937915742796</v>
          </cell>
        </row>
        <row r="7906">
          <cell r="A7906" t="str">
            <v>FTE18A</v>
          </cell>
          <cell r="B7906">
            <v>4</v>
          </cell>
          <cell r="C7906">
            <v>33050</v>
          </cell>
          <cell r="D7906">
            <v>28736</v>
          </cell>
          <cell r="E7906">
            <v>4314</v>
          </cell>
          <cell r="G7906">
            <v>8262.5</v>
          </cell>
          <cell r="H7906">
            <v>7184</v>
          </cell>
        </row>
        <row r="7907">
          <cell r="A7907" t="str">
            <v>FTE18B</v>
          </cell>
          <cell r="B7907">
            <v>44</v>
          </cell>
          <cell r="C7907">
            <v>360720</v>
          </cell>
          <cell r="D7907">
            <v>264070</v>
          </cell>
          <cell r="E7907">
            <v>96650</v>
          </cell>
          <cell r="G7907">
            <v>8198.181818181818</v>
          </cell>
          <cell r="H7907">
            <v>6001.590909090909</v>
          </cell>
        </row>
        <row r="7908">
          <cell r="A7908" t="str">
            <v>FTE22B</v>
          </cell>
          <cell r="B7908">
            <v>103</v>
          </cell>
          <cell r="C7908">
            <v>906330</v>
          </cell>
          <cell r="D7908">
            <v>636130</v>
          </cell>
          <cell r="E7908">
            <v>270200</v>
          </cell>
          <cell r="G7908">
            <v>8799.3203883495153</v>
          </cell>
          <cell r="H7908">
            <v>6176.019417475728</v>
          </cell>
        </row>
        <row r="7909">
          <cell r="A7909" t="str">
            <v>FT253D7</v>
          </cell>
          <cell r="B7909">
            <v>51</v>
          </cell>
          <cell r="C7909">
            <v>459210</v>
          </cell>
          <cell r="D7909">
            <v>376788</v>
          </cell>
          <cell r="E7909">
            <v>82422</v>
          </cell>
          <cell r="G7909">
            <v>9004.1176470588234</v>
          </cell>
          <cell r="H7909">
            <v>7388</v>
          </cell>
        </row>
        <row r="7910">
          <cell r="A7910" t="str">
            <v>FT25EZ7</v>
          </cell>
          <cell r="B7910">
            <v>40</v>
          </cell>
          <cell r="C7910">
            <v>482940</v>
          </cell>
          <cell r="D7910">
            <v>299880</v>
          </cell>
          <cell r="E7910">
            <v>183060</v>
          </cell>
          <cell r="G7910">
            <v>12073.5</v>
          </cell>
          <cell r="H7910">
            <v>7497</v>
          </cell>
        </row>
        <row r="7911">
          <cell r="A7911" t="str">
            <v>FT25G</v>
          </cell>
          <cell r="B7911">
            <v>2771</v>
          </cell>
          <cell r="C7911">
            <v>21880350</v>
          </cell>
          <cell r="D7911">
            <v>16688008</v>
          </cell>
          <cell r="E7911">
            <v>5192342</v>
          </cell>
          <cell r="G7911">
            <v>7896.1927102129193</v>
          </cell>
          <cell r="H7911">
            <v>6022.3774810537716</v>
          </cell>
        </row>
        <row r="7912">
          <cell r="A7912" t="str">
            <v>FTE30A</v>
          </cell>
          <cell r="B7912">
            <v>25</v>
          </cell>
          <cell r="C7912">
            <v>311360</v>
          </cell>
          <cell r="D7912">
            <v>180775</v>
          </cell>
          <cell r="E7912">
            <v>130585</v>
          </cell>
          <cell r="G7912">
            <v>12454.4</v>
          </cell>
          <cell r="H7912">
            <v>7231</v>
          </cell>
        </row>
        <row r="7913">
          <cell r="A7913" t="str">
            <v>FTE32B</v>
          </cell>
          <cell r="B7913">
            <v>99</v>
          </cell>
          <cell r="C7913">
            <v>1037800</v>
          </cell>
          <cell r="D7913">
            <v>732535</v>
          </cell>
          <cell r="E7913">
            <v>305265</v>
          </cell>
          <cell r="G7913">
            <v>10482.828282828283</v>
          </cell>
          <cell r="H7913">
            <v>7399.3434343434346</v>
          </cell>
        </row>
        <row r="7914">
          <cell r="A7914" t="str">
            <v>FT353D7</v>
          </cell>
          <cell r="B7914">
            <v>33</v>
          </cell>
          <cell r="C7914">
            <v>299020</v>
          </cell>
          <cell r="D7914">
            <v>251031</v>
          </cell>
          <cell r="E7914">
            <v>47989</v>
          </cell>
          <cell r="G7914">
            <v>9061.2121212121219</v>
          </cell>
          <cell r="H7914">
            <v>7607</v>
          </cell>
        </row>
        <row r="7915">
          <cell r="A7915" t="str">
            <v>FT35EZ7</v>
          </cell>
          <cell r="B7915">
            <v>44</v>
          </cell>
          <cell r="C7915">
            <v>649970</v>
          </cell>
          <cell r="D7915">
            <v>342716</v>
          </cell>
          <cell r="E7915">
            <v>307254</v>
          </cell>
          <cell r="G7915">
            <v>14772.045454545454</v>
          </cell>
          <cell r="H7915">
            <v>7789</v>
          </cell>
        </row>
        <row r="7916">
          <cell r="A7916" t="str">
            <v>FT35G</v>
          </cell>
          <cell r="B7916">
            <v>1841</v>
          </cell>
          <cell r="C7916">
            <v>19433920</v>
          </cell>
          <cell r="D7916">
            <v>13245123</v>
          </cell>
          <cell r="E7916">
            <v>6188797</v>
          </cell>
          <cell r="G7916">
            <v>10556.175991309072</v>
          </cell>
          <cell r="H7916">
            <v>7194.526344378055</v>
          </cell>
        </row>
        <row r="7917">
          <cell r="A7917" t="str">
            <v>FT40G</v>
          </cell>
          <cell r="B7917">
            <v>383</v>
          </cell>
          <cell r="C7917">
            <v>4308120</v>
          </cell>
          <cell r="D7917">
            <v>2844518</v>
          </cell>
          <cell r="E7917">
            <v>1463602</v>
          </cell>
          <cell r="G7917">
            <v>11248.355091383812</v>
          </cell>
          <cell r="H7917">
            <v>7426.9399477806792</v>
          </cell>
        </row>
        <row r="7918">
          <cell r="A7918" t="str">
            <v>FTE40B</v>
          </cell>
          <cell r="B7918">
            <v>41</v>
          </cell>
          <cell r="C7918">
            <v>489130</v>
          </cell>
          <cell r="D7918">
            <v>312995</v>
          </cell>
          <cell r="E7918">
            <v>176135</v>
          </cell>
          <cell r="G7918">
            <v>11930</v>
          </cell>
          <cell r="H7918">
            <v>7634.0243902439024</v>
          </cell>
        </row>
        <row r="7919">
          <cell r="A7919" t="str">
            <v>FT4531</v>
          </cell>
          <cell r="B7919">
            <v>1</v>
          </cell>
          <cell r="C7919">
            <v>11020</v>
          </cell>
          <cell r="D7919">
            <v>8334</v>
          </cell>
          <cell r="E7919">
            <v>2686</v>
          </cell>
          <cell r="G7919">
            <v>11020</v>
          </cell>
          <cell r="H7919">
            <v>8334</v>
          </cell>
        </row>
        <row r="7920">
          <cell r="A7920" t="str">
            <v>FT453D7</v>
          </cell>
          <cell r="B7920">
            <v>79</v>
          </cell>
          <cell r="C7920">
            <v>1194820</v>
          </cell>
          <cell r="D7920">
            <v>853832</v>
          </cell>
          <cell r="E7920">
            <v>340988</v>
          </cell>
          <cell r="G7920">
            <v>15124.303797468354</v>
          </cell>
          <cell r="H7920">
            <v>10808</v>
          </cell>
        </row>
        <row r="7921">
          <cell r="A7921" t="str">
            <v>FT45EZ7</v>
          </cell>
          <cell r="B7921">
            <v>37</v>
          </cell>
          <cell r="C7921">
            <v>654090</v>
          </cell>
          <cell r="D7921">
            <v>409220</v>
          </cell>
          <cell r="E7921">
            <v>244870</v>
          </cell>
          <cell r="G7921">
            <v>17678.108108108107</v>
          </cell>
          <cell r="H7921">
            <v>11060</v>
          </cell>
        </row>
        <row r="7922">
          <cell r="A7922" t="str">
            <v>FT45G</v>
          </cell>
          <cell r="B7922">
            <v>1149</v>
          </cell>
          <cell r="C7922">
            <v>14859940</v>
          </cell>
          <cell r="D7922">
            <v>10245869</v>
          </cell>
          <cell r="E7922">
            <v>4614071</v>
          </cell>
          <cell r="G7922">
            <v>12932.932985204525</v>
          </cell>
          <cell r="H7922">
            <v>8917.2053959965178</v>
          </cell>
        </row>
        <row r="7923">
          <cell r="A7923" t="str">
            <v>FT603D7</v>
          </cell>
          <cell r="B7923">
            <v>13</v>
          </cell>
          <cell r="C7923">
            <v>231030</v>
          </cell>
          <cell r="D7923">
            <v>142961</v>
          </cell>
          <cell r="E7923">
            <v>88069</v>
          </cell>
          <cell r="G7923">
            <v>17771.538461538461</v>
          </cell>
          <cell r="H7923">
            <v>10997</v>
          </cell>
        </row>
        <row r="7924">
          <cell r="A7924" t="str">
            <v>FT60G</v>
          </cell>
          <cell r="B7924">
            <v>797</v>
          </cell>
          <cell r="C7924">
            <v>11932770</v>
          </cell>
          <cell r="D7924">
            <v>7402167</v>
          </cell>
          <cell r="E7924">
            <v>4530603</v>
          </cell>
          <cell r="G7924">
            <v>14972.107904642409</v>
          </cell>
          <cell r="H7924">
            <v>9287.537013801757</v>
          </cell>
        </row>
        <row r="7925">
          <cell r="A7925" t="str">
            <v>FV25D7</v>
          </cell>
          <cell r="B7925">
            <v>107</v>
          </cell>
          <cell r="C7925">
            <v>1237780</v>
          </cell>
          <cell r="D7925">
            <v>903187</v>
          </cell>
          <cell r="E7925">
            <v>334593</v>
          </cell>
          <cell r="G7925">
            <v>11568.037383177571</v>
          </cell>
          <cell r="H7925">
            <v>8441</v>
          </cell>
        </row>
        <row r="7926">
          <cell r="A7926" t="str">
            <v>FV35D7</v>
          </cell>
          <cell r="B7926">
            <v>125</v>
          </cell>
          <cell r="C7926">
            <v>1647220</v>
          </cell>
          <cell r="D7926">
            <v>1112875</v>
          </cell>
          <cell r="E7926">
            <v>534345</v>
          </cell>
          <cell r="G7926">
            <v>13177.76</v>
          </cell>
          <cell r="H7926">
            <v>8903</v>
          </cell>
        </row>
        <row r="7927">
          <cell r="A7927" t="str">
            <v>FV45D7</v>
          </cell>
          <cell r="B7927">
            <v>107</v>
          </cell>
          <cell r="C7927">
            <v>1536120</v>
          </cell>
          <cell r="D7927">
            <v>968350</v>
          </cell>
          <cell r="E7927">
            <v>567770</v>
          </cell>
          <cell r="G7927">
            <v>14356.26168224299</v>
          </cell>
          <cell r="H7927">
            <v>9050</v>
          </cell>
        </row>
        <row r="7928">
          <cell r="A7928" t="str">
            <v>FV60D7</v>
          </cell>
          <cell r="B7928">
            <v>52</v>
          </cell>
          <cell r="C7928">
            <v>836660</v>
          </cell>
          <cell r="D7928">
            <v>541840</v>
          </cell>
          <cell r="E7928">
            <v>294820</v>
          </cell>
          <cell r="G7928">
            <v>16089.615384615385</v>
          </cell>
          <cell r="H7928">
            <v>10420</v>
          </cell>
        </row>
        <row r="7929">
          <cell r="A7929" t="str">
            <v>FTEY18B</v>
          </cell>
          <cell r="B7929">
            <v>73</v>
          </cell>
          <cell r="C7929">
            <v>619610</v>
          </cell>
          <cell r="D7929">
            <v>461448</v>
          </cell>
          <cell r="E7929">
            <v>158162</v>
          </cell>
          <cell r="G7929">
            <v>8487.8082191780813</v>
          </cell>
          <cell r="H7929">
            <v>6321.2054794520545</v>
          </cell>
        </row>
        <row r="7930">
          <cell r="A7930" t="str">
            <v>FTY18G</v>
          </cell>
          <cell r="B7930">
            <v>86</v>
          </cell>
          <cell r="C7930">
            <v>725380</v>
          </cell>
          <cell r="D7930">
            <v>522144</v>
          </cell>
          <cell r="E7930">
            <v>203236</v>
          </cell>
          <cell r="G7930">
            <v>8434.6511627906984</v>
          </cell>
          <cell r="H7930">
            <v>6071.4418604651164</v>
          </cell>
        </row>
        <row r="7931">
          <cell r="A7931" t="str">
            <v>FCTY223C</v>
          </cell>
          <cell r="B7931">
            <v>112</v>
          </cell>
          <cell r="C7931">
            <v>1465720</v>
          </cell>
          <cell r="D7931">
            <v>984748</v>
          </cell>
          <cell r="E7931">
            <v>480972</v>
          </cell>
          <cell r="G7931">
            <v>13086.785714285714</v>
          </cell>
          <cell r="H7931">
            <v>8792.3928571428569</v>
          </cell>
        </row>
        <row r="7932">
          <cell r="A7932" t="str">
            <v>FCTY223D7</v>
          </cell>
          <cell r="B7932">
            <v>18</v>
          </cell>
          <cell r="C7932">
            <v>212260</v>
          </cell>
          <cell r="D7932">
            <v>135630</v>
          </cell>
          <cell r="E7932">
            <v>76630</v>
          </cell>
          <cell r="G7932">
            <v>11792.222222222223</v>
          </cell>
          <cell r="H7932">
            <v>7535</v>
          </cell>
        </row>
        <row r="7933">
          <cell r="A7933" t="str">
            <v>FTEY22B</v>
          </cell>
          <cell r="B7933">
            <v>5</v>
          </cell>
          <cell r="C7933">
            <v>46650</v>
          </cell>
          <cell r="D7933">
            <v>32554</v>
          </cell>
          <cell r="E7933">
            <v>14096</v>
          </cell>
          <cell r="G7933">
            <v>9330</v>
          </cell>
          <cell r="H7933">
            <v>6510.8</v>
          </cell>
        </row>
        <row r="7934">
          <cell r="A7934" t="str">
            <v>FTY223D7</v>
          </cell>
          <cell r="B7934">
            <v>0</v>
          </cell>
          <cell r="C7934">
            <v>0</v>
          </cell>
          <cell r="D7934">
            <v>0</v>
          </cell>
          <cell r="E7934">
            <v>0</v>
          </cell>
          <cell r="G7934">
            <v>0</v>
          </cell>
          <cell r="H7934">
            <v>0</v>
          </cell>
        </row>
        <row r="7935">
          <cell r="A7935" t="str">
            <v>FTY22G</v>
          </cell>
          <cell r="B7935">
            <v>2711</v>
          </cell>
          <cell r="C7935">
            <v>21275110</v>
          </cell>
          <cell r="D7935">
            <v>17258784</v>
          </cell>
          <cell r="E7935">
            <v>4016326</v>
          </cell>
          <cell r="G7935">
            <v>7847.6982663223898</v>
          </cell>
          <cell r="H7935">
            <v>6366.2058281077097</v>
          </cell>
        </row>
        <row r="7936">
          <cell r="A7936" t="str">
            <v>FTY25F</v>
          </cell>
          <cell r="B7936">
            <v>652</v>
          </cell>
          <cell r="C7936">
            <v>4330750</v>
          </cell>
          <cell r="D7936">
            <v>3196841</v>
          </cell>
          <cell r="E7936">
            <v>1133909</v>
          </cell>
          <cell r="G7936">
            <v>6642.2546012269941</v>
          </cell>
          <cell r="H7936">
            <v>4903.1303680981591</v>
          </cell>
        </row>
        <row r="7937">
          <cell r="A7937" t="str">
            <v>FTEY32B</v>
          </cell>
          <cell r="B7937">
            <v>9</v>
          </cell>
          <cell r="C7937">
            <v>96690</v>
          </cell>
          <cell r="D7937">
            <v>69615</v>
          </cell>
          <cell r="E7937">
            <v>27075</v>
          </cell>
          <cell r="G7937">
            <v>10743.333333333334</v>
          </cell>
          <cell r="H7937">
            <v>7735</v>
          </cell>
        </row>
        <row r="7938">
          <cell r="A7938" t="str">
            <v>FCTY353D7</v>
          </cell>
          <cell r="B7938">
            <v>26</v>
          </cell>
          <cell r="C7938">
            <v>301680</v>
          </cell>
          <cell r="D7938">
            <v>204074</v>
          </cell>
          <cell r="E7938">
            <v>97606</v>
          </cell>
          <cell r="G7938">
            <v>11603.076923076924</v>
          </cell>
          <cell r="H7938">
            <v>7849</v>
          </cell>
        </row>
        <row r="7939">
          <cell r="A7939" t="str">
            <v>FTY353D7</v>
          </cell>
          <cell r="B7939">
            <v>5</v>
          </cell>
          <cell r="C7939">
            <v>74670</v>
          </cell>
          <cell r="D7939">
            <v>38895</v>
          </cell>
          <cell r="E7939">
            <v>35775</v>
          </cell>
          <cell r="G7939">
            <v>14934</v>
          </cell>
          <cell r="H7939">
            <v>7779</v>
          </cell>
        </row>
        <row r="7940">
          <cell r="A7940" t="str">
            <v>FTY35F</v>
          </cell>
          <cell r="B7940">
            <v>864</v>
          </cell>
          <cell r="C7940">
            <v>6530180</v>
          </cell>
          <cell r="D7940">
            <v>5051367</v>
          </cell>
          <cell r="E7940">
            <v>1478813</v>
          </cell>
          <cell r="G7940">
            <v>7558.0787037037035</v>
          </cell>
          <cell r="H7940">
            <v>5846.489583333333</v>
          </cell>
        </row>
        <row r="7941">
          <cell r="A7941" t="str">
            <v>FTY35G</v>
          </cell>
          <cell r="B7941">
            <v>1674</v>
          </cell>
          <cell r="C7941">
            <v>16979050</v>
          </cell>
          <cell r="D7941">
            <v>12592453</v>
          </cell>
          <cell r="E7941">
            <v>4386597</v>
          </cell>
          <cell r="G7941">
            <v>10142.801672640382</v>
          </cell>
          <cell r="H7941">
            <v>7522.3733572281963</v>
          </cell>
        </row>
        <row r="7942">
          <cell r="A7942" t="str">
            <v>FTEY40B</v>
          </cell>
          <cell r="B7942">
            <v>2</v>
          </cell>
          <cell r="C7942">
            <v>26720</v>
          </cell>
          <cell r="D7942">
            <v>15966</v>
          </cell>
          <cell r="E7942">
            <v>10754</v>
          </cell>
          <cell r="G7942">
            <v>13360</v>
          </cell>
          <cell r="H7942">
            <v>7983</v>
          </cell>
        </row>
        <row r="7943">
          <cell r="A7943" t="str">
            <v>FTY40G</v>
          </cell>
          <cell r="B7943">
            <v>70</v>
          </cell>
          <cell r="C7943">
            <v>1068460</v>
          </cell>
          <cell r="D7943">
            <v>544219</v>
          </cell>
          <cell r="E7943">
            <v>524241</v>
          </cell>
          <cell r="G7943">
            <v>15263.714285714286</v>
          </cell>
          <cell r="H7943">
            <v>7774.5571428571429</v>
          </cell>
        </row>
        <row r="7944">
          <cell r="A7944" t="str">
            <v>FCTY453D7</v>
          </cell>
          <cell r="B7944">
            <v>17</v>
          </cell>
          <cell r="C7944">
            <v>233740</v>
          </cell>
          <cell r="D7944">
            <v>165682</v>
          </cell>
          <cell r="E7944">
            <v>68058</v>
          </cell>
          <cell r="G7944">
            <v>13749.411764705883</v>
          </cell>
          <cell r="H7944">
            <v>9746</v>
          </cell>
        </row>
        <row r="7945">
          <cell r="A7945" t="str">
            <v>FTY453D7</v>
          </cell>
          <cell r="B7945">
            <v>11</v>
          </cell>
          <cell r="C7945">
            <v>193350</v>
          </cell>
          <cell r="D7945">
            <v>123211</v>
          </cell>
          <cell r="E7945">
            <v>70139</v>
          </cell>
          <cell r="G7945">
            <v>17577.272727272728</v>
          </cell>
          <cell r="H7945">
            <v>11201</v>
          </cell>
        </row>
        <row r="7946">
          <cell r="A7946" t="str">
            <v>FTY45E</v>
          </cell>
          <cell r="B7946">
            <v>332</v>
          </cell>
          <cell r="C7946">
            <v>3692960</v>
          </cell>
          <cell r="D7946">
            <v>2561664</v>
          </cell>
          <cell r="E7946">
            <v>1131296</v>
          </cell>
          <cell r="G7946">
            <v>11123.373493975903</v>
          </cell>
          <cell r="H7946">
            <v>7715.8554216867469</v>
          </cell>
        </row>
        <row r="7947">
          <cell r="A7947" t="str">
            <v>FTY45G</v>
          </cell>
          <cell r="B7947">
            <v>1196</v>
          </cell>
          <cell r="C7947">
            <v>15254850</v>
          </cell>
          <cell r="D7947">
            <v>11018036</v>
          </cell>
          <cell r="E7947">
            <v>4236814</v>
          </cell>
          <cell r="G7947">
            <v>12754.891304347826</v>
          </cell>
          <cell r="H7947">
            <v>9212.4046822742475</v>
          </cell>
        </row>
        <row r="7948">
          <cell r="A7948" t="str">
            <v>FTY603D7</v>
          </cell>
          <cell r="B7948">
            <v>8</v>
          </cell>
          <cell r="C7948">
            <v>160570</v>
          </cell>
          <cell r="D7948">
            <v>90160</v>
          </cell>
          <cell r="E7948">
            <v>70410</v>
          </cell>
          <cell r="G7948">
            <v>20071.25</v>
          </cell>
          <cell r="H7948">
            <v>11270</v>
          </cell>
        </row>
        <row r="7949">
          <cell r="A7949" t="str">
            <v>FTY60E</v>
          </cell>
          <cell r="B7949">
            <v>297</v>
          </cell>
          <cell r="C7949">
            <v>3359210</v>
          </cell>
          <cell r="D7949">
            <v>2692765</v>
          </cell>
          <cell r="E7949">
            <v>666445</v>
          </cell>
          <cell r="G7949">
            <v>11310.471380471381</v>
          </cell>
          <cell r="H7949">
            <v>9066.5488215488222</v>
          </cell>
        </row>
        <row r="7950">
          <cell r="A7950" t="str">
            <v>FTY60G</v>
          </cell>
          <cell r="B7950">
            <v>494</v>
          </cell>
          <cell r="C7950">
            <v>7104290</v>
          </cell>
          <cell r="D7950">
            <v>4724403</v>
          </cell>
          <cell r="E7950">
            <v>2379887</v>
          </cell>
          <cell r="G7950">
            <v>14381.153846153846</v>
          </cell>
          <cell r="H7950">
            <v>9563.568825910932</v>
          </cell>
        </row>
        <row r="7951">
          <cell r="A7951" t="str">
            <v>FCVY223D7</v>
          </cell>
          <cell r="B7951">
            <v>53</v>
          </cell>
          <cell r="C7951">
            <v>735790</v>
          </cell>
          <cell r="D7951">
            <v>570439</v>
          </cell>
          <cell r="E7951">
            <v>165351</v>
          </cell>
          <cell r="G7951">
            <v>13882.830188679245</v>
          </cell>
          <cell r="H7951">
            <v>10763</v>
          </cell>
        </row>
        <row r="7952">
          <cell r="A7952" t="str">
            <v>FVY223D7</v>
          </cell>
          <cell r="B7952">
            <v>37</v>
          </cell>
          <cell r="C7952">
            <v>502710</v>
          </cell>
          <cell r="D7952">
            <v>339734</v>
          </cell>
          <cell r="E7952">
            <v>162976</v>
          </cell>
          <cell r="G7952">
            <v>13586.756756756757</v>
          </cell>
          <cell r="H7952">
            <v>9182</v>
          </cell>
        </row>
        <row r="7953">
          <cell r="A7953" t="str">
            <v>FCVY353D7</v>
          </cell>
          <cell r="B7953">
            <v>39</v>
          </cell>
          <cell r="C7953">
            <v>617190</v>
          </cell>
          <cell r="D7953">
            <v>418860</v>
          </cell>
          <cell r="E7953">
            <v>198330</v>
          </cell>
          <cell r="G7953">
            <v>15825.384615384615</v>
          </cell>
          <cell r="H7953">
            <v>10740</v>
          </cell>
        </row>
        <row r="7954">
          <cell r="A7954" t="str">
            <v>FVY353D7</v>
          </cell>
          <cell r="B7954">
            <v>19</v>
          </cell>
          <cell r="C7954">
            <v>278310</v>
          </cell>
          <cell r="D7954">
            <v>182818</v>
          </cell>
          <cell r="E7954">
            <v>95492</v>
          </cell>
          <cell r="G7954">
            <v>14647.894736842105</v>
          </cell>
          <cell r="H7954">
            <v>9622</v>
          </cell>
        </row>
        <row r="7955">
          <cell r="A7955" t="str">
            <v>FCVY453D7</v>
          </cell>
          <cell r="B7955">
            <v>26</v>
          </cell>
          <cell r="C7955">
            <v>460750</v>
          </cell>
          <cell r="D7955">
            <v>309556</v>
          </cell>
          <cell r="E7955">
            <v>151194</v>
          </cell>
          <cell r="G7955">
            <v>17721.153846153848</v>
          </cell>
          <cell r="H7955">
            <v>11906</v>
          </cell>
        </row>
        <row r="7956">
          <cell r="A7956" t="str">
            <v>FVY453D7</v>
          </cell>
          <cell r="B7956">
            <v>221</v>
          </cell>
          <cell r="C7956">
            <v>3269310</v>
          </cell>
          <cell r="D7956">
            <v>2403154</v>
          </cell>
          <cell r="E7956">
            <v>866156</v>
          </cell>
          <cell r="G7956">
            <v>14793.257918552035</v>
          </cell>
          <cell r="H7956">
            <v>10874</v>
          </cell>
        </row>
        <row r="7957">
          <cell r="A7957" t="str">
            <v>CTX25G</v>
          </cell>
          <cell r="B7957">
            <v>76</v>
          </cell>
          <cell r="C7957">
            <v>1182260</v>
          </cell>
          <cell r="D7957">
            <v>593212</v>
          </cell>
          <cell r="E7957">
            <v>589048</v>
          </cell>
          <cell r="G7957">
            <v>15556.052631578947</v>
          </cell>
          <cell r="H7957">
            <v>7805.4210526315792</v>
          </cell>
        </row>
        <row r="7958">
          <cell r="A7958" t="str">
            <v>CTX35G</v>
          </cell>
          <cell r="B7958">
            <v>60</v>
          </cell>
          <cell r="C7958">
            <v>1255950</v>
          </cell>
          <cell r="D7958">
            <v>492303</v>
          </cell>
          <cell r="E7958">
            <v>763647</v>
          </cell>
          <cell r="G7958">
            <v>20932.5</v>
          </cell>
          <cell r="H7958">
            <v>8205.0499999999993</v>
          </cell>
        </row>
        <row r="7959">
          <cell r="A7959" t="str">
            <v>CTX45G</v>
          </cell>
          <cell r="B7959">
            <v>31</v>
          </cell>
          <cell r="C7959">
            <v>812810</v>
          </cell>
          <cell r="D7959">
            <v>264685</v>
          </cell>
          <cell r="E7959">
            <v>548125</v>
          </cell>
          <cell r="G7959">
            <v>26219.677419354837</v>
          </cell>
          <cell r="H7959">
            <v>8538.2258064516136</v>
          </cell>
        </row>
        <row r="7960">
          <cell r="A7960" t="str">
            <v>FTX25G</v>
          </cell>
          <cell r="B7960">
            <v>52</v>
          </cell>
          <cell r="C7960">
            <v>639850</v>
          </cell>
          <cell r="D7960">
            <v>342818</v>
          </cell>
          <cell r="E7960">
            <v>297032</v>
          </cell>
          <cell r="G7960">
            <v>12304.807692307691</v>
          </cell>
          <cell r="H7960">
            <v>6592.6538461538457</v>
          </cell>
        </row>
        <row r="7961">
          <cell r="A7961" t="str">
            <v>FTX25GZ</v>
          </cell>
          <cell r="B7961">
            <v>0</v>
          </cell>
          <cell r="C7961">
            <v>0</v>
          </cell>
          <cell r="D7961">
            <v>0</v>
          </cell>
          <cell r="E7961">
            <v>0</v>
          </cell>
          <cell r="G7961">
            <v>0</v>
          </cell>
          <cell r="H7961">
            <v>0</v>
          </cell>
        </row>
        <row r="7962">
          <cell r="A7962" t="str">
            <v>FTX35G</v>
          </cell>
          <cell r="B7962">
            <v>55</v>
          </cell>
          <cell r="C7962">
            <v>870540</v>
          </cell>
          <cell r="D7962">
            <v>428596</v>
          </cell>
          <cell r="E7962">
            <v>441944</v>
          </cell>
          <cell r="G7962">
            <v>15828</v>
          </cell>
          <cell r="H7962">
            <v>7792.6545454545458</v>
          </cell>
        </row>
        <row r="7963">
          <cell r="A7963" t="str">
            <v>CORDIUSKY</v>
          </cell>
          <cell r="B7963">
            <v>0</v>
          </cell>
          <cell r="C7963">
            <v>-2800</v>
          </cell>
          <cell r="D7963">
            <v>0</v>
          </cell>
          <cell r="E7963">
            <v>-2800</v>
          </cell>
          <cell r="G7963">
            <v>0</v>
          </cell>
          <cell r="H7963">
            <v>0</v>
          </cell>
        </row>
        <row r="7964">
          <cell r="A7964" t="str">
            <v>R71F7V</v>
          </cell>
          <cell r="B7964">
            <v>90</v>
          </cell>
          <cell r="C7964">
            <v>2700870</v>
          </cell>
          <cell r="D7964">
            <v>2132730</v>
          </cell>
          <cell r="E7964">
            <v>568140</v>
          </cell>
          <cell r="G7964">
            <v>30009.666666666668</v>
          </cell>
          <cell r="H7964">
            <v>23697</v>
          </cell>
        </row>
        <row r="7965">
          <cell r="A7965" t="str">
            <v>R71F7W</v>
          </cell>
          <cell r="B7965">
            <v>177</v>
          </cell>
          <cell r="C7965">
            <v>5030220</v>
          </cell>
          <cell r="D7965">
            <v>3958428</v>
          </cell>
          <cell r="E7965">
            <v>1071792</v>
          </cell>
          <cell r="G7965">
            <v>28419.322033898305</v>
          </cell>
          <cell r="H7965">
            <v>22364</v>
          </cell>
        </row>
        <row r="7966">
          <cell r="A7966" t="str">
            <v>R71GZ7T</v>
          </cell>
          <cell r="B7966">
            <v>0</v>
          </cell>
          <cell r="C7966">
            <v>0</v>
          </cell>
          <cell r="D7966">
            <v>0</v>
          </cell>
          <cell r="E7966">
            <v>0</v>
          </cell>
          <cell r="G7966">
            <v>0</v>
          </cell>
          <cell r="H7966">
            <v>0</v>
          </cell>
        </row>
        <row r="7967">
          <cell r="A7967" t="str">
            <v>R71GZ7V</v>
          </cell>
          <cell r="B7967">
            <v>1</v>
          </cell>
          <cell r="C7967">
            <v>36350</v>
          </cell>
          <cell r="D7967">
            <v>30013</v>
          </cell>
          <cell r="E7967">
            <v>6337</v>
          </cell>
          <cell r="G7967">
            <v>36350</v>
          </cell>
          <cell r="H7967">
            <v>30013</v>
          </cell>
        </row>
        <row r="7968">
          <cell r="A7968" t="str">
            <v>R71GZ7W</v>
          </cell>
          <cell r="B7968">
            <v>12</v>
          </cell>
          <cell r="C7968">
            <v>442000</v>
          </cell>
          <cell r="D7968">
            <v>332556</v>
          </cell>
          <cell r="E7968">
            <v>109444</v>
          </cell>
          <cell r="G7968">
            <v>36833.333333333336</v>
          </cell>
          <cell r="H7968">
            <v>27713</v>
          </cell>
        </row>
        <row r="7969">
          <cell r="A7969" t="str">
            <v>R100F7V</v>
          </cell>
          <cell r="B7969">
            <v>54</v>
          </cell>
          <cell r="C7969">
            <v>1996660</v>
          </cell>
          <cell r="D7969">
            <v>1532196</v>
          </cell>
          <cell r="E7969">
            <v>464464</v>
          </cell>
          <cell r="G7969">
            <v>36975.185185185182</v>
          </cell>
          <cell r="H7969">
            <v>28374</v>
          </cell>
        </row>
        <row r="7970">
          <cell r="A7970" t="str">
            <v>R100F7W</v>
          </cell>
          <cell r="B7970">
            <v>264</v>
          </cell>
          <cell r="C7970">
            <v>9521300</v>
          </cell>
          <cell r="D7970">
            <v>7292472</v>
          </cell>
          <cell r="E7970">
            <v>2228828</v>
          </cell>
          <cell r="G7970">
            <v>36065.530303030304</v>
          </cell>
          <cell r="H7970">
            <v>27623</v>
          </cell>
        </row>
        <row r="7971">
          <cell r="A7971" t="str">
            <v>R100GZ7T</v>
          </cell>
          <cell r="B7971">
            <v>0</v>
          </cell>
          <cell r="C7971">
            <v>0</v>
          </cell>
          <cell r="D7971">
            <v>0</v>
          </cell>
          <cell r="E7971">
            <v>0</v>
          </cell>
          <cell r="G7971">
            <v>0</v>
          </cell>
          <cell r="H7971">
            <v>0</v>
          </cell>
        </row>
        <row r="7972">
          <cell r="A7972" t="str">
            <v>R100GZ7W</v>
          </cell>
          <cell r="B7972">
            <v>10</v>
          </cell>
          <cell r="C7972">
            <v>462420</v>
          </cell>
          <cell r="D7972">
            <v>341530</v>
          </cell>
          <cell r="E7972">
            <v>120890</v>
          </cell>
          <cell r="G7972">
            <v>46242</v>
          </cell>
          <cell r="H7972">
            <v>34153</v>
          </cell>
        </row>
        <row r="7973">
          <cell r="A7973" t="str">
            <v>R125F7</v>
          </cell>
          <cell r="B7973">
            <v>339</v>
          </cell>
          <cell r="C7973">
            <v>13527390</v>
          </cell>
          <cell r="D7973">
            <v>9807270</v>
          </cell>
          <cell r="E7973">
            <v>3720120</v>
          </cell>
          <cell r="G7973">
            <v>39903.805309734511</v>
          </cell>
          <cell r="H7973">
            <v>28930</v>
          </cell>
        </row>
        <row r="7974">
          <cell r="A7974" t="str">
            <v>R125GZ7T</v>
          </cell>
          <cell r="B7974">
            <v>5</v>
          </cell>
          <cell r="C7974">
            <v>259650</v>
          </cell>
          <cell r="D7974">
            <v>177745</v>
          </cell>
          <cell r="E7974">
            <v>81905</v>
          </cell>
          <cell r="G7974">
            <v>51930</v>
          </cell>
          <cell r="H7974">
            <v>35549</v>
          </cell>
        </row>
        <row r="7975">
          <cell r="A7975" t="str">
            <v>R125GZ7W</v>
          </cell>
          <cell r="B7975">
            <v>8</v>
          </cell>
          <cell r="C7975">
            <v>399750</v>
          </cell>
          <cell r="D7975">
            <v>283808</v>
          </cell>
          <cell r="E7975">
            <v>115942</v>
          </cell>
          <cell r="G7975">
            <v>49968.75</v>
          </cell>
          <cell r="H7975">
            <v>35476</v>
          </cell>
        </row>
        <row r="7976">
          <cell r="A7976" t="str">
            <v>RY71F7V</v>
          </cell>
          <cell r="B7976">
            <v>109</v>
          </cell>
          <cell r="C7976">
            <v>3715640</v>
          </cell>
          <cell r="D7976">
            <v>2933844</v>
          </cell>
          <cell r="E7976">
            <v>781796</v>
          </cell>
          <cell r="G7976">
            <v>34088.440366972478</v>
          </cell>
          <cell r="H7976">
            <v>26916</v>
          </cell>
        </row>
        <row r="7977">
          <cell r="A7977" t="str">
            <v>RY71F7W</v>
          </cell>
          <cell r="B7977">
            <v>258</v>
          </cell>
          <cell r="C7977">
            <v>9321180</v>
          </cell>
          <cell r="D7977">
            <v>6566874</v>
          </cell>
          <cell r="E7977">
            <v>2754306</v>
          </cell>
          <cell r="G7977">
            <v>36128.604651162794</v>
          </cell>
          <cell r="H7977">
            <v>25453</v>
          </cell>
        </row>
        <row r="7978">
          <cell r="A7978" t="str">
            <v>RY71GZ7V</v>
          </cell>
          <cell r="B7978">
            <v>0</v>
          </cell>
          <cell r="C7978">
            <v>0</v>
          </cell>
          <cell r="D7978">
            <v>0</v>
          </cell>
          <cell r="E7978">
            <v>0</v>
          </cell>
          <cell r="G7978">
            <v>0</v>
          </cell>
          <cell r="H7978">
            <v>0</v>
          </cell>
        </row>
        <row r="7979">
          <cell r="A7979" t="str">
            <v>RY71GZ7W</v>
          </cell>
          <cell r="B7979">
            <v>6</v>
          </cell>
          <cell r="C7979">
            <v>284290</v>
          </cell>
          <cell r="D7979">
            <v>183360</v>
          </cell>
          <cell r="E7979">
            <v>100930</v>
          </cell>
          <cell r="G7979">
            <v>47381.666666666664</v>
          </cell>
          <cell r="H7979">
            <v>30560</v>
          </cell>
        </row>
        <row r="7980">
          <cell r="A7980" t="str">
            <v>RY100F7V</v>
          </cell>
          <cell r="B7980">
            <v>55</v>
          </cell>
          <cell r="C7980">
            <v>2342310</v>
          </cell>
          <cell r="D7980">
            <v>1764510</v>
          </cell>
          <cell r="E7980">
            <v>577800</v>
          </cell>
          <cell r="G7980">
            <v>42587.454545454544</v>
          </cell>
          <cell r="H7980">
            <v>32082</v>
          </cell>
        </row>
        <row r="7981">
          <cell r="A7981" t="str">
            <v>RY100F7W</v>
          </cell>
          <cell r="B7981">
            <v>353</v>
          </cell>
          <cell r="C7981">
            <v>15692990</v>
          </cell>
          <cell r="D7981">
            <v>10790504</v>
          </cell>
          <cell r="E7981">
            <v>4902486</v>
          </cell>
          <cell r="G7981">
            <v>44456.062322946178</v>
          </cell>
          <cell r="H7981">
            <v>30568</v>
          </cell>
        </row>
        <row r="7982">
          <cell r="A7982" t="str">
            <v>RY100GZ7W</v>
          </cell>
          <cell r="B7982">
            <v>5</v>
          </cell>
          <cell r="C7982">
            <v>302250</v>
          </cell>
          <cell r="D7982">
            <v>184065</v>
          </cell>
          <cell r="E7982">
            <v>118185</v>
          </cell>
          <cell r="G7982">
            <v>60450</v>
          </cell>
          <cell r="H7982">
            <v>36813</v>
          </cell>
        </row>
        <row r="7983">
          <cell r="A7983" t="str">
            <v>RY125F7</v>
          </cell>
          <cell r="B7983">
            <v>480</v>
          </cell>
          <cell r="C7983">
            <v>23080290</v>
          </cell>
          <cell r="D7983">
            <v>15242400</v>
          </cell>
          <cell r="E7983">
            <v>7837890</v>
          </cell>
          <cell r="G7983">
            <v>48083.9375</v>
          </cell>
          <cell r="H7983">
            <v>31755</v>
          </cell>
        </row>
        <row r="7984">
          <cell r="A7984" t="str">
            <v>RY125GZ7</v>
          </cell>
          <cell r="B7984">
            <v>5</v>
          </cell>
          <cell r="C7984">
            <v>326800</v>
          </cell>
          <cell r="D7984">
            <v>189610</v>
          </cell>
          <cell r="E7984">
            <v>137190</v>
          </cell>
          <cell r="G7984">
            <v>65360</v>
          </cell>
          <cell r="H7984">
            <v>37922</v>
          </cell>
        </row>
        <row r="7985">
          <cell r="A7985" t="str">
            <v>FHC35F7</v>
          </cell>
          <cell r="B7985">
            <v>262</v>
          </cell>
          <cell r="C7985">
            <v>4552610</v>
          </cell>
          <cell r="D7985">
            <v>3510538</v>
          </cell>
          <cell r="E7985">
            <v>1042072</v>
          </cell>
          <cell r="G7985">
            <v>17376.374045801527</v>
          </cell>
          <cell r="H7985">
            <v>13399</v>
          </cell>
        </row>
        <row r="7986">
          <cell r="A7986" t="str">
            <v>FHC35GZ7</v>
          </cell>
          <cell r="B7986">
            <v>15</v>
          </cell>
          <cell r="C7986">
            <v>335680</v>
          </cell>
          <cell r="D7986">
            <v>204870</v>
          </cell>
          <cell r="E7986">
            <v>130810</v>
          </cell>
          <cell r="G7986">
            <v>22378.666666666668</v>
          </cell>
          <cell r="H7986">
            <v>13658</v>
          </cell>
        </row>
        <row r="7987">
          <cell r="A7987" t="str">
            <v>FHC45F</v>
          </cell>
          <cell r="B7987">
            <v>1</v>
          </cell>
          <cell r="C7987">
            <v>18450</v>
          </cell>
          <cell r="D7987">
            <v>16717</v>
          </cell>
          <cell r="E7987">
            <v>1733</v>
          </cell>
          <cell r="G7987">
            <v>18450</v>
          </cell>
          <cell r="H7987">
            <v>16717</v>
          </cell>
        </row>
        <row r="7988">
          <cell r="A7988" t="str">
            <v>FHC45F7</v>
          </cell>
          <cell r="B7988">
            <v>192</v>
          </cell>
          <cell r="C7988">
            <v>3445590</v>
          </cell>
          <cell r="D7988">
            <v>2583744</v>
          </cell>
          <cell r="E7988">
            <v>861846</v>
          </cell>
          <cell r="G7988">
            <v>17945.78125</v>
          </cell>
          <cell r="H7988">
            <v>13457</v>
          </cell>
        </row>
        <row r="7989">
          <cell r="A7989" t="str">
            <v>FHC45GZ7</v>
          </cell>
          <cell r="B7989">
            <v>20</v>
          </cell>
          <cell r="C7989">
            <v>454700</v>
          </cell>
          <cell r="D7989">
            <v>276180</v>
          </cell>
          <cell r="E7989">
            <v>178520</v>
          </cell>
          <cell r="G7989">
            <v>22735</v>
          </cell>
          <cell r="H7989">
            <v>13809</v>
          </cell>
        </row>
        <row r="7990">
          <cell r="A7990" t="str">
            <v>FHC60F7</v>
          </cell>
          <cell r="B7990">
            <v>147</v>
          </cell>
          <cell r="C7990">
            <v>2799150</v>
          </cell>
          <cell r="D7990">
            <v>1980678</v>
          </cell>
          <cell r="E7990">
            <v>818472</v>
          </cell>
          <cell r="G7990">
            <v>19041.836734693876</v>
          </cell>
          <cell r="H7990">
            <v>13474</v>
          </cell>
        </row>
        <row r="7991">
          <cell r="A7991" t="str">
            <v>FHK35F</v>
          </cell>
          <cell r="B7991">
            <v>98</v>
          </cell>
          <cell r="C7991">
            <v>1801920</v>
          </cell>
          <cell r="D7991">
            <v>1652904</v>
          </cell>
          <cell r="E7991">
            <v>149016</v>
          </cell>
          <cell r="G7991">
            <v>18386.938775510203</v>
          </cell>
          <cell r="H7991">
            <v>16866.367346938776</v>
          </cell>
        </row>
        <row r="7992">
          <cell r="A7992" t="str">
            <v>FHK45F</v>
          </cell>
          <cell r="B7992">
            <v>67</v>
          </cell>
          <cell r="C7992">
            <v>1280320</v>
          </cell>
          <cell r="D7992">
            <v>1138462</v>
          </cell>
          <cell r="E7992">
            <v>141858</v>
          </cell>
          <cell r="G7992">
            <v>19109.253731343284</v>
          </cell>
          <cell r="H7992">
            <v>16991.970149253732</v>
          </cell>
        </row>
        <row r="7993">
          <cell r="A7993" t="str">
            <v>FHK60F</v>
          </cell>
          <cell r="B7993">
            <v>53</v>
          </cell>
          <cell r="C7993">
            <v>1110320</v>
          </cell>
          <cell r="D7993">
            <v>935165</v>
          </cell>
          <cell r="E7993">
            <v>175155</v>
          </cell>
          <cell r="G7993">
            <v>20949.433962264149</v>
          </cell>
          <cell r="H7993">
            <v>17644.622641509435</v>
          </cell>
        </row>
        <row r="7994">
          <cell r="A7994" t="str">
            <v>FHB35F7</v>
          </cell>
          <cell r="B7994">
            <v>37</v>
          </cell>
          <cell r="C7994">
            <v>769940</v>
          </cell>
          <cell r="D7994">
            <v>569541</v>
          </cell>
          <cell r="E7994">
            <v>200399</v>
          </cell>
          <cell r="G7994">
            <v>20809.18918918919</v>
          </cell>
          <cell r="H7994">
            <v>15393</v>
          </cell>
        </row>
        <row r="7995">
          <cell r="A7995" t="str">
            <v>FHB45F7</v>
          </cell>
          <cell r="B7995">
            <v>38</v>
          </cell>
          <cell r="C7995">
            <v>856450</v>
          </cell>
          <cell r="D7995">
            <v>593788</v>
          </cell>
          <cell r="E7995">
            <v>262662</v>
          </cell>
          <cell r="G7995">
            <v>22538.157894736843</v>
          </cell>
          <cell r="H7995">
            <v>15626</v>
          </cell>
        </row>
        <row r="7996">
          <cell r="A7996" t="str">
            <v>FHB60F7</v>
          </cell>
          <cell r="B7996">
            <v>48</v>
          </cell>
          <cell r="C7996">
            <v>1141090</v>
          </cell>
          <cell r="D7996">
            <v>870336</v>
          </cell>
          <cell r="E7996">
            <v>270754</v>
          </cell>
          <cell r="G7996">
            <v>23772.708333333332</v>
          </cell>
          <cell r="H7996">
            <v>18132</v>
          </cell>
        </row>
        <row r="7997">
          <cell r="A7997" t="str">
            <v>FHEB18B7</v>
          </cell>
          <cell r="B7997">
            <v>23</v>
          </cell>
          <cell r="C7997">
            <v>203150</v>
          </cell>
          <cell r="D7997">
            <v>142646</v>
          </cell>
          <cell r="E7997">
            <v>60504</v>
          </cell>
          <cell r="G7997">
            <v>8832.608695652174</v>
          </cell>
          <cell r="H7997">
            <v>6202</v>
          </cell>
        </row>
        <row r="7998">
          <cell r="A7998" t="str">
            <v>FHEB25B7</v>
          </cell>
          <cell r="B7998">
            <v>83</v>
          </cell>
          <cell r="C7998">
            <v>891720</v>
          </cell>
          <cell r="D7998">
            <v>520161</v>
          </cell>
          <cell r="E7998">
            <v>371559</v>
          </cell>
          <cell r="G7998">
            <v>10743.614457831325</v>
          </cell>
          <cell r="H7998">
            <v>6267</v>
          </cell>
        </row>
        <row r="7999">
          <cell r="A7999" t="str">
            <v>FH35C</v>
          </cell>
          <cell r="B7999">
            <v>4</v>
          </cell>
          <cell r="C7999">
            <v>63440</v>
          </cell>
          <cell r="D7999">
            <v>66158</v>
          </cell>
          <cell r="E7999">
            <v>-2718</v>
          </cell>
          <cell r="G7999">
            <v>15860</v>
          </cell>
          <cell r="H7999">
            <v>16539.5</v>
          </cell>
        </row>
        <row r="8000">
          <cell r="A8000" t="str">
            <v>FH35F7</v>
          </cell>
          <cell r="B8000">
            <v>183</v>
          </cell>
          <cell r="C8000">
            <v>2527400</v>
          </cell>
          <cell r="D8000">
            <v>2669055</v>
          </cell>
          <cell r="E8000">
            <v>-141655</v>
          </cell>
          <cell r="G8000">
            <v>13810.928961748634</v>
          </cell>
          <cell r="H8000">
            <v>14585</v>
          </cell>
        </row>
        <row r="8001">
          <cell r="A8001" t="str">
            <v>FH35GZ7</v>
          </cell>
          <cell r="B8001">
            <v>19</v>
          </cell>
          <cell r="C8001">
            <v>332090</v>
          </cell>
          <cell r="D8001">
            <v>282663</v>
          </cell>
          <cell r="E8001">
            <v>49427</v>
          </cell>
          <cell r="G8001">
            <v>17478.42105263158</v>
          </cell>
          <cell r="H8001">
            <v>14877</v>
          </cell>
        </row>
        <row r="8002">
          <cell r="A8002" t="str">
            <v>FH45C</v>
          </cell>
          <cell r="B8002">
            <v>6</v>
          </cell>
          <cell r="C8002">
            <v>98880</v>
          </cell>
          <cell r="D8002">
            <v>101948</v>
          </cell>
          <cell r="E8002">
            <v>-3068</v>
          </cell>
          <cell r="G8002">
            <v>16480</v>
          </cell>
          <cell r="H8002">
            <v>16991.333333333332</v>
          </cell>
        </row>
        <row r="8003">
          <cell r="A8003" t="str">
            <v>FH45F7</v>
          </cell>
          <cell r="B8003">
            <v>190</v>
          </cell>
          <cell r="C8003">
            <v>2752320</v>
          </cell>
          <cell r="D8003">
            <v>2796230</v>
          </cell>
          <cell r="E8003">
            <v>-43910</v>
          </cell>
          <cell r="G8003">
            <v>14485.894736842105</v>
          </cell>
          <cell r="H8003">
            <v>14717</v>
          </cell>
        </row>
        <row r="8004">
          <cell r="A8004" t="str">
            <v>FH45GZ7</v>
          </cell>
          <cell r="B8004">
            <v>18</v>
          </cell>
          <cell r="C8004">
            <v>335650</v>
          </cell>
          <cell r="D8004">
            <v>269910</v>
          </cell>
          <cell r="E8004">
            <v>65740</v>
          </cell>
          <cell r="G8004">
            <v>18647.222222222223</v>
          </cell>
          <cell r="H8004">
            <v>14995</v>
          </cell>
        </row>
        <row r="8005">
          <cell r="A8005" t="str">
            <v>FH60C</v>
          </cell>
          <cell r="B8005">
            <v>17</v>
          </cell>
          <cell r="C8005">
            <v>331330</v>
          </cell>
          <cell r="D8005">
            <v>318391</v>
          </cell>
          <cell r="E8005">
            <v>12939</v>
          </cell>
          <cell r="G8005">
            <v>19490</v>
          </cell>
          <cell r="H8005">
            <v>18728.882352941175</v>
          </cell>
        </row>
        <row r="8006">
          <cell r="A8006" t="str">
            <v>FH60F7</v>
          </cell>
          <cell r="B8006">
            <v>167</v>
          </cell>
          <cell r="C8006">
            <v>2892690</v>
          </cell>
          <cell r="D8006">
            <v>2640437</v>
          </cell>
          <cell r="E8006">
            <v>252253</v>
          </cell>
          <cell r="G8006">
            <v>17321.497005988025</v>
          </cell>
          <cell r="H8006">
            <v>15811</v>
          </cell>
        </row>
        <row r="8007">
          <cell r="A8007" t="str">
            <v>FHYC35F</v>
          </cell>
          <cell r="B8007">
            <v>2</v>
          </cell>
          <cell r="C8007">
            <v>37240</v>
          </cell>
          <cell r="D8007">
            <v>32833</v>
          </cell>
          <cell r="E8007">
            <v>4407</v>
          </cell>
          <cell r="G8007">
            <v>18620</v>
          </cell>
          <cell r="H8007">
            <v>16416.5</v>
          </cell>
        </row>
        <row r="8008">
          <cell r="A8008" t="str">
            <v>FHYC35F7</v>
          </cell>
          <cell r="B8008">
            <v>328</v>
          </cell>
          <cell r="C8008">
            <v>6751270</v>
          </cell>
          <cell r="D8008">
            <v>4375520</v>
          </cell>
          <cell r="E8008">
            <v>2375750</v>
          </cell>
          <cell r="G8008">
            <v>20583.140243902439</v>
          </cell>
          <cell r="H8008">
            <v>13340</v>
          </cell>
        </row>
        <row r="8009">
          <cell r="A8009" t="str">
            <v>FHYC35KZ</v>
          </cell>
          <cell r="B8009">
            <v>1</v>
          </cell>
          <cell r="C8009">
            <v>25420</v>
          </cell>
          <cell r="D8009">
            <v>20784</v>
          </cell>
          <cell r="E8009">
            <v>4636</v>
          </cell>
          <cell r="G8009">
            <v>25420</v>
          </cell>
          <cell r="H8009">
            <v>20784</v>
          </cell>
        </row>
        <row r="8010">
          <cell r="A8010" t="str">
            <v>FHYC45F7</v>
          </cell>
          <cell r="B8010">
            <v>357</v>
          </cell>
          <cell r="C8010">
            <v>7568120</v>
          </cell>
          <cell r="D8010">
            <v>4804149</v>
          </cell>
          <cell r="E8010">
            <v>2763971</v>
          </cell>
          <cell r="G8010">
            <v>21199.215686274511</v>
          </cell>
          <cell r="H8010">
            <v>13457</v>
          </cell>
        </row>
        <row r="8011">
          <cell r="A8011" t="str">
            <v>FHYC45KZ</v>
          </cell>
          <cell r="B8011">
            <v>1</v>
          </cell>
          <cell r="C8011">
            <v>25110</v>
          </cell>
          <cell r="D8011">
            <v>21152</v>
          </cell>
          <cell r="E8011">
            <v>3958</v>
          </cell>
          <cell r="G8011">
            <v>25110</v>
          </cell>
          <cell r="H8011">
            <v>21152</v>
          </cell>
        </row>
        <row r="8012">
          <cell r="A8012" t="str">
            <v>FHYC60F7</v>
          </cell>
          <cell r="B8012">
            <v>468</v>
          </cell>
          <cell r="C8012">
            <v>10271490</v>
          </cell>
          <cell r="D8012">
            <v>6301152</v>
          </cell>
          <cell r="E8012">
            <v>3970338</v>
          </cell>
          <cell r="G8012">
            <v>21947.628205128207</v>
          </cell>
          <cell r="H8012">
            <v>13464</v>
          </cell>
        </row>
        <row r="8013">
          <cell r="A8013" t="str">
            <v>FHYK35F</v>
          </cell>
          <cell r="B8013">
            <v>23</v>
          </cell>
          <cell r="C8013">
            <v>518100</v>
          </cell>
          <cell r="D8013">
            <v>422288</v>
          </cell>
          <cell r="E8013">
            <v>95812</v>
          </cell>
          <cell r="G8013">
            <v>22526.08695652174</v>
          </cell>
          <cell r="H8013">
            <v>18360.347826086956</v>
          </cell>
        </row>
        <row r="8014">
          <cell r="A8014" t="str">
            <v>FHYK45F</v>
          </cell>
          <cell r="B8014">
            <v>23</v>
          </cell>
          <cell r="C8014">
            <v>540420</v>
          </cell>
          <cell r="D8014">
            <v>430630</v>
          </cell>
          <cell r="E8014">
            <v>109790</v>
          </cell>
          <cell r="G8014">
            <v>23496.521739130436</v>
          </cell>
          <cell r="H8014">
            <v>18723.043478260868</v>
          </cell>
        </row>
        <row r="8015">
          <cell r="A8015" t="str">
            <v>FHYK45FNP</v>
          </cell>
          <cell r="B8015">
            <v>0</v>
          </cell>
          <cell r="C8015">
            <v>0</v>
          </cell>
          <cell r="D8015">
            <v>0</v>
          </cell>
          <cell r="E8015">
            <v>0</v>
          </cell>
          <cell r="G8015">
            <v>0</v>
          </cell>
          <cell r="H8015">
            <v>0</v>
          </cell>
        </row>
        <row r="8016">
          <cell r="A8016" t="str">
            <v>FHYK60D</v>
          </cell>
          <cell r="B8016">
            <v>0</v>
          </cell>
          <cell r="C8016">
            <v>0</v>
          </cell>
          <cell r="D8016">
            <v>0</v>
          </cell>
          <cell r="E8016">
            <v>0</v>
          </cell>
          <cell r="G8016">
            <v>0</v>
          </cell>
          <cell r="H8016">
            <v>0</v>
          </cell>
        </row>
        <row r="8017">
          <cell r="A8017" t="str">
            <v>FHYK60F</v>
          </cell>
          <cell r="B8017">
            <v>36</v>
          </cell>
          <cell r="C8017">
            <v>882350</v>
          </cell>
          <cell r="D8017">
            <v>707115</v>
          </cell>
          <cell r="E8017">
            <v>175235</v>
          </cell>
          <cell r="G8017">
            <v>24509.722222222223</v>
          </cell>
          <cell r="H8017">
            <v>19642.083333333332</v>
          </cell>
        </row>
        <row r="8018">
          <cell r="A8018" t="str">
            <v>FHYB35F7</v>
          </cell>
          <cell r="B8018">
            <v>29</v>
          </cell>
          <cell r="C8018">
            <v>641980</v>
          </cell>
          <cell r="D8018">
            <v>448253</v>
          </cell>
          <cell r="E8018">
            <v>193727</v>
          </cell>
          <cell r="G8018">
            <v>22137.241379310344</v>
          </cell>
          <cell r="H8018">
            <v>15457</v>
          </cell>
        </row>
        <row r="8019">
          <cell r="A8019" t="str">
            <v>FHYB45F</v>
          </cell>
          <cell r="B8019">
            <v>0</v>
          </cell>
          <cell r="C8019">
            <v>0</v>
          </cell>
          <cell r="D8019">
            <v>0</v>
          </cell>
          <cell r="E8019">
            <v>0</v>
          </cell>
          <cell r="G8019">
            <v>0</v>
          </cell>
          <cell r="H8019">
            <v>0</v>
          </cell>
        </row>
        <row r="8020">
          <cell r="A8020" t="str">
            <v>FHYB45F7</v>
          </cell>
          <cell r="B8020">
            <v>75</v>
          </cell>
          <cell r="C8020">
            <v>1761020</v>
          </cell>
          <cell r="D8020">
            <v>1165800</v>
          </cell>
          <cell r="E8020">
            <v>595220</v>
          </cell>
          <cell r="G8020">
            <v>23480.266666666666</v>
          </cell>
          <cell r="H8020">
            <v>15544</v>
          </cell>
        </row>
        <row r="8021">
          <cell r="A8021" t="str">
            <v>FHYB60F</v>
          </cell>
          <cell r="B8021">
            <v>0</v>
          </cell>
          <cell r="C8021">
            <v>0</v>
          </cell>
          <cell r="D8021">
            <v>0</v>
          </cell>
          <cell r="E8021">
            <v>0</v>
          </cell>
          <cell r="G8021">
            <v>0</v>
          </cell>
          <cell r="H8021">
            <v>0</v>
          </cell>
        </row>
        <row r="8022">
          <cell r="A8022" t="str">
            <v>FHYB60F7</v>
          </cell>
          <cell r="B8022">
            <v>77</v>
          </cell>
          <cell r="C8022">
            <v>1936000</v>
          </cell>
          <cell r="D8022">
            <v>1396164</v>
          </cell>
          <cell r="E8022">
            <v>539836</v>
          </cell>
          <cell r="G8022">
            <v>25142.857142857141</v>
          </cell>
          <cell r="H8022">
            <v>18132</v>
          </cell>
        </row>
        <row r="8023">
          <cell r="A8023" t="str">
            <v>FHEYB18B7</v>
          </cell>
          <cell r="B8023">
            <v>26</v>
          </cell>
          <cell r="C8023">
            <v>242440</v>
          </cell>
          <cell r="D8023">
            <v>170196</v>
          </cell>
          <cell r="E8023">
            <v>72244</v>
          </cell>
          <cell r="G8023">
            <v>9324.6153846153848</v>
          </cell>
          <cell r="H8023">
            <v>6546</v>
          </cell>
        </row>
        <row r="8024">
          <cell r="A8024" t="str">
            <v>FHEYB22B7</v>
          </cell>
          <cell r="B8024">
            <v>41</v>
          </cell>
          <cell r="C8024">
            <v>418980</v>
          </cell>
          <cell r="D8024">
            <v>269493</v>
          </cell>
          <cell r="E8024">
            <v>149487</v>
          </cell>
          <cell r="G8024">
            <v>10219.024390243903</v>
          </cell>
          <cell r="H8024">
            <v>6573</v>
          </cell>
        </row>
        <row r="8025">
          <cell r="A8025" t="str">
            <v>FHY35F7</v>
          </cell>
          <cell r="B8025">
            <v>145</v>
          </cell>
          <cell r="C8025">
            <v>2696480</v>
          </cell>
          <cell r="D8025">
            <v>2190950</v>
          </cell>
          <cell r="E8025">
            <v>505530</v>
          </cell>
          <cell r="G8025">
            <v>18596.413793103449</v>
          </cell>
          <cell r="H8025">
            <v>15110</v>
          </cell>
        </row>
        <row r="8026">
          <cell r="A8026" t="str">
            <v>FHY35GZ7</v>
          </cell>
          <cell r="B8026">
            <v>1</v>
          </cell>
          <cell r="C8026">
            <v>23540</v>
          </cell>
          <cell r="D8026">
            <v>15402</v>
          </cell>
          <cell r="E8026">
            <v>8138</v>
          </cell>
          <cell r="G8026">
            <v>23540</v>
          </cell>
          <cell r="H8026">
            <v>15402</v>
          </cell>
        </row>
        <row r="8027">
          <cell r="A8027" t="str">
            <v>FHY45F7</v>
          </cell>
          <cell r="B8027">
            <v>179</v>
          </cell>
          <cell r="C8027">
            <v>3446330</v>
          </cell>
          <cell r="D8027">
            <v>2720442</v>
          </cell>
          <cell r="E8027">
            <v>725888</v>
          </cell>
          <cell r="G8027">
            <v>19253.240223463687</v>
          </cell>
          <cell r="H8027">
            <v>15198</v>
          </cell>
        </row>
        <row r="8028">
          <cell r="A8028" t="str">
            <v>FHY45GZ7</v>
          </cell>
          <cell r="B8028">
            <v>1</v>
          </cell>
          <cell r="C8028">
            <v>24160</v>
          </cell>
          <cell r="D8028">
            <v>16739</v>
          </cell>
          <cell r="E8028">
            <v>7421</v>
          </cell>
          <cell r="G8028">
            <v>24160</v>
          </cell>
          <cell r="H8028">
            <v>16739</v>
          </cell>
        </row>
        <row r="8029">
          <cell r="A8029" t="str">
            <v>FHY60F7</v>
          </cell>
          <cell r="B8029">
            <v>229</v>
          </cell>
          <cell r="C8029">
            <v>5065800</v>
          </cell>
          <cell r="D8029">
            <v>3719418</v>
          </cell>
          <cell r="E8029">
            <v>1346382</v>
          </cell>
          <cell r="G8029">
            <v>22121.397379912665</v>
          </cell>
          <cell r="H8029">
            <v>16242</v>
          </cell>
        </row>
        <row r="8030">
          <cell r="A8030" t="str">
            <v>FHC71F7P</v>
          </cell>
          <cell r="B8030">
            <v>0</v>
          </cell>
          <cell r="C8030">
            <v>0</v>
          </cell>
          <cell r="D8030">
            <v>0</v>
          </cell>
          <cell r="E8030">
            <v>0</v>
          </cell>
          <cell r="G8030">
            <v>0</v>
          </cell>
          <cell r="H8030">
            <v>0</v>
          </cell>
        </row>
        <row r="8031">
          <cell r="A8031" t="str">
            <v>FHC100C</v>
          </cell>
          <cell r="B8031">
            <v>0</v>
          </cell>
          <cell r="C8031">
            <v>0</v>
          </cell>
          <cell r="D8031">
            <v>0</v>
          </cell>
          <cell r="E8031">
            <v>0</v>
          </cell>
          <cell r="G8031">
            <v>0</v>
          </cell>
          <cell r="H8031">
            <v>0</v>
          </cell>
        </row>
        <row r="8032">
          <cell r="A8032" t="str">
            <v>FHC125F7P</v>
          </cell>
          <cell r="B8032">
            <v>0</v>
          </cell>
          <cell r="C8032">
            <v>0</v>
          </cell>
          <cell r="D8032">
            <v>0</v>
          </cell>
          <cell r="E8032">
            <v>0</v>
          </cell>
          <cell r="G8032">
            <v>0</v>
          </cell>
          <cell r="H8032">
            <v>0</v>
          </cell>
        </row>
        <row r="8033">
          <cell r="A8033" t="str">
            <v>FH71F7</v>
          </cell>
          <cell r="B8033">
            <v>86</v>
          </cell>
          <cell r="C8033">
            <v>1931930</v>
          </cell>
          <cell r="D8033">
            <v>1375570</v>
          </cell>
          <cell r="E8033">
            <v>556360</v>
          </cell>
          <cell r="G8033">
            <v>22464.302325581397</v>
          </cell>
          <cell r="H8033">
            <v>15995</v>
          </cell>
        </row>
        <row r="8034">
          <cell r="A8034" t="str">
            <v>FH71F7P</v>
          </cell>
          <cell r="B8034">
            <v>0</v>
          </cell>
          <cell r="C8034">
            <v>0</v>
          </cell>
          <cell r="D8034">
            <v>0</v>
          </cell>
          <cell r="E8034">
            <v>0</v>
          </cell>
          <cell r="G8034">
            <v>0</v>
          </cell>
          <cell r="H8034">
            <v>0</v>
          </cell>
        </row>
        <row r="8035">
          <cell r="A8035" t="str">
            <v>FH71GZ7</v>
          </cell>
          <cell r="B8035">
            <v>5</v>
          </cell>
          <cell r="C8035">
            <v>144020</v>
          </cell>
          <cell r="D8035">
            <v>85420</v>
          </cell>
          <cell r="E8035">
            <v>58600</v>
          </cell>
          <cell r="G8035">
            <v>28804</v>
          </cell>
          <cell r="H8035">
            <v>17084</v>
          </cell>
        </row>
        <row r="8036">
          <cell r="A8036" t="str">
            <v>FH100F7</v>
          </cell>
          <cell r="B8036">
            <v>124</v>
          </cell>
          <cell r="C8036">
            <v>3233320</v>
          </cell>
          <cell r="D8036">
            <v>2215880</v>
          </cell>
          <cell r="E8036">
            <v>1017440</v>
          </cell>
          <cell r="G8036">
            <v>26075.16129032258</v>
          </cell>
          <cell r="H8036">
            <v>17870</v>
          </cell>
        </row>
        <row r="8037">
          <cell r="A8037" t="str">
            <v>FH100F7P</v>
          </cell>
          <cell r="B8037">
            <v>0</v>
          </cell>
          <cell r="C8037">
            <v>0</v>
          </cell>
          <cell r="D8037">
            <v>0</v>
          </cell>
          <cell r="E8037">
            <v>0</v>
          </cell>
          <cell r="G8037">
            <v>0</v>
          </cell>
          <cell r="H8037">
            <v>0</v>
          </cell>
        </row>
        <row r="8038">
          <cell r="A8038" t="str">
            <v>FH100GZ7</v>
          </cell>
          <cell r="B8038">
            <v>5</v>
          </cell>
          <cell r="C8038">
            <v>175450</v>
          </cell>
          <cell r="D8038">
            <v>95225</v>
          </cell>
          <cell r="E8038">
            <v>80225</v>
          </cell>
          <cell r="G8038">
            <v>35090</v>
          </cell>
          <cell r="H8038">
            <v>19045</v>
          </cell>
        </row>
        <row r="8039">
          <cell r="A8039" t="str">
            <v>FH125F7</v>
          </cell>
          <cell r="B8039">
            <v>110</v>
          </cell>
          <cell r="C8039">
            <v>3139620</v>
          </cell>
          <cell r="D8039">
            <v>2172610</v>
          </cell>
          <cell r="E8039">
            <v>967010</v>
          </cell>
          <cell r="G8039">
            <v>28542</v>
          </cell>
          <cell r="H8039">
            <v>19751</v>
          </cell>
        </row>
        <row r="8040">
          <cell r="A8040" t="str">
            <v>FH125F7P</v>
          </cell>
          <cell r="B8040">
            <v>0</v>
          </cell>
          <cell r="C8040">
            <v>0</v>
          </cell>
          <cell r="D8040">
            <v>0</v>
          </cell>
          <cell r="E8040">
            <v>0</v>
          </cell>
          <cell r="G8040">
            <v>0</v>
          </cell>
          <cell r="H8040">
            <v>0</v>
          </cell>
        </row>
        <row r="8041">
          <cell r="A8041" t="str">
            <v>FH125GZ7</v>
          </cell>
          <cell r="B8041">
            <v>9</v>
          </cell>
          <cell r="C8041">
            <v>352510</v>
          </cell>
          <cell r="D8041">
            <v>188388</v>
          </cell>
          <cell r="E8041">
            <v>164122</v>
          </cell>
          <cell r="G8041">
            <v>39167.777777777781</v>
          </cell>
          <cell r="H8041">
            <v>20932</v>
          </cell>
        </row>
        <row r="8042">
          <cell r="A8042" t="str">
            <v>FVY125F</v>
          </cell>
          <cell r="B8042">
            <v>1</v>
          </cell>
          <cell r="C8042">
            <v>41910</v>
          </cell>
          <cell r="D8042">
            <v>37494</v>
          </cell>
          <cell r="E8042">
            <v>4416</v>
          </cell>
          <cell r="G8042">
            <v>41910</v>
          </cell>
          <cell r="H8042">
            <v>37494</v>
          </cell>
        </row>
        <row r="8043">
          <cell r="A8043" t="str">
            <v>FAY71F</v>
          </cell>
          <cell r="B8043">
            <v>91</v>
          </cell>
          <cell r="C8043">
            <v>2115070</v>
          </cell>
          <cell r="D8043">
            <v>1817822</v>
          </cell>
          <cell r="E8043">
            <v>297248</v>
          </cell>
          <cell r="G8043">
            <v>23242.527472527472</v>
          </cell>
          <cell r="H8043">
            <v>19976.065934065933</v>
          </cell>
        </row>
        <row r="8044">
          <cell r="A8044" t="str">
            <v>FAY100F</v>
          </cell>
          <cell r="B8044">
            <v>77</v>
          </cell>
          <cell r="C8044">
            <v>2040620</v>
          </cell>
          <cell r="D8044">
            <v>1822676</v>
          </cell>
          <cell r="E8044">
            <v>217944</v>
          </cell>
          <cell r="G8044">
            <v>26501.558441558442</v>
          </cell>
          <cell r="H8044">
            <v>23671.116883116883</v>
          </cell>
        </row>
        <row r="8045">
          <cell r="A8045" t="str">
            <v>FHYC71F7</v>
          </cell>
          <cell r="B8045">
            <v>250</v>
          </cell>
          <cell r="C8045">
            <v>5542340</v>
          </cell>
          <cell r="D8045">
            <v>3422250</v>
          </cell>
          <cell r="E8045">
            <v>2120090</v>
          </cell>
          <cell r="G8045">
            <v>22169.360000000001</v>
          </cell>
          <cell r="H8045">
            <v>13689</v>
          </cell>
        </row>
        <row r="8046">
          <cell r="A8046" t="str">
            <v>FHYC100F7</v>
          </cell>
          <cell r="B8046">
            <v>285</v>
          </cell>
          <cell r="C8046">
            <v>8071080</v>
          </cell>
          <cell r="D8046">
            <v>4625550</v>
          </cell>
          <cell r="E8046">
            <v>3445530</v>
          </cell>
          <cell r="G8046">
            <v>28319.57894736842</v>
          </cell>
          <cell r="H8046">
            <v>16230</v>
          </cell>
        </row>
        <row r="8047">
          <cell r="A8047" t="str">
            <v>FHYC100KZ</v>
          </cell>
          <cell r="B8047">
            <v>4</v>
          </cell>
          <cell r="C8047">
            <v>145080</v>
          </cell>
          <cell r="D8047">
            <v>98152</v>
          </cell>
          <cell r="E8047">
            <v>46928</v>
          </cell>
          <cell r="G8047">
            <v>36270</v>
          </cell>
          <cell r="H8047">
            <v>24538</v>
          </cell>
        </row>
        <row r="8048">
          <cell r="A8048" t="str">
            <v>FHYC125F7</v>
          </cell>
          <cell r="B8048">
            <v>342</v>
          </cell>
          <cell r="C8048">
            <v>10785690</v>
          </cell>
          <cell r="D8048">
            <v>5589990</v>
          </cell>
          <cell r="E8048">
            <v>5195700</v>
          </cell>
          <cell r="G8048">
            <v>31537.105263157893</v>
          </cell>
          <cell r="H8048">
            <v>16345</v>
          </cell>
        </row>
        <row r="8049">
          <cell r="A8049" t="str">
            <v>FHYC125KZ</v>
          </cell>
          <cell r="B8049">
            <v>5</v>
          </cell>
          <cell r="C8049">
            <v>211610</v>
          </cell>
          <cell r="D8049">
            <v>124729</v>
          </cell>
          <cell r="E8049">
            <v>86881</v>
          </cell>
          <cell r="G8049">
            <v>42322</v>
          </cell>
          <cell r="H8049">
            <v>24945.8</v>
          </cell>
        </row>
        <row r="8050">
          <cell r="A8050" t="str">
            <v>FHYC71KZ</v>
          </cell>
          <cell r="B8050">
            <v>7</v>
          </cell>
          <cell r="C8050">
            <v>191040</v>
          </cell>
          <cell r="D8050">
            <v>154145</v>
          </cell>
          <cell r="E8050">
            <v>36895</v>
          </cell>
          <cell r="G8050">
            <v>27291.428571428572</v>
          </cell>
          <cell r="H8050">
            <v>22020.714285714286</v>
          </cell>
        </row>
        <row r="8051">
          <cell r="A8051" t="str">
            <v>FHYK71F</v>
          </cell>
          <cell r="B8051">
            <v>31</v>
          </cell>
          <cell r="C8051">
            <v>760460</v>
          </cell>
          <cell r="D8051">
            <v>637936</v>
          </cell>
          <cell r="E8051">
            <v>122524</v>
          </cell>
          <cell r="G8051">
            <v>24530.967741935485</v>
          </cell>
          <cell r="H8051">
            <v>20578.580645161292</v>
          </cell>
        </row>
        <row r="8052">
          <cell r="A8052" t="str">
            <v>FHYB71F7</v>
          </cell>
          <cell r="B8052">
            <v>95</v>
          </cell>
          <cell r="C8052">
            <v>2389070</v>
          </cell>
          <cell r="D8052">
            <v>1705725</v>
          </cell>
          <cell r="E8052">
            <v>683345</v>
          </cell>
          <cell r="G8052">
            <v>25148.105263157893</v>
          </cell>
          <cell r="H8052">
            <v>17955</v>
          </cell>
        </row>
        <row r="8053">
          <cell r="A8053" t="str">
            <v>FHYB71GZ7</v>
          </cell>
          <cell r="B8053">
            <v>2</v>
          </cell>
          <cell r="C8053">
            <v>69320</v>
          </cell>
          <cell r="D8053">
            <v>38482</v>
          </cell>
          <cell r="E8053">
            <v>30838</v>
          </cell>
          <cell r="G8053">
            <v>34660</v>
          </cell>
          <cell r="H8053">
            <v>19241</v>
          </cell>
        </row>
        <row r="8054">
          <cell r="A8054" t="str">
            <v>FHYB100F7</v>
          </cell>
          <cell r="B8054">
            <v>109</v>
          </cell>
          <cell r="C8054">
            <v>3209010</v>
          </cell>
          <cell r="D8054">
            <v>2260769</v>
          </cell>
          <cell r="E8054">
            <v>948241</v>
          </cell>
          <cell r="G8054">
            <v>29440.458715596331</v>
          </cell>
          <cell r="H8054">
            <v>20741</v>
          </cell>
        </row>
        <row r="8055">
          <cell r="A8055" t="str">
            <v>FHYB100GZ7</v>
          </cell>
          <cell r="B8055">
            <v>2</v>
          </cell>
          <cell r="C8055">
            <v>82480</v>
          </cell>
          <cell r="D8055">
            <v>44762</v>
          </cell>
          <cell r="E8055">
            <v>37718</v>
          </cell>
          <cell r="G8055">
            <v>41240</v>
          </cell>
          <cell r="H8055">
            <v>22381</v>
          </cell>
        </row>
        <row r="8056">
          <cell r="A8056" t="str">
            <v>FHYB125F7</v>
          </cell>
          <cell r="B8056">
            <v>150</v>
          </cell>
          <cell r="C8056">
            <v>4702590</v>
          </cell>
          <cell r="D8056">
            <v>3114900</v>
          </cell>
          <cell r="E8056">
            <v>1587690</v>
          </cell>
          <cell r="G8056">
            <v>31350.6</v>
          </cell>
          <cell r="H8056">
            <v>20766</v>
          </cell>
        </row>
        <row r="8057">
          <cell r="A8057" t="str">
            <v>FHYB125GZ7</v>
          </cell>
          <cell r="B8057">
            <v>2</v>
          </cell>
          <cell r="C8057">
            <v>85580</v>
          </cell>
          <cell r="D8057">
            <v>45826</v>
          </cell>
          <cell r="E8057">
            <v>39754</v>
          </cell>
          <cell r="G8057">
            <v>42790</v>
          </cell>
          <cell r="H8057">
            <v>22913</v>
          </cell>
        </row>
        <row r="8058">
          <cell r="A8058" t="str">
            <v>FHY71F7</v>
          </cell>
          <cell r="B8058">
            <v>74</v>
          </cell>
          <cell r="C8058">
            <v>1874530</v>
          </cell>
          <cell r="D8058">
            <v>1210788</v>
          </cell>
          <cell r="E8058">
            <v>663742</v>
          </cell>
          <cell r="G8058">
            <v>25331.486486486487</v>
          </cell>
          <cell r="H8058">
            <v>16362</v>
          </cell>
        </row>
        <row r="8059">
          <cell r="A8059" t="str">
            <v>FHY71GZ7</v>
          </cell>
          <cell r="B8059">
            <v>3</v>
          </cell>
          <cell r="C8059">
            <v>98160</v>
          </cell>
          <cell r="D8059">
            <v>52056</v>
          </cell>
          <cell r="E8059">
            <v>46104</v>
          </cell>
          <cell r="G8059">
            <v>32720</v>
          </cell>
          <cell r="H8059">
            <v>17352</v>
          </cell>
        </row>
        <row r="8060">
          <cell r="A8060" t="str">
            <v>FHY100F7</v>
          </cell>
          <cell r="B8060">
            <v>87</v>
          </cell>
          <cell r="C8060">
            <v>2380230</v>
          </cell>
          <cell r="D8060">
            <v>1585836</v>
          </cell>
          <cell r="E8060">
            <v>794394</v>
          </cell>
          <cell r="G8060">
            <v>27358.96551724138</v>
          </cell>
          <cell r="H8060">
            <v>18228</v>
          </cell>
        </row>
        <row r="8061">
          <cell r="A8061" t="str">
            <v>FHY100GZ7</v>
          </cell>
          <cell r="B8061">
            <v>3</v>
          </cell>
          <cell r="C8061">
            <v>110550</v>
          </cell>
          <cell r="D8061">
            <v>57924</v>
          </cell>
          <cell r="E8061">
            <v>52626</v>
          </cell>
          <cell r="G8061">
            <v>36850</v>
          </cell>
          <cell r="H8061">
            <v>19308</v>
          </cell>
        </row>
        <row r="8062">
          <cell r="A8062" t="str">
            <v>FHY125F7</v>
          </cell>
          <cell r="B8062">
            <v>59</v>
          </cell>
          <cell r="C8062">
            <v>1812050</v>
          </cell>
          <cell r="D8062">
            <v>1175103</v>
          </cell>
          <cell r="E8062">
            <v>636947</v>
          </cell>
          <cell r="G8062">
            <v>30712.711864406781</v>
          </cell>
          <cell r="H8062">
            <v>19917</v>
          </cell>
        </row>
        <row r="8063">
          <cell r="A8063" t="str">
            <v>FHY125GZ7</v>
          </cell>
          <cell r="B8063">
            <v>3</v>
          </cell>
          <cell r="C8063">
            <v>121290</v>
          </cell>
          <cell r="D8063">
            <v>63711</v>
          </cell>
          <cell r="E8063">
            <v>57579</v>
          </cell>
          <cell r="G8063">
            <v>40430</v>
          </cell>
          <cell r="H8063">
            <v>21237</v>
          </cell>
        </row>
        <row r="8064">
          <cell r="A8064" t="str">
            <v>CORDEUVRV</v>
          </cell>
          <cell r="B8064">
            <v>0</v>
          </cell>
          <cell r="C8064">
            <v>0</v>
          </cell>
          <cell r="D8064">
            <v>0</v>
          </cell>
          <cell r="E8064">
            <v>0</v>
          </cell>
          <cell r="G8064">
            <v>0</v>
          </cell>
          <cell r="H8064">
            <v>0</v>
          </cell>
        </row>
        <row r="8065">
          <cell r="A8065" t="str">
            <v>CORDIUVRV</v>
          </cell>
          <cell r="B8065">
            <v>0</v>
          </cell>
          <cell r="C8065">
            <v>0</v>
          </cell>
          <cell r="D8065">
            <v>0</v>
          </cell>
          <cell r="E8065">
            <v>0</v>
          </cell>
          <cell r="G8065">
            <v>0</v>
          </cell>
          <cell r="H8065">
            <v>0</v>
          </cell>
        </row>
        <row r="8066">
          <cell r="A8066" t="str">
            <v>RSX5H</v>
          </cell>
          <cell r="B8066">
            <v>0</v>
          </cell>
          <cell r="C8066">
            <v>0</v>
          </cell>
          <cell r="D8066">
            <v>0</v>
          </cell>
          <cell r="E8066">
            <v>0</v>
          </cell>
          <cell r="G8066">
            <v>0</v>
          </cell>
          <cell r="H8066">
            <v>0</v>
          </cell>
        </row>
        <row r="8067">
          <cell r="A8067" t="str">
            <v>RSX5K7</v>
          </cell>
          <cell r="B8067">
            <v>28</v>
          </cell>
          <cell r="C8067">
            <v>3485670</v>
          </cell>
          <cell r="D8067">
            <v>1837892</v>
          </cell>
          <cell r="E8067">
            <v>1647778</v>
          </cell>
          <cell r="G8067">
            <v>124488.21428571429</v>
          </cell>
          <cell r="H8067">
            <v>65639</v>
          </cell>
        </row>
        <row r="8068">
          <cell r="A8068" t="str">
            <v>RSX8H7</v>
          </cell>
          <cell r="B8068">
            <v>0</v>
          </cell>
          <cell r="C8068">
            <v>0</v>
          </cell>
          <cell r="D8068">
            <v>0</v>
          </cell>
          <cell r="E8068">
            <v>0</v>
          </cell>
          <cell r="G8068">
            <v>0</v>
          </cell>
          <cell r="H8068">
            <v>0</v>
          </cell>
        </row>
        <row r="8069">
          <cell r="A8069" t="str">
            <v>RSX8K7</v>
          </cell>
          <cell r="B8069">
            <v>88</v>
          </cell>
          <cell r="C8069">
            <v>14536110</v>
          </cell>
          <cell r="D8069">
            <v>7753944</v>
          </cell>
          <cell r="E8069">
            <v>6782166</v>
          </cell>
          <cell r="G8069">
            <v>165183.06818181818</v>
          </cell>
          <cell r="H8069">
            <v>88113</v>
          </cell>
        </row>
        <row r="8070">
          <cell r="A8070" t="str">
            <v>RSX10H7</v>
          </cell>
          <cell r="B8070">
            <v>1</v>
          </cell>
          <cell r="C8070">
            <v>194510</v>
          </cell>
          <cell r="D8070">
            <v>106111</v>
          </cell>
          <cell r="E8070">
            <v>88399</v>
          </cell>
          <cell r="G8070">
            <v>194510</v>
          </cell>
          <cell r="H8070">
            <v>106111</v>
          </cell>
        </row>
        <row r="8071">
          <cell r="A8071" t="str">
            <v>RSX10K7</v>
          </cell>
          <cell r="B8071">
            <v>134</v>
          </cell>
          <cell r="C8071">
            <v>24304510</v>
          </cell>
          <cell r="D8071">
            <v>12339524</v>
          </cell>
          <cell r="E8071">
            <v>11964986</v>
          </cell>
          <cell r="G8071">
            <v>181376.94029850746</v>
          </cell>
          <cell r="H8071">
            <v>92086</v>
          </cell>
        </row>
        <row r="8072">
          <cell r="A8072" t="str">
            <v>RSXY5H7</v>
          </cell>
          <cell r="B8072">
            <v>0</v>
          </cell>
          <cell r="C8072">
            <v>0</v>
          </cell>
          <cell r="D8072">
            <v>0</v>
          </cell>
          <cell r="E8072">
            <v>0</v>
          </cell>
          <cell r="G8072">
            <v>0</v>
          </cell>
          <cell r="H8072">
            <v>0</v>
          </cell>
        </row>
        <row r="8073">
          <cell r="A8073" t="str">
            <v>RSXY5K7</v>
          </cell>
          <cell r="B8073">
            <v>28</v>
          </cell>
          <cell r="C8073">
            <v>3683880</v>
          </cell>
          <cell r="D8073">
            <v>1842848</v>
          </cell>
          <cell r="E8073">
            <v>1841032</v>
          </cell>
          <cell r="G8073">
            <v>131567.14285714287</v>
          </cell>
          <cell r="H8073">
            <v>65816</v>
          </cell>
        </row>
        <row r="8074">
          <cell r="A8074" t="str">
            <v>RSXY5K7R</v>
          </cell>
          <cell r="B8074">
            <v>0</v>
          </cell>
          <cell r="C8074">
            <v>0</v>
          </cell>
          <cell r="D8074">
            <v>0</v>
          </cell>
          <cell r="E8074">
            <v>0</v>
          </cell>
          <cell r="G8074">
            <v>0</v>
          </cell>
          <cell r="H8074">
            <v>0</v>
          </cell>
        </row>
        <row r="8075">
          <cell r="A8075" t="str">
            <v>RSXYP5K</v>
          </cell>
          <cell r="B8075">
            <v>0</v>
          </cell>
          <cell r="C8075">
            <v>0</v>
          </cell>
          <cell r="D8075">
            <v>0</v>
          </cell>
          <cell r="E8075">
            <v>0</v>
          </cell>
          <cell r="G8075">
            <v>0</v>
          </cell>
          <cell r="H8075">
            <v>0</v>
          </cell>
        </row>
        <row r="8076">
          <cell r="A8076" t="str">
            <v>RSXY8H7</v>
          </cell>
          <cell r="B8076">
            <v>2</v>
          </cell>
          <cell r="C8076">
            <v>299070</v>
          </cell>
          <cell r="D8076">
            <v>180776</v>
          </cell>
          <cell r="E8076">
            <v>118294</v>
          </cell>
          <cell r="G8076">
            <v>149535</v>
          </cell>
          <cell r="H8076">
            <v>90388</v>
          </cell>
        </row>
        <row r="8077">
          <cell r="A8077" t="str">
            <v>RSXY8K7</v>
          </cell>
          <cell r="B8077">
            <v>98</v>
          </cell>
          <cell r="C8077">
            <v>17888990</v>
          </cell>
          <cell r="D8077">
            <v>8858024</v>
          </cell>
          <cell r="E8077">
            <v>9030966</v>
          </cell>
          <cell r="G8077">
            <v>182540.71428571429</v>
          </cell>
          <cell r="H8077">
            <v>90388</v>
          </cell>
        </row>
        <row r="8078">
          <cell r="A8078" t="str">
            <v>RSXY8K7R</v>
          </cell>
          <cell r="B8078">
            <v>0</v>
          </cell>
          <cell r="C8078">
            <v>0</v>
          </cell>
          <cell r="D8078">
            <v>0</v>
          </cell>
          <cell r="E8078">
            <v>0</v>
          </cell>
          <cell r="G8078">
            <v>0</v>
          </cell>
          <cell r="H8078">
            <v>0</v>
          </cell>
        </row>
        <row r="8079">
          <cell r="A8079" t="str">
            <v>RSXYP8K</v>
          </cell>
          <cell r="B8079">
            <v>0</v>
          </cell>
          <cell r="C8079">
            <v>0</v>
          </cell>
          <cell r="D8079">
            <v>0</v>
          </cell>
          <cell r="E8079">
            <v>0</v>
          </cell>
          <cell r="G8079">
            <v>0</v>
          </cell>
          <cell r="H8079">
            <v>0</v>
          </cell>
        </row>
        <row r="8080">
          <cell r="A8080" t="str">
            <v>RSXY10H7</v>
          </cell>
          <cell r="B8080">
            <v>10</v>
          </cell>
          <cell r="C8080">
            <v>1898180</v>
          </cell>
          <cell r="D8080">
            <v>942910</v>
          </cell>
          <cell r="E8080">
            <v>955270</v>
          </cell>
          <cell r="G8080">
            <v>189818</v>
          </cell>
          <cell r="H8080">
            <v>94291</v>
          </cell>
        </row>
        <row r="8081">
          <cell r="A8081" t="str">
            <v>RSXY10K7</v>
          </cell>
          <cell r="B8081">
            <v>376</v>
          </cell>
          <cell r="C8081">
            <v>69829560</v>
          </cell>
          <cell r="D8081">
            <v>35453416</v>
          </cell>
          <cell r="E8081">
            <v>34376144</v>
          </cell>
          <cell r="G8081">
            <v>185716.91489361701</v>
          </cell>
          <cell r="H8081">
            <v>94291</v>
          </cell>
        </row>
        <row r="8082">
          <cell r="A8082" t="str">
            <v>RSXY10K7R</v>
          </cell>
          <cell r="B8082">
            <v>0</v>
          </cell>
          <cell r="C8082">
            <v>0</v>
          </cell>
          <cell r="D8082">
            <v>0</v>
          </cell>
          <cell r="E8082">
            <v>0</v>
          </cell>
          <cell r="G8082">
            <v>0</v>
          </cell>
          <cell r="H8082">
            <v>0</v>
          </cell>
        </row>
        <row r="8083">
          <cell r="A8083" t="str">
            <v>RSXYP10K</v>
          </cell>
          <cell r="B8083">
            <v>2</v>
          </cell>
          <cell r="C8083">
            <v>447340</v>
          </cell>
          <cell r="D8083">
            <v>295380</v>
          </cell>
          <cell r="E8083">
            <v>151960</v>
          </cell>
          <cell r="G8083">
            <v>223670</v>
          </cell>
          <cell r="H8083">
            <v>147690</v>
          </cell>
        </row>
        <row r="8084">
          <cell r="A8084" t="str">
            <v>RSEY8G</v>
          </cell>
          <cell r="B8084">
            <v>0</v>
          </cell>
          <cell r="C8084">
            <v>0</v>
          </cell>
          <cell r="D8084">
            <v>0</v>
          </cell>
          <cell r="E8084">
            <v>0</v>
          </cell>
          <cell r="G8084">
            <v>0</v>
          </cell>
          <cell r="H8084">
            <v>0</v>
          </cell>
        </row>
        <row r="8085">
          <cell r="A8085" t="str">
            <v>RSEY8G7</v>
          </cell>
          <cell r="B8085">
            <v>2</v>
          </cell>
          <cell r="C8085">
            <v>451460</v>
          </cell>
          <cell r="D8085">
            <v>288740</v>
          </cell>
          <cell r="E8085">
            <v>162720</v>
          </cell>
          <cell r="G8085">
            <v>225730</v>
          </cell>
          <cell r="H8085">
            <v>144370</v>
          </cell>
        </row>
        <row r="8086">
          <cell r="A8086" t="str">
            <v>RSEY8K</v>
          </cell>
          <cell r="B8086">
            <v>0</v>
          </cell>
          <cell r="C8086">
            <v>0</v>
          </cell>
          <cell r="D8086">
            <v>0</v>
          </cell>
          <cell r="E8086">
            <v>0</v>
          </cell>
          <cell r="G8086">
            <v>0</v>
          </cell>
          <cell r="H8086">
            <v>0</v>
          </cell>
        </row>
        <row r="8087">
          <cell r="A8087" t="str">
            <v>RSEY8K7</v>
          </cell>
          <cell r="B8087">
            <v>31</v>
          </cell>
          <cell r="C8087">
            <v>6717260</v>
          </cell>
          <cell r="D8087">
            <v>4340062</v>
          </cell>
          <cell r="E8087">
            <v>2377198</v>
          </cell>
          <cell r="G8087">
            <v>216685.80645161291</v>
          </cell>
          <cell r="H8087">
            <v>140002</v>
          </cell>
        </row>
        <row r="8088">
          <cell r="A8088" t="str">
            <v>RSEY10G</v>
          </cell>
          <cell r="B8088">
            <v>1</v>
          </cell>
          <cell r="C8088">
            <v>243780</v>
          </cell>
          <cell r="D8088">
            <v>205001</v>
          </cell>
          <cell r="E8088">
            <v>38779</v>
          </cell>
          <cell r="G8088">
            <v>243780</v>
          </cell>
          <cell r="H8088">
            <v>205001</v>
          </cell>
        </row>
        <row r="8089">
          <cell r="A8089" t="str">
            <v>RSEY10G7</v>
          </cell>
          <cell r="B8089">
            <v>8</v>
          </cell>
          <cell r="C8089">
            <v>1636470</v>
          </cell>
          <cell r="D8089">
            <v>1178816</v>
          </cell>
          <cell r="E8089">
            <v>457654</v>
          </cell>
          <cell r="G8089">
            <v>204558.75</v>
          </cell>
          <cell r="H8089">
            <v>147352</v>
          </cell>
        </row>
        <row r="8090">
          <cell r="A8090" t="str">
            <v>RSEY10K</v>
          </cell>
          <cell r="B8090">
            <v>0</v>
          </cell>
          <cell r="C8090">
            <v>0</v>
          </cell>
          <cell r="D8090">
            <v>0</v>
          </cell>
          <cell r="E8090">
            <v>0</v>
          </cell>
          <cell r="G8090">
            <v>0</v>
          </cell>
          <cell r="H8090">
            <v>0</v>
          </cell>
        </row>
        <row r="8091">
          <cell r="A8091" t="str">
            <v>RSEY10K7</v>
          </cell>
          <cell r="B8091">
            <v>41</v>
          </cell>
          <cell r="C8091">
            <v>9534060</v>
          </cell>
          <cell r="D8091">
            <v>5870257</v>
          </cell>
          <cell r="E8091">
            <v>3663803</v>
          </cell>
          <cell r="G8091">
            <v>232538.04878048779</v>
          </cell>
          <cell r="H8091">
            <v>143177</v>
          </cell>
        </row>
        <row r="8092">
          <cell r="A8092" t="str">
            <v>RXY8K7</v>
          </cell>
          <cell r="B8092">
            <v>6</v>
          </cell>
          <cell r="C8092">
            <v>893000</v>
          </cell>
          <cell r="D8092">
            <v>611910</v>
          </cell>
          <cell r="E8092">
            <v>281090</v>
          </cell>
          <cell r="G8092">
            <v>148833.33333333334</v>
          </cell>
          <cell r="H8092">
            <v>101985</v>
          </cell>
        </row>
        <row r="8093">
          <cell r="A8093" t="str">
            <v>RXY10K7</v>
          </cell>
          <cell r="B8093">
            <v>32</v>
          </cell>
          <cell r="C8093">
            <v>4773340</v>
          </cell>
          <cell r="D8093">
            <v>3418144</v>
          </cell>
          <cell r="E8093">
            <v>1355196</v>
          </cell>
          <cell r="G8093">
            <v>149166.875</v>
          </cell>
          <cell r="H8093">
            <v>106817</v>
          </cell>
        </row>
        <row r="8094">
          <cell r="A8094" t="str">
            <v>RNY8K7</v>
          </cell>
          <cell r="B8094">
            <v>6</v>
          </cell>
          <cell r="C8094">
            <v>821800</v>
          </cell>
          <cell r="D8094">
            <v>502626</v>
          </cell>
          <cell r="E8094">
            <v>319174</v>
          </cell>
          <cell r="G8094">
            <v>136966.66666666666</v>
          </cell>
          <cell r="H8094">
            <v>83771</v>
          </cell>
        </row>
        <row r="8095">
          <cell r="A8095" t="str">
            <v>RNY10K7</v>
          </cell>
          <cell r="B8095">
            <v>32</v>
          </cell>
          <cell r="C8095">
            <v>3988850</v>
          </cell>
          <cell r="D8095">
            <v>2874176</v>
          </cell>
          <cell r="E8095">
            <v>1114674</v>
          </cell>
          <cell r="G8095">
            <v>124651.5625</v>
          </cell>
          <cell r="H8095">
            <v>89818</v>
          </cell>
        </row>
        <row r="8096">
          <cell r="A8096" t="str">
            <v>FXYA25H</v>
          </cell>
          <cell r="B8096">
            <v>23</v>
          </cell>
          <cell r="C8096">
            <v>438770</v>
          </cell>
          <cell r="D8096">
            <v>431704</v>
          </cell>
          <cell r="E8096">
            <v>7066</v>
          </cell>
          <cell r="G8096">
            <v>19076.956521739132</v>
          </cell>
          <cell r="H8096">
            <v>18769.739130434784</v>
          </cell>
        </row>
        <row r="8097">
          <cell r="A8097" t="str">
            <v>FXYA25K</v>
          </cell>
          <cell r="B8097">
            <v>149</v>
          </cell>
          <cell r="C8097">
            <v>2879390</v>
          </cell>
          <cell r="D8097">
            <v>2719629</v>
          </cell>
          <cell r="E8097">
            <v>159761</v>
          </cell>
          <cell r="G8097">
            <v>19324.765100671142</v>
          </cell>
          <cell r="H8097">
            <v>18252.543624161073</v>
          </cell>
        </row>
        <row r="8098">
          <cell r="A8098" t="str">
            <v>FXYA25K9</v>
          </cell>
          <cell r="B8098">
            <v>919</v>
          </cell>
          <cell r="C8098">
            <v>18137040</v>
          </cell>
          <cell r="D8098">
            <v>16778882</v>
          </cell>
          <cell r="E8098">
            <v>1358158</v>
          </cell>
          <cell r="G8098">
            <v>19735.625680087051</v>
          </cell>
          <cell r="H8098">
            <v>18257.760609357996</v>
          </cell>
        </row>
        <row r="8099">
          <cell r="A8099" t="str">
            <v>FXYA32K</v>
          </cell>
          <cell r="B8099">
            <v>19</v>
          </cell>
          <cell r="C8099">
            <v>391690</v>
          </cell>
          <cell r="D8099">
            <v>351431</v>
          </cell>
          <cell r="E8099">
            <v>40259</v>
          </cell>
          <cell r="G8099">
            <v>20615.263157894737</v>
          </cell>
          <cell r="H8099">
            <v>18496.36842105263</v>
          </cell>
        </row>
        <row r="8100">
          <cell r="A8100" t="str">
            <v>FXYA32K9</v>
          </cell>
          <cell r="B8100">
            <v>146</v>
          </cell>
          <cell r="C8100">
            <v>2943540</v>
          </cell>
          <cell r="D8100">
            <v>2702136</v>
          </cell>
          <cell r="E8100">
            <v>241404</v>
          </cell>
          <cell r="G8100">
            <v>20161.232876712329</v>
          </cell>
          <cell r="H8100">
            <v>18507.780821917808</v>
          </cell>
        </row>
        <row r="8101">
          <cell r="A8101" t="str">
            <v>FXYA40H</v>
          </cell>
          <cell r="B8101">
            <v>-1</v>
          </cell>
          <cell r="C8101">
            <v>-15350</v>
          </cell>
          <cell r="D8101">
            <v>-18896</v>
          </cell>
          <cell r="E8101">
            <v>3546</v>
          </cell>
          <cell r="G8101">
            <v>15350</v>
          </cell>
          <cell r="H8101">
            <v>18896</v>
          </cell>
        </row>
        <row r="8102">
          <cell r="A8102" t="str">
            <v>FXYA40K</v>
          </cell>
          <cell r="B8102">
            <v>87</v>
          </cell>
          <cell r="C8102">
            <v>1737450</v>
          </cell>
          <cell r="D8102">
            <v>1698297</v>
          </cell>
          <cell r="E8102">
            <v>39153</v>
          </cell>
          <cell r="G8102">
            <v>19970.689655172413</v>
          </cell>
          <cell r="H8102">
            <v>19520.655172413793</v>
          </cell>
        </row>
        <row r="8103">
          <cell r="A8103" t="str">
            <v>FXYA40K9</v>
          </cell>
          <cell r="B8103">
            <v>312</v>
          </cell>
          <cell r="C8103">
            <v>6520130</v>
          </cell>
          <cell r="D8103">
            <v>5869273</v>
          </cell>
          <cell r="E8103">
            <v>650857</v>
          </cell>
          <cell r="G8103">
            <v>20897.852564102563</v>
          </cell>
          <cell r="H8103">
            <v>18811.772435897437</v>
          </cell>
        </row>
        <row r="8104">
          <cell r="A8104" t="str">
            <v>FXYA50K</v>
          </cell>
          <cell r="B8104">
            <v>6</v>
          </cell>
          <cell r="C8104">
            <v>148200</v>
          </cell>
          <cell r="D8104">
            <v>146475</v>
          </cell>
          <cell r="E8104">
            <v>1725</v>
          </cell>
          <cell r="G8104">
            <v>24700</v>
          </cell>
          <cell r="H8104">
            <v>24412.5</v>
          </cell>
        </row>
        <row r="8105">
          <cell r="A8105" t="str">
            <v>FXYA50K9</v>
          </cell>
          <cell r="B8105">
            <v>56</v>
          </cell>
          <cell r="C8105">
            <v>1360520</v>
          </cell>
          <cell r="D8105">
            <v>1121726</v>
          </cell>
          <cell r="E8105">
            <v>238794</v>
          </cell>
          <cell r="G8105">
            <v>24295</v>
          </cell>
          <cell r="H8105">
            <v>20030.821428571428</v>
          </cell>
        </row>
        <row r="8106">
          <cell r="A8106" t="str">
            <v>FXYA63K</v>
          </cell>
          <cell r="B8106">
            <v>1</v>
          </cell>
          <cell r="C8106">
            <v>26800</v>
          </cell>
          <cell r="D8106">
            <v>26300</v>
          </cell>
          <cell r="E8106">
            <v>500</v>
          </cell>
          <cell r="G8106">
            <v>26800</v>
          </cell>
          <cell r="H8106">
            <v>26300</v>
          </cell>
        </row>
        <row r="8107">
          <cell r="A8107" t="str">
            <v>FXYA63K9</v>
          </cell>
          <cell r="B8107">
            <v>33</v>
          </cell>
          <cell r="C8107">
            <v>810590</v>
          </cell>
          <cell r="D8107">
            <v>670916</v>
          </cell>
          <cell r="E8107">
            <v>139674</v>
          </cell>
          <cell r="G8107">
            <v>24563.333333333332</v>
          </cell>
          <cell r="H8107">
            <v>20330.78787878788</v>
          </cell>
        </row>
        <row r="8108">
          <cell r="A8108" t="str">
            <v>FXYL20K</v>
          </cell>
          <cell r="B8108">
            <v>31</v>
          </cell>
          <cell r="C8108">
            <v>823330</v>
          </cell>
          <cell r="D8108">
            <v>617272</v>
          </cell>
          <cell r="E8108">
            <v>206058</v>
          </cell>
          <cell r="G8108">
            <v>26559.032258064515</v>
          </cell>
          <cell r="H8108">
            <v>19912</v>
          </cell>
        </row>
        <row r="8109">
          <cell r="A8109" t="str">
            <v>FXYL25H</v>
          </cell>
          <cell r="B8109">
            <v>27</v>
          </cell>
          <cell r="C8109">
            <v>718200</v>
          </cell>
          <cell r="D8109">
            <v>692065</v>
          </cell>
          <cell r="E8109">
            <v>26135</v>
          </cell>
          <cell r="G8109">
            <v>26600</v>
          </cell>
          <cell r="H8109">
            <v>25632.037037037036</v>
          </cell>
        </row>
        <row r="8110">
          <cell r="A8110" t="str">
            <v>FXYL25K</v>
          </cell>
          <cell r="B8110">
            <v>322</v>
          </cell>
          <cell r="C8110">
            <v>7724180</v>
          </cell>
          <cell r="D8110">
            <v>6736002</v>
          </cell>
          <cell r="E8110">
            <v>988178</v>
          </cell>
          <cell r="G8110">
            <v>23988.136645962732</v>
          </cell>
          <cell r="H8110">
            <v>20919.260869565216</v>
          </cell>
        </row>
        <row r="8111">
          <cell r="A8111" t="str">
            <v>FXYL32K</v>
          </cell>
          <cell r="B8111">
            <v>32</v>
          </cell>
          <cell r="C8111">
            <v>899560</v>
          </cell>
          <cell r="D8111">
            <v>711032</v>
          </cell>
          <cell r="E8111">
            <v>188528</v>
          </cell>
          <cell r="G8111">
            <v>28111.25</v>
          </cell>
          <cell r="H8111">
            <v>22219.75</v>
          </cell>
        </row>
        <row r="8112">
          <cell r="A8112" t="str">
            <v>FXYL40G</v>
          </cell>
          <cell r="B8112">
            <v>7</v>
          </cell>
          <cell r="C8112">
            <v>233940</v>
          </cell>
          <cell r="D8112">
            <v>167671</v>
          </cell>
          <cell r="E8112">
            <v>66269</v>
          </cell>
          <cell r="G8112">
            <v>33420</v>
          </cell>
          <cell r="H8112">
            <v>23953</v>
          </cell>
        </row>
        <row r="8113">
          <cell r="A8113" t="str">
            <v>FXYL40H</v>
          </cell>
          <cell r="B8113">
            <v>7</v>
          </cell>
          <cell r="C8113">
            <v>197600</v>
          </cell>
          <cell r="D8113">
            <v>189994</v>
          </cell>
          <cell r="E8113">
            <v>7606</v>
          </cell>
          <cell r="G8113">
            <v>28228.571428571428</v>
          </cell>
          <cell r="H8113">
            <v>27142</v>
          </cell>
        </row>
        <row r="8114">
          <cell r="A8114" t="str">
            <v>FXYL40HNP</v>
          </cell>
          <cell r="B8114">
            <v>2</v>
          </cell>
          <cell r="C8114">
            <v>66840</v>
          </cell>
          <cell r="D8114">
            <v>52497</v>
          </cell>
          <cell r="E8114">
            <v>14343</v>
          </cell>
          <cell r="G8114">
            <v>33420</v>
          </cell>
          <cell r="H8114">
            <v>26248.5</v>
          </cell>
        </row>
        <row r="8115">
          <cell r="A8115" t="str">
            <v>FXYL40K</v>
          </cell>
          <cell r="B8115">
            <v>145</v>
          </cell>
          <cell r="C8115">
            <v>4302880</v>
          </cell>
          <cell r="D8115">
            <v>3287263</v>
          </cell>
          <cell r="E8115">
            <v>1015617</v>
          </cell>
          <cell r="G8115">
            <v>29675.03448275862</v>
          </cell>
          <cell r="H8115">
            <v>22670.779310344828</v>
          </cell>
        </row>
        <row r="8116">
          <cell r="A8116" t="str">
            <v>FXYL50K</v>
          </cell>
          <cell r="B8116">
            <v>12</v>
          </cell>
          <cell r="C8116">
            <v>358930</v>
          </cell>
          <cell r="D8116">
            <v>299533</v>
          </cell>
          <cell r="E8116">
            <v>59397</v>
          </cell>
          <cell r="G8116">
            <v>29910.833333333332</v>
          </cell>
          <cell r="H8116">
            <v>24961.083333333332</v>
          </cell>
        </row>
        <row r="8117">
          <cell r="A8117" t="str">
            <v>FXYL63G</v>
          </cell>
          <cell r="B8117">
            <v>2</v>
          </cell>
          <cell r="C8117">
            <v>73620</v>
          </cell>
          <cell r="D8117">
            <v>51280</v>
          </cell>
          <cell r="E8117">
            <v>22340</v>
          </cell>
          <cell r="G8117">
            <v>36810</v>
          </cell>
          <cell r="H8117">
            <v>25640</v>
          </cell>
        </row>
        <row r="8118">
          <cell r="A8118" t="str">
            <v>FXYL63H</v>
          </cell>
          <cell r="B8118">
            <v>1</v>
          </cell>
          <cell r="C8118">
            <v>31730</v>
          </cell>
          <cell r="D8118">
            <v>30515</v>
          </cell>
          <cell r="E8118">
            <v>1215</v>
          </cell>
          <cell r="G8118">
            <v>31730</v>
          </cell>
          <cell r="H8118">
            <v>30515</v>
          </cell>
        </row>
        <row r="8119">
          <cell r="A8119" t="str">
            <v>FXYL63K</v>
          </cell>
          <cell r="B8119">
            <v>58</v>
          </cell>
          <cell r="C8119">
            <v>1868600</v>
          </cell>
          <cell r="D8119">
            <v>1510769</v>
          </cell>
          <cell r="E8119">
            <v>357831</v>
          </cell>
          <cell r="G8119">
            <v>32217.241379310344</v>
          </cell>
          <cell r="H8119">
            <v>26047.741379310344</v>
          </cell>
        </row>
        <row r="8120">
          <cell r="A8120" t="str">
            <v>FXYLM20K</v>
          </cell>
          <cell r="B8120">
            <v>15</v>
          </cell>
          <cell r="C8120">
            <v>320250</v>
          </cell>
          <cell r="D8120">
            <v>286530</v>
          </cell>
          <cell r="E8120">
            <v>33720</v>
          </cell>
          <cell r="G8120">
            <v>21350</v>
          </cell>
          <cell r="H8120">
            <v>19102</v>
          </cell>
        </row>
        <row r="8121">
          <cell r="A8121" t="str">
            <v>FXYLM25H</v>
          </cell>
          <cell r="B8121">
            <v>4</v>
          </cell>
          <cell r="C8121">
            <v>88750</v>
          </cell>
          <cell r="D8121">
            <v>85586</v>
          </cell>
          <cell r="E8121">
            <v>3164</v>
          </cell>
          <cell r="G8121">
            <v>22187.5</v>
          </cell>
          <cell r="H8121">
            <v>21396.5</v>
          </cell>
        </row>
        <row r="8122">
          <cell r="A8122" t="str">
            <v>FXYLM25K</v>
          </cell>
          <cell r="B8122">
            <v>56</v>
          </cell>
          <cell r="C8122">
            <v>1353790</v>
          </cell>
          <cell r="D8122">
            <v>1075762</v>
          </cell>
          <cell r="E8122">
            <v>278028</v>
          </cell>
          <cell r="G8122">
            <v>24174.821428571428</v>
          </cell>
          <cell r="H8122">
            <v>19210.035714285714</v>
          </cell>
        </row>
        <row r="8123">
          <cell r="A8123" t="str">
            <v>FXYLM32K</v>
          </cell>
          <cell r="B8123">
            <v>13</v>
          </cell>
          <cell r="C8123">
            <v>336400</v>
          </cell>
          <cell r="D8123">
            <v>263676</v>
          </cell>
          <cell r="E8123">
            <v>72724</v>
          </cell>
          <cell r="G8123">
            <v>25876.923076923078</v>
          </cell>
          <cell r="H8123">
            <v>20282.76923076923</v>
          </cell>
        </row>
        <row r="8124">
          <cell r="A8124" t="str">
            <v>FXYLM40H</v>
          </cell>
          <cell r="B8124">
            <v>3</v>
          </cell>
          <cell r="C8124">
            <v>73340</v>
          </cell>
          <cell r="D8124">
            <v>67737</v>
          </cell>
          <cell r="E8124">
            <v>5603</v>
          </cell>
          <cell r="G8124">
            <v>24446.666666666668</v>
          </cell>
          <cell r="H8124">
            <v>22579</v>
          </cell>
        </row>
        <row r="8125">
          <cell r="A8125" t="str">
            <v>FXYLM40K</v>
          </cell>
          <cell r="B8125">
            <v>28</v>
          </cell>
          <cell r="C8125">
            <v>687240</v>
          </cell>
          <cell r="D8125">
            <v>577286</v>
          </cell>
          <cell r="E8125">
            <v>109954</v>
          </cell>
          <cell r="G8125">
            <v>24544.285714285714</v>
          </cell>
          <cell r="H8125">
            <v>20617.357142857141</v>
          </cell>
        </row>
        <row r="8126">
          <cell r="A8126" t="str">
            <v>FXYLM50K</v>
          </cell>
          <cell r="B8126">
            <v>3</v>
          </cell>
          <cell r="C8126">
            <v>75200</v>
          </cell>
          <cell r="D8126">
            <v>65665</v>
          </cell>
          <cell r="E8126">
            <v>9535</v>
          </cell>
          <cell r="G8126">
            <v>25066.666666666668</v>
          </cell>
          <cell r="H8126">
            <v>21888.333333333332</v>
          </cell>
        </row>
        <row r="8127">
          <cell r="A8127" t="str">
            <v>FXYLM63H</v>
          </cell>
          <cell r="B8127">
            <v>0</v>
          </cell>
          <cell r="C8127">
            <v>0</v>
          </cell>
          <cell r="D8127">
            <v>0</v>
          </cell>
          <cell r="E8127">
            <v>0</v>
          </cell>
          <cell r="G8127">
            <v>0</v>
          </cell>
          <cell r="H8127">
            <v>0</v>
          </cell>
        </row>
        <row r="8128">
          <cell r="A8128" t="str">
            <v>FXYLM63K</v>
          </cell>
          <cell r="B8128">
            <v>9</v>
          </cell>
          <cell r="C8128">
            <v>254430</v>
          </cell>
          <cell r="D8128">
            <v>202212</v>
          </cell>
          <cell r="E8128">
            <v>52218</v>
          </cell>
          <cell r="G8128">
            <v>28270</v>
          </cell>
          <cell r="H8128">
            <v>22468</v>
          </cell>
        </row>
        <row r="8129">
          <cell r="A8129" t="str">
            <v>FXYC20H7</v>
          </cell>
          <cell r="B8129">
            <v>0</v>
          </cell>
          <cell r="C8129">
            <v>0</v>
          </cell>
          <cell r="D8129">
            <v>0</v>
          </cell>
          <cell r="E8129">
            <v>0</v>
          </cell>
          <cell r="G8129">
            <v>0</v>
          </cell>
          <cell r="H8129">
            <v>0</v>
          </cell>
        </row>
        <row r="8130">
          <cell r="A8130" t="str">
            <v>FXYC20K7</v>
          </cell>
          <cell r="B8130">
            <v>192</v>
          </cell>
          <cell r="C8130">
            <v>4224690</v>
          </cell>
          <cell r="D8130">
            <v>3058752</v>
          </cell>
          <cell r="E8130">
            <v>1165938</v>
          </cell>
          <cell r="G8130">
            <v>22003.59375</v>
          </cell>
          <cell r="H8130">
            <v>15931</v>
          </cell>
        </row>
        <row r="8131">
          <cell r="A8131" t="str">
            <v>FXYCP20K</v>
          </cell>
          <cell r="B8131">
            <v>9</v>
          </cell>
          <cell r="C8131">
            <v>260600</v>
          </cell>
          <cell r="D8131">
            <v>192425</v>
          </cell>
          <cell r="E8131">
            <v>68175</v>
          </cell>
          <cell r="G8131">
            <v>28955.555555555555</v>
          </cell>
          <cell r="H8131">
            <v>21380.555555555555</v>
          </cell>
        </row>
        <row r="8132">
          <cell r="A8132" t="str">
            <v>FXYC25H7</v>
          </cell>
          <cell r="B8132">
            <v>6</v>
          </cell>
          <cell r="C8132">
            <v>143760</v>
          </cell>
          <cell r="D8132">
            <v>110100</v>
          </cell>
          <cell r="E8132">
            <v>33660</v>
          </cell>
          <cell r="G8132">
            <v>23960</v>
          </cell>
          <cell r="H8132">
            <v>18350</v>
          </cell>
        </row>
        <row r="8133">
          <cell r="A8133" t="str">
            <v>FXYC25K7</v>
          </cell>
          <cell r="B8133">
            <v>177</v>
          </cell>
          <cell r="C8133">
            <v>4371000</v>
          </cell>
          <cell r="D8133">
            <v>2827575</v>
          </cell>
          <cell r="E8133">
            <v>1543425</v>
          </cell>
          <cell r="G8133">
            <v>24694.915254237287</v>
          </cell>
          <cell r="H8133">
            <v>15975</v>
          </cell>
        </row>
        <row r="8134">
          <cell r="A8134" t="str">
            <v>FXYCP25K</v>
          </cell>
          <cell r="B8134">
            <v>9</v>
          </cell>
          <cell r="C8134">
            <v>271590</v>
          </cell>
          <cell r="D8134">
            <v>193329</v>
          </cell>
          <cell r="E8134">
            <v>78261</v>
          </cell>
          <cell r="G8134">
            <v>30176.666666666668</v>
          </cell>
          <cell r="H8134">
            <v>21481</v>
          </cell>
        </row>
        <row r="8135">
          <cell r="A8135" t="str">
            <v>FXYC32H7</v>
          </cell>
          <cell r="B8135">
            <v>6</v>
          </cell>
          <cell r="C8135">
            <v>148960</v>
          </cell>
          <cell r="D8135">
            <v>109998</v>
          </cell>
          <cell r="E8135">
            <v>38962</v>
          </cell>
          <cell r="G8135">
            <v>24826.666666666668</v>
          </cell>
          <cell r="H8135">
            <v>18333</v>
          </cell>
        </row>
        <row r="8136">
          <cell r="A8136" t="str">
            <v>FXYC32K7</v>
          </cell>
          <cell r="B8136">
            <v>97</v>
          </cell>
          <cell r="C8136">
            <v>2430920</v>
          </cell>
          <cell r="D8136">
            <v>1551709</v>
          </cell>
          <cell r="E8136">
            <v>879211</v>
          </cell>
          <cell r="G8136">
            <v>25061.030927835051</v>
          </cell>
          <cell r="H8136">
            <v>15997</v>
          </cell>
        </row>
        <row r="8137">
          <cell r="A8137" t="str">
            <v>FXYCP32K</v>
          </cell>
          <cell r="B8137">
            <v>5</v>
          </cell>
          <cell r="C8137">
            <v>157150</v>
          </cell>
          <cell r="D8137">
            <v>111860</v>
          </cell>
          <cell r="E8137">
            <v>45290</v>
          </cell>
          <cell r="G8137">
            <v>31430</v>
          </cell>
          <cell r="H8137">
            <v>22372</v>
          </cell>
        </row>
        <row r="8138">
          <cell r="A8138" t="str">
            <v>FXYC40H</v>
          </cell>
          <cell r="B8138">
            <v>0</v>
          </cell>
          <cell r="C8138">
            <v>0</v>
          </cell>
          <cell r="D8138">
            <v>0</v>
          </cell>
          <cell r="E8138">
            <v>0</v>
          </cell>
          <cell r="G8138">
            <v>0</v>
          </cell>
          <cell r="H8138">
            <v>0</v>
          </cell>
        </row>
        <row r="8139">
          <cell r="A8139" t="str">
            <v>FXYC40H7</v>
          </cell>
          <cell r="B8139">
            <v>4</v>
          </cell>
          <cell r="C8139">
            <v>107970</v>
          </cell>
          <cell r="D8139">
            <v>80596</v>
          </cell>
          <cell r="E8139">
            <v>27374</v>
          </cell>
          <cell r="G8139">
            <v>26992.5</v>
          </cell>
          <cell r="H8139">
            <v>20149</v>
          </cell>
        </row>
        <row r="8140">
          <cell r="A8140" t="str">
            <v>FXYC40K7</v>
          </cell>
          <cell r="B8140">
            <v>78</v>
          </cell>
          <cell r="C8140">
            <v>2150080</v>
          </cell>
          <cell r="D8140">
            <v>1336608</v>
          </cell>
          <cell r="E8140">
            <v>813472</v>
          </cell>
          <cell r="G8140">
            <v>27565.128205128207</v>
          </cell>
          <cell r="H8140">
            <v>17136</v>
          </cell>
        </row>
        <row r="8141">
          <cell r="A8141" t="str">
            <v>FXYCP40K</v>
          </cell>
          <cell r="B8141">
            <v>5</v>
          </cell>
          <cell r="C8141">
            <v>166290</v>
          </cell>
          <cell r="D8141">
            <v>118097</v>
          </cell>
          <cell r="E8141">
            <v>48193</v>
          </cell>
          <cell r="G8141">
            <v>33258</v>
          </cell>
          <cell r="H8141">
            <v>23619.4</v>
          </cell>
        </row>
        <row r="8142">
          <cell r="A8142" t="str">
            <v>FXYC50H</v>
          </cell>
          <cell r="B8142">
            <v>0</v>
          </cell>
          <cell r="C8142">
            <v>0</v>
          </cell>
          <cell r="D8142">
            <v>0</v>
          </cell>
          <cell r="E8142">
            <v>0</v>
          </cell>
          <cell r="G8142">
            <v>0</v>
          </cell>
          <cell r="H8142">
            <v>0</v>
          </cell>
        </row>
        <row r="8143">
          <cell r="A8143" t="str">
            <v>FXYC50H7</v>
          </cell>
          <cell r="B8143">
            <v>3</v>
          </cell>
          <cell r="C8143">
            <v>83940</v>
          </cell>
          <cell r="D8143">
            <v>60936</v>
          </cell>
          <cell r="E8143">
            <v>23004</v>
          </cell>
          <cell r="G8143">
            <v>27980</v>
          </cell>
          <cell r="H8143">
            <v>20312</v>
          </cell>
        </row>
        <row r="8144">
          <cell r="A8144" t="str">
            <v>FXYC50K7</v>
          </cell>
          <cell r="B8144">
            <v>24</v>
          </cell>
          <cell r="C8144">
            <v>674900</v>
          </cell>
          <cell r="D8144">
            <v>412320</v>
          </cell>
          <cell r="E8144">
            <v>262580</v>
          </cell>
          <cell r="G8144">
            <v>28120.833333333332</v>
          </cell>
          <cell r="H8144">
            <v>17180</v>
          </cell>
        </row>
        <row r="8145">
          <cell r="A8145" t="str">
            <v>FXYCP50K</v>
          </cell>
          <cell r="B8145">
            <v>0</v>
          </cell>
          <cell r="C8145">
            <v>0</v>
          </cell>
          <cell r="D8145">
            <v>0</v>
          </cell>
          <cell r="E8145">
            <v>0</v>
          </cell>
          <cell r="G8145">
            <v>0</v>
          </cell>
          <cell r="H8145">
            <v>0</v>
          </cell>
        </row>
        <row r="8146">
          <cell r="A8146" t="str">
            <v>FXYC63H</v>
          </cell>
          <cell r="B8146">
            <v>0</v>
          </cell>
          <cell r="C8146">
            <v>0</v>
          </cell>
          <cell r="D8146">
            <v>0</v>
          </cell>
          <cell r="E8146">
            <v>0</v>
          </cell>
          <cell r="G8146">
            <v>0</v>
          </cell>
          <cell r="H8146">
            <v>0</v>
          </cell>
        </row>
        <row r="8147">
          <cell r="A8147" t="str">
            <v>FXYC63H7</v>
          </cell>
          <cell r="B8147">
            <v>11</v>
          </cell>
          <cell r="C8147">
            <v>321400</v>
          </cell>
          <cell r="D8147">
            <v>248237</v>
          </cell>
          <cell r="E8147">
            <v>73163</v>
          </cell>
          <cell r="G8147">
            <v>29218.18181818182</v>
          </cell>
          <cell r="H8147">
            <v>22567</v>
          </cell>
        </row>
        <row r="8148">
          <cell r="A8148" t="str">
            <v>FXYC63K7</v>
          </cell>
          <cell r="B8148">
            <v>17</v>
          </cell>
          <cell r="C8148">
            <v>501050</v>
          </cell>
          <cell r="D8148">
            <v>318189</v>
          </cell>
          <cell r="E8148">
            <v>182861</v>
          </cell>
          <cell r="G8148">
            <v>29473.529411764706</v>
          </cell>
          <cell r="H8148">
            <v>18717</v>
          </cell>
        </row>
        <row r="8149">
          <cell r="A8149" t="str">
            <v>FXYCP63K</v>
          </cell>
          <cell r="B8149">
            <v>0</v>
          </cell>
          <cell r="C8149">
            <v>0</v>
          </cell>
          <cell r="D8149">
            <v>0</v>
          </cell>
          <cell r="E8149">
            <v>0</v>
          </cell>
          <cell r="G8149">
            <v>0</v>
          </cell>
          <cell r="H8149">
            <v>0</v>
          </cell>
        </row>
        <row r="8150">
          <cell r="A8150" t="str">
            <v>FXYC80H7</v>
          </cell>
          <cell r="B8150">
            <v>3</v>
          </cell>
          <cell r="C8150">
            <v>114500</v>
          </cell>
          <cell r="D8150">
            <v>82578</v>
          </cell>
          <cell r="E8150">
            <v>31922</v>
          </cell>
          <cell r="G8150">
            <v>38166.666666666664</v>
          </cell>
          <cell r="H8150">
            <v>27526</v>
          </cell>
        </row>
        <row r="8151">
          <cell r="A8151" t="str">
            <v>FXYC80K7</v>
          </cell>
          <cell r="B8151">
            <v>13</v>
          </cell>
          <cell r="C8151">
            <v>496460</v>
          </cell>
          <cell r="D8151">
            <v>301535</v>
          </cell>
          <cell r="E8151">
            <v>194925</v>
          </cell>
          <cell r="G8151">
            <v>38189.230769230766</v>
          </cell>
          <cell r="H8151">
            <v>23195</v>
          </cell>
        </row>
        <row r="8152">
          <cell r="A8152" t="str">
            <v>FXYCP80K</v>
          </cell>
          <cell r="B8152">
            <v>0</v>
          </cell>
          <cell r="C8152">
            <v>0</v>
          </cell>
          <cell r="D8152">
            <v>0</v>
          </cell>
          <cell r="E8152">
            <v>0</v>
          </cell>
          <cell r="G8152">
            <v>0</v>
          </cell>
          <cell r="H8152">
            <v>0</v>
          </cell>
        </row>
        <row r="8153">
          <cell r="A8153" t="str">
            <v>FXYC125K7</v>
          </cell>
          <cell r="B8153">
            <v>12</v>
          </cell>
          <cell r="C8153">
            <v>550720</v>
          </cell>
          <cell r="D8153">
            <v>279276</v>
          </cell>
          <cell r="E8153">
            <v>271444</v>
          </cell>
          <cell r="G8153">
            <v>45893.333333333336</v>
          </cell>
          <cell r="H8153">
            <v>23273</v>
          </cell>
        </row>
        <row r="8154">
          <cell r="A8154" t="str">
            <v>FXYCP125K</v>
          </cell>
          <cell r="B8154">
            <v>0</v>
          </cell>
          <cell r="C8154">
            <v>0</v>
          </cell>
          <cell r="D8154">
            <v>0</v>
          </cell>
          <cell r="E8154">
            <v>0</v>
          </cell>
          <cell r="G8154">
            <v>0</v>
          </cell>
          <cell r="H8154">
            <v>0</v>
          </cell>
        </row>
        <row r="8155">
          <cell r="A8155" t="str">
            <v>FXYK25H</v>
          </cell>
          <cell r="B8155">
            <v>0</v>
          </cell>
          <cell r="C8155">
            <v>0</v>
          </cell>
          <cell r="D8155">
            <v>0</v>
          </cell>
          <cell r="E8155">
            <v>0</v>
          </cell>
          <cell r="G8155">
            <v>0</v>
          </cell>
          <cell r="H8155">
            <v>0</v>
          </cell>
        </row>
        <row r="8156">
          <cell r="A8156" t="str">
            <v>FXYK25HNP</v>
          </cell>
          <cell r="B8156">
            <v>0</v>
          </cell>
          <cell r="C8156">
            <v>0</v>
          </cell>
          <cell r="D8156">
            <v>0</v>
          </cell>
          <cell r="E8156">
            <v>0</v>
          </cell>
          <cell r="G8156">
            <v>0</v>
          </cell>
          <cell r="H8156">
            <v>0</v>
          </cell>
        </row>
        <row r="8157">
          <cell r="A8157" t="str">
            <v>FXYK25K</v>
          </cell>
          <cell r="B8157">
            <v>164</v>
          </cell>
          <cell r="C8157">
            <v>4676980</v>
          </cell>
          <cell r="D8157">
            <v>4532755</v>
          </cell>
          <cell r="E8157">
            <v>144225</v>
          </cell>
          <cell r="G8157">
            <v>28518.170731707316</v>
          </cell>
          <cell r="H8157">
            <v>27638.75</v>
          </cell>
        </row>
        <row r="8158">
          <cell r="A8158" t="str">
            <v>FXYK32H</v>
          </cell>
          <cell r="B8158">
            <v>0</v>
          </cell>
          <cell r="C8158">
            <v>0</v>
          </cell>
          <cell r="D8158">
            <v>0</v>
          </cell>
          <cell r="E8158">
            <v>0</v>
          </cell>
          <cell r="G8158">
            <v>0</v>
          </cell>
          <cell r="H8158">
            <v>0</v>
          </cell>
        </row>
        <row r="8159">
          <cell r="A8159" t="str">
            <v>FXYK32K</v>
          </cell>
          <cell r="B8159">
            <v>149</v>
          </cell>
          <cell r="C8159">
            <v>4288300</v>
          </cell>
          <cell r="D8159">
            <v>4178096</v>
          </cell>
          <cell r="E8159">
            <v>110204</v>
          </cell>
          <cell r="G8159">
            <v>28780.536912751679</v>
          </cell>
          <cell r="H8159">
            <v>28040.912751677854</v>
          </cell>
        </row>
        <row r="8160">
          <cell r="A8160" t="str">
            <v>FXYK40H</v>
          </cell>
          <cell r="B8160">
            <v>0</v>
          </cell>
          <cell r="C8160">
            <v>0</v>
          </cell>
          <cell r="D8160">
            <v>0</v>
          </cell>
          <cell r="E8160">
            <v>0</v>
          </cell>
          <cell r="G8160">
            <v>0</v>
          </cell>
          <cell r="H8160">
            <v>0</v>
          </cell>
        </row>
        <row r="8161">
          <cell r="A8161" t="str">
            <v>FXYK40HNP</v>
          </cell>
          <cell r="B8161">
            <v>0</v>
          </cell>
          <cell r="C8161">
            <v>0</v>
          </cell>
          <cell r="D8161">
            <v>0</v>
          </cell>
          <cell r="E8161">
            <v>0</v>
          </cell>
          <cell r="G8161">
            <v>0</v>
          </cell>
          <cell r="H8161">
            <v>0</v>
          </cell>
        </row>
        <row r="8162">
          <cell r="A8162" t="str">
            <v>FXYK40K</v>
          </cell>
          <cell r="B8162">
            <v>123</v>
          </cell>
          <cell r="C8162">
            <v>3368630</v>
          </cell>
          <cell r="D8162">
            <v>3559859</v>
          </cell>
          <cell r="E8162">
            <v>-191229</v>
          </cell>
          <cell r="G8162">
            <v>27387.235772357722</v>
          </cell>
          <cell r="H8162">
            <v>28941.943089430893</v>
          </cell>
        </row>
        <row r="8163">
          <cell r="A8163" t="str">
            <v>FXYK63H</v>
          </cell>
          <cell r="B8163">
            <v>0</v>
          </cell>
          <cell r="C8163">
            <v>0</v>
          </cell>
          <cell r="D8163">
            <v>0</v>
          </cell>
          <cell r="E8163">
            <v>0</v>
          </cell>
          <cell r="G8163">
            <v>0</v>
          </cell>
          <cell r="H8163">
            <v>0</v>
          </cell>
        </row>
        <row r="8164">
          <cell r="A8164" t="str">
            <v>FXYK63HNP</v>
          </cell>
          <cell r="B8164">
            <v>0</v>
          </cell>
          <cell r="C8164">
            <v>0</v>
          </cell>
          <cell r="D8164">
            <v>0</v>
          </cell>
          <cell r="E8164">
            <v>0</v>
          </cell>
          <cell r="G8164">
            <v>0</v>
          </cell>
          <cell r="H8164">
            <v>0</v>
          </cell>
        </row>
        <row r="8165">
          <cell r="A8165" t="str">
            <v>FXYK63K</v>
          </cell>
          <cell r="B8165">
            <v>27</v>
          </cell>
          <cell r="C8165">
            <v>870800</v>
          </cell>
          <cell r="D8165">
            <v>900077</v>
          </cell>
          <cell r="E8165">
            <v>-29277</v>
          </cell>
          <cell r="G8165">
            <v>32251.85185185185</v>
          </cell>
          <cell r="H8165">
            <v>33336.185185185182</v>
          </cell>
        </row>
        <row r="8166">
          <cell r="A8166" t="str">
            <v>FXYK63KNP</v>
          </cell>
          <cell r="B8166">
            <v>0</v>
          </cell>
          <cell r="C8166">
            <v>0</v>
          </cell>
          <cell r="D8166">
            <v>0</v>
          </cell>
          <cell r="E8166">
            <v>0</v>
          </cell>
          <cell r="G8166">
            <v>0</v>
          </cell>
          <cell r="H8166">
            <v>0</v>
          </cell>
        </row>
        <row r="8167">
          <cell r="A8167" t="str">
            <v>FXYF20K7</v>
          </cell>
          <cell r="B8167">
            <v>75</v>
          </cell>
          <cell r="C8167">
            <v>1784510</v>
          </cell>
          <cell r="D8167">
            <v>1127625</v>
          </cell>
          <cell r="E8167">
            <v>656885</v>
          </cell>
          <cell r="G8167">
            <v>23793.466666666667</v>
          </cell>
          <cell r="H8167">
            <v>15035</v>
          </cell>
        </row>
        <row r="8168">
          <cell r="A8168" t="str">
            <v>FXYF25K7</v>
          </cell>
          <cell r="B8168">
            <v>91</v>
          </cell>
          <cell r="C8168">
            <v>2252190</v>
          </cell>
          <cell r="D8168">
            <v>1368185</v>
          </cell>
          <cell r="E8168">
            <v>884005</v>
          </cell>
          <cell r="G8168">
            <v>24749.340659340658</v>
          </cell>
          <cell r="H8168">
            <v>15035</v>
          </cell>
        </row>
        <row r="8169">
          <cell r="A8169" t="str">
            <v>FXYF32H</v>
          </cell>
          <cell r="B8169">
            <v>0</v>
          </cell>
          <cell r="C8169">
            <v>0</v>
          </cell>
          <cell r="D8169">
            <v>0</v>
          </cell>
          <cell r="E8169">
            <v>0</v>
          </cell>
          <cell r="G8169">
            <v>0</v>
          </cell>
          <cell r="H8169">
            <v>0</v>
          </cell>
        </row>
        <row r="8170">
          <cell r="A8170" t="str">
            <v>FXYF32K7</v>
          </cell>
          <cell r="B8170">
            <v>284</v>
          </cell>
          <cell r="C8170">
            <v>7206020</v>
          </cell>
          <cell r="D8170">
            <v>4281300</v>
          </cell>
          <cell r="E8170">
            <v>2924720</v>
          </cell>
          <cell r="G8170">
            <v>25373.309859154928</v>
          </cell>
          <cell r="H8170">
            <v>15075</v>
          </cell>
        </row>
        <row r="8171">
          <cell r="A8171" t="str">
            <v>FXYFP32K</v>
          </cell>
          <cell r="B8171">
            <v>7</v>
          </cell>
          <cell r="C8171">
            <v>237290</v>
          </cell>
          <cell r="D8171">
            <v>144998</v>
          </cell>
          <cell r="E8171">
            <v>92292</v>
          </cell>
          <cell r="G8171">
            <v>33898.571428571428</v>
          </cell>
          <cell r="H8171">
            <v>20714</v>
          </cell>
        </row>
        <row r="8172">
          <cell r="A8172" t="str">
            <v>FXYF40H</v>
          </cell>
          <cell r="B8172">
            <v>3</v>
          </cell>
          <cell r="C8172">
            <v>94380</v>
          </cell>
          <cell r="D8172">
            <v>74902</v>
          </cell>
          <cell r="E8172">
            <v>19478</v>
          </cell>
          <cell r="G8172">
            <v>31460</v>
          </cell>
          <cell r="H8172">
            <v>24967.333333333332</v>
          </cell>
        </row>
        <row r="8173">
          <cell r="A8173" t="str">
            <v>FXYF40K7</v>
          </cell>
          <cell r="B8173">
            <v>265</v>
          </cell>
          <cell r="C8173">
            <v>7346220</v>
          </cell>
          <cell r="D8173">
            <v>4000440</v>
          </cell>
          <cell r="E8173">
            <v>3345780</v>
          </cell>
          <cell r="G8173">
            <v>27721.584905660377</v>
          </cell>
          <cell r="H8173">
            <v>15096</v>
          </cell>
        </row>
        <row r="8174">
          <cell r="A8174" t="str">
            <v>FXYFP40K</v>
          </cell>
          <cell r="B8174">
            <v>14</v>
          </cell>
          <cell r="C8174">
            <v>522320</v>
          </cell>
          <cell r="D8174">
            <v>293107</v>
          </cell>
          <cell r="E8174">
            <v>229213</v>
          </cell>
          <cell r="G8174">
            <v>37308.571428571428</v>
          </cell>
          <cell r="H8174">
            <v>20936.214285714286</v>
          </cell>
        </row>
        <row r="8175">
          <cell r="A8175" t="str">
            <v>FXYF50H</v>
          </cell>
          <cell r="B8175">
            <v>1</v>
          </cell>
          <cell r="C8175">
            <v>30540</v>
          </cell>
          <cell r="D8175">
            <v>25417</v>
          </cell>
          <cell r="E8175">
            <v>5123</v>
          </cell>
          <cell r="G8175">
            <v>30540</v>
          </cell>
          <cell r="H8175">
            <v>25417</v>
          </cell>
        </row>
        <row r="8176">
          <cell r="A8176" t="str">
            <v>FXYF50K7</v>
          </cell>
          <cell r="B8176">
            <v>127</v>
          </cell>
          <cell r="C8176">
            <v>3867550</v>
          </cell>
          <cell r="D8176">
            <v>1922907</v>
          </cell>
          <cell r="E8176">
            <v>1944643</v>
          </cell>
          <cell r="G8176">
            <v>30453.149606299212</v>
          </cell>
          <cell r="H8176">
            <v>15141</v>
          </cell>
        </row>
        <row r="8177">
          <cell r="A8177" t="str">
            <v>FXYFP50K</v>
          </cell>
          <cell r="B8177">
            <v>3</v>
          </cell>
          <cell r="C8177">
            <v>115790</v>
          </cell>
          <cell r="D8177">
            <v>63649</v>
          </cell>
          <cell r="E8177">
            <v>52141</v>
          </cell>
          <cell r="G8177">
            <v>38596.666666666664</v>
          </cell>
          <cell r="H8177">
            <v>21216.333333333332</v>
          </cell>
        </row>
        <row r="8178">
          <cell r="A8178" t="str">
            <v>FXYF63H</v>
          </cell>
          <cell r="B8178">
            <v>0</v>
          </cell>
          <cell r="C8178">
            <v>0</v>
          </cell>
          <cell r="D8178">
            <v>0</v>
          </cell>
          <cell r="E8178">
            <v>0</v>
          </cell>
          <cell r="G8178">
            <v>0</v>
          </cell>
          <cell r="H8178">
            <v>0</v>
          </cell>
        </row>
        <row r="8179">
          <cell r="A8179" t="str">
            <v>FXYF63HNP</v>
          </cell>
          <cell r="B8179">
            <v>0</v>
          </cell>
          <cell r="C8179">
            <v>0</v>
          </cell>
          <cell r="D8179">
            <v>0</v>
          </cell>
          <cell r="E8179">
            <v>0</v>
          </cell>
          <cell r="G8179">
            <v>0</v>
          </cell>
          <cell r="H8179">
            <v>0</v>
          </cell>
        </row>
        <row r="8180">
          <cell r="A8180" t="str">
            <v>FXYF63K7</v>
          </cell>
          <cell r="B8180">
            <v>197</v>
          </cell>
          <cell r="C8180">
            <v>5877820</v>
          </cell>
          <cell r="D8180">
            <v>3058031</v>
          </cell>
          <cell r="E8180">
            <v>2819789</v>
          </cell>
          <cell r="G8180">
            <v>29836.649746192892</v>
          </cell>
          <cell r="H8180">
            <v>15523</v>
          </cell>
        </row>
        <row r="8181">
          <cell r="A8181" t="str">
            <v>FXYFP63K</v>
          </cell>
          <cell r="B8181">
            <v>4</v>
          </cell>
          <cell r="C8181">
            <v>157570</v>
          </cell>
          <cell r="D8181">
            <v>86733</v>
          </cell>
          <cell r="E8181">
            <v>70837</v>
          </cell>
          <cell r="G8181">
            <v>39392.5</v>
          </cell>
          <cell r="H8181">
            <v>21683.25</v>
          </cell>
        </row>
        <row r="8182">
          <cell r="A8182" t="str">
            <v>FXYF80H</v>
          </cell>
          <cell r="B8182">
            <v>0</v>
          </cell>
          <cell r="C8182">
            <v>0</v>
          </cell>
          <cell r="D8182">
            <v>0</v>
          </cell>
          <cell r="E8182">
            <v>0</v>
          </cell>
          <cell r="G8182">
            <v>0</v>
          </cell>
          <cell r="H8182">
            <v>0</v>
          </cell>
        </row>
        <row r="8183">
          <cell r="A8183" t="str">
            <v>FXYF80HNP</v>
          </cell>
          <cell r="B8183">
            <v>0</v>
          </cell>
          <cell r="C8183">
            <v>0</v>
          </cell>
          <cell r="D8183">
            <v>0</v>
          </cell>
          <cell r="E8183">
            <v>0</v>
          </cell>
          <cell r="G8183">
            <v>0</v>
          </cell>
          <cell r="H8183">
            <v>0</v>
          </cell>
        </row>
        <row r="8184">
          <cell r="A8184" t="str">
            <v>FXYF80K7</v>
          </cell>
          <cell r="B8184">
            <v>72</v>
          </cell>
          <cell r="C8184">
            <v>2980390</v>
          </cell>
          <cell r="D8184">
            <v>1321200</v>
          </cell>
          <cell r="E8184">
            <v>1659190</v>
          </cell>
          <cell r="G8184">
            <v>41394.305555555555</v>
          </cell>
          <cell r="H8184">
            <v>18350</v>
          </cell>
        </row>
        <row r="8185">
          <cell r="A8185" t="str">
            <v>FXYFP80K</v>
          </cell>
          <cell r="B8185">
            <v>0</v>
          </cell>
          <cell r="C8185">
            <v>0</v>
          </cell>
          <cell r="D8185">
            <v>0</v>
          </cell>
          <cell r="E8185">
            <v>0</v>
          </cell>
          <cell r="G8185">
            <v>0</v>
          </cell>
          <cell r="H8185">
            <v>0</v>
          </cell>
        </row>
        <row r="8186">
          <cell r="A8186" t="str">
            <v>FXYF100H</v>
          </cell>
          <cell r="B8186">
            <v>0</v>
          </cell>
          <cell r="C8186">
            <v>0</v>
          </cell>
          <cell r="D8186">
            <v>0</v>
          </cell>
          <cell r="E8186">
            <v>0</v>
          </cell>
          <cell r="G8186">
            <v>0</v>
          </cell>
          <cell r="H8186">
            <v>0</v>
          </cell>
        </row>
        <row r="8187">
          <cell r="A8187" t="str">
            <v>FXYF100HNP</v>
          </cell>
          <cell r="B8187">
            <v>0</v>
          </cell>
          <cell r="C8187">
            <v>0</v>
          </cell>
          <cell r="D8187">
            <v>0</v>
          </cell>
          <cell r="E8187">
            <v>0</v>
          </cell>
          <cell r="G8187">
            <v>0</v>
          </cell>
          <cell r="H8187">
            <v>0</v>
          </cell>
        </row>
        <row r="8188">
          <cell r="A8188" t="str">
            <v>FXYF100K7</v>
          </cell>
          <cell r="B8188">
            <v>33</v>
          </cell>
          <cell r="C8188">
            <v>1426800</v>
          </cell>
          <cell r="D8188">
            <v>601656</v>
          </cell>
          <cell r="E8188">
            <v>825144</v>
          </cell>
          <cell r="G8188">
            <v>43236.36363636364</v>
          </cell>
          <cell r="H8188">
            <v>18232</v>
          </cell>
        </row>
        <row r="8189">
          <cell r="A8189" t="str">
            <v>FXYFP100K</v>
          </cell>
          <cell r="B8189">
            <v>0</v>
          </cell>
          <cell r="C8189">
            <v>0</v>
          </cell>
          <cell r="D8189">
            <v>0</v>
          </cell>
          <cell r="E8189">
            <v>0</v>
          </cell>
          <cell r="G8189">
            <v>0</v>
          </cell>
          <cell r="H8189">
            <v>0</v>
          </cell>
        </row>
        <row r="8190">
          <cell r="A8190" t="str">
            <v>FXYF125H</v>
          </cell>
          <cell r="B8190">
            <v>0</v>
          </cell>
          <cell r="C8190">
            <v>0</v>
          </cell>
          <cell r="D8190">
            <v>0</v>
          </cell>
          <cell r="E8190">
            <v>0</v>
          </cell>
          <cell r="G8190">
            <v>0</v>
          </cell>
          <cell r="H8190">
            <v>0</v>
          </cell>
        </row>
        <row r="8191">
          <cell r="A8191" t="str">
            <v>FXYF125HNP</v>
          </cell>
          <cell r="B8191">
            <v>0</v>
          </cell>
          <cell r="C8191">
            <v>0</v>
          </cell>
          <cell r="D8191">
            <v>0</v>
          </cell>
          <cell r="E8191">
            <v>0</v>
          </cell>
          <cell r="G8191">
            <v>0</v>
          </cell>
          <cell r="H8191">
            <v>0</v>
          </cell>
        </row>
        <row r="8192">
          <cell r="A8192" t="str">
            <v>FXYF125K7</v>
          </cell>
          <cell r="B8192">
            <v>9</v>
          </cell>
          <cell r="C8192">
            <v>410160</v>
          </cell>
          <cell r="D8192">
            <v>166428</v>
          </cell>
          <cell r="E8192">
            <v>243732</v>
          </cell>
          <cell r="G8192">
            <v>45573.333333333336</v>
          </cell>
          <cell r="H8192">
            <v>18492</v>
          </cell>
        </row>
        <row r="8193">
          <cell r="A8193" t="str">
            <v>FXYFP125K</v>
          </cell>
          <cell r="B8193">
            <v>0</v>
          </cell>
          <cell r="C8193">
            <v>0</v>
          </cell>
          <cell r="D8193">
            <v>0</v>
          </cell>
          <cell r="E8193">
            <v>0</v>
          </cell>
          <cell r="G8193">
            <v>0</v>
          </cell>
          <cell r="H8193">
            <v>0</v>
          </cell>
        </row>
        <row r="8194">
          <cell r="A8194" t="str">
            <v>FXYS20H7</v>
          </cell>
          <cell r="B8194">
            <v>0</v>
          </cell>
          <cell r="C8194">
            <v>0</v>
          </cell>
          <cell r="D8194">
            <v>0</v>
          </cell>
          <cell r="E8194">
            <v>0</v>
          </cell>
          <cell r="G8194">
            <v>0</v>
          </cell>
          <cell r="H8194">
            <v>0</v>
          </cell>
        </row>
        <row r="8195">
          <cell r="A8195" t="str">
            <v>FXYS20K</v>
          </cell>
          <cell r="B8195">
            <v>0</v>
          </cell>
          <cell r="C8195">
            <v>0</v>
          </cell>
          <cell r="D8195">
            <v>0</v>
          </cell>
          <cell r="E8195">
            <v>0</v>
          </cell>
          <cell r="G8195">
            <v>0</v>
          </cell>
          <cell r="H8195">
            <v>0</v>
          </cell>
        </row>
        <row r="8196">
          <cell r="A8196" t="str">
            <v>FXYS20K7</v>
          </cell>
          <cell r="B8196">
            <v>204</v>
          </cell>
          <cell r="C8196">
            <v>4790490</v>
          </cell>
          <cell r="D8196">
            <v>3330912</v>
          </cell>
          <cell r="E8196">
            <v>1459578</v>
          </cell>
          <cell r="G8196">
            <v>23482.794117647059</v>
          </cell>
          <cell r="H8196">
            <v>16328</v>
          </cell>
        </row>
        <row r="8197">
          <cell r="A8197" t="str">
            <v>FXYSP20K</v>
          </cell>
          <cell r="B8197">
            <v>3</v>
          </cell>
          <cell r="C8197">
            <v>97600</v>
          </cell>
          <cell r="D8197">
            <v>64340</v>
          </cell>
          <cell r="E8197">
            <v>33260</v>
          </cell>
          <cell r="G8197">
            <v>32533.333333333332</v>
          </cell>
          <cell r="H8197">
            <v>21446.666666666668</v>
          </cell>
        </row>
        <row r="8198">
          <cell r="A8198" t="str">
            <v>FXYS25H7</v>
          </cell>
          <cell r="B8198">
            <v>0</v>
          </cell>
          <cell r="C8198">
            <v>0</v>
          </cell>
          <cell r="D8198">
            <v>0</v>
          </cell>
          <cell r="E8198">
            <v>0</v>
          </cell>
          <cell r="G8198">
            <v>0</v>
          </cell>
          <cell r="H8198">
            <v>0</v>
          </cell>
        </row>
        <row r="8199">
          <cell r="A8199" t="str">
            <v>FXYS25K</v>
          </cell>
          <cell r="B8199">
            <v>1</v>
          </cell>
          <cell r="C8199">
            <v>26100</v>
          </cell>
          <cell r="D8199">
            <v>18749</v>
          </cell>
          <cell r="E8199">
            <v>7351</v>
          </cell>
          <cell r="G8199">
            <v>26100</v>
          </cell>
          <cell r="H8199">
            <v>18749</v>
          </cell>
        </row>
        <row r="8200">
          <cell r="A8200" t="str">
            <v>FXYS25K7</v>
          </cell>
          <cell r="B8200">
            <v>308</v>
          </cell>
          <cell r="C8200">
            <v>7924080</v>
          </cell>
          <cell r="D8200">
            <v>5038880</v>
          </cell>
          <cell r="E8200">
            <v>2885200</v>
          </cell>
          <cell r="G8200">
            <v>25727.532467532466</v>
          </cell>
          <cell r="H8200">
            <v>16360</v>
          </cell>
        </row>
        <row r="8201">
          <cell r="A8201" t="str">
            <v>FXYSP25K</v>
          </cell>
          <cell r="B8201">
            <v>3</v>
          </cell>
          <cell r="C8201">
            <v>101870</v>
          </cell>
          <cell r="D8201">
            <v>64458</v>
          </cell>
          <cell r="E8201">
            <v>37412</v>
          </cell>
          <cell r="G8201">
            <v>33956.666666666664</v>
          </cell>
          <cell r="H8201">
            <v>21486</v>
          </cell>
        </row>
        <row r="8202">
          <cell r="A8202" t="str">
            <v>FXYS32H7</v>
          </cell>
          <cell r="B8202">
            <v>0</v>
          </cell>
          <cell r="C8202">
            <v>0</v>
          </cell>
          <cell r="D8202">
            <v>0</v>
          </cell>
          <cell r="E8202">
            <v>0</v>
          </cell>
          <cell r="G8202">
            <v>0</v>
          </cell>
          <cell r="H8202">
            <v>0</v>
          </cell>
        </row>
        <row r="8203">
          <cell r="A8203" t="str">
            <v>FXYS32K</v>
          </cell>
          <cell r="B8203">
            <v>6</v>
          </cell>
          <cell r="C8203">
            <v>158600</v>
          </cell>
          <cell r="D8203">
            <v>116233</v>
          </cell>
          <cell r="E8203">
            <v>42367</v>
          </cell>
          <cell r="G8203">
            <v>26433.333333333332</v>
          </cell>
          <cell r="H8203">
            <v>19372.166666666668</v>
          </cell>
        </row>
        <row r="8204">
          <cell r="A8204" t="str">
            <v>FXYS32K7</v>
          </cell>
          <cell r="B8204">
            <v>90</v>
          </cell>
          <cell r="C8204">
            <v>2409020</v>
          </cell>
          <cell r="D8204">
            <v>1491390</v>
          </cell>
          <cell r="E8204">
            <v>917630</v>
          </cell>
          <cell r="G8204">
            <v>26766.888888888891</v>
          </cell>
          <cell r="H8204">
            <v>16571</v>
          </cell>
        </row>
        <row r="8205">
          <cell r="A8205" t="str">
            <v>FXYSP32K</v>
          </cell>
          <cell r="B8205">
            <v>4</v>
          </cell>
          <cell r="C8205">
            <v>132990</v>
          </cell>
          <cell r="D8205">
            <v>87204</v>
          </cell>
          <cell r="E8205">
            <v>45786</v>
          </cell>
          <cell r="G8205">
            <v>33247.5</v>
          </cell>
          <cell r="H8205">
            <v>21801</v>
          </cell>
        </row>
        <row r="8206">
          <cell r="A8206" t="str">
            <v>FXYS40H7</v>
          </cell>
          <cell r="B8206">
            <v>0</v>
          </cell>
          <cell r="C8206">
            <v>0</v>
          </cell>
          <cell r="D8206">
            <v>0</v>
          </cell>
          <cell r="E8206">
            <v>0</v>
          </cell>
          <cell r="G8206">
            <v>0</v>
          </cell>
          <cell r="H8206">
            <v>0</v>
          </cell>
        </row>
        <row r="8207">
          <cell r="A8207" t="str">
            <v>FXYS40K</v>
          </cell>
          <cell r="B8207">
            <v>11</v>
          </cell>
          <cell r="C8207">
            <v>311120</v>
          </cell>
          <cell r="D8207">
            <v>220543</v>
          </cell>
          <cell r="E8207">
            <v>90577</v>
          </cell>
          <cell r="G8207">
            <v>28283.636363636364</v>
          </cell>
          <cell r="H8207">
            <v>20049.363636363636</v>
          </cell>
        </row>
        <row r="8208">
          <cell r="A8208" t="str">
            <v>FXYS40K7</v>
          </cell>
          <cell r="B8208">
            <v>242</v>
          </cell>
          <cell r="C8208">
            <v>6834910</v>
          </cell>
          <cell r="D8208">
            <v>4156108</v>
          </cell>
          <cell r="E8208">
            <v>2678802</v>
          </cell>
          <cell r="G8208">
            <v>28243.429752066117</v>
          </cell>
          <cell r="H8208">
            <v>17174</v>
          </cell>
        </row>
        <row r="8209">
          <cell r="A8209" t="str">
            <v>FXYS40KV1</v>
          </cell>
          <cell r="B8209">
            <v>0</v>
          </cell>
          <cell r="C8209">
            <v>0</v>
          </cell>
          <cell r="D8209">
            <v>0</v>
          </cell>
          <cell r="E8209">
            <v>0</v>
          </cell>
          <cell r="G8209">
            <v>0</v>
          </cell>
          <cell r="H8209">
            <v>0</v>
          </cell>
        </row>
        <row r="8210">
          <cell r="A8210" t="str">
            <v>FXYSP40K</v>
          </cell>
          <cell r="B8210">
            <v>2</v>
          </cell>
          <cell r="C8210">
            <v>72940</v>
          </cell>
          <cell r="D8210">
            <v>45344</v>
          </cell>
          <cell r="E8210">
            <v>27596</v>
          </cell>
          <cell r="G8210">
            <v>36470</v>
          </cell>
          <cell r="H8210">
            <v>22672</v>
          </cell>
        </row>
        <row r="8211">
          <cell r="A8211" t="str">
            <v>FXYS50H7</v>
          </cell>
          <cell r="B8211">
            <v>0</v>
          </cell>
          <cell r="C8211">
            <v>0</v>
          </cell>
          <cell r="D8211">
            <v>0</v>
          </cell>
          <cell r="E8211">
            <v>0</v>
          </cell>
          <cell r="G8211">
            <v>0</v>
          </cell>
          <cell r="H8211">
            <v>0</v>
          </cell>
        </row>
        <row r="8212">
          <cell r="A8212" t="str">
            <v>FXYS50K</v>
          </cell>
          <cell r="B8212">
            <v>17</v>
          </cell>
          <cell r="C8212">
            <v>505140</v>
          </cell>
          <cell r="D8212">
            <v>364511</v>
          </cell>
          <cell r="E8212">
            <v>140629</v>
          </cell>
          <cell r="G8212">
            <v>29714.117647058825</v>
          </cell>
          <cell r="H8212">
            <v>21441.823529411766</v>
          </cell>
        </row>
        <row r="8213">
          <cell r="A8213" t="str">
            <v>FXYS50K7</v>
          </cell>
          <cell r="B8213">
            <v>100</v>
          </cell>
          <cell r="C8213">
            <v>3029460</v>
          </cell>
          <cell r="D8213">
            <v>1728700</v>
          </cell>
          <cell r="E8213">
            <v>1300760</v>
          </cell>
          <cell r="G8213">
            <v>30294.6</v>
          </cell>
          <cell r="H8213">
            <v>17287</v>
          </cell>
        </row>
        <row r="8214">
          <cell r="A8214" t="str">
            <v>FXYSP50K</v>
          </cell>
          <cell r="B8214">
            <v>0</v>
          </cell>
          <cell r="C8214">
            <v>0</v>
          </cell>
          <cell r="D8214">
            <v>0</v>
          </cell>
          <cell r="E8214">
            <v>0</v>
          </cell>
          <cell r="G8214">
            <v>0</v>
          </cell>
          <cell r="H8214">
            <v>0</v>
          </cell>
        </row>
        <row r="8215">
          <cell r="A8215" t="str">
            <v>FXYS63H7</v>
          </cell>
          <cell r="B8215">
            <v>0</v>
          </cell>
          <cell r="C8215">
            <v>0</v>
          </cell>
          <cell r="D8215">
            <v>0</v>
          </cell>
          <cell r="E8215">
            <v>0</v>
          </cell>
          <cell r="G8215">
            <v>0</v>
          </cell>
          <cell r="H8215">
            <v>0</v>
          </cell>
        </row>
        <row r="8216">
          <cell r="A8216" t="str">
            <v>FXYS63K</v>
          </cell>
          <cell r="B8216">
            <v>4</v>
          </cell>
          <cell r="C8216">
            <v>119430</v>
          </cell>
          <cell r="D8216">
            <v>93240</v>
          </cell>
          <cell r="E8216">
            <v>26190</v>
          </cell>
          <cell r="G8216">
            <v>29857.5</v>
          </cell>
          <cell r="H8216">
            <v>23310</v>
          </cell>
        </row>
        <row r="8217">
          <cell r="A8217" t="str">
            <v>FXYS63K7</v>
          </cell>
          <cell r="B8217">
            <v>173</v>
          </cell>
          <cell r="C8217">
            <v>5354690</v>
          </cell>
          <cell r="D8217">
            <v>3445814</v>
          </cell>
          <cell r="E8217">
            <v>1908876</v>
          </cell>
          <cell r="G8217">
            <v>30951.965317919075</v>
          </cell>
          <cell r="H8217">
            <v>19918</v>
          </cell>
        </row>
        <row r="8218">
          <cell r="A8218" t="str">
            <v>FXYSP63K</v>
          </cell>
          <cell r="B8218">
            <v>2</v>
          </cell>
          <cell r="C8218">
            <v>73760</v>
          </cell>
          <cell r="D8218">
            <v>52098</v>
          </cell>
          <cell r="E8218">
            <v>21662</v>
          </cell>
          <cell r="G8218">
            <v>36880</v>
          </cell>
          <cell r="H8218">
            <v>26049</v>
          </cell>
        </row>
        <row r="8219">
          <cell r="A8219" t="str">
            <v>FXYS80K</v>
          </cell>
          <cell r="B8219">
            <v>0</v>
          </cell>
          <cell r="C8219">
            <v>0</v>
          </cell>
          <cell r="D8219">
            <v>0</v>
          </cell>
          <cell r="E8219">
            <v>0</v>
          </cell>
          <cell r="G8219">
            <v>0</v>
          </cell>
          <cell r="H8219">
            <v>0</v>
          </cell>
        </row>
        <row r="8220">
          <cell r="A8220" t="str">
            <v>FXYS80K7</v>
          </cell>
          <cell r="B8220">
            <v>170</v>
          </cell>
          <cell r="C8220">
            <v>6685870</v>
          </cell>
          <cell r="D8220">
            <v>3851010</v>
          </cell>
          <cell r="E8220">
            <v>2834860</v>
          </cell>
          <cell r="G8220">
            <v>39328.647058823532</v>
          </cell>
          <cell r="H8220">
            <v>22653</v>
          </cell>
        </row>
        <row r="8221">
          <cell r="A8221" t="str">
            <v>FXYSP80K</v>
          </cell>
          <cell r="B8221">
            <v>9</v>
          </cell>
          <cell r="C8221">
            <v>423180</v>
          </cell>
          <cell r="D8221">
            <v>269451</v>
          </cell>
          <cell r="E8221">
            <v>153729</v>
          </cell>
          <cell r="G8221">
            <v>47020</v>
          </cell>
          <cell r="H8221">
            <v>29939</v>
          </cell>
        </row>
        <row r="8222">
          <cell r="A8222" t="str">
            <v>FXYS100K</v>
          </cell>
          <cell r="B8222">
            <v>0</v>
          </cell>
          <cell r="C8222">
            <v>0</v>
          </cell>
          <cell r="D8222">
            <v>0</v>
          </cell>
          <cell r="E8222">
            <v>0</v>
          </cell>
          <cell r="G8222">
            <v>0</v>
          </cell>
          <cell r="H8222">
            <v>0</v>
          </cell>
        </row>
        <row r="8223">
          <cell r="A8223" t="str">
            <v>FXYS100K7</v>
          </cell>
          <cell r="B8223">
            <v>140</v>
          </cell>
          <cell r="C8223">
            <v>5805910</v>
          </cell>
          <cell r="D8223">
            <v>3263540</v>
          </cell>
          <cell r="E8223">
            <v>2542370</v>
          </cell>
          <cell r="G8223">
            <v>41470.785714285717</v>
          </cell>
          <cell r="H8223">
            <v>23311</v>
          </cell>
        </row>
        <row r="8224">
          <cell r="A8224" t="str">
            <v>FXYSP100K</v>
          </cell>
          <cell r="B8224">
            <v>0</v>
          </cell>
          <cell r="C8224">
            <v>0</v>
          </cell>
          <cell r="D8224">
            <v>0</v>
          </cell>
          <cell r="E8224">
            <v>0</v>
          </cell>
          <cell r="G8224">
            <v>0</v>
          </cell>
          <cell r="H8224">
            <v>0</v>
          </cell>
        </row>
        <row r="8225">
          <cell r="A8225" t="str">
            <v>FXYS125K</v>
          </cell>
          <cell r="B8225">
            <v>1</v>
          </cell>
          <cell r="C8225">
            <v>43890</v>
          </cell>
          <cell r="D8225">
            <v>28985</v>
          </cell>
          <cell r="E8225">
            <v>14905</v>
          </cell>
          <cell r="G8225">
            <v>43890</v>
          </cell>
          <cell r="H8225">
            <v>28985</v>
          </cell>
        </row>
        <row r="8226">
          <cell r="A8226" t="str">
            <v>FXYS125K7</v>
          </cell>
          <cell r="B8226">
            <v>64</v>
          </cell>
          <cell r="C8226">
            <v>2409010</v>
          </cell>
          <cell r="D8226">
            <v>1509120</v>
          </cell>
          <cell r="E8226">
            <v>899890</v>
          </cell>
          <cell r="G8226">
            <v>37640.78125</v>
          </cell>
          <cell r="H8226">
            <v>23580</v>
          </cell>
        </row>
        <row r="8227">
          <cell r="A8227" t="str">
            <v>FXYSP125K</v>
          </cell>
          <cell r="B8227">
            <v>0</v>
          </cell>
          <cell r="C8227">
            <v>0</v>
          </cell>
          <cell r="D8227">
            <v>0</v>
          </cell>
          <cell r="E8227">
            <v>0</v>
          </cell>
          <cell r="G8227">
            <v>0</v>
          </cell>
          <cell r="H8227">
            <v>0</v>
          </cell>
        </row>
        <row r="8228">
          <cell r="A8228" t="str">
            <v>FXYB20K7</v>
          </cell>
          <cell r="B8228">
            <v>73</v>
          </cell>
          <cell r="C8228">
            <v>1304720</v>
          </cell>
          <cell r="D8228">
            <v>631815</v>
          </cell>
          <cell r="E8228">
            <v>672905</v>
          </cell>
          <cell r="G8228">
            <v>17872.876712328769</v>
          </cell>
          <cell r="H8228">
            <v>8655</v>
          </cell>
        </row>
        <row r="8229">
          <cell r="A8229" t="str">
            <v>FXYB25K7</v>
          </cell>
          <cell r="B8229">
            <v>54</v>
          </cell>
          <cell r="C8229">
            <v>988500</v>
          </cell>
          <cell r="D8229">
            <v>472176</v>
          </cell>
          <cell r="E8229">
            <v>516324</v>
          </cell>
          <cell r="G8229">
            <v>18305.555555555555</v>
          </cell>
          <cell r="H8229">
            <v>8744</v>
          </cell>
        </row>
        <row r="8230">
          <cell r="A8230" t="str">
            <v>FXYH32H</v>
          </cell>
          <cell r="B8230">
            <v>4</v>
          </cell>
          <cell r="C8230">
            <v>130620</v>
          </cell>
          <cell r="D8230">
            <v>113347</v>
          </cell>
          <cell r="E8230">
            <v>17273</v>
          </cell>
          <cell r="G8230">
            <v>32655</v>
          </cell>
          <cell r="H8230">
            <v>28336.75</v>
          </cell>
        </row>
        <row r="8231">
          <cell r="A8231" t="str">
            <v>FXYH32K7</v>
          </cell>
          <cell r="B8231">
            <v>282</v>
          </cell>
          <cell r="C8231">
            <v>8189300</v>
          </cell>
          <cell r="D8231">
            <v>4626774</v>
          </cell>
          <cell r="E8231">
            <v>3562526</v>
          </cell>
          <cell r="G8231">
            <v>29040.070921985814</v>
          </cell>
          <cell r="H8231">
            <v>16407</v>
          </cell>
        </row>
        <row r="8232">
          <cell r="A8232" t="str">
            <v>FXYHP32K</v>
          </cell>
          <cell r="B8232">
            <v>0</v>
          </cell>
          <cell r="C8232">
            <v>0</v>
          </cell>
          <cell r="D8232">
            <v>0</v>
          </cell>
          <cell r="E8232">
            <v>0</v>
          </cell>
          <cell r="G8232">
            <v>0</v>
          </cell>
          <cell r="H8232">
            <v>0</v>
          </cell>
        </row>
        <row r="8233">
          <cell r="A8233" t="str">
            <v>FXYH63H</v>
          </cell>
          <cell r="B8233">
            <v>3</v>
          </cell>
          <cell r="C8233">
            <v>106860</v>
          </cell>
          <cell r="D8233">
            <v>92652</v>
          </cell>
          <cell r="E8233">
            <v>14208</v>
          </cell>
          <cell r="G8233">
            <v>35620</v>
          </cell>
          <cell r="H8233">
            <v>30884</v>
          </cell>
        </row>
        <row r="8234">
          <cell r="A8234" t="str">
            <v>FXYH63K7</v>
          </cell>
          <cell r="B8234">
            <v>99</v>
          </cell>
          <cell r="C8234">
            <v>3247230</v>
          </cell>
          <cell r="D8234">
            <v>1733292</v>
          </cell>
          <cell r="E8234">
            <v>1513938</v>
          </cell>
          <cell r="G8234">
            <v>32800.303030303032</v>
          </cell>
          <cell r="H8234">
            <v>17508</v>
          </cell>
        </row>
        <row r="8235">
          <cell r="A8235" t="str">
            <v>FXYHP63K</v>
          </cell>
          <cell r="B8235">
            <v>0</v>
          </cell>
          <cell r="C8235">
            <v>0</v>
          </cell>
          <cell r="D8235">
            <v>0</v>
          </cell>
          <cell r="E8235">
            <v>0</v>
          </cell>
          <cell r="G8235">
            <v>0</v>
          </cell>
          <cell r="H8235">
            <v>0</v>
          </cell>
        </row>
        <row r="8236">
          <cell r="A8236" t="str">
            <v>FXYH100H</v>
          </cell>
          <cell r="B8236">
            <v>0</v>
          </cell>
          <cell r="C8236">
            <v>0</v>
          </cell>
          <cell r="D8236">
            <v>0</v>
          </cell>
          <cell r="E8236">
            <v>0</v>
          </cell>
          <cell r="G8236">
            <v>0</v>
          </cell>
          <cell r="H8236">
            <v>0</v>
          </cell>
        </row>
        <row r="8237">
          <cell r="A8237" t="str">
            <v>FXYH100K7</v>
          </cell>
          <cell r="B8237">
            <v>51</v>
          </cell>
          <cell r="C8237">
            <v>1970840</v>
          </cell>
          <cell r="D8237">
            <v>1004853</v>
          </cell>
          <cell r="E8237">
            <v>965987</v>
          </cell>
          <cell r="G8237">
            <v>38643.921568627447</v>
          </cell>
          <cell r="H8237">
            <v>19703</v>
          </cell>
        </row>
        <row r="8238">
          <cell r="A8238" t="str">
            <v>FXYHP100K</v>
          </cell>
          <cell r="B8238">
            <v>0</v>
          </cell>
          <cell r="C8238">
            <v>0</v>
          </cell>
          <cell r="D8238">
            <v>0</v>
          </cell>
          <cell r="E8238">
            <v>0</v>
          </cell>
          <cell r="G8238">
            <v>0</v>
          </cell>
          <cell r="H8238">
            <v>0</v>
          </cell>
        </row>
        <row r="8239">
          <cell r="A8239" t="str">
            <v>FXYM40K</v>
          </cell>
          <cell r="B8239">
            <v>5</v>
          </cell>
          <cell r="C8239">
            <v>146180</v>
          </cell>
          <cell r="D8239">
            <v>151670</v>
          </cell>
          <cell r="E8239">
            <v>-5490</v>
          </cell>
          <cell r="G8239">
            <v>29236</v>
          </cell>
          <cell r="H8239">
            <v>30334</v>
          </cell>
        </row>
        <row r="8240">
          <cell r="A8240" t="str">
            <v>FXYM50K</v>
          </cell>
          <cell r="B8240">
            <v>2</v>
          </cell>
          <cell r="C8240">
            <v>61440</v>
          </cell>
          <cell r="D8240">
            <v>61656</v>
          </cell>
          <cell r="E8240">
            <v>-216</v>
          </cell>
          <cell r="G8240">
            <v>30720</v>
          </cell>
          <cell r="H8240">
            <v>30828</v>
          </cell>
        </row>
        <row r="8241">
          <cell r="A8241" t="str">
            <v>FXYM63K</v>
          </cell>
          <cell r="B8241">
            <v>3</v>
          </cell>
          <cell r="C8241">
            <v>93480</v>
          </cell>
          <cell r="D8241">
            <v>96516</v>
          </cell>
          <cell r="E8241">
            <v>-3036</v>
          </cell>
          <cell r="G8241">
            <v>31160</v>
          </cell>
          <cell r="H8241">
            <v>32172</v>
          </cell>
        </row>
        <row r="8242">
          <cell r="A8242" t="str">
            <v>FXYM80K</v>
          </cell>
          <cell r="B8242">
            <v>2</v>
          </cell>
          <cell r="C8242">
            <v>79500</v>
          </cell>
          <cell r="D8242">
            <v>71780</v>
          </cell>
          <cell r="E8242">
            <v>7720</v>
          </cell>
          <cell r="G8242">
            <v>39750</v>
          </cell>
          <cell r="H8242">
            <v>35890</v>
          </cell>
        </row>
        <row r="8243">
          <cell r="A8243" t="str">
            <v>FXYM100K</v>
          </cell>
          <cell r="B8243">
            <v>3</v>
          </cell>
          <cell r="C8243">
            <v>122730</v>
          </cell>
          <cell r="D8243">
            <v>116037</v>
          </cell>
          <cell r="E8243">
            <v>6693</v>
          </cell>
          <cell r="G8243">
            <v>40910</v>
          </cell>
          <cell r="H8243">
            <v>38679</v>
          </cell>
        </row>
        <row r="8244">
          <cell r="A8244" t="str">
            <v>FXYM125K</v>
          </cell>
          <cell r="B8244">
            <v>3</v>
          </cell>
          <cell r="C8244">
            <v>135100</v>
          </cell>
          <cell r="D8244">
            <v>123132</v>
          </cell>
          <cell r="E8244">
            <v>11968</v>
          </cell>
          <cell r="G8244">
            <v>45033.333333333336</v>
          </cell>
          <cell r="H8244">
            <v>41044</v>
          </cell>
        </row>
        <row r="8245">
          <cell r="A8245" t="str">
            <v>FXYM200K</v>
          </cell>
          <cell r="B8245">
            <v>2</v>
          </cell>
          <cell r="C8245">
            <v>150410</v>
          </cell>
          <cell r="D8245">
            <v>140066</v>
          </cell>
          <cell r="E8245">
            <v>10344</v>
          </cell>
          <cell r="G8245">
            <v>75205</v>
          </cell>
          <cell r="H8245">
            <v>70033</v>
          </cell>
        </row>
        <row r="8246">
          <cell r="A8246" t="str">
            <v>FXYM250K</v>
          </cell>
          <cell r="B8246">
            <v>20</v>
          </cell>
          <cell r="C8246">
            <v>1637880</v>
          </cell>
          <cell r="D8246">
            <v>1485800</v>
          </cell>
          <cell r="E8246">
            <v>152080</v>
          </cell>
          <cell r="G8246">
            <v>81894</v>
          </cell>
          <cell r="H8246">
            <v>74290</v>
          </cell>
        </row>
        <row r="8247">
          <cell r="A8247" t="str">
            <v>R200F7</v>
          </cell>
          <cell r="B8247">
            <v>63</v>
          </cell>
          <cell r="C8247">
            <v>3784850</v>
          </cell>
          <cell r="D8247">
            <v>3041262</v>
          </cell>
          <cell r="E8247">
            <v>743588</v>
          </cell>
          <cell r="G8247">
            <v>60076.984126984127</v>
          </cell>
          <cell r="H8247">
            <v>48274</v>
          </cell>
        </row>
        <row r="8248">
          <cell r="A8248" t="str">
            <v>R250F7</v>
          </cell>
          <cell r="B8248">
            <v>65</v>
          </cell>
          <cell r="C8248">
            <v>4554990</v>
          </cell>
          <cell r="D8248">
            <v>3236285</v>
          </cell>
          <cell r="E8248">
            <v>1318705</v>
          </cell>
          <cell r="G8248">
            <v>70076.769230769234</v>
          </cell>
          <cell r="H8248">
            <v>49789</v>
          </cell>
        </row>
        <row r="8249">
          <cell r="A8249" t="str">
            <v>RY200F7</v>
          </cell>
          <cell r="B8249">
            <v>111</v>
          </cell>
          <cell r="C8249">
            <v>7257800</v>
          </cell>
          <cell r="D8249">
            <v>5668215</v>
          </cell>
          <cell r="E8249">
            <v>1589585</v>
          </cell>
          <cell r="G8249">
            <v>65385.585585585584</v>
          </cell>
          <cell r="H8249">
            <v>51065</v>
          </cell>
        </row>
        <row r="8250">
          <cell r="A8250" t="str">
            <v>RY250F7</v>
          </cell>
          <cell r="B8250">
            <v>116</v>
          </cell>
          <cell r="C8250">
            <v>8855810</v>
          </cell>
          <cell r="D8250">
            <v>6095800</v>
          </cell>
          <cell r="E8250">
            <v>2760010</v>
          </cell>
          <cell r="G8250">
            <v>76343.18965517242</v>
          </cell>
          <cell r="H8250">
            <v>52550</v>
          </cell>
        </row>
        <row r="8251">
          <cell r="A8251" t="str">
            <v>FDY125F7</v>
          </cell>
          <cell r="B8251">
            <v>41</v>
          </cell>
          <cell r="C8251">
            <v>1122050</v>
          </cell>
          <cell r="D8251">
            <v>668300</v>
          </cell>
          <cell r="E8251">
            <v>453750</v>
          </cell>
          <cell r="G8251">
            <v>27367.073170731706</v>
          </cell>
          <cell r="H8251">
            <v>16300</v>
          </cell>
        </row>
        <row r="8252">
          <cell r="A8252" t="str">
            <v>FDY200F7</v>
          </cell>
          <cell r="B8252">
            <v>58</v>
          </cell>
          <cell r="C8252">
            <v>1865790</v>
          </cell>
          <cell r="D8252">
            <v>1010824</v>
          </cell>
          <cell r="E8252">
            <v>854966</v>
          </cell>
          <cell r="G8252">
            <v>32168.793103448275</v>
          </cell>
          <cell r="H8252">
            <v>17428</v>
          </cell>
        </row>
        <row r="8253">
          <cell r="A8253" t="str">
            <v>FDY250F7</v>
          </cell>
          <cell r="B8253">
            <v>74</v>
          </cell>
          <cell r="C8253">
            <v>2788480</v>
          </cell>
          <cell r="D8253">
            <v>1426868</v>
          </cell>
          <cell r="E8253">
            <v>1361612</v>
          </cell>
          <cell r="G8253">
            <v>37682.16216216216</v>
          </cell>
          <cell r="H8253">
            <v>19282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NALYSIS"/>
      <sheetName val="Sales Prom Rec"/>
      <sheetName val="ANALYSIS"/>
      <sheetName val="SUMMARY"/>
      <sheetName val="Quarter Summary"/>
      <sheetName val="P+L Summary"/>
      <sheetName val="SHIFTS"/>
      <sheetName val="YTD"/>
      <sheetName val="TOTAL"/>
      <sheetName val="TOTAL_AUDIO_VISUAL"/>
      <sheetName val="STB"/>
      <sheetName val="CENTRAL_MARKETING"/>
      <sheetName val="CTV_TOTAL"/>
      <sheetName val="CTV"/>
      <sheetName val="IDTV"/>
      <sheetName val="LCD"/>
      <sheetName val="PLASMA"/>
      <sheetName val="PROJECTOR"/>
      <sheetName val="CTV_MARKETING"/>
      <sheetName val="TOTAL_HOME_AV"/>
      <sheetName val="VIDEO"/>
      <sheetName val="DVD"/>
      <sheetName val="HIFI_SYSTEMS"/>
      <sheetName val="HIFI_SEPARATES"/>
      <sheetName val="EMID"/>
      <sheetName val="HOME_AV_MARKETING"/>
      <sheetName val="TOTAL_PERSONAL_MOBILE_AV"/>
      <sheetName val="GENERAL_AUDIO"/>
      <sheetName val="CAMCORDER"/>
      <sheetName val="DIGITAL_STILL_CAMERA"/>
      <sheetName val="VISUAL_ACCESSORIES"/>
      <sheetName val="HOME_COMMS"/>
      <sheetName val="AV_ACCESSORIES"/>
      <sheetName val="RECORDING_MEDIA"/>
      <sheetName val="CAR_ELECTRONICS"/>
      <sheetName val="PERSONAL_AV_MARKETING"/>
      <sheetName val="TOTAL_HOME_APPS"/>
      <sheetName val="DOMESTIC_MICROWAVE"/>
      <sheetName val="COMMERCIAL_MICROWAVE"/>
      <sheetName val="BREADMAKER"/>
      <sheetName val="TEST_KITCHEN"/>
      <sheetName val="VACUUM"/>
      <sheetName val="POWER_TOOLS"/>
      <sheetName val="HOME_APPS_MKT"/>
      <sheetName val="HOME_APPS_SALES"/>
      <sheetName val="HOME_APPS_OTHER"/>
      <sheetName val="AIR_CONDITIONER"/>
      <sheetName val="OTHER_TOTAL"/>
      <sheetName val="IMAGE_CREATION"/>
      <sheetName val="DMD"/>
      <sheetName val="CONSUMER_CLEARING"/>
      <sheetName val="NATIONAL_ACCOUNTS"/>
      <sheetName val="CENTRAL_SALES"/>
      <sheetName val="INDEPENDENTS"/>
      <sheetName val="SOLUS"/>
      <sheetName val="PRODUCT_TRG"/>
      <sheetName val="CRM"/>
      <sheetName val="SALES_ADMIN"/>
      <sheetName val="WHOLESALE_MARKETING"/>
      <sheetName val="VISUAL_MARKETING"/>
      <sheetName val="AUDIO_MARKETING"/>
      <sheetName val="HEAD_OFFICE_CONSUMER"/>
      <sheetName val="DOWNLOADS"/>
      <sheetName val="RETRO"/>
      <sheetName val="REGION"/>
      <sheetName val="NATIONAL"/>
      <sheetName val="DAS"/>
      <sheetName val="SALESPROMO"/>
      <sheetName val="TRAINING"/>
      <sheetName val="DMDFUND"/>
      <sheetName val="CALENDAR_FORECAST"/>
      <sheetName val="PERCENTAGES"/>
      <sheetName val="Total Pers"/>
      <sheetName val="Pers"/>
      <sheetName val="Admin"/>
      <sheetName val="Company Maintenace"/>
      <sheetName val="More Admin"/>
      <sheetName val="Logistics"/>
      <sheetName val="Service"/>
      <sheetName val="Cost of Sales"/>
      <sheetName val="LOOKUPS"/>
      <sheetName val="PLASMA_LCD"/>
      <sheetName val="Feb 2004"/>
      <sheetName val="Mar 2004"/>
      <sheetName val="May 2004"/>
      <sheetName val="June 2004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>
        <row r="4">
          <cell r="B4">
            <v>1</v>
          </cell>
          <cell r="C4" t="str">
            <v>TOTAL_PCUKCY</v>
          </cell>
          <cell r="G4">
            <v>16</v>
          </cell>
        </row>
        <row r="5">
          <cell r="C5" t="str">
            <v>TOTAL_PCUKBP</v>
          </cell>
        </row>
        <row r="6">
          <cell r="C6" t="str">
            <v>TOTAL_PCUKLY</v>
          </cell>
        </row>
        <row r="7">
          <cell r="C7" t="str">
            <v>TOTAL_PCUKLYBP</v>
          </cell>
        </row>
        <row r="8">
          <cell r="A8">
            <v>1</v>
          </cell>
          <cell r="B8" t="str">
            <v>Total PCUK</v>
          </cell>
          <cell r="C8" t="str">
            <v>TOTAL_PCUK</v>
          </cell>
        </row>
        <row r="9">
          <cell r="A9">
            <v>2</v>
          </cell>
          <cell r="B9" t="str">
            <v>Total Audio Visual</v>
          </cell>
          <cell r="C9" t="str">
            <v>TOTAL_AUDIO_VISUAL</v>
          </cell>
        </row>
        <row r="10">
          <cell r="A10">
            <v>3</v>
          </cell>
          <cell r="B10" t="str">
            <v>Set Top Box</v>
          </cell>
          <cell r="C10" t="str">
            <v>STB</v>
          </cell>
          <cell r="D10">
            <v>1811</v>
          </cell>
        </row>
        <row r="11">
          <cell r="A11">
            <v>4</v>
          </cell>
          <cell r="B11" t="str">
            <v>Central Marketing</v>
          </cell>
          <cell r="C11" t="str">
            <v>CENTRAL_MARKETING</v>
          </cell>
          <cell r="D11">
            <v>1985</v>
          </cell>
        </row>
        <row r="12">
          <cell r="A12">
            <v>5</v>
          </cell>
          <cell r="B12" t="str">
            <v>CTV Total</v>
          </cell>
          <cell r="C12" t="str">
            <v>CTV_TOTAL</v>
          </cell>
        </row>
        <row r="13">
          <cell r="A13">
            <v>6</v>
          </cell>
          <cell r="B13" t="str">
            <v>CTV</v>
          </cell>
          <cell r="C13" t="str">
            <v>CTV</v>
          </cell>
          <cell r="D13">
            <v>1611</v>
          </cell>
        </row>
        <row r="14">
          <cell r="A14">
            <v>7</v>
          </cell>
          <cell r="B14" t="str">
            <v>LCD</v>
          </cell>
          <cell r="C14" t="str">
            <v>LCD</v>
          </cell>
          <cell r="D14">
            <v>1651</v>
          </cell>
        </row>
        <row r="15">
          <cell r="A15">
            <v>8</v>
          </cell>
          <cell r="B15" t="str">
            <v>Plasma</v>
          </cell>
          <cell r="C15" t="str">
            <v>PLASMA</v>
          </cell>
          <cell r="D15">
            <v>1631</v>
          </cell>
        </row>
        <row r="16">
          <cell r="A16">
            <v>9</v>
          </cell>
          <cell r="B16" t="str">
            <v>LCD Projector</v>
          </cell>
          <cell r="C16" t="str">
            <v>PROJECTOR</v>
          </cell>
          <cell r="D16">
            <v>1641</v>
          </cell>
        </row>
        <row r="17">
          <cell r="A17">
            <v>10</v>
          </cell>
          <cell r="B17" t="str">
            <v>CTV Marketing</v>
          </cell>
          <cell r="C17" t="str">
            <v>CTV_MARKETING</v>
          </cell>
          <cell r="D17">
            <v>1955</v>
          </cell>
        </row>
        <row r="18">
          <cell r="A18">
            <v>11</v>
          </cell>
          <cell r="B18" t="str">
            <v>Total Home AV</v>
          </cell>
          <cell r="C18" t="str">
            <v>TOTAL_HOME_AV</v>
          </cell>
        </row>
        <row r="19">
          <cell r="A19">
            <v>12</v>
          </cell>
          <cell r="B19" t="str">
            <v>Video</v>
          </cell>
          <cell r="C19" t="str">
            <v>VIDEO</v>
          </cell>
          <cell r="D19">
            <v>1661</v>
          </cell>
        </row>
        <row r="20">
          <cell r="A20">
            <v>13</v>
          </cell>
          <cell r="B20" t="str">
            <v>DVD</v>
          </cell>
          <cell r="C20" t="str">
            <v>DVD</v>
          </cell>
          <cell r="D20">
            <v>1671</v>
          </cell>
        </row>
        <row r="21">
          <cell r="A21">
            <v>14</v>
          </cell>
          <cell r="B21" t="str">
            <v>Hi Fi Systems</v>
          </cell>
          <cell r="C21" t="str">
            <v>HIFI_SYSTEMS</v>
          </cell>
          <cell r="D21">
            <v>1681</v>
          </cell>
        </row>
        <row r="22">
          <cell r="A22">
            <v>15</v>
          </cell>
          <cell r="B22" t="str">
            <v>Hi Fi Separates</v>
          </cell>
          <cell r="C22" t="str">
            <v>HIFI_SEPARATES</v>
          </cell>
          <cell r="D22">
            <v>1691</v>
          </cell>
        </row>
        <row r="23">
          <cell r="A23">
            <v>16</v>
          </cell>
          <cell r="B23" t="str">
            <v>EMID</v>
          </cell>
          <cell r="C23" t="str">
            <v>EMID</v>
          </cell>
          <cell r="D23">
            <v>1701</v>
          </cell>
        </row>
        <row r="24">
          <cell r="A24">
            <v>17</v>
          </cell>
          <cell r="B24" t="str">
            <v>Home AV Marketing</v>
          </cell>
          <cell r="C24" t="str">
            <v>HOME_AV_MARKETING</v>
          </cell>
          <cell r="D24">
            <v>1965</v>
          </cell>
        </row>
        <row r="25">
          <cell r="A25">
            <v>18</v>
          </cell>
          <cell r="B25" t="str">
            <v>Total Personal / Mobile AV</v>
          </cell>
          <cell r="C25" t="str">
            <v>TOTAL_PERSONAL_MOBILE_AV</v>
          </cell>
        </row>
        <row r="26">
          <cell r="A26">
            <v>19</v>
          </cell>
          <cell r="B26" t="str">
            <v>General Audio</v>
          </cell>
          <cell r="C26" t="str">
            <v>GENERAL_AUDIO</v>
          </cell>
          <cell r="D26">
            <v>1741</v>
          </cell>
        </row>
        <row r="27">
          <cell r="A27">
            <v>20</v>
          </cell>
          <cell r="B27" t="str">
            <v>Camcorder</v>
          </cell>
          <cell r="C27" t="str">
            <v>CAMCORDER</v>
          </cell>
          <cell r="D27">
            <v>1751</v>
          </cell>
        </row>
        <row r="28">
          <cell r="A28">
            <v>21</v>
          </cell>
          <cell r="B28" t="str">
            <v>Digital Still Camera</v>
          </cell>
          <cell r="C28" t="str">
            <v>DSC</v>
          </cell>
          <cell r="D28">
            <v>1791</v>
          </cell>
        </row>
        <row r="29">
          <cell r="A29">
            <v>22</v>
          </cell>
          <cell r="B29" t="str">
            <v>Visual Accessories</v>
          </cell>
          <cell r="C29" t="str">
            <v>VISUAL_ACCESSORIES</v>
          </cell>
          <cell r="D29">
            <v>1721</v>
          </cell>
        </row>
        <row r="30">
          <cell r="A30">
            <v>23</v>
          </cell>
          <cell r="B30" t="str">
            <v>Home Comms</v>
          </cell>
          <cell r="C30" t="str">
            <v>HOME_COMMS</v>
          </cell>
          <cell r="D30">
            <v>1761</v>
          </cell>
        </row>
        <row r="31">
          <cell r="A31">
            <v>24</v>
          </cell>
          <cell r="B31" t="str">
            <v>AV Accessories</v>
          </cell>
          <cell r="C31" t="str">
            <v>AV_ACCESSORIES</v>
          </cell>
          <cell r="D31">
            <v>1771</v>
          </cell>
        </row>
        <row r="32">
          <cell r="A32">
            <v>25</v>
          </cell>
          <cell r="B32" t="str">
            <v>Recording Media</v>
          </cell>
          <cell r="C32" t="str">
            <v>RECORDING_MEDIA</v>
          </cell>
          <cell r="D32">
            <v>1711</v>
          </cell>
        </row>
        <row r="33">
          <cell r="A33">
            <v>26</v>
          </cell>
          <cell r="B33" t="str">
            <v>Car Electronics</v>
          </cell>
          <cell r="C33" t="str">
            <v>CAR_ELECTRONICS</v>
          </cell>
          <cell r="D33">
            <v>1781</v>
          </cell>
        </row>
        <row r="34">
          <cell r="A34">
            <v>27</v>
          </cell>
          <cell r="B34" t="str">
            <v>Personal AV Marketing</v>
          </cell>
          <cell r="C34" t="str">
            <v>PERSONAL_AV_MARKETING</v>
          </cell>
          <cell r="D34">
            <v>1975</v>
          </cell>
        </row>
        <row r="35">
          <cell r="A35">
            <v>28</v>
          </cell>
          <cell r="B35" t="str">
            <v>Total Home Apps</v>
          </cell>
          <cell r="C35" t="str">
            <v>TOTAL_HOME_APPS</v>
          </cell>
        </row>
        <row r="36">
          <cell r="A36">
            <v>29</v>
          </cell>
          <cell r="B36" t="str">
            <v>Domestic Microwave</v>
          </cell>
          <cell r="C36" t="str">
            <v>DOMESTIC_MICROWAVE</v>
          </cell>
          <cell r="D36">
            <v>1821</v>
          </cell>
        </row>
        <row r="37">
          <cell r="A37">
            <v>30</v>
          </cell>
          <cell r="B37" t="str">
            <v>Commercial Microwave</v>
          </cell>
          <cell r="C37" t="str">
            <v>COMMERCIAL_MICROWAVE</v>
          </cell>
          <cell r="D37">
            <v>1831</v>
          </cell>
        </row>
        <row r="38">
          <cell r="A38">
            <v>31</v>
          </cell>
          <cell r="B38" t="str">
            <v>Breadmaker</v>
          </cell>
          <cell r="C38" t="str">
            <v>BREADMAKER</v>
          </cell>
          <cell r="D38">
            <v>1861</v>
          </cell>
        </row>
        <row r="39">
          <cell r="A39">
            <v>32</v>
          </cell>
          <cell r="B39" t="str">
            <v>Test Kitchen</v>
          </cell>
          <cell r="C39" t="str">
            <v>TEST_KITCHEN</v>
          </cell>
          <cell r="D39">
            <v>1355</v>
          </cell>
        </row>
        <row r="40">
          <cell r="A40">
            <v>33</v>
          </cell>
          <cell r="B40" t="str">
            <v>Vacuum</v>
          </cell>
          <cell r="C40" t="str">
            <v>VACUUM</v>
          </cell>
          <cell r="D40">
            <v>1841</v>
          </cell>
        </row>
        <row r="41">
          <cell r="A41">
            <v>34</v>
          </cell>
          <cell r="B41" t="str">
            <v>Power Tools</v>
          </cell>
          <cell r="C41" t="str">
            <v>POWER_TOOLS</v>
          </cell>
          <cell r="D41">
            <v>1851</v>
          </cell>
        </row>
        <row r="42">
          <cell r="A42">
            <v>35</v>
          </cell>
          <cell r="B42" t="str">
            <v>Home Apps Marketing</v>
          </cell>
          <cell r="C42" t="str">
            <v>HOME_APPS_MKT</v>
          </cell>
          <cell r="D42">
            <v>1315</v>
          </cell>
        </row>
        <row r="43">
          <cell r="A43">
            <v>36</v>
          </cell>
          <cell r="B43" t="str">
            <v>Home Apps Sales</v>
          </cell>
          <cell r="C43" t="str">
            <v>HOME_APPS_SALES</v>
          </cell>
          <cell r="D43" t="str">
            <v>1434, 1445</v>
          </cell>
        </row>
        <row r="44">
          <cell r="A44">
            <v>37</v>
          </cell>
          <cell r="B44" t="str">
            <v>Home Apps Other</v>
          </cell>
          <cell r="C44" t="str">
            <v>HOME_APPS_OTHER</v>
          </cell>
          <cell r="D44">
            <v>1871</v>
          </cell>
        </row>
        <row r="45">
          <cell r="A45">
            <v>38</v>
          </cell>
          <cell r="B45" t="str">
            <v>Air Conditioner</v>
          </cell>
          <cell r="C45" t="str">
            <v>AIR_CONDITIONER</v>
          </cell>
          <cell r="D45">
            <v>1891</v>
          </cell>
        </row>
        <row r="46">
          <cell r="A46">
            <v>39</v>
          </cell>
          <cell r="B46" t="str">
            <v>Other Total</v>
          </cell>
          <cell r="C46" t="str">
            <v>OTHER_TOTAL</v>
          </cell>
        </row>
        <row r="47">
          <cell r="A47">
            <v>40</v>
          </cell>
          <cell r="B47" t="str">
            <v>Image Creation</v>
          </cell>
          <cell r="C47" t="str">
            <v>IMAGE_CREATION</v>
          </cell>
          <cell r="D47">
            <v>1525</v>
          </cell>
        </row>
        <row r="48">
          <cell r="A48">
            <v>41</v>
          </cell>
          <cell r="B48" t="str">
            <v>DMD Office</v>
          </cell>
          <cell r="C48" t="str">
            <v>DMD</v>
          </cell>
          <cell r="D48">
            <v>1515</v>
          </cell>
        </row>
        <row r="49">
          <cell r="A49">
            <v>42</v>
          </cell>
          <cell r="B49" t="str">
            <v>Consumer Clearing</v>
          </cell>
          <cell r="C49" t="str">
            <v>CONSUMER_CLEARING</v>
          </cell>
          <cell r="D49">
            <v>1565</v>
          </cell>
        </row>
        <row r="50">
          <cell r="A50">
            <v>43</v>
          </cell>
          <cell r="B50" t="str">
            <v>National Accounts</v>
          </cell>
          <cell r="C50" t="str">
            <v>NATIONAL_ACCOUNTS</v>
          </cell>
          <cell r="D50">
            <v>1244</v>
          </cell>
        </row>
        <row r="51">
          <cell r="A51">
            <v>44</v>
          </cell>
          <cell r="B51" t="str">
            <v>Central Sales</v>
          </cell>
          <cell r="C51" t="str">
            <v>CENTRAL_SALES</v>
          </cell>
          <cell r="D51">
            <v>1925</v>
          </cell>
        </row>
        <row r="52">
          <cell r="A52">
            <v>45</v>
          </cell>
          <cell r="B52" t="str">
            <v>Independents</v>
          </cell>
          <cell r="C52" t="str">
            <v>INDEPENDENTS</v>
          </cell>
          <cell r="D52">
            <v>1151</v>
          </cell>
        </row>
        <row r="53">
          <cell r="A53">
            <v>46</v>
          </cell>
          <cell r="B53" t="str">
            <v>Solus</v>
          </cell>
          <cell r="C53" t="str">
            <v>SOLUS</v>
          </cell>
          <cell r="D53">
            <v>1535</v>
          </cell>
        </row>
        <row r="54">
          <cell r="A54">
            <v>47</v>
          </cell>
          <cell r="B54" t="str">
            <v>Product_Trg</v>
          </cell>
          <cell r="C54" t="str">
            <v>PRODUCT_TRG</v>
          </cell>
          <cell r="D54">
            <v>1541</v>
          </cell>
        </row>
        <row r="55">
          <cell r="A55">
            <v>48</v>
          </cell>
          <cell r="B55" t="str">
            <v>CRM</v>
          </cell>
          <cell r="C55" t="str">
            <v>CRM</v>
          </cell>
          <cell r="D55">
            <v>1551</v>
          </cell>
        </row>
        <row r="56">
          <cell r="A56">
            <v>49</v>
          </cell>
          <cell r="B56" t="str">
            <v>Sales Admin</v>
          </cell>
          <cell r="C56" t="str">
            <v>SALES_ADMIN</v>
          </cell>
          <cell r="D56">
            <v>1551</v>
          </cell>
        </row>
        <row r="57">
          <cell r="A57">
            <v>50</v>
          </cell>
          <cell r="B57" t="str">
            <v>Audio Marketing</v>
          </cell>
          <cell r="C57" t="str">
            <v>AUDIO_MARKETING</v>
          </cell>
          <cell r="D57">
            <v>1225</v>
          </cell>
        </row>
        <row r="58">
          <cell r="A58">
            <v>51</v>
          </cell>
          <cell r="B58" t="str">
            <v>Visual Marketing</v>
          </cell>
          <cell r="C58" t="str">
            <v>VISUAL_MARKETING</v>
          </cell>
          <cell r="D58">
            <v>1135</v>
          </cell>
        </row>
        <row r="59">
          <cell r="A59">
            <v>52</v>
          </cell>
          <cell r="B59" t="str">
            <v>Wholesale Marketing</v>
          </cell>
          <cell r="C59" t="str">
            <v>WHOLESALE_MARKETING</v>
          </cell>
          <cell r="D59">
            <v>1305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Purchase"/>
      <sheetName val="GP"/>
      <sheetName val="OthInc"/>
      <sheetName val="CustBonus"/>
      <sheetName val="CashDisc"/>
      <sheetName val="SlsProm"/>
      <sheetName val="CoadBranch"/>
      <sheetName val="CoadSM"/>
      <sheetName val="CoadKA"/>
      <sheetName val="CoadWK"/>
      <sheetName val="CoadSP"/>
      <sheetName val="CoadCP"/>
      <sheetName val="CoadTTL"/>
      <sheetName val="D_Rebate_ttl"/>
      <sheetName val="Net_margin"/>
      <sheetName val="Freight"/>
      <sheetName val="Storage"/>
      <sheetName val="Service"/>
      <sheetName val="SlsComm"/>
      <sheetName val="RepComm"/>
      <sheetName val="CtrFund"/>
      <sheetName val="DiviFund"/>
      <sheetName val="OthSell"/>
      <sheetName val="Sell_ttl"/>
      <sheetName val="M_Profit"/>
      <sheetName val="AdvFixBudget"/>
      <sheetName val="AdvPMBudgetProd"/>
      <sheetName val="AdvPMBudgetProm"/>
      <sheetName val="AdvGFK"/>
      <sheetName val="AdvOther"/>
      <sheetName val="AdvSupp"/>
      <sheetName val="AdvTTL"/>
      <sheetName val="MFee"/>
      <sheetName val="Zinsen"/>
      <sheetName val="ZinsenInc"/>
      <sheetName val="other_NonOP_income"/>
      <sheetName val="OtherNonOPExp"/>
      <sheetName val="OperProfit"/>
      <sheetName val="NetProfit"/>
      <sheetName val="ProfitbefTax"/>
      <sheetName val="ExtraordinaryItem"/>
      <sheetName val="FixkTTL"/>
      <sheetName val="OGATTL"/>
      <sheetName val="GP Orig"/>
      <sheetName val="Prices &amp; BP &amp;S  for Forecast"/>
    </sheetNames>
    <sheetDataSet>
      <sheetData sheetId="0">
        <row r="1">
          <cell r="C1" t="str">
            <v>B U S I N E S S   P L AN   2 0 0 5  /  2 0 0 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CheckNSC"/>
      <sheetName val="SalesCheckNSC"/>
      <sheetName val="NSC"/>
      <sheetName val="Expected availability"/>
      <sheetName val="PSI-AVAIL"/>
      <sheetName val="SAPBEXqueries"/>
      <sheetName val="SAPBEXfilters"/>
      <sheetName val="Purchases"/>
      <sheetName val="P"/>
      <sheetName val="PurchOrdSheetDENV"/>
      <sheetName val="PurchOrdSheetDENVmanual"/>
      <sheetName val="MaenhoutDraft"/>
      <sheetName val="DaikinPrice"/>
      <sheetName val="DeliveryNotice"/>
      <sheetName val="Sales and booking"/>
      <sheetName val="S"/>
      <sheetName val="Inventory"/>
      <sheetName val="I"/>
      <sheetName val="Prices &amp; BP &amp;S  for Forecast"/>
      <sheetName val="SalesForecast"/>
      <sheetName val="Forecasts 6 months"/>
      <sheetName val="PSI reporting for Markus ERV"/>
      <sheetName val="PSI reporting for Markus VRF"/>
      <sheetName val="MayInventoryCalc"/>
      <sheetName val="JuneInventoryCalc"/>
      <sheetName val="JulyInventoryCalc (2)"/>
      <sheetName val="JulyInventoryCalc"/>
      <sheetName val="Aug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I5" t="str">
            <v>PDE</v>
          </cell>
          <cell r="K5">
            <v>50809.03</v>
          </cell>
          <cell r="L5">
            <v>76261.600000000006</v>
          </cell>
          <cell r="M5">
            <v>74511.98</v>
          </cell>
          <cell r="N5">
            <v>75568.289999999994</v>
          </cell>
          <cell r="O5">
            <v>20358.07</v>
          </cell>
          <cell r="P5">
            <v>198271.43</v>
          </cell>
          <cell r="Q5">
            <v>20146.59</v>
          </cell>
          <cell r="R5">
            <v>47913.66</v>
          </cell>
          <cell r="S5">
            <v>20149.88</v>
          </cell>
          <cell r="T5">
            <v>47913.66</v>
          </cell>
          <cell r="U5">
            <v>24621.07</v>
          </cell>
          <cell r="V5">
            <v>46379.31</v>
          </cell>
        </row>
        <row r="6">
          <cell r="I6" t="str">
            <v>PFS</v>
          </cell>
          <cell r="K6">
            <v>35808.514349999998</v>
          </cell>
          <cell r="L6">
            <v>37693.173000000003</v>
          </cell>
          <cell r="M6">
            <v>37693.173000000003</v>
          </cell>
          <cell r="N6">
            <v>39577.83165</v>
          </cell>
          <cell r="O6">
            <v>15077.269199999999</v>
          </cell>
          <cell r="P6">
            <v>26385.221100000002</v>
          </cell>
          <cell r="Q6">
            <v>39577.83165</v>
          </cell>
          <cell r="R6">
            <v>39577.83165</v>
          </cell>
          <cell r="S6">
            <v>26385.221100000002</v>
          </cell>
          <cell r="T6">
            <v>18846.586500000001</v>
          </cell>
          <cell r="U6">
            <v>67078.2</v>
          </cell>
          <cell r="V6">
            <v>69117.649999999994</v>
          </cell>
        </row>
        <row r="7">
          <cell r="I7" t="str">
            <v>PES</v>
          </cell>
          <cell r="K7">
            <v>323376.49</v>
          </cell>
          <cell r="L7">
            <v>323376.49</v>
          </cell>
          <cell r="M7">
            <v>353661.68</v>
          </cell>
          <cell r="N7">
            <v>242108.79</v>
          </cell>
          <cell r="O7">
            <v>126831.94</v>
          </cell>
          <cell r="P7">
            <v>180787.99</v>
          </cell>
          <cell r="Q7">
            <v>332537.7</v>
          </cell>
          <cell r="R7">
            <v>353357.52</v>
          </cell>
          <cell r="S7">
            <v>220238.19</v>
          </cell>
          <cell r="T7">
            <v>279412.03000000003</v>
          </cell>
          <cell r="U7">
            <v>367974.54</v>
          </cell>
          <cell r="V7">
            <v>402309.44</v>
          </cell>
        </row>
        <row r="8">
          <cell r="I8" t="str">
            <v>PIT</v>
          </cell>
          <cell r="K8">
            <v>64719.12</v>
          </cell>
          <cell r="L8">
            <v>90738.19</v>
          </cell>
          <cell r="M8">
            <v>90478.19</v>
          </cell>
          <cell r="N8">
            <v>43378.57</v>
          </cell>
          <cell r="O8">
            <v>7103.01</v>
          </cell>
          <cell r="P8">
            <v>116273.34</v>
          </cell>
          <cell r="Q8">
            <v>179203.69</v>
          </cell>
          <cell r="R8">
            <v>116273.34</v>
          </cell>
          <cell r="S8">
            <v>64719.12</v>
          </cell>
          <cell r="T8">
            <v>60306.98</v>
          </cell>
          <cell r="U8">
            <v>90483.4</v>
          </cell>
          <cell r="V8">
            <v>90432.6</v>
          </cell>
        </row>
        <row r="9">
          <cell r="I9" t="str">
            <v>total</v>
          </cell>
        </row>
        <row r="14">
          <cell r="I14" t="str">
            <v>PDE</v>
          </cell>
          <cell r="K14">
            <v>3</v>
          </cell>
          <cell r="L14">
            <v>5</v>
          </cell>
          <cell r="M14">
            <v>5</v>
          </cell>
          <cell r="N14">
            <v>5</v>
          </cell>
          <cell r="O14">
            <v>1</v>
          </cell>
          <cell r="P14">
            <v>24</v>
          </cell>
          <cell r="Q14">
            <v>1</v>
          </cell>
          <cell r="R14">
            <v>3</v>
          </cell>
          <cell r="S14">
            <v>1</v>
          </cell>
          <cell r="T14">
            <v>3</v>
          </cell>
          <cell r="U14">
            <v>3</v>
          </cell>
          <cell r="V14">
            <v>1</v>
          </cell>
        </row>
        <row r="15">
          <cell r="I15" t="str">
            <v>PFS</v>
          </cell>
          <cell r="K15">
            <v>5</v>
          </cell>
          <cell r="L15">
            <v>9</v>
          </cell>
          <cell r="M15">
            <v>9</v>
          </cell>
          <cell r="N15">
            <v>18</v>
          </cell>
          <cell r="O15">
            <v>0</v>
          </cell>
          <cell r="P15">
            <v>0</v>
          </cell>
          <cell r="Q15">
            <v>7</v>
          </cell>
          <cell r="R15">
            <v>7</v>
          </cell>
          <cell r="S15">
            <v>0</v>
          </cell>
          <cell r="T15">
            <v>0</v>
          </cell>
          <cell r="U15">
            <v>0</v>
          </cell>
          <cell r="V15">
            <v>5</v>
          </cell>
        </row>
        <row r="16">
          <cell r="I16" t="str">
            <v>PES</v>
          </cell>
          <cell r="K16">
            <v>44</v>
          </cell>
          <cell r="L16">
            <v>44</v>
          </cell>
          <cell r="M16">
            <v>49</v>
          </cell>
          <cell r="N16">
            <v>33</v>
          </cell>
          <cell r="O16">
            <v>17</v>
          </cell>
          <cell r="P16">
            <v>25</v>
          </cell>
          <cell r="Q16">
            <v>45</v>
          </cell>
          <cell r="R16">
            <v>49</v>
          </cell>
          <cell r="S16">
            <v>31</v>
          </cell>
          <cell r="T16">
            <v>39</v>
          </cell>
          <cell r="U16">
            <v>45</v>
          </cell>
          <cell r="V16">
            <v>70</v>
          </cell>
        </row>
        <row r="17">
          <cell r="I17" t="str">
            <v>PIT</v>
          </cell>
          <cell r="K17">
            <v>6</v>
          </cell>
          <cell r="L17">
            <v>8</v>
          </cell>
          <cell r="M17">
            <v>8</v>
          </cell>
          <cell r="N17">
            <v>4</v>
          </cell>
          <cell r="O17">
            <v>0</v>
          </cell>
          <cell r="P17">
            <v>11</v>
          </cell>
          <cell r="Q17">
            <v>16</v>
          </cell>
          <cell r="R17">
            <v>11</v>
          </cell>
          <cell r="S17">
            <v>6</v>
          </cell>
          <cell r="T17">
            <v>6</v>
          </cell>
          <cell r="U17">
            <v>10</v>
          </cell>
          <cell r="V17">
            <v>11</v>
          </cell>
        </row>
        <row r="18">
          <cell r="I18" t="str">
            <v>Grand Total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m"/>
      <sheetName val="InfoTable"/>
      <sheetName val="Buffer"/>
      <sheetName val="Units"/>
      <sheetName val="Busy"/>
      <sheetName val="Template"/>
      <sheetName val="Report"/>
      <sheetName val="Tabelle2"/>
      <sheetName val="pme price calculation"/>
    </sheetNames>
    <sheetDataSet>
      <sheetData sheetId="0" refreshError="1">
        <row r="17">
          <cell r="F17" t="str">
            <v>2004/02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m"/>
      <sheetName val="InfoTable"/>
      <sheetName val="Buffer"/>
      <sheetName val="Units"/>
      <sheetName val="Busy"/>
      <sheetName val="Template"/>
      <sheetName val="Report"/>
      <sheetName val="P"/>
      <sheetName val="S"/>
      <sheetName val="I"/>
      <sheetName val="QuickVLO"/>
    </sheetNames>
    <sheetDataSet>
      <sheetData sheetId="0" refreshError="1">
        <row r="17">
          <cell r="F17" t="str">
            <v>2004/02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DeliveryNotice"/>
      <sheetName val="Sales and booking"/>
      <sheetName val="S"/>
      <sheetName val="Inventory"/>
      <sheetName val="I"/>
      <sheetName val="QuickVLO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Markus ERV"/>
      <sheetName val="PSI reporting for Markus VRF"/>
      <sheetName val="Jan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IndicationDates"/>
      <sheetName val="DecInventoryCalc"/>
      <sheetName val="PurchOrdSheetDENV"/>
      <sheetName val="PurchOrdSheetDENVmanual"/>
      <sheetName val="MaenhoutDraft"/>
      <sheetName val="DaikinPrice"/>
      <sheetName val="MayInventoryCalc"/>
      <sheetName val="JuneInventoryCalc"/>
      <sheetName val="JulyInventoryCalc (2)"/>
      <sheetName val="JulyInventoryCalc"/>
      <sheetName val="AugInventoryCalc"/>
      <sheetName val="SeptInventoryCalc"/>
      <sheetName val="InventoryCalc"/>
      <sheetName val="NovInventoryCalc"/>
      <sheetName val="OCTInventoryCalc"/>
    </sheetNames>
    <sheetDataSet>
      <sheetData sheetId="0"/>
      <sheetData sheetId="1" refreshError="1"/>
      <sheetData sheetId="2" refreshError="1"/>
      <sheetData sheetId="3"/>
      <sheetData sheetId="4">
        <row r="1">
          <cell r="B1" t="str">
            <v>WBD</v>
          </cell>
          <cell r="C1" t="str">
            <v>WBD</v>
          </cell>
          <cell r="D1" t="str">
            <v>WBD</v>
          </cell>
          <cell r="E1" t="str">
            <v>WBD</v>
          </cell>
          <cell r="F1" t="str">
            <v>WBD</v>
          </cell>
          <cell r="G1" t="str">
            <v>WBD</v>
          </cell>
          <cell r="H1" t="str">
            <v>WBD</v>
          </cell>
          <cell r="I1" t="str">
            <v>WBD</v>
          </cell>
          <cell r="J1" t="str">
            <v>MAD</v>
          </cell>
          <cell r="K1" t="str">
            <v>MAD</v>
          </cell>
          <cell r="L1" t="str">
            <v>MAD</v>
          </cell>
          <cell r="M1" t="str">
            <v>MAD</v>
          </cell>
          <cell r="N1" t="str">
            <v>MAD</v>
          </cell>
          <cell r="O1" t="str">
            <v>MAD</v>
          </cell>
        </row>
        <row r="2">
          <cell r="B2" t="str">
            <v>WBDCurrent</v>
          </cell>
          <cell r="C2" t="str">
            <v>WBDMonth +1</v>
          </cell>
          <cell r="D2" t="str">
            <v>WBDMonth +2</v>
          </cell>
          <cell r="E2" t="str">
            <v>WBDMonth +3</v>
          </cell>
          <cell r="F2" t="str">
            <v>WBDMonth +4</v>
          </cell>
          <cell r="G2" t="str">
            <v>WBDMonth +5</v>
          </cell>
          <cell r="H2" t="str">
            <v>WBDMonth +6</v>
          </cell>
          <cell r="I2" t="str">
            <v>WBDMonth +7</v>
          </cell>
          <cell r="J2" t="str">
            <v>MADCurrent</v>
          </cell>
          <cell r="K2" t="str">
            <v>MADMonth +1</v>
          </cell>
          <cell r="L2" t="str">
            <v>MADMonth +2</v>
          </cell>
          <cell r="M2" t="str">
            <v>MADMonth +3</v>
          </cell>
          <cell r="N2" t="str">
            <v>MADMonth +4</v>
          </cell>
          <cell r="O2" t="str">
            <v>MADMonth +5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6">
          <cell r="A6" t="str">
            <v>Flag</v>
          </cell>
          <cell r="B6" t="str">
            <v>(Alle)</v>
          </cell>
        </row>
        <row r="8">
          <cell r="A8" t="str">
            <v>Sum of Qty</v>
          </cell>
          <cell r="B8" t="str">
            <v>Destination</v>
          </cell>
          <cell r="C8" t="str">
            <v>ETA Period</v>
          </cell>
        </row>
        <row r="9">
          <cell r="B9" t="str">
            <v>WBD</v>
          </cell>
          <cell r="J9" t="str">
            <v>MAD</v>
          </cell>
        </row>
        <row r="10">
          <cell r="A10" t="str">
            <v>Product</v>
          </cell>
          <cell r="B10" t="str">
            <v>Current</v>
          </cell>
          <cell r="C10" t="str">
            <v>Month +1</v>
          </cell>
          <cell r="D10" t="str">
            <v>Month +2</v>
          </cell>
          <cell r="E10" t="str">
            <v>Month +3</v>
          </cell>
          <cell r="F10" t="str">
            <v>Month +4</v>
          </cell>
          <cell r="G10" t="str">
            <v>Month +5</v>
          </cell>
          <cell r="H10" t="str">
            <v>Month +6</v>
          </cell>
          <cell r="I10" t="str">
            <v>Month +7</v>
          </cell>
          <cell r="J10" t="str">
            <v>Current</v>
          </cell>
          <cell r="K10" t="str">
            <v>Month +1</v>
          </cell>
          <cell r="L10" t="str">
            <v>Month +2</v>
          </cell>
          <cell r="M10" t="str">
            <v>Month +3</v>
          </cell>
          <cell r="N10" t="str">
            <v>Month +4</v>
          </cell>
          <cell r="O10" t="str">
            <v>Month +5</v>
          </cell>
        </row>
        <row r="11">
          <cell r="A11" t="str">
            <v>CZ-01ANA11P</v>
          </cell>
          <cell r="F11">
            <v>5</v>
          </cell>
          <cell r="G11">
            <v>5</v>
          </cell>
          <cell r="H11">
            <v>3</v>
          </cell>
          <cell r="I11">
            <v>3</v>
          </cell>
          <cell r="M11">
            <v>3</v>
          </cell>
          <cell r="N11">
            <v>5</v>
          </cell>
          <cell r="O11">
            <v>5</v>
          </cell>
        </row>
        <row r="12">
          <cell r="A12" t="str">
            <v>CZ-01RWK22P</v>
          </cell>
          <cell r="B12">
            <v>25</v>
          </cell>
          <cell r="C12">
            <v>25</v>
          </cell>
          <cell r="E12">
            <v>10</v>
          </cell>
          <cell r="F12">
            <v>10</v>
          </cell>
          <cell r="G12">
            <v>10</v>
          </cell>
          <cell r="H12">
            <v>8</v>
          </cell>
          <cell r="I12">
            <v>10</v>
          </cell>
          <cell r="M12">
            <v>9</v>
          </cell>
          <cell r="N12">
            <v>9</v>
          </cell>
          <cell r="O12">
            <v>9</v>
          </cell>
        </row>
        <row r="13">
          <cell r="A13" t="str">
            <v>CZ-02ESM11P</v>
          </cell>
          <cell r="E13">
            <v>6</v>
          </cell>
          <cell r="F13">
            <v>7</v>
          </cell>
          <cell r="G13">
            <v>2</v>
          </cell>
          <cell r="H13">
            <v>3</v>
          </cell>
          <cell r="I13">
            <v>6</v>
          </cell>
          <cell r="M13">
            <v>3</v>
          </cell>
          <cell r="N13">
            <v>6</v>
          </cell>
          <cell r="O13">
            <v>1</v>
          </cell>
        </row>
        <row r="14">
          <cell r="A14" t="str">
            <v>CZ-02RE12P</v>
          </cell>
          <cell r="B14">
            <v>5</v>
          </cell>
          <cell r="C14">
            <v>166</v>
          </cell>
          <cell r="E14">
            <v>6</v>
          </cell>
          <cell r="F14">
            <v>5</v>
          </cell>
          <cell r="G14">
            <v>7</v>
          </cell>
          <cell r="H14">
            <v>25</v>
          </cell>
          <cell r="I14">
            <v>3</v>
          </cell>
          <cell r="M14">
            <v>6</v>
          </cell>
          <cell r="N14">
            <v>10</v>
          </cell>
          <cell r="O14">
            <v>6</v>
          </cell>
        </row>
        <row r="15">
          <cell r="A15" t="str">
            <v>CZ-100HR2HS</v>
          </cell>
          <cell r="E15">
            <v>6</v>
          </cell>
          <cell r="F15">
            <v>10</v>
          </cell>
          <cell r="G15">
            <v>0</v>
          </cell>
          <cell r="H15">
            <v>20</v>
          </cell>
          <cell r="I15">
            <v>6</v>
          </cell>
          <cell r="M15">
            <v>35</v>
          </cell>
          <cell r="N15">
            <v>43</v>
          </cell>
          <cell r="O15">
            <v>27</v>
          </cell>
        </row>
        <row r="16">
          <cell r="A16" t="str">
            <v>CZ-160HR2HS</v>
          </cell>
          <cell r="B16">
            <v>60</v>
          </cell>
          <cell r="C16">
            <v>162</v>
          </cell>
          <cell r="E16">
            <v>157</v>
          </cell>
          <cell r="F16">
            <v>5</v>
          </cell>
          <cell r="G16">
            <v>100</v>
          </cell>
          <cell r="H16">
            <v>100</v>
          </cell>
          <cell r="I16">
            <v>157</v>
          </cell>
          <cell r="J16">
            <v>90</v>
          </cell>
          <cell r="M16">
            <v>23</v>
          </cell>
          <cell r="N16">
            <v>5</v>
          </cell>
          <cell r="O16">
            <v>100</v>
          </cell>
        </row>
        <row r="17">
          <cell r="A17" t="str">
            <v>CZ-250HR2HS</v>
          </cell>
          <cell r="C17">
            <v>59</v>
          </cell>
          <cell r="F17">
            <v>20</v>
          </cell>
          <cell r="G17">
            <v>20</v>
          </cell>
          <cell r="H17">
            <v>20</v>
          </cell>
          <cell r="M17">
            <v>5</v>
          </cell>
          <cell r="N17">
            <v>20</v>
          </cell>
          <cell r="O17">
            <v>20</v>
          </cell>
        </row>
        <row r="18">
          <cell r="A18" t="str">
            <v>Cz-P20BK12QA</v>
          </cell>
          <cell r="B18">
            <v>360</v>
          </cell>
          <cell r="F18">
            <v>10</v>
          </cell>
          <cell r="G18">
            <v>10</v>
          </cell>
          <cell r="H18">
            <v>0</v>
          </cell>
          <cell r="I18">
            <v>20</v>
          </cell>
          <cell r="J18">
            <v>7</v>
          </cell>
          <cell r="L18">
            <v>7</v>
          </cell>
          <cell r="M18">
            <v>35</v>
          </cell>
          <cell r="N18">
            <v>35</v>
          </cell>
          <cell r="O18">
            <v>43</v>
          </cell>
        </row>
        <row r="19">
          <cell r="A19" t="str">
            <v>CZ-P29BK12QA</v>
          </cell>
          <cell r="B19">
            <v>170</v>
          </cell>
          <cell r="F19">
            <v>5</v>
          </cell>
          <cell r="G19">
            <v>5</v>
          </cell>
          <cell r="H19">
            <v>5</v>
          </cell>
          <cell r="J19">
            <v>4</v>
          </cell>
          <cell r="L19">
            <v>4</v>
          </cell>
          <cell r="M19">
            <v>23</v>
          </cell>
          <cell r="N19">
            <v>23</v>
          </cell>
          <cell r="O19">
            <v>5</v>
          </cell>
        </row>
        <row r="20">
          <cell r="A20" t="str">
            <v>S-200EM3HPS</v>
          </cell>
          <cell r="H20">
            <v>3</v>
          </cell>
          <cell r="M20">
            <v>5</v>
          </cell>
          <cell r="N20">
            <v>5</v>
          </cell>
          <cell r="O20">
            <v>5</v>
          </cell>
        </row>
        <row r="21">
          <cell r="A21" t="str">
            <v>S-20PM3HPS</v>
          </cell>
          <cell r="B21">
            <v>7</v>
          </cell>
          <cell r="C21">
            <v>3</v>
          </cell>
          <cell r="E21">
            <v>6</v>
          </cell>
          <cell r="F21">
            <v>5</v>
          </cell>
          <cell r="G21">
            <v>3</v>
          </cell>
          <cell r="N21">
            <v>5</v>
          </cell>
          <cell r="O21">
            <v>3</v>
          </cell>
        </row>
        <row r="22">
          <cell r="A22" t="str">
            <v>S-25KM3HPR</v>
          </cell>
          <cell r="B22">
            <v>250</v>
          </cell>
          <cell r="C22">
            <v>200</v>
          </cell>
          <cell r="D22">
            <v>50</v>
          </cell>
          <cell r="E22">
            <v>100</v>
          </cell>
          <cell r="G22">
            <v>50</v>
          </cell>
          <cell r="H22">
            <v>13</v>
          </cell>
          <cell r="I22">
            <v>10</v>
          </cell>
          <cell r="J22">
            <v>100</v>
          </cell>
          <cell r="K22">
            <v>50</v>
          </cell>
          <cell r="L22">
            <v>100</v>
          </cell>
          <cell r="O22">
            <v>50</v>
          </cell>
        </row>
        <row r="23">
          <cell r="A23" t="str">
            <v>S-25PM3HPS</v>
          </cell>
          <cell r="B23">
            <v>120</v>
          </cell>
          <cell r="C23">
            <v>93</v>
          </cell>
          <cell r="D23">
            <v>25</v>
          </cell>
          <cell r="E23">
            <v>12</v>
          </cell>
          <cell r="F23">
            <v>8</v>
          </cell>
          <cell r="G23">
            <v>2</v>
          </cell>
          <cell r="H23">
            <v>10</v>
          </cell>
          <cell r="I23">
            <v>50</v>
          </cell>
          <cell r="J23">
            <v>40</v>
          </cell>
          <cell r="K23">
            <v>25</v>
          </cell>
          <cell r="L23">
            <v>40</v>
          </cell>
          <cell r="N23">
            <v>7</v>
          </cell>
          <cell r="O23">
            <v>2</v>
          </cell>
        </row>
        <row r="24">
          <cell r="A24" t="str">
            <v>S-25RM3HPS</v>
          </cell>
          <cell r="B24">
            <v>4</v>
          </cell>
          <cell r="C24">
            <v>12</v>
          </cell>
          <cell r="E24">
            <v>4</v>
          </cell>
          <cell r="F24">
            <v>2</v>
          </cell>
          <cell r="G24">
            <v>2</v>
          </cell>
          <cell r="H24">
            <v>2</v>
          </cell>
          <cell r="I24">
            <v>2</v>
          </cell>
          <cell r="J24">
            <v>8</v>
          </cell>
          <cell r="K24">
            <v>8</v>
          </cell>
          <cell r="N24">
            <v>10</v>
          </cell>
          <cell r="O24">
            <v>2</v>
          </cell>
        </row>
        <row r="25">
          <cell r="A25" t="str">
            <v>S-32KM3HPR</v>
          </cell>
          <cell r="C25">
            <v>10</v>
          </cell>
          <cell r="D25">
            <v>10</v>
          </cell>
          <cell r="E25">
            <v>20</v>
          </cell>
          <cell r="F25">
            <v>2</v>
          </cell>
          <cell r="G25">
            <v>5</v>
          </cell>
          <cell r="H25">
            <v>12</v>
          </cell>
          <cell r="I25">
            <v>65</v>
          </cell>
          <cell r="K25">
            <v>10</v>
          </cell>
          <cell r="L25">
            <v>10</v>
          </cell>
          <cell r="M25">
            <v>10</v>
          </cell>
          <cell r="O25">
            <v>6</v>
          </cell>
        </row>
        <row r="26">
          <cell r="A26" t="str">
            <v>S-32PM3HPS</v>
          </cell>
          <cell r="B26">
            <v>1</v>
          </cell>
          <cell r="C26">
            <v>5</v>
          </cell>
          <cell r="D26">
            <v>3</v>
          </cell>
          <cell r="E26">
            <v>5</v>
          </cell>
          <cell r="F26">
            <v>5</v>
          </cell>
          <cell r="G26">
            <v>2</v>
          </cell>
          <cell r="H26">
            <v>5</v>
          </cell>
          <cell r="J26">
            <v>10</v>
          </cell>
          <cell r="K26">
            <v>4</v>
          </cell>
          <cell r="L26">
            <v>4</v>
          </cell>
          <cell r="N26">
            <v>5</v>
          </cell>
          <cell r="O26">
            <v>2</v>
          </cell>
        </row>
        <row r="27">
          <cell r="A27" t="str">
            <v>S-32RM3HPS</v>
          </cell>
          <cell r="B27">
            <v>3</v>
          </cell>
          <cell r="F27">
            <v>5</v>
          </cell>
          <cell r="G27">
            <v>2</v>
          </cell>
          <cell r="H27">
            <v>12</v>
          </cell>
          <cell r="I27">
            <v>6</v>
          </cell>
          <cell r="J27">
            <v>4</v>
          </cell>
          <cell r="O27">
            <v>1</v>
          </cell>
        </row>
        <row r="28">
          <cell r="A28" t="str">
            <v>S-40KM3HPR</v>
          </cell>
          <cell r="B28">
            <v>10</v>
          </cell>
          <cell r="C28">
            <v>10</v>
          </cell>
          <cell r="F28">
            <v>6</v>
          </cell>
          <cell r="G28">
            <v>5</v>
          </cell>
          <cell r="H28">
            <v>15</v>
          </cell>
          <cell r="I28">
            <v>10</v>
          </cell>
          <cell r="J28">
            <v>12</v>
          </cell>
          <cell r="K28">
            <v>12</v>
          </cell>
          <cell r="M28">
            <v>6</v>
          </cell>
          <cell r="N28">
            <v>12</v>
          </cell>
          <cell r="O28">
            <v>5</v>
          </cell>
        </row>
        <row r="29">
          <cell r="A29" t="str">
            <v>S-40PM3HPS</v>
          </cell>
          <cell r="B29">
            <v>15</v>
          </cell>
          <cell r="D29">
            <v>10</v>
          </cell>
          <cell r="E29">
            <v>3</v>
          </cell>
          <cell r="F29">
            <v>4</v>
          </cell>
          <cell r="G29">
            <v>2</v>
          </cell>
          <cell r="H29">
            <v>3</v>
          </cell>
          <cell r="N29">
            <v>4</v>
          </cell>
          <cell r="O29">
            <v>2</v>
          </cell>
        </row>
        <row r="30">
          <cell r="A30" t="str">
            <v>S-40RM3HPS</v>
          </cell>
          <cell r="E30">
            <v>6</v>
          </cell>
          <cell r="F30">
            <v>3</v>
          </cell>
          <cell r="G30">
            <v>12</v>
          </cell>
          <cell r="H30">
            <v>12</v>
          </cell>
          <cell r="I30">
            <v>12</v>
          </cell>
          <cell r="N30">
            <v>3</v>
          </cell>
          <cell r="O30">
            <v>3</v>
          </cell>
        </row>
        <row r="31">
          <cell r="A31" t="str">
            <v>S-50KM3HPR</v>
          </cell>
          <cell r="F31">
            <v>12</v>
          </cell>
          <cell r="G31">
            <v>8</v>
          </cell>
          <cell r="H31">
            <v>5</v>
          </cell>
          <cell r="I31">
            <v>4</v>
          </cell>
          <cell r="M31">
            <v>9</v>
          </cell>
          <cell r="N31">
            <v>10</v>
          </cell>
          <cell r="O31">
            <v>7</v>
          </cell>
        </row>
        <row r="32">
          <cell r="A32" t="str">
            <v>S-50PM3HPS</v>
          </cell>
          <cell r="B32">
            <v>10</v>
          </cell>
          <cell r="F32">
            <v>4</v>
          </cell>
          <cell r="G32">
            <v>1</v>
          </cell>
          <cell r="H32">
            <v>2</v>
          </cell>
          <cell r="I32">
            <v>4</v>
          </cell>
          <cell r="O32">
            <v>1</v>
          </cell>
        </row>
        <row r="33">
          <cell r="A33" t="str">
            <v>S-63KM3HPR</v>
          </cell>
          <cell r="B33">
            <v>20</v>
          </cell>
          <cell r="D33">
            <v>5</v>
          </cell>
          <cell r="E33">
            <v>12</v>
          </cell>
          <cell r="F33">
            <v>4</v>
          </cell>
          <cell r="G33">
            <v>2</v>
          </cell>
          <cell r="H33">
            <v>3</v>
          </cell>
          <cell r="M33">
            <v>6</v>
          </cell>
          <cell r="N33">
            <v>3</v>
          </cell>
          <cell r="O33">
            <v>10</v>
          </cell>
        </row>
        <row r="34">
          <cell r="A34" t="str">
            <v>S-63PM3HPS</v>
          </cell>
          <cell r="E34">
            <v>4</v>
          </cell>
          <cell r="G34">
            <v>2</v>
          </cell>
          <cell r="H34">
            <v>5</v>
          </cell>
          <cell r="I34">
            <v>5</v>
          </cell>
          <cell r="N34">
            <v>10</v>
          </cell>
          <cell r="O34">
            <v>2</v>
          </cell>
        </row>
        <row r="35">
          <cell r="A35" t="str">
            <v>S-63RM3HPS</v>
          </cell>
          <cell r="B35">
            <v>4</v>
          </cell>
          <cell r="E35">
            <v>4</v>
          </cell>
          <cell r="F35">
            <v>2</v>
          </cell>
          <cell r="G35">
            <v>5</v>
          </cell>
          <cell r="H35">
            <v>2</v>
          </cell>
          <cell r="I35">
            <v>3</v>
          </cell>
          <cell r="M35">
            <v>3</v>
          </cell>
          <cell r="N35">
            <v>2</v>
          </cell>
          <cell r="O35">
            <v>5</v>
          </cell>
        </row>
        <row r="36">
          <cell r="A36" t="str">
            <v>U-14MX4XPQ-1</v>
          </cell>
          <cell r="B36">
            <v>1</v>
          </cell>
          <cell r="G36">
            <v>3</v>
          </cell>
          <cell r="H36">
            <v>2</v>
          </cell>
          <cell r="I36">
            <v>5</v>
          </cell>
          <cell r="K36">
            <v>2</v>
          </cell>
          <cell r="M36">
            <v>10</v>
          </cell>
          <cell r="O36">
            <v>2</v>
          </cell>
        </row>
        <row r="37">
          <cell r="A37" t="str">
            <v>FAKE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CZ-20GWAP</v>
          </cell>
          <cell r="F38">
            <v>5</v>
          </cell>
          <cell r="G38">
            <v>2</v>
          </cell>
          <cell r="H38">
            <v>12</v>
          </cell>
          <cell r="I38">
            <v>3</v>
          </cell>
          <cell r="N38">
            <v>4</v>
          </cell>
          <cell r="O38">
            <v>6</v>
          </cell>
        </row>
        <row r="39">
          <cell r="A39" t="str">
            <v>CZ-02RD11P</v>
          </cell>
          <cell r="E39">
            <v>3</v>
          </cell>
          <cell r="F39">
            <v>10</v>
          </cell>
          <cell r="G39">
            <v>3</v>
          </cell>
          <cell r="H39">
            <v>5</v>
          </cell>
          <cell r="I39">
            <v>3</v>
          </cell>
          <cell r="M39">
            <v>2</v>
          </cell>
          <cell r="N39">
            <v>10</v>
          </cell>
          <cell r="O39">
            <v>3</v>
          </cell>
        </row>
        <row r="40">
          <cell r="A40" t="str">
            <v>S-32DM3HPS</v>
          </cell>
          <cell r="E40">
            <v>5</v>
          </cell>
          <cell r="F40">
            <v>3</v>
          </cell>
          <cell r="G40">
            <v>4</v>
          </cell>
          <cell r="H40">
            <v>2</v>
          </cell>
          <cell r="I40">
            <v>3</v>
          </cell>
          <cell r="M40">
            <v>20</v>
          </cell>
          <cell r="O40">
            <v>4</v>
          </cell>
        </row>
        <row r="41">
          <cell r="A41" t="str">
            <v>S-40DM3HPS</v>
          </cell>
          <cell r="B41">
            <v>5</v>
          </cell>
          <cell r="G41">
            <v>3</v>
          </cell>
          <cell r="H41">
            <v>15</v>
          </cell>
          <cell r="I41">
            <v>10</v>
          </cell>
          <cell r="M41">
            <v>44</v>
          </cell>
          <cell r="N41">
            <v>12</v>
          </cell>
          <cell r="O41">
            <v>3</v>
          </cell>
        </row>
        <row r="42">
          <cell r="A42" t="str">
            <v>S-25DM3HPS</v>
          </cell>
          <cell r="E42">
            <v>3</v>
          </cell>
          <cell r="F42">
            <v>3</v>
          </cell>
          <cell r="G42">
            <v>2</v>
          </cell>
          <cell r="H42">
            <v>3</v>
          </cell>
          <cell r="I42">
            <v>3</v>
          </cell>
          <cell r="M42">
            <v>25</v>
          </cell>
          <cell r="N42">
            <v>3</v>
          </cell>
          <cell r="O42">
            <v>9</v>
          </cell>
        </row>
        <row r="43">
          <cell r="A43" t="str">
            <v>FY-250ZDY2</v>
          </cell>
          <cell r="E43">
            <v>27</v>
          </cell>
          <cell r="F43">
            <v>3</v>
          </cell>
          <cell r="H43">
            <v>12</v>
          </cell>
          <cell r="I43">
            <v>5</v>
          </cell>
          <cell r="N43">
            <v>9</v>
          </cell>
          <cell r="O43">
            <v>10</v>
          </cell>
        </row>
        <row r="44">
          <cell r="A44" t="str">
            <v>FY-350ZDY2</v>
          </cell>
          <cell r="E44">
            <v>3</v>
          </cell>
          <cell r="G44">
            <v>10</v>
          </cell>
          <cell r="H44">
            <v>1</v>
          </cell>
          <cell r="I44">
            <v>5</v>
          </cell>
          <cell r="M44">
            <v>25</v>
          </cell>
          <cell r="O44">
            <v>4</v>
          </cell>
        </row>
        <row r="45">
          <cell r="A45" t="str">
            <v>FY-500ZDY2</v>
          </cell>
          <cell r="E45">
            <v>5</v>
          </cell>
          <cell r="F45">
            <v>10</v>
          </cell>
          <cell r="G45">
            <v>3</v>
          </cell>
          <cell r="H45">
            <v>5</v>
          </cell>
          <cell r="I45">
            <v>5</v>
          </cell>
          <cell r="M45">
            <v>9</v>
          </cell>
          <cell r="N45">
            <v>4</v>
          </cell>
          <cell r="O45">
            <v>3</v>
          </cell>
        </row>
        <row r="46">
          <cell r="A46" t="str">
            <v>FY-800ZDY2</v>
          </cell>
          <cell r="E46">
            <v>5</v>
          </cell>
          <cell r="F46">
            <v>3</v>
          </cell>
          <cell r="G46">
            <v>1</v>
          </cell>
          <cell r="I46">
            <v>10</v>
          </cell>
          <cell r="N46">
            <v>3</v>
          </cell>
          <cell r="O46">
            <v>6</v>
          </cell>
        </row>
        <row r="47">
          <cell r="A47" t="str">
            <v>FY-01KZDY2A</v>
          </cell>
          <cell r="B47">
            <v>7</v>
          </cell>
          <cell r="E47">
            <v>10</v>
          </cell>
          <cell r="I47">
            <v>25</v>
          </cell>
          <cell r="M47">
            <v>4</v>
          </cell>
          <cell r="N47">
            <v>6</v>
          </cell>
          <cell r="O47">
            <v>3</v>
          </cell>
        </row>
        <row r="48">
          <cell r="A48" t="str">
            <v>CZ-01ESW11P</v>
          </cell>
          <cell r="E48">
            <v>3</v>
          </cell>
          <cell r="F48">
            <v>2</v>
          </cell>
          <cell r="G48">
            <v>1</v>
          </cell>
          <cell r="H48">
            <v>2</v>
          </cell>
          <cell r="M48">
            <v>2</v>
          </cell>
          <cell r="N48">
            <v>3</v>
          </cell>
          <cell r="O48">
            <v>1</v>
          </cell>
        </row>
        <row r="49">
          <cell r="A49" t="str">
            <v>CZ-10RSB</v>
          </cell>
          <cell r="B49">
            <v>6</v>
          </cell>
          <cell r="E49">
            <v>15</v>
          </cell>
          <cell r="G49">
            <v>2</v>
          </cell>
          <cell r="K49">
            <v>25</v>
          </cell>
          <cell r="M49">
            <v>15</v>
          </cell>
          <cell r="N49">
            <v>3</v>
          </cell>
          <cell r="O49">
            <v>2</v>
          </cell>
        </row>
        <row r="50">
          <cell r="A50" t="str">
            <v>S-63EM3HPS</v>
          </cell>
          <cell r="D50">
            <v>1</v>
          </cell>
          <cell r="G50">
            <v>3</v>
          </cell>
          <cell r="H50">
            <v>2</v>
          </cell>
          <cell r="J50">
            <v>25</v>
          </cell>
          <cell r="L50">
            <v>2</v>
          </cell>
          <cell r="O50">
            <v>2</v>
          </cell>
        </row>
        <row r="51">
          <cell r="A51" t="str">
            <v>U-200X2XPQ</v>
          </cell>
          <cell r="B51">
            <v>4</v>
          </cell>
          <cell r="C51">
            <v>1</v>
          </cell>
          <cell r="E51">
            <v>1</v>
          </cell>
          <cell r="F51">
            <v>3</v>
          </cell>
          <cell r="G51">
            <v>2</v>
          </cell>
          <cell r="H51">
            <v>3</v>
          </cell>
          <cell r="I51">
            <v>1</v>
          </cell>
          <cell r="J51">
            <v>1</v>
          </cell>
          <cell r="K51">
            <v>2</v>
          </cell>
          <cell r="N51">
            <v>2</v>
          </cell>
        </row>
        <row r="52">
          <cell r="A52" t="str">
            <v>S-200E1DPQ1</v>
          </cell>
          <cell r="B52">
            <v>1</v>
          </cell>
          <cell r="E52">
            <v>3</v>
          </cell>
          <cell r="F52">
            <v>2</v>
          </cell>
          <cell r="G52">
            <v>3</v>
          </cell>
          <cell r="I52">
            <v>2</v>
          </cell>
          <cell r="J52">
            <v>2</v>
          </cell>
          <cell r="O52">
            <v>3</v>
          </cell>
        </row>
        <row r="53">
          <cell r="A53" t="str">
            <v>S-250E1DPQ1</v>
          </cell>
          <cell r="B53">
            <v>5</v>
          </cell>
          <cell r="D53">
            <v>3</v>
          </cell>
          <cell r="F53">
            <v>3</v>
          </cell>
          <cell r="G53">
            <v>3</v>
          </cell>
          <cell r="H53">
            <v>6</v>
          </cell>
          <cell r="J53">
            <v>5</v>
          </cell>
          <cell r="L53">
            <v>3</v>
          </cell>
          <cell r="N53">
            <v>2</v>
          </cell>
          <cell r="O53">
            <v>3</v>
          </cell>
        </row>
        <row r="54">
          <cell r="A54" t="str">
            <v>U-4LA1E5</v>
          </cell>
          <cell r="B54">
            <v>3</v>
          </cell>
          <cell r="C54">
            <v>3</v>
          </cell>
          <cell r="D54">
            <v>4</v>
          </cell>
          <cell r="E54">
            <v>5</v>
          </cell>
          <cell r="F54">
            <v>3</v>
          </cell>
          <cell r="G54">
            <v>6</v>
          </cell>
          <cell r="H54">
            <v>6</v>
          </cell>
          <cell r="I54">
            <v>1</v>
          </cell>
          <cell r="J54">
            <v>3</v>
          </cell>
          <cell r="K54">
            <v>3</v>
          </cell>
          <cell r="M54">
            <v>2</v>
          </cell>
          <cell r="N54">
            <v>3</v>
          </cell>
          <cell r="O54">
            <v>3</v>
          </cell>
        </row>
        <row r="55">
          <cell r="A55" t="str">
            <v>U-5LA1E5</v>
          </cell>
          <cell r="B55">
            <v>3</v>
          </cell>
          <cell r="C55">
            <v>26</v>
          </cell>
          <cell r="D55">
            <v>4</v>
          </cell>
          <cell r="E55">
            <v>27</v>
          </cell>
          <cell r="F55">
            <v>6</v>
          </cell>
          <cell r="G55">
            <v>23</v>
          </cell>
          <cell r="H55">
            <v>5</v>
          </cell>
          <cell r="I55">
            <v>1</v>
          </cell>
          <cell r="J55">
            <v>3</v>
          </cell>
          <cell r="L55">
            <v>5</v>
          </cell>
          <cell r="M55">
            <v>3</v>
          </cell>
          <cell r="N55">
            <v>3</v>
          </cell>
          <cell r="O55">
            <v>1</v>
          </cell>
        </row>
        <row r="56">
          <cell r="A56" t="str">
            <v>U-6LA1E5</v>
          </cell>
          <cell r="B56">
            <v>0</v>
          </cell>
          <cell r="C56">
            <v>18</v>
          </cell>
          <cell r="D56">
            <v>2</v>
          </cell>
          <cell r="E56">
            <v>3</v>
          </cell>
          <cell r="F56">
            <v>10</v>
          </cell>
          <cell r="G56">
            <v>12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S-22KA1E5</v>
          </cell>
          <cell r="B57">
            <v>4</v>
          </cell>
          <cell r="C57">
            <v>30</v>
          </cell>
          <cell r="D57">
            <v>74</v>
          </cell>
          <cell r="E57">
            <v>8</v>
          </cell>
          <cell r="F57">
            <v>8</v>
          </cell>
          <cell r="G57">
            <v>18</v>
          </cell>
          <cell r="H57">
            <v>6</v>
          </cell>
          <cell r="I57">
            <v>3</v>
          </cell>
          <cell r="J57">
            <v>5</v>
          </cell>
          <cell r="N57">
            <v>1</v>
          </cell>
          <cell r="O57">
            <v>1</v>
          </cell>
        </row>
        <row r="58">
          <cell r="A58" t="str">
            <v>S-28KA1E5</v>
          </cell>
          <cell r="B58">
            <v>4</v>
          </cell>
          <cell r="C58">
            <v>32</v>
          </cell>
          <cell r="D58">
            <v>86</v>
          </cell>
          <cell r="F58">
            <v>24</v>
          </cell>
          <cell r="G58">
            <v>11</v>
          </cell>
          <cell r="I58">
            <v>4</v>
          </cell>
          <cell r="J58">
            <v>1</v>
          </cell>
          <cell r="M58">
            <v>1</v>
          </cell>
          <cell r="N58">
            <v>1</v>
          </cell>
          <cell r="O58">
            <v>2</v>
          </cell>
        </row>
        <row r="59">
          <cell r="A59" t="str">
            <v>S-36KA1E5</v>
          </cell>
          <cell r="B59">
            <v>20</v>
          </cell>
          <cell r="C59">
            <v>22</v>
          </cell>
          <cell r="D59">
            <v>33</v>
          </cell>
          <cell r="E59">
            <v>10</v>
          </cell>
          <cell r="F59">
            <v>11</v>
          </cell>
          <cell r="G59">
            <v>12</v>
          </cell>
          <cell r="I59">
            <v>1</v>
          </cell>
          <cell r="M59">
            <v>1</v>
          </cell>
          <cell r="N59">
            <v>5</v>
          </cell>
        </row>
        <row r="60">
          <cell r="A60" t="str">
            <v>S-45KA1E5</v>
          </cell>
          <cell r="B60">
            <v>11</v>
          </cell>
          <cell r="D60">
            <v>29</v>
          </cell>
          <cell r="E60">
            <v>14</v>
          </cell>
          <cell r="F60">
            <v>5</v>
          </cell>
          <cell r="G60">
            <v>4</v>
          </cell>
          <cell r="M60">
            <v>5</v>
          </cell>
          <cell r="O60">
            <v>1</v>
          </cell>
        </row>
        <row r="61">
          <cell r="A61" t="str">
            <v>S-56KA1E5</v>
          </cell>
          <cell r="D61">
            <v>36</v>
          </cell>
          <cell r="F61">
            <v>3</v>
          </cell>
          <cell r="G61">
            <v>5</v>
          </cell>
          <cell r="I61">
            <v>2</v>
          </cell>
          <cell r="N61">
            <v>1</v>
          </cell>
          <cell r="O61">
            <v>1</v>
          </cell>
        </row>
        <row r="62">
          <cell r="A62" t="str">
            <v>S-63KA1E5</v>
          </cell>
          <cell r="B62">
            <v>4</v>
          </cell>
          <cell r="C62">
            <v>15</v>
          </cell>
          <cell r="D62">
            <v>4</v>
          </cell>
          <cell r="F62">
            <v>3</v>
          </cell>
          <cell r="G62">
            <v>3</v>
          </cell>
          <cell r="H62">
            <v>2</v>
          </cell>
          <cell r="I62">
            <v>9</v>
          </cell>
          <cell r="N62">
            <v>1</v>
          </cell>
        </row>
        <row r="63">
          <cell r="A63" t="str">
            <v>S-71KA1E5</v>
          </cell>
          <cell r="B63">
            <v>0</v>
          </cell>
          <cell r="C63">
            <v>0</v>
          </cell>
          <cell r="D63">
            <v>16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7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S-22KA1E5S</v>
          </cell>
          <cell r="B64">
            <v>13</v>
          </cell>
          <cell r="C64">
            <v>0</v>
          </cell>
          <cell r="D64">
            <v>0</v>
          </cell>
          <cell r="E64">
            <v>17</v>
          </cell>
          <cell r="F64">
            <v>0</v>
          </cell>
          <cell r="G64">
            <v>9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S-28KA1E5S</v>
          </cell>
          <cell r="B65">
            <v>12</v>
          </cell>
          <cell r="C65">
            <v>0</v>
          </cell>
          <cell r="D65">
            <v>0</v>
          </cell>
          <cell r="E65">
            <v>0</v>
          </cell>
          <cell r="F65">
            <v>2</v>
          </cell>
          <cell r="G65">
            <v>5</v>
          </cell>
          <cell r="H65">
            <v>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</v>
          </cell>
          <cell r="O65">
            <v>4</v>
          </cell>
        </row>
        <row r="66">
          <cell r="A66" t="str">
            <v>S-36KA1E5S</v>
          </cell>
          <cell r="D66">
            <v>9</v>
          </cell>
          <cell r="E66">
            <v>10</v>
          </cell>
          <cell r="F66">
            <v>4</v>
          </cell>
          <cell r="G66">
            <v>7</v>
          </cell>
          <cell r="M66">
            <v>3</v>
          </cell>
          <cell r="N66">
            <v>4</v>
          </cell>
        </row>
        <row r="67">
          <cell r="A67" t="str">
            <v>S-45KA1E5S</v>
          </cell>
          <cell r="D67">
            <v>7</v>
          </cell>
          <cell r="E67">
            <v>4</v>
          </cell>
          <cell r="F67">
            <v>6</v>
          </cell>
          <cell r="G67">
            <v>4</v>
          </cell>
          <cell r="I67">
            <v>3</v>
          </cell>
          <cell r="L67">
            <v>7</v>
          </cell>
          <cell r="M67">
            <v>4</v>
          </cell>
          <cell r="O67">
            <v>5</v>
          </cell>
        </row>
        <row r="68">
          <cell r="A68" t="str">
            <v>S-22YA1E5</v>
          </cell>
          <cell r="C68">
            <v>25</v>
          </cell>
          <cell r="D68">
            <v>46</v>
          </cell>
          <cell r="E68">
            <v>9</v>
          </cell>
          <cell r="G68">
            <v>9</v>
          </cell>
          <cell r="I68">
            <v>8</v>
          </cell>
          <cell r="J68">
            <v>12</v>
          </cell>
          <cell r="K68">
            <v>7</v>
          </cell>
          <cell r="M68">
            <v>13</v>
          </cell>
          <cell r="N68">
            <v>5</v>
          </cell>
          <cell r="O68">
            <v>5</v>
          </cell>
        </row>
        <row r="69">
          <cell r="A69" t="str">
            <v>S-28YA1E5</v>
          </cell>
          <cell r="B69">
            <v>7</v>
          </cell>
          <cell r="D69">
            <v>53</v>
          </cell>
          <cell r="E69">
            <v>24</v>
          </cell>
          <cell r="F69">
            <v>2</v>
          </cell>
          <cell r="G69">
            <v>16</v>
          </cell>
          <cell r="H69">
            <v>4</v>
          </cell>
          <cell r="I69">
            <v>27</v>
          </cell>
          <cell r="J69">
            <v>7</v>
          </cell>
          <cell r="M69">
            <v>5</v>
          </cell>
          <cell r="N69">
            <v>5</v>
          </cell>
          <cell r="O69">
            <v>3</v>
          </cell>
        </row>
        <row r="70">
          <cell r="A70" t="str">
            <v>S-36YA1E5</v>
          </cell>
          <cell r="B70">
            <v>22</v>
          </cell>
          <cell r="C70">
            <v>26</v>
          </cell>
          <cell r="E70">
            <v>25</v>
          </cell>
          <cell r="F70">
            <v>9</v>
          </cell>
          <cell r="G70">
            <v>13</v>
          </cell>
          <cell r="H70">
            <v>10</v>
          </cell>
          <cell r="I70">
            <v>3</v>
          </cell>
          <cell r="J70">
            <v>7</v>
          </cell>
          <cell r="M70">
            <v>5</v>
          </cell>
          <cell r="N70">
            <v>3</v>
          </cell>
          <cell r="O70">
            <v>3</v>
          </cell>
        </row>
        <row r="71">
          <cell r="A71" t="str">
            <v>S-45YA1E5</v>
          </cell>
          <cell r="B71">
            <v>20</v>
          </cell>
          <cell r="C71">
            <v>20</v>
          </cell>
          <cell r="E71">
            <v>3</v>
          </cell>
          <cell r="F71">
            <v>8</v>
          </cell>
          <cell r="G71">
            <v>15</v>
          </cell>
          <cell r="H71">
            <v>3</v>
          </cell>
          <cell r="I71">
            <v>5</v>
          </cell>
          <cell r="J71">
            <v>7</v>
          </cell>
          <cell r="M71">
            <v>3</v>
          </cell>
          <cell r="O71">
            <v>10</v>
          </cell>
        </row>
        <row r="72">
          <cell r="A72" t="str">
            <v>S-56YA1E5</v>
          </cell>
          <cell r="C72">
            <v>20</v>
          </cell>
          <cell r="E72">
            <v>15</v>
          </cell>
          <cell r="G72">
            <v>7</v>
          </cell>
          <cell r="I72">
            <v>5</v>
          </cell>
          <cell r="N72">
            <v>20</v>
          </cell>
          <cell r="O72">
            <v>44</v>
          </cell>
        </row>
        <row r="73">
          <cell r="A73" t="str">
            <v>S-63UA1E5</v>
          </cell>
          <cell r="C73">
            <v>2</v>
          </cell>
          <cell r="E73">
            <v>13</v>
          </cell>
          <cell r="F73">
            <v>7</v>
          </cell>
          <cell r="G73">
            <v>4</v>
          </cell>
          <cell r="H73">
            <v>5</v>
          </cell>
          <cell r="I73">
            <v>10</v>
          </cell>
          <cell r="N73">
            <v>44</v>
          </cell>
          <cell r="O73">
            <v>25</v>
          </cell>
        </row>
        <row r="74">
          <cell r="A74" t="str">
            <v>S-71UA1E5</v>
          </cell>
          <cell r="C74">
            <v>2</v>
          </cell>
          <cell r="E74">
            <v>7</v>
          </cell>
          <cell r="F74">
            <v>15</v>
          </cell>
          <cell r="G74">
            <v>5</v>
          </cell>
          <cell r="H74">
            <v>1</v>
          </cell>
          <cell r="I74">
            <v>3</v>
          </cell>
          <cell r="M74">
            <v>20</v>
          </cell>
          <cell r="N74">
            <v>25</v>
          </cell>
          <cell r="O74">
            <v>2</v>
          </cell>
        </row>
        <row r="75">
          <cell r="A75" t="str">
            <v>S-90UA1E5</v>
          </cell>
          <cell r="C75">
            <v>10</v>
          </cell>
          <cell r="E75">
            <v>2</v>
          </cell>
          <cell r="F75">
            <v>7</v>
          </cell>
          <cell r="G75">
            <v>0</v>
          </cell>
          <cell r="H75">
            <v>5</v>
          </cell>
          <cell r="I75">
            <v>15</v>
          </cell>
          <cell r="M75">
            <v>44</v>
          </cell>
          <cell r="N75">
            <v>2</v>
          </cell>
          <cell r="O75">
            <v>2</v>
          </cell>
        </row>
        <row r="76">
          <cell r="A76" t="str">
            <v>S-22NA1E5</v>
          </cell>
          <cell r="C76">
            <v>1</v>
          </cell>
          <cell r="D76">
            <v>26</v>
          </cell>
          <cell r="E76">
            <v>14</v>
          </cell>
          <cell r="G76">
            <v>6</v>
          </cell>
          <cell r="H76">
            <v>5</v>
          </cell>
          <cell r="K76">
            <v>13</v>
          </cell>
          <cell r="M76">
            <v>25</v>
          </cell>
        </row>
        <row r="77">
          <cell r="A77" t="str">
            <v>S-28NA1E5</v>
          </cell>
          <cell r="C77">
            <v>4</v>
          </cell>
          <cell r="D77">
            <v>20</v>
          </cell>
          <cell r="E77">
            <v>4</v>
          </cell>
          <cell r="F77">
            <v>10</v>
          </cell>
          <cell r="G77">
            <v>8</v>
          </cell>
          <cell r="J77">
            <v>40</v>
          </cell>
          <cell r="K77">
            <v>13</v>
          </cell>
          <cell r="M77">
            <v>2</v>
          </cell>
          <cell r="O77">
            <v>3</v>
          </cell>
        </row>
        <row r="78">
          <cell r="A78" t="str">
            <v>S-32NA1E5</v>
          </cell>
          <cell r="C78">
            <v>3</v>
          </cell>
          <cell r="D78">
            <v>1</v>
          </cell>
          <cell r="E78">
            <v>5</v>
          </cell>
          <cell r="F78">
            <v>6</v>
          </cell>
          <cell r="G78">
            <v>7</v>
          </cell>
          <cell r="J78">
            <v>13</v>
          </cell>
        </row>
        <row r="79">
          <cell r="A79" t="str">
            <v>S-36NA1E5</v>
          </cell>
          <cell r="B79">
            <v>10</v>
          </cell>
          <cell r="C79">
            <v>10</v>
          </cell>
          <cell r="D79">
            <v>23</v>
          </cell>
          <cell r="F79">
            <v>10</v>
          </cell>
          <cell r="G79">
            <v>8</v>
          </cell>
          <cell r="N79">
            <v>3</v>
          </cell>
        </row>
        <row r="80">
          <cell r="A80" t="str">
            <v>S-45NA1E5</v>
          </cell>
          <cell r="B80">
            <v>4</v>
          </cell>
          <cell r="C80">
            <v>8</v>
          </cell>
          <cell r="D80">
            <v>4</v>
          </cell>
          <cell r="E80">
            <v>27</v>
          </cell>
          <cell r="F80">
            <v>1</v>
          </cell>
          <cell r="G80">
            <v>3</v>
          </cell>
          <cell r="I80">
            <v>5</v>
          </cell>
        </row>
        <row r="81">
          <cell r="A81" t="str">
            <v>S-56NA1E5</v>
          </cell>
          <cell r="C81">
            <v>5</v>
          </cell>
          <cell r="E81">
            <v>3</v>
          </cell>
          <cell r="F81">
            <v>2</v>
          </cell>
          <cell r="G81">
            <v>2</v>
          </cell>
          <cell r="I81">
            <v>5</v>
          </cell>
        </row>
        <row r="82">
          <cell r="A82" t="str">
            <v>S-45MA1E5</v>
          </cell>
          <cell r="B82">
            <v>5</v>
          </cell>
          <cell r="C82">
            <v>25</v>
          </cell>
          <cell r="E82">
            <v>5</v>
          </cell>
          <cell r="F82">
            <v>4</v>
          </cell>
          <cell r="G82">
            <v>6</v>
          </cell>
          <cell r="H82">
            <v>5</v>
          </cell>
          <cell r="I82">
            <v>1</v>
          </cell>
          <cell r="O82">
            <v>2</v>
          </cell>
        </row>
        <row r="83">
          <cell r="A83" t="str">
            <v>S-56MA1E5</v>
          </cell>
          <cell r="C83">
            <v>6</v>
          </cell>
          <cell r="E83">
            <v>1</v>
          </cell>
          <cell r="F83">
            <v>5</v>
          </cell>
          <cell r="G83">
            <v>5</v>
          </cell>
          <cell r="H83">
            <v>3</v>
          </cell>
          <cell r="I83">
            <v>5</v>
          </cell>
          <cell r="O83">
            <v>15</v>
          </cell>
        </row>
        <row r="84">
          <cell r="A84" t="str">
            <v>S-63MA1E5</v>
          </cell>
          <cell r="B84">
            <v>5</v>
          </cell>
          <cell r="E84">
            <v>1</v>
          </cell>
          <cell r="F84">
            <v>4</v>
          </cell>
          <cell r="G84">
            <v>4</v>
          </cell>
          <cell r="H84">
            <v>1</v>
          </cell>
          <cell r="I84">
            <v>2</v>
          </cell>
          <cell r="N84">
            <v>2</v>
          </cell>
          <cell r="O84">
            <v>3</v>
          </cell>
        </row>
        <row r="85">
          <cell r="A85" t="str">
            <v>S-71MA1E5</v>
          </cell>
          <cell r="B85">
            <v>1</v>
          </cell>
          <cell r="E85">
            <v>3</v>
          </cell>
          <cell r="F85">
            <v>1</v>
          </cell>
          <cell r="G85">
            <v>3</v>
          </cell>
          <cell r="H85">
            <v>2</v>
          </cell>
          <cell r="M85">
            <v>2</v>
          </cell>
          <cell r="N85">
            <v>15</v>
          </cell>
          <cell r="O85">
            <v>1</v>
          </cell>
        </row>
        <row r="86">
          <cell r="A86" t="str">
            <v>S-90MA1E5</v>
          </cell>
          <cell r="C86">
            <v>13</v>
          </cell>
          <cell r="E86">
            <v>15</v>
          </cell>
          <cell r="G86">
            <v>2</v>
          </cell>
          <cell r="M86">
            <v>15</v>
          </cell>
          <cell r="O86">
            <v>2</v>
          </cell>
        </row>
        <row r="87">
          <cell r="A87" t="str">
            <v>CZ-KPY1</v>
          </cell>
          <cell r="B87">
            <v>35</v>
          </cell>
          <cell r="C87">
            <v>28</v>
          </cell>
          <cell r="D87">
            <v>62</v>
          </cell>
          <cell r="E87">
            <v>17</v>
          </cell>
          <cell r="F87">
            <v>58</v>
          </cell>
          <cell r="G87">
            <v>20</v>
          </cell>
          <cell r="H87">
            <v>2</v>
          </cell>
          <cell r="I87">
            <v>9</v>
          </cell>
          <cell r="J87">
            <v>4</v>
          </cell>
          <cell r="O87">
            <v>3</v>
          </cell>
        </row>
        <row r="88">
          <cell r="A88" t="str">
            <v>CZ-RT1</v>
          </cell>
          <cell r="B88">
            <v>100</v>
          </cell>
          <cell r="C88">
            <v>40</v>
          </cell>
          <cell r="D88">
            <v>40</v>
          </cell>
          <cell r="E88">
            <v>21</v>
          </cell>
          <cell r="F88">
            <v>79</v>
          </cell>
          <cell r="G88">
            <v>27</v>
          </cell>
          <cell r="H88">
            <v>2</v>
          </cell>
          <cell r="I88">
            <v>9</v>
          </cell>
          <cell r="N88">
            <v>3</v>
          </cell>
          <cell r="O88">
            <v>2</v>
          </cell>
        </row>
        <row r="89">
          <cell r="A89" t="str">
            <v>CZ-RWRM1</v>
          </cell>
          <cell r="C89">
            <v>30</v>
          </cell>
          <cell r="D89">
            <v>22</v>
          </cell>
          <cell r="E89">
            <v>11</v>
          </cell>
          <cell r="F89">
            <v>23</v>
          </cell>
          <cell r="G89">
            <v>3</v>
          </cell>
          <cell r="H89">
            <v>4</v>
          </cell>
          <cell r="I89">
            <v>9</v>
          </cell>
          <cell r="O89">
            <v>3</v>
          </cell>
        </row>
        <row r="90">
          <cell r="A90" t="str">
            <v>CZ-RWRU1</v>
          </cell>
          <cell r="B90">
            <v>8</v>
          </cell>
          <cell r="C90">
            <v>18</v>
          </cell>
          <cell r="D90">
            <v>21</v>
          </cell>
          <cell r="E90">
            <v>11</v>
          </cell>
          <cell r="F90">
            <v>22</v>
          </cell>
          <cell r="G90">
            <v>0</v>
          </cell>
          <cell r="H90">
            <v>4</v>
          </cell>
          <cell r="I90">
            <v>5</v>
          </cell>
          <cell r="N90">
            <v>1</v>
          </cell>
          <cell r="O90">
            <v>3</v>
          </cell>
        </row>
        <row r="91">
          <cell r="A91" t="str">
            <v>CZ-RWS1</v>
          </cell>
          <cell r="B91">
            <v>33</v>
          </cell>
          <cell r="C91">
            <v>46</v>
          </cell>
          <cell r="D91">
            <v>94</v>
          </cell>
          <cell r="E91">
            <v>22</v>
          </cell>
          <cell r="F91">
            <v>81</v>
          </cell>
          <cell r="G91">
            <v>16</v>
          </cell>
          <cell r="H91">
            <v>4</v>
          </cell>
          <cell r="I91">
            <v>43</v>
          </cell>
          <cell r="M91">
            <v>1</v>
          </cell>
          <cell r="N91">
            <v>2</v>
          </cell>
          <cell r="O91">
            <v>3</v>
          </cell>
        </row>
        <row r="92">
          <cell r="A92" t="str">
            <v>CZ-RWC1</v>
          </cell>
          <cell r="B92">
            <v>12</v>
          </cell>
          <cell r="C92">
            <v>40</v>
          </cell>
          <cell r="D92">
            <v>29</v>
          </cell>
          <cell r="E92">
            <v>10</v>
          </cell>
          <cell r="G92">
            <v>0</v>
          </cell>
          <cell r="H92">
            <v>4</v>
          </cell>
          <cell r="I92">
            <v>3</v>
          </cell>
          <cell r="N92">
            <v>2</v>
          </cell>
          <cell r="O92">
            <v>3</v>
          </cell>
        </row>
        <row r="93">
          <cell r="A93" t="str">
            <v>CZ-RD1</v>
          </cell>
          <cell r="B93">
            <v>28</v>
          </cell>
          <cell r="C93">
            <v>10</v>
          </cell>
          <cell r="D93">
            <v>33</v>
          </cell>
          <cell r="E93">
            <v>22</v>
          </cell>
          <cell r="G93">
            <v>3</v>
          </cell>
          <cell r="I93">
            <v>8</v>
          </cell>
          <cell r="M93">
            <v>2</v>
          </cell>
          <cell r="N93">
            <v>2</v>
          </cell>
          <cell r="O93">
            <v>1</v>
          </cell>
        </row>
        <row r="94">
          <cell r="A94" t="str">
            <v>CZ-P155BK1</v>
          </cell>
          <cell r="B94">
            <v>11</v>
          </cell>
          <cell r="C94">
            <v>140</v>
          </cell>
          <cell r="D94">
            <v>54</v>
          </cell>
          <cell r="E94">
            <v>11</v>
          </cell>
          <cell r="F94">
            <v>9</v>
          </cell>
          <cell r="G94">
            <v>38</v>
          </cell>
          <cell r="H94">
            <v>18</v>
          </cell>
          <cell r="I94">
            <v>131</v>
          </cell>
          <cell r="M94">
            <v>2</v>
          </cell>
          <cell r="N94">
            <v>3</v>
          </cell>
        </row>
        <row r="95">
          <cell r="A95" t="str">
            <v>CZ-BT03P</v>
          </cell>
          <cell r="B95">
            <v>17</v>
          </cell>
          <cell r="C95">
            <v>165</v>
          </cell>
          <cell r="D95">
            <v>196</v>
          </cell>
          <cell r="E95">
            <v>0</v>
          </cell>
          <cell r="F95">
            <v>10</v>
          </cell>
          <cell r="G95">
            <v>25</v>
          </cell>
          <cell r="H95">
            <v>8</v>
          </cell>
          <cell r="I95">
            <v>10</v>
          </cell>
          <cell r="M95">
            <v>2</v>
          </cell>
          <cell r="N95">
            <v>3</v>
          </cell>
        </row>
        <row r="96">
          <cell r="A96" t="str">
            <v>CZ-TA31P</v>
          </cell>
          <cell r="B96">
            <v>5</v>
          </cell>
          <cell r="C96">
            <v>80</v>
          </cell>
          <cell r="D96">
            <v>16</v>
          </cell>
          <cell r="E96">
            <v>20</v>
          </cell>
          <cell r="F96">
            <v>9</v>
          </cell>
          <cell r="G96">
            <v>1</v>
          </cell>
          <cell r="H96">
            <v>10</v>
          </cell>
          <cell r="I96">
            <v>11</v>
          </cell>
          <cell r="N96">
            <v>3</v>
          </cell>
        </row>
        <row r="97">
          <cell r="A97" t="str">
            <v>S-100EM3HPS</v>
          </cell>
          <cell r="B97">
            <v>11</v>
          </cell>
          <cell r="C97">
            <v>2</v>
          </cell>
          <cell r="D97">
            <v>21</v>
          </cell>
          <cell r="E97">
            <v>3</v>
          </cell>
          <cell r="F97">
            <v>3</v>
          </cell>
          <cell r="G97">
            <v>10</v>
          </cell>
          <cell r="H97">
            <v>6</v>
          </cell>
          <cell r="I97">
            <v>6</v>
          </cell>
          <cell r="M97">
            <v>3</v>
          </cell>
          <cell r="N97">
            <v>2</v>
          </cell>
        </row>
        <row r="98">
          <cell r="A98" t="str">
            <v>CZ-P280BK1</v>
          </cell>
          <cell r="B98">
            <v>40</v>
          </cell>
          <cell r="C98">
            <v>50</v>
          </cell>
          <cell r="D98">
            <v>100</v>
          </cell>
          <cell r="E98">
            <v>0</v>
          </cell>
          <cell r="F98">
            <v>27</v>
          </cell>
          <cell r="G98">
            <v>10</v>
          </cell>
          <cell r="H98">
            <v>23</v>
          </cell>
          <cell r="I98">
            <v>5</v>
          </cell>
          <cell r="M98">
            <v>3</v>
          </cell>
        </row>
        <row r="99">
          <cell r="A99" t="str">
            <v>S-100UA1E5</v>
          </cell>
          <cell r="B99">
            <v>6</v>
          </cell>
          <cell r="C99">
            <v>1</v>
          </cell>
          <cell r="D99">
            <v>8</v>
          </cell>
          <cell r="E99">
            <v>3</v>
          </cell>
          <cell r="F99">
            <v>3</v>
          </cell>
          <cell r="G99">
            <v>10</v>
          </cell>
          <cell r="H99">
            <v>12</v>
          </cell>
          <cell r="I99">
            <v>5</v>
          </cell>
          <cell r="K99">
            <v>1</v>
          </cell>
          <cell r="M99">
            <v>3</v>
          </cell>
          <cell r="O99">
            <v>2</v>
          </cell>
        </row>
        <row r="100">
          <cell r="A100" t="str">
            <v>S-125UA1E5</v>
          </cell>
          <cell r="B100">
            <v>2</v>
          </cell>
          <cell r="C100">
            <v>5</v>
          </cell>
          <cell r="D100">
            <v>15</v>
          </cell>
          <cell r="E100">
            <v>1</v>
          </cell>
          <cell r="F100">
            <v>8</v>
          </cell>
          <cell r="G100">
            <v>8</v>
          </cell>
          <cell r="H100">
            <v>18</v>
          </cell>
          <cell r="I100">
            <v>17</v>
          </cell>
        </row>
        <row r="101">
          <cell r="A101" t="str">
            <v>U-10EA1E8</v>
          </cell>
          <cell r="B101">
            <v>2</v>
          </cell>
          <cell r="C101">
            <v>10</v>
          </cell>
          <cell r="D101">
            <v>21</v>
          </cell>
          <cell r="E101">
            <v>86</v>
          </cell>
          <cell r="G101">
            <v>24</v>
          </cell>
          <cell r="H101">
            <v>11</v>
          </cell>
          <cell r="I101">
            <v>0</v>
          </cell>
          <cell r="K101">
            <v>10</v>
          </cell>
        </row>
        <row r="102">
          <cell r="A102" t="str">
            <v>U-8EA1E8</v>
          </cell>
          <cell r="B102">
            <v>2</v>
          </cell>
          <cell r="C102">
            <v>20</v>
          </cell>
          <cell r="D102">
            <v>18</v>
          </cell>
          <cell r="E102">
            <v>33</v>
          </cell>
          <cell r="F102">
            <v>10</v>
          </cell>
          <cell r="G102">
            <v>11</v>
          </cell>
          <cell r="H102">
            <v>12</v>
          </cell>
          <cell r="I102">
            <v>10</v>
          </cell>
        </row>
        <row r="103">
          <cell r="A103" t="str">
            <v>S-100MA1E5</v>
          </cell>
          <cell r="B103">
            <v>12</v>
          </cell>
          <cell r="C103">
            <v>11</v>
          </cell>
          <cell r="D103">
            <v>10</v>
          </cell>
          <cell r="E103">
            <v>19</v>
          </cell>
          <cell r="F103">
            <v>8</v>
          </cell>
          <cell r="G103">
            <v>5</v>
          </cell>
          <cell r="H103">
            <v>4</v>
          </cell>
          <cell r="I103">
            <v>9</v>
          </cell>
        </row>
        <row r="104">
          <cell r="A104" t="str">
            <v>S-125MA1E5</v>
          </cell>
          <cell r="B104">
            <v>8</v>
          </cell>
          <cell r="C104">
            <v>20</v>
          </cell>
          <cell r="D104">
            <v>27</v>
          </cell>
          <cell r="E104">
            <v>18</v>
          </cell>
          <cell r="F104">
            <v>24</v>
          </cell>
          <cell r="G104">
            <v>3</v>
          </cell>
          <cell r="H104">
            <v>5</v>
          </cell>
          <cell r="I104">
            <v>9</v>
          </cell>
        </row>
        <row r="105">
          <cell r="A105" t="str">
            <v>U-250X2XPQ1</v>
          </cell>
          <cell r="B105">
            <v>10</v>
          </cell>
          <cell r="C105">
            <v>4</v>
          </cell>
          <cell r="D105">
            <v>21</v>
          </cell>
          <cell r="E105">
            <v>17</v>
          </cell>
          <cell r="F105">
            <v>11</v>
          </cell>
          <cell r="G105">
            <v>3</v>
          </cell>
          <cell r="H105">
            <v>3</v>
          </cell>
          <cell r="I105">
            <v>24</v>
          </cell>
          <cell r="J105">
            <v>5</v>
          </cell>
        </row>
        <row r="106">
          <cell r="A106" t="str">
            <v>Gesamtergebnis</v>
          </cell>
          <cell r="B106">
            <v>869</v>
          </cell>
          <cell r="C106">
            <v>990</v>
          </cell>
          <cell r="D106">
            <v>1145</v>
          </cell>
          <cell r="E106">
            <v>416</v>
          </cell>
          <cell r="F106">
            <v>501</v>
          </cell>
          <cell r="G106">
            <v>397</v>
          </cell>
          <cell r="H106">
            <v>190</v>
          </cell>
          <cell r="I106">
            <v>247</v>
          </cell>
          <cell r="J106">
            <v>13</v>
          </cell>
          <cell r="K106">
            <v>11</v>
          </cell>
          <cell r="L106">
            <v>0</v>
          </cell>
          <cell r="M106">
            <v>221</v>
          </cell>
          <cell r="N106">
            <v>135</v>
          </cell>
          <cell r="O106">
            <v>47</v>
          </cell>
        </row>
        <row r="107">
          <cell r="A107" t="str">
            <v>S-45YA1E5</v>
          </cell>
          <cell r="B107">
            <v>8</v>
          </cell>
          <cell r="C107">
            <v>29</v>
          </cell>
          <cell r="D107">
            <v>15</v>
          </cell>
          <cell r="E107">
            <v>17</v>
          </cell>
          <cell r="F107">
            <v>17</v>
          </cell>
          <cell r="G107">
            <v>24</v>
          </cell>
          <cell r="H107">
            <v>9</v>
          </cell>
          <cell r="I107">
            <v>3</v>
          </cell>
        </row>
        <row r="108">
          <cell r="A108" t="str">
            <v>S-56YA1E5</v>
          </cell>
          <cell r="B108">
            <v>5</v>
          </cell>
          <cell r="C108">
            <v>12</v>
          </cell>
          <cell r="D108">
            <v>13</v>
          </cell>
          <cell r="E108">
            <v>6</v>
          </cell>
          <cell r="F108">
            <v>3</v>
          </cell>
          <cell r="G108">
            <v>2</v>
          </cell>
          <cell r="H108">
            <v>5</v>
          </cell>
          <cell r="I108">
            <v>15</v>
          </cell>
        </row>
        <row r="109">
          <cell r="A109" t="str">
            <v>S-63UA1E5</v>
          </cell>
          <cell r="B109">
            <v>5</v>
          </cell>
          <cell r="C109">
            <v>17</v>
          </cell>
          <cell r="D109">
            <v>4</v>
          </cell>
          <cell r="E109">
            <v>4</v>
          </cell>
          <cell r="F109">
            <v>10</v>
          </cell>
          <cell r="G109">
            <v>3</v>
          </cell>
          <cell r="H109">
            <v>7</v>
          </cell>
          <cell r="I109">
            <v>13</v>
          </cell>
        </row>
        <row r="110">
          <cell r="A110" t="str">
            <v>S-71UA1E5</v>
          </cell>
          <cell r="B110">
            <v>3</v>
          </cell>
          <cell r="C110">
            <v>6</v>
          </cell>
          <cell r="D110">
            <v>20</v>
          </cell>
          <cell r="E110">
            <v>13</v>
          </cell>
          <cell r="G110">
            <v>6</v>
          </cell>
          <cell r="H110">
            <v>4</v>
          </cell>
          <cell r="I110">
            <v>7</v>
          </cell>
        </row>
        <row r="111">
          <cell r="A111" t="str">
            <v>S-90UA1E5</v>
          </cell>
          <cell r="B111">
            <v>4</v>
          </cell>
          <cell r="C111">
            <v>4</v>
          </cell>
          <cell r="D111">
            <v>25</v>
          </cell>
          <cell r="E111">
            <v>10</v>
          </cell>
          <cell r="F111">
            <v>9</v>
          </cell>
          <cell r="G111">
            <v>13</v>
          </cell>
          <cell r="H111">
            <v>9</v>
          </cell>
          <cell r="I111">
            <v>2</v>
          </cell>
        </row>
        <row r="112">
          <cell r="A112" t="str">
            <v>S-22NA1E5</v>
          </cell>
          <cell r="B112">
            <v>6</v>
          </cell>
          <cell r="C112">
            <v>13</v>
          </cell>
          <cell r="E112">
            <v>53</v>
          </cell>
          <cell r="F112">
            <v>24</v>
          </cell>
          <cell r="G112">
            <v>2</v>
          </cell>
          <cell r="H112">
            <v>16</v>
          </cell>
          <cell r="I112">
            <v>14</v>
          </cell>
        </row>
        <row r="113">
          <cell r="A113" t="str">
            <v>S-28NA1E5</v>
          </cell>
          <cell r="B113">
            <v>15</v>
          </cell>
          <cell r="C113">
            <v>22</v>
          </cell>
          <cell r="D113">
            <v>26</v>
          </cell>
          <cell r="E113">
            <v>0</v>
          </cell>
          <cell r="F113">
            <v>25</v>
          </cell>
          <cell r="G113">
            <v>2</v>
          </cell>
          <cell r="H113">
            <v>13</v>
          </cell>
          <cell r="I113">
            <v>4</v>
          </cell>
        </row>
        <row r="114">
          <cell r="A114" t="str">
            <v>S-32NA1E5</v>
          </cell>
          <cell r="B114">
            <v>3</v>
          </cell>
          <cell r="C114">
            <v>20</v>
          </cell>
          <cell r="D114">
            <v>20</v>
          </cell>
          <cell r="E114">
            <v>6</v>
          </cell>
          <cell r="F114">
            <v>3</v>
          </cell>
          <cell r="G114">
            <v>8</v>
          </cell>
          <cell r="H114">
            <v>15</v>
          </cell>
          <cell r="I114">
            <v>5</v>
          </cell>
        </row>
        <row r="115">
          <cell r="A115" t="str">
            <v>S-36NA1E5</v>
          </cell>
          <cell r="B115">
            <v>9</v>
          </cell>
          <cell r="D115">
            <v>20</v>
          </cell>
          <cell r="E115">
            <v>14</v>
          </cell>
          <cell r="F115">
            <v>15</v>
          </cell>
          <cell r="G115">
            <v>4</v>
          </cell>
          <cell r="H115">
            <v>7</v>
          </cell>
          <cell r="I115">
            <v>6</v>
          </cell>
        </row>
        <row r="116">
          <cell r="A116" t="str">
            <v>S-45NA1E5</v>
          </cell>
          <cell r="B116">
            <v>8</v>
          </cell>
          <cell r="C116">
            <v>6</v>
          </cell>
          <cell r="D116">
            <v>2</v>
          </cell>
          <cell r="E116">
            <v>2</v>
          </cell>
          <cell r="F116">
            <v>13</v>
          </cell>
          <cell r="G116">
            <v>7</v>
          </cell>
          <cell r="H116">
            <v>4</v>
          </cell>
          <cell r="I116">
            <v>7</v>
          </cell>
        </row>
        <row r="117">
          <cell r="A117" t="str">
            <v>S-56NA1E5</v>
          </cell>
          <cell r="B117">
            <v>1</v>
          </cell>
          <cell r="C117">
            <v>6</v>
          </cell>
          <cell r="D117">
            <v>2</v>
          </cell>
          <cell r="E117">
            <v>1</v>
          </cell>
          <cell r="F117">
            <v>7</v>
          </cell>
          <cell r="G117">
            <v>15</v>
          </cell>
          <cell r="H117">
            <v>5</v>
          </cell>
          <cell r="I117">
            <v>8</v>
          </cell>
        </row>
        <row r="118">
          <cell r="A118" t="str">
            <v>S-45MA1E5</v>
          </cell>
          <cell r="B118">
            <v>3</v>
          </cell>
          <cell r="C118">
            <v>14</v>
          </cell>
          <cell r="D118">
            <v>5</v>
          </cell>
          <cell r="E118">
            <v>2</v>
          </cell>
          <cell r="F118">
            <v>2</v>
          </cell>
          <cell r="G118">
            <v>7</v>
          </cell>
          <cell r="H118">
            <v>0</v>
          </cell>
          <cell r="I118">
            <v>3</v>
          </cell>
        </row>
        <row r="119">
          <cell r="A119" t="str">
            <v>S-56MA1E5</v>
          </cell>
          <cell r="B119">
            <v>3</v>
          </cell>
          <cell r="C119">
            <v>2</v>
          </cell>
          <cell r="D119">
            <v>10</v>
          </cell>
          <cell r="E119">
            <v>7</v>
          </cell>
          <cell r="F119">
            <v>14</v>
          </cell>
          <cell r="G119">
            <v>4</v>
          </cell>
          <cell r="H119">
            <v>6</v>
          </cell>
          <cell r="I119">
            <v>1</v>
          </cell>
        </row>
        <row r="120">
          <cell r="A120" t="str">
            <v>S-63MA1E5</v>
          </cell>
          <cell r="B120">
            <v>6</v>
          </cell>
          <cell r="C120">
            <v>1</v>
          </cell>
          <cell r="D120">
            <v>4</v>
          </cell>
          <cell r="E120">
            <v>6</v>
          </cell>
          <cell r="F120">
            <v>4</v>
          </cell>
          <cell r="G120">
            <v>10</v>
          </cell>
          <cell r="H120">
            <v>8</v>
          </cell>
          <cell r="I120">
            <v>1</v>
          </cell>
        </row>
        <row r="121">
          <cell r="A121" t="str">
            <v>S-71MA1E5</v>
          </cell>
          <cell r="B121">
            <v>7</v>
          </cell>
          <cell r="C121">
            <v>7</v>
          </cell>
          <cell r="D121">
            <v>3</v>
          </cell>
          <cell r="E121">
            <v>8</v>
          </cell>
          <cell r="F121">
            <v>5</v>
          </cell>
          <cell r="G121">
            <v>6</v>
          </cell>
          <cell r="H121">
            <v>7</v>
          </cell>
          <cell r="I121">
            <v>6</v>
          </cell>
        </row>
        <row r="122">
          <cell r="A122" t="str">
            <v>S-90MA1E5</v>
          </cell>
          <cell r="B122">
            <v>1</v>
          </cell>
          <cell r="C122">
            <v>6</v>
          </cell>
          <cell r="D122">
            <v>10</v>
          </cell>
          <cell r="E122">
            <v>5</v>
          </cell>
          <cell r="G122">
            <v>10</v>
          </cell>
          <cell r="H122">
            <v>8</v>
          </cell>
          <cell r="I122">
            <v>4</v>
          </cell>
        </row>
        <row r="123">
          <cell r="A123" t="str">
            <v>CZ-KPY1</v>
          </cell>
          <cell r="B123">
            <v>81</v>
          </cell>
          <cell r="C123">
            <v>118</v>
          </cell>
          <cell r="D123">
            <v>8</v>
          </cell>
          <cell r="E123">
            <v>35</v>
          </cell>
          <cell r="F123">
            <v>10</v>
          </cell>
          <cell r="G123">
            <v>1</v>
          </cell>
          <cell r="H123">
            <v>3</v>
          </cell>
          <cell r="I123">
            <v>17</v>
          </cell>
        </row>
        <row r="124">
          <cell r="A124" t="str">
            <v>CZ-RT1</v>
          </cell>
          <cell r="B124">
            <v>80</v>
          </cell>
          <cell r="C124">
            <v>37</v>
          </cell>
          <cell r="D124">
            <v>30</v>
          </cell>
          <cell r="E124">
            <v>25</v>
          </cell>
          <cell r="F124">
            <v>6</v>
          </cell>
          <cell r="G124">
            <v>2</v>
          </cell>
          <cell r="H124">
            <v>2</v>
          </cell>
          <cell r="I124">
            <v>21</v>
          </cell>
        </row>
        <row r="125">
          <cell r="A125" t="str">
            <v>CZ-RWRM1</v>
          </cell>
          <cell r="B125">
            <v>4</v>
          </cell>
          <cell r="C125">
            <v>1</v>
          </cell>
          <cell r="D125">
            <v>25</v>
          </cell>
          <cell r="E125">
            <v>0</v>
          </cell>
          <cell r="F125">
            <v>10</v>
          </cell>
          <cell r="G125">
            <v>4</v>
          </cell>
          <cell r="H125">
            <v>6</v>
          </cell>
          <cell r="I125">
            <v>11</v>
          </cell>
        </row>
        <row r="126">
          <cell r="A126" t="str">
            <v>CZ-RWRU1</v>
          </cell>
          <cell r="B126">
            <v>3</v>
          </cell>
          <cell r="C126">
            <v>100</v>
          </cell>
          <cell r="D126">
            <v>6</v>
          </cell>
          <cell r="E126">
            <v>13</v>
          </cell>
          <cell r="F126">
            <v>1</v>
          </cell>
          <cell r="G126">
            <v>5</v>
          </cell>
          <cell r="H126">
            <v>5</v>
          </cell>
          <cell r="I126">
            <v>11</v>
          </cell>
          <cell r="K126">
            <v>100</v>
          </cell>
        </row>
        <row r="127">
          <cell r="A127" t="str">
            <v>CZ-RWS1</v>
          </cell>
          <cell r="B127">
            <v>90</v>
          </cell>
          <cell r="C127">
            <v>50</v>
          </cell>
          <cell r="D127">
            <v>50</v>
          </cell>
          <cell r="E127">
            <v>75</v>
          </cell>
          <cell r="F127">
            <v>1</v>
          </cell>
          <cell r="G127">
            <v>4</v>
          </cell>
          <cell r="H127">
            <v>4</v>
          </cell>
          <cell r="I127">
            <v>22</v>
          </cell>
          <cell r="K127">
            <v>100</v>
          </cell>
        </row>
        <row r="128">
          <cell r="A128" t="str">
            <v>CZ-RWC1</v>
          </cell>
          <cell r="B128">
            <v>7</v>
          </cell>
          <cell r="C128">
            <v>20</v>
          </cell>
          <cell r="E128">
            <v>19</v>
          </cell>
          <cell r="F128">
            <v>4</v>
          </cell>
          <cell r="G128">
            <v>1</v>
          </cell>
          <cell r="H128">
            <v>3</v>
          </cell>
          <cell r="I128">
            <v>0</v>
          </cell>
        </row>
        <row r="129">
          <cell r="A129" t="str">
            <v>CZ-RD1</v>
          </cell>
          <cell r="B129">
            <v>10</v>
          </cell>
          <cell r="C129">
            <v>75</v>
          </cell>
          <cell r="D129">
            <v>33</v>
          </cell>
          <cell r="E129">
            <v>10</v>
          </cell>
          <cell r="F129">
            <v>5</v>
          </cell>
          <cell r="G129">
            <v>22</v>
          </cell>
          <cell r="H129">
            <v>2</v>
          </cell>
          <cell r="I129">
            <v>16</v>
          </cell>
        </row>
        <row r="130">
          <cell r="A130" t="str">
            <v>CZ-P155BK1</v>
          </cell>
          <cell r="B130">
            <v>50</v>
          </cell>
          <cell r="C130">
            <v>100</v>
          </cell>
          <cell r="D130">
            <v>80</v>
          </cell>
          <cell r="E130">
            <v>200</v>
          </cell>
          <cell r="F130">
            <v>17</v>
          </cell>
          <cell r="G130">
            <v>58</v>
          </cell>
          <cell r="H130">
            <v>20</v>
          </cell>
          <cell r="I130">
            <v>11</v>
          </cell>
        </row>
        <row r="131">
          <cell r="A131" t="str">
            <v>CZ-BT03P</v>
          </cell>
          <cell r="B131">
            <v>0</v>
          </cell>
          <cell r="C131">
            <v>100</v>
          </cell>
          <cell r="D131">
            <v>40</v>
          </cell>
          <cell r="E131">
            <v>5</v>
          </cell>
          <cell r="F131">
            <v>21</v>
          </cell>
          <cell r="G131">
            <v>79</v>
          </cell>
          <cell r="H131">
            <v>27</v>
          </cell>
          <cell r="I131">
            <v>0</v>
          </cell>
          <cell r="J131">
            <v>100</v>
          </cell>
        </row>
        <row r="132">
          <cell r="A132" t="str">
            <v>CZ-TA31P</v>
          </cell>
          <cell r="B132">
            <v>0</v>
          </cell>
          <cell r="C132">
            <v>10</v>
          </cell>
          <cell r="D132">
            <v>30</v>
          </cell>
          <cell r="E132">
            <v>5</v>
          </cell>
          <cell r="F132">
            <v>11</v>
          </cell>
          <cell r="G132">
            <v>23</v>
          </cell>
          <cell r="H132">
            <v>3</v>
          </cell>
          <cell r="I132">
            <v>38</v>
          </cell>
        </row>
        <row r="133">
          <cell r="A133" t="str">
            <v>S-80FM4JPQ</v>
          </cell>
          <cell r="B133">
            <v>3</v>
          </cell>
          <cell r="C133">
            <v>7</v>
          </cell>
          <cell r="D133">
            <v>62</v>
          </cell>
          <cell r="E133">
            <v>0</v>
          </cell>
          <cell r="F133">
            <v>11</v>
          </cell>
          <cell r="G133">
            <v>22</v>
          </cell>
          <cell r="H133">
            <v>0</v>
          </cell>
          <cell r="I133">
            <v>38</v>
          </cell>
        </row>
        <row r="134">
          <cell r="A134" t="str">
            <v>S-100FM4JPQ</v>
          </cell>
          <cell r="B134">
            <v>75</v>
          </cell>
          <cell r="C134">
            <v>5</v>
          </cell>
          <cell r="D134">
            <v>46</v>
          </cell>
          <cell r="E134">
            <v>94</v>
          </cell>
          <cell r="F134">
            <v>22</v>
          </cell>
          <cell r="G134">
            <v>81</v>
          </cell>
          <cell r="H134">
            <v>16</v>
          </cell>
          <cell r="I134">
            <v>1</v>
          </cell>
        </row>
        <row r="135">
          <cell r="A135" t="str">
            <v>CZ-P280BK1</v>
          </cell>
          <cell r="C135">
            <v>5</v>
          </cell>
          <cell r="D135">
            <v>200</v>
          </cell>
          <cell r="E135">
            <v>40</v>
          </cell>
          <cell r="F135">
            <v>23</v>
          </cell>
          <cell r="G135">
            <v>3</v>
          </cell>
          <cell r="H135">
            <v>0</v>
          </cell>
          <cell r="I135">
            <v>1</v>
          </cell>
        </row>
        <row r="136">
          <cell r="A136" t="str">
            <v>S-100UA1E5</v>
          </cell>
          <cell r="B136">
            <v>10</v>
          </cell>
          <cell r="D136">
            <v>15</v>
          </cell>
          <cell r="E136">
            <v>15</v>
          </cell>
          <cell r="F136">
            <v>22</v>
          </cell>
          <cell r="G136">
            <v>0</v>
          </cell>
          <cell r="H136">
            <v>3</v>
          </cell>
        </row>
        <row r="137">
          <cell r="A137" t="str">
            <v>S-125UA1E5</v>
          </cell>
          <cell r="B137">
            <v>200</v>
          </cell>
          <cell r="C137">
            <v>46</v>
          </cell>
          <cell r="D137">
            <v>9</v>
          </cell>
          <cell r="E137">
            <v>15</v>
          </cell>
          <cell r="F137">
            <v>11</v>
          </cell>
          <cell r="G137">
            <v>16</v>
          </cell>
          <cell r="H137">
            <v>38</v>
          </cell>
          <cell r="I137">
            <v>18</v>
          </cell>
        </row>
        <row r="138">
          <cell r="A138" t="str">
            <v>U-10EA1E8</v>
          </cell>
          <cell r="B138">
            <v>0</v>
          </cell>
          <cell r="C138">
            <v>40</v>
          </cell>
          <cell r="D138">
            <v>27</v>
          </cell>
          <cell r="E138">
            <v>20</v>
          </cell>
          <cell r="F138">
            <v>0</v>
          </cell>
          <cell r="G138">
            <v>10</v>
          </cell>
          <cell r="H138">
            <v>25</v>
          </cell>
          <cell r="L138">
            <v>15</v>
          </cell>
        </row>
        <row r="139">
          <cell r="A139" t="str">
            <v>U-8EA1E8</v>
          </cell>
          <cell r="B139">
            <v>5</v>
          </cell>
          <cell r="C139">
            <v>15</v>
          </cell>
          <cell r="D139">
            <v>27</v>
          </cell>
          <cell r="E139">
            <v>20</v>
          </cell>
          <cell r="G139">
            <v>3</v>
          </cell>
          <cell r="H139">
            <v>1</v>
          </cell>
          <cell r="I139">
            <v>10</v>
          </cell>
          <cell r="L139">
            <v>15</v>
          </cell>
          <cell r="M139">
            <v>1</v>
          </cell>
        </row>
        <row r="140">
          <cell r="A140" t="str">
            <v>S-100MA1E5</v>
          </cell>
          <cell r="B140">
            <v>9</v>
          </cell>
          <cell r="C140">
            <v>15</v>
          </cell>
          <cell r="D140">
            <v>12</v>
          </cell>
          <cell r="E140">
            <v>8</v>
          </cell>
          <cell r="G140">
            <v>38</v>
          </cell>
          <cell r="H140">
            <v>18</v>
          </cell>
          <cell r="I140">
            <v>131</v>
          </cell>
          <cell r="M140">
            <v>1</v>
          </cell>
        </row>
        <row r="141">
          <cell r="A141" t="str">
            <v>S-125MA1E5</v>
          </cell>
          <cell r="B141">
            <v>27</v>
          </cell>
          <cell r="C141">
            <v>40</v>
          </cell>
          <cell r="D141">
            <v>8</v>
          </cell>
          <cell r="E141">
            <v>5</v>
          </cell>
          <cell r="F141">
            <v>10</v>
          </cell>
          <cell r="G141">
            <v>3</v>
          </cell>
          <cell r="M141">
            <v>10</v>
          </cell>
          <cell r="O141">
            <v>2</v>
          </cell>
        </row>
        <row r="142">
          <cell r="A142" t="str">
            <v>E-KR0R0</v>
          </cell>
          <cell r="B142">
            <v>27</v>
          </cell>
          <cell r="C142">
            <v>40</v>
          </cell>
          <cell r="D142">
            <v>16</v>
          </cell>
          <cell r="E142">
            <v>20</v>
          </cell>
          <cell r="G142">
            <v>1</v>
          </cell>
          <cell r="H142">
            <v>10</v>
          </cell>
          <cell r="J142">
            <v>10</v>
          </cell>
          <cell r="M142">
            <v>10</v>
          </cell>
        </row>
        <row r="143">
          <cell r="A143" t="str">
            <v>Grand Total</v>
          </cell>
          <cell r="B143">
            <v>695</v>
          </cell>
          <cell r="C143">
            <v>1208</v>
          </cell>
          <cell r="D143">
            <v>773</v>
          </cell>
          <cell r="E143">
            <v>1037</v>
          </cell>
          <cell r="F143">
            <v>0</v>
          </cell>
          <cell r="G143">
            <v>0</v>
          </cell>
          <cell r="H143">
            <v>0</v>
          </cell>
          <cell r="I143">
            <v>659</v>
          </cell>
          <cell r="J143">
            <v>150</v>
          </cell>
          <cell r="K143">
            <v>22</v>
          </cell>
          <cell r="L143">
            <v>158</v>
          </cell>
          <cell r="M143">
            <v>38</v>
          </cell>
          <cell r="N143">
            <v>0</v>
          </cell>
          <cell r="O143">
            <v>0</v>
          </cell>
        </row>
        <row r="144">
          <cell r="A144" t="str">
            <v>S-100UA1E5</v>
          </cell>
          <cell r="B144">
            <v>15</v>
          </cell>
          <cell r="C144">
            <v>6</v>
          </cell>
          <cell r="D144">
            <v>1</v>
          </cell>
          <cell r="E144">
            <v>8</v>
          </cell>
          <cell r="F144">
            <v>3</v>
          </cell>
          <cell r="L144">
            <v>1</v>
          </cell>
          <cell r="N144">
            <v>2</v>
          </cell>
        </row>
        <row r="145">
          <cell r="A145" t="str">
            <v>S-125UA1E5</v>
          </cell>
          <cell r="B145">
            <v>15</v>
          </cell>
          <cell r="C145">
            <v>2</v>
          </cell>
          <cell r="D145">
            <v>5</v>
          </cell>
          <cell r="E145">
            <v>15</v>
          </cell>
          <cell r="F145">
            <v>0</v>
          </cell>
          <cell r="G145">
            <v>659</v>
          </cell>
          <cell r="H145">
            <v>740</v>
          </cell>
          <cell r="I145">
            <v>400</v>
          </cell>
          <cell r="J145">
            <v>170</v>
          </cell>
          <cell r="K145">
            <v>138</v>
          </cell>
          <cell r="L145">
            <v>121</v>
          </cell>
          <cell r="M145">
            <v>11</v>
          </cell>
          <cell r="N145">
            <v>0</v>
          </cell>
          <cell r="O145">
            <v>450</v>
          </cell>
        </row>
        <row r="146">
          <cell r="A146" t="str">
            <v>U-10EA1E8</v>
          </cell>
          <cell r="B146">
            <v>39</v>
          </cell>
          <cell r="C146">
            <v>50</v>
          </cell>
          <cell r="D146">
            <v>10</v>
          </cell>
          <cell r="E146">
            <v>21</v>
          </cell>
          <cell r="J146">
            <v>25</v>
          </cell>
          <cell r="L146">
            <v>10</v>
          </cell>
        </row>
        <row r="147">
          <cell r="A147" t="str">
            <v>U-8EA1E8</v>
          </cell>
          <cell r="B147">
            <v>40</v>
          </cell>
          <cell r="C147">
            <v>1063</v>
          </cell>
          <cell r="D147">
            <v>20</v>
          </cell>
          <cell r="E147">
            <v>18</v>
          </cell>
          <cell r="F147">
            <v>0</v>
          </cell>
          <cell r="G147">
            <v>659</v>
          </cell>
          <cell r="H147">
            <v>740</v>
          </cell>
          <cell r="I147">
            <v>400</v>
          </cell>
          <cell r="J147">
            <v>207</v>
          </cell>
          <cell r="K147">
            <v>138</v>
          </cell>
          <cell r="L147">
            <v>121</v>
          </cell>
          <cell r="M147">
            <v>11</v>
          </cell>
          <cell r="N147">
            <v>0</v>
          </cell>
          <cell r="O147">
            <v>450</v>
          </cell>
        </row>
        <row r="148">
          <cell r="A148" t="str">
            <v>S-100MA1E5</v>
          </cell>
          <cell r="B148">
            <v>8</v>
          </cell>
          <cell r="C148">
            <v>12</v>
          </cell>
          <cell r="D148">
            <v>15</v>
          </cell>
          <cell r="E148">
            <v>26</v>
          </cell>
        </row>
        <row r="149">
          <cell r="A149" t="str">
            <v>S-125MA1E5</v>
          </cell>
          <cell r="B149">
            <v>5</v>
          </cell>
          <cell r="C149">
            <v>8</v>
          </cell>
          <cell r="D149">
            <v>20</v>
          </cell>
          <cell r="E149">
            <v>31</v>
          </cell>
          <cell r="K149">
            <v>10</v>
          </cell>
        </row>
        <row r="150">
          <cell r="A150" t="str">
            <v>Gesamtergebnis</v>
          </cell>
          <cell r="B150">
            <v>1070</v>
          </cell>
          <cell r="C150">
            <v>443</v>
          </cell>
          <cell r="D150">
            <v>990</v>
          </cell>
          <cell r="E150">
            <v>922</v>
          </cell>
          <cell r="F150">
            <v>659</v>
          </cell>
          <cell r="G150">
            <v>740</v>
          </cell>
          <cell r="H150">
            <v>400</v>
          </cell>
          <cell r="I150">
            <v>517</v>
          </cell>
          <cell r="J150">
            <v>148</v>
          </cell>
          <cell r="K150">
            <v>121</v>
          </cell>
          <cell r="L150">
            <v>11</v>
          </cell>
          <cell r="M150">
            <v>0</v>
          </cell>
          <cell r="N150">
            <v>450</v>
          </cell>
          <cell r="O150">
            <v>352</v>
          </cell>
        </row>
        <row r="151">
          <cell r="A151" t="str">
            <v>S-100MA1E5</v>
          </cell>
          <cell r="B151">
            <v>12</v>
          </cell>
        </row>
        <row r="152">
          <cell r="A152" t="str">
            <v>S-125MA1E5</v>
          </cell>
          <cell r="B152">
            <v>8</v>
          </cell>
          <cell r="C152">
            <v>20</v>
          </cell>
        </row>
        <row r="153">
          <cell r="A153" t="str">
            <v>Gesamtergebnis</v>
          </cell>
          <cell r="B153">
            <v>443</v>
          </cell>
          <cell r="C153">
            <v>990</v>
          </cell>
          <cell r="D153">
            <v>1096</v>
          </cell>
          <cell r="E153">
            <v>659</v>
          </cell>
          <cell r="F153">
            <v>740</v>
          </cell>
          <cell r="G153">
            <v>400</v>
          </cell>
          <cell r="H153">
            <v>517</v>
          </cell>
          <cell r="I153">
            <v>280</v>
          </cell>
          <cell r="J153">
            <v>121</v>
          </cell>
          <cell r="K153">
            <v>11</v>
          </cell>
          <cell r="L153">
            <v>0</v>
          </cell>
          <cell r="M153">
            <v>450</v>
          </cell>
          <cell r="N153">
            <v>352</v>
          </cell>
          <cell r="O153">
            <v>95</v>
          </cell>
        </row>
      </sheetData>
      <sheetData sheetId="5" refreshError="1"/>
      <sheetData sheetId="6"/>
      <sheetData sheetId="7">
        <row r="1">
          <cell r="B1" t="str">
            <v>Book</v>
          </cell>
          <cell r="C1" t="str">
            <v>Book</v>
          </cell>
          <cell r="D1" t="str">
            <v>Book</v>
          </cell>
          <cell r="E1" t="str">
            <v>Book</v>
          </cell>
          <cell r="F1" t="str">
            <v>Book</v>
          </cell>
          <cell r="G1" t="str">
            <v>Book</v>
          </cell>
          <cell r="H1" t="str">
            <v>Book</v>
          </cell>
          <cell r="I1" t="str">
            <v>Book</v>
          </cell>
          <cell r="J1" t="str">
            <v>Book</v>
          </cell>
          <cell r="K1" t="str">
            <v>Book</v>
          </cell>
          <cell r="L1" t="str">
            <v>Book</v>
          </cell>
          <cell r="M1" t="str">
            <v>Book</v>
          </cell>
          <cell r="N1" t="str">
            <v>Book</v>
          </cell>
          <cell r="O1" t="str">
            <v>Book</v>
          </cell>
          <cell r="P1" t="str">
            <v>Sales</v>
          </cell>
          <cell r="Q1" t="str">
            <v>Sales</v>
          </cell>
          <cell r="R1" t="str">
            <v>Sales</v>
          </cell>
          <cell r="S1" t="str">
            <v>Sales</v>
          </cell>
          <cell r="T1" t="str">
            <v>Sales</v>
          </cell>
          <cell r="U1" t="str">
            <v>Sales</v>
          </cell>
          <cell r="V1" t="str">
            <v>Sales</v>
          </cell>
          <cell r="W1" t="str">
            <v>Sales</v>
          </cell>
          <cell r="X1" t="str">
            <v>Sales</v>
          </cell>
          <cell r="Y1" t="str">
            <v>Sales</v>
          </cell>
          <cell r="Z1" t="str">
            <v>Sales</v>
          </cell>
          <cell r="AA1" t="str">
            <v>Sales</v>
          </cell>
          <cell r="AB1" t="str">
            <v>Sales</v>
          </cell>
        </row>
        <row r="2">
          <cell r="B2" t="str">
            <v>MAD</v>
          </cell>
          <cell r="C2" t="str">
            <v>MAD</v>
          </cell>
          <cell r="D2" t="str">
            <v>MAD</v>
          </cell>
          <cell r="E2" t="str">
            <v>MAD</v>
          </cell>
          <cell r="F2" t="str">
            <v>MAD</v>
          </cell>
          <cell r="G2" t="str">
            <v>MAD</v>
          </cell>
          <cell r="H2" t="str">
            <v>MAD</v>
          </cell>
          <cell r="I2" t="str">
            <v>WBD</v>
          </cell>
          <cell r="J2" t="str">
            <v>WBD</v>
          </cell>
          <cell r="K2" t="str">
            <v>WBD</v>
          </cell>
          <cell r="L2" t="str">
            <v>WBD</v>
          </cell>
          <cell r="M2" t="str">
            <v>WBD</v>
          </cell>
          <cell r="N2" t="str">
            <v>WBD</v>
          </cell>
          <cell r="O2" t="str">
            <v>WBD</v>
          </cell>
          <cell r="P2" t="str">
            <v>MAD</v>
          </cell>
          <cell r="Q2" t="str">
            <v>MAD</v>
          </cell>
          <cell r="R2" t="str">
            <v>MAD</v>
          </cell>
          <cell r="S2" t="str">
            <v>MAD</v>
          </cell>
          <cell r="T2" t="str">
            <v>MAD</v>
          </cell>
          <cell r="U2" t="str">
            <v>MAD</v>
          </cell>
          <cell r="V2" t="str">
            <v>MAD</v>
          </cell>
          <cell r="W2" t="str">
            <v>WBD</v>
          </cell>
          <cell r="X2" t="str">
            <v>WBD</v>
          </cell>
          <cell r="Y2" t="str">
            <v>WBD</v>
          </cell>
          <cell r="Z2" t="str">
            <v>WBD</v>
          </cell>
          <cell r="AA2" t="str">
            <v>WBD</v>
          </cell>
          <cell r="AB2" t="str">
            <v>WBD</v>
          </cell>
        </row>
        <row r="3">
          <cell r="B3" t="str">
            <v>BookMADCurrent</v>
          </cell>
          <cell r="C3" t="str">
            <v>BookMADMonth +1</v>
          </cell>
          <cell r="D3" t="str">
            <v>BookMADMonth +2</v>
          </cell>
          <cell r="E3" t="str">
            <v>BookMADMonth +3</v>
          </cell>
          <cell r="F3" t="str">
            <v>BookMADMonth +4</v>
          </cell>
          <cell r="G3" t="str">
            <v>BookMADMonth +5</v>
          </cell>
          <cell r="H3" t="str">
            <v>BookMADMonth +6</v>
          </cell>
          <cell r="I3" t="str">
            <v>BookWBDCurrent</v>
          </cell>
          <cell r="J3" t="str">
            <v>BookWBDMonth +1</v>
          </cell>
          <cell r="K3" t="str">
            <v>BookWBDMonth +2</v>
          </cell>
          <cell r="L3" t="str">
            <v>BookWBDMonth +3</v>
          </cell>
          <cell r="M3" t="str">
            <v>BookWBDMonth +4</v>
          </cell>
          <cell r="N3" t="str">
            <v>BookWBDMonth +5</v>
          </cell>
          <cell r="O3" t="str">
            <v>BookWBDMonth +6</v>
          </cell>
          <cell r="P3" t="str">
            <v>SalesMADCurrent</v>
          </cell>
          <cell r="Q3" t="str">
            <v>SalesMADMonth +1</v>
          </cell>
          <cell r="R3" t="str">
            <v>SalesMADMonth +2</v>
          </cell>
          <cell r="S3" t="str">
            <v>SalesMADMonth +3</v>
          </cell>
          <cell r="T3" t="str">
            <v>SalesMADMonth +4</v>
          </cell>
          <cell r="U3" t="str">
            <v>SalesMADMonth +5</v>
          </cell>
          <cell r="V3" t="str">
            <v>SalesMADMonth +6</v>
          </cell>
          <cell r="W3" t="str">
            <v>SalesWBDCurrent</v>
          </cell>
          <cell r="X3" t="str">
            <v>SalesWBDMonth +1</v>
          </cell>
          <cell r="Y3" t="str">
            <v>SalesWBDMonth +2</v>
          </cell>
          <cell r="Z3" t="str">
            <v>SalesWBDMonth +3</v>
          </cell>
          <cell r="AA3" t="str">
            <v>SalesWBDMonth +4</v>
          </cell>
          <cell r="AB3" t="str">
            <v>SalesWBDMonth +5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</row>
        <row r="6">
          <cell r="A6" t="str">
            <v>Flag</v>
          </cell>
          <cell r="B6" t="str">
            <v>(Mehrere Elemente)</v>
          </cell>
        </row>
        <row r="7">
          <cell r="A7" t="str">
            <v>Status</v>
          </cell>
          <cell r="B7" t="str">
            <v>(Mehrere Elemente)</v>
          </cell>
        </row>
        <row r="9">
          <cell r="A9" t="str">
            <v>Sum of QTY</v>
          </cell>
          <cell r="B9" t="str">
            <v>Type</v>
          </cell>
          <cell r="C9" t="str">
            <v>From WH</v>
          </cell>
          <cell r="D9" t="str">
            <v>ETD Period</v>
          </cell>
        </row>
        <row r="10">
          <cell r="B10" t="str">
            <v>Book</v>
          </cell>
          <cell r="P10" t="str">
            <v>Sales</v>
          </cell>
        </row>
        <row r="11">
          <cell r="B11" t="str">
            <v>MAD</v>
          </cell>
          <cell r="I11" t="str">
            <v>WBD</v>
          </cell>
          <cell r="P11" t="str">
            <v>MAD</v>
          </cell>
          <cell r="W11" t="str">
            <v>WBD</v>
          </cell>
        </row>
        <row r="12">
          <cell r="A12" t="str">
            <v>PRODUCT</v>
          </cell>
          <cell r="B12" t="str">
            <v>Current</v>
          </cell>
          <cell r="C12" t="str">
            <v>Month +1</v>
          </cell>
          <cell r="D12" t="str">
            <v>Month +2</v>
          </cell>
          <cell r="E12" t="str">
            <v>Month +3</v>
          </cell>
          <cell r="F12" t="str">
            <v>Month +4</v>
          </cell>
          <cell r="G12" t="str">
            <v>Month +5</v>
          </cell>
          <cell r="H12" t="str">
            <v>Month +6</v>
          </cell>
          <cell r="I12" t="str">
            <v>Current</v>
          </cell>
          <cell r="J12" t="str">
            <v>Month +1</v>
          </cell>
          <cell r="K12" t="str">
            <v>Month +2</v>
          </cell>
          <cell r="L12" t="str">
            <v>Month +3</v>
          </cell>
          <cell r="M12" t="str">
            <v>Month +4</v>
          </cell>
          <cell r="N12" t="str">
            <v>Month +5</v>
          </cell>
          <cell r="O12" t="str">
            <v>Month +6</v>
          </cell>
          <cell r="P12" t="str">
            <v>Current</v>
          </cell>
          <cell r="Q12" t="str">
            <v>Month +1</v>
          </cell>
          <cell r="R12" t="str">
            <v>Month +2</v>
          </cell>
          <cell r="S12" t="str">
            <v>Month +3</v>
          </cell>
          <cell r="T12" t="str">
            <v>Month +4</v>
          </cell>
          <cell r="U12" t="str">
            <v>Month +5</v>
          </cell>
          <cell r="V12" t="str">
            <v>Month +6</v>
          </cell>
          <cell r="W12" t="str">
            <v>Current</v>
          </cell>
          <cell r="X12" t="str">
            <v>Month +1</v>
          </cell>
          <cell r="Y12" t="str">
            <v>Month +2</v>
          </cell>
          <cell r="Z12" t="str">
            <v>Month +3</v>
          </cell>
          <cell r="AA12" t="str">
            <v>Month +4</v>
          </cell>
          <cell r="AB12" t="str">
            <v>Month +5</v>
          </cell>
        </row>
        <row r="13">
          <cell r="A13" t="str">
            <v>CZ-01ESW11P</v>
          </cell>
          <cell r="B13">
            <v>1</v>
          </cell>
          <cell r="C13">
            <v>1</v>
          </cell>
          <cell r="I13">
            <v>22</v>
          </cell>
          <cell r="V13">
            <v>1</v>
          </cell>
          <cell r="W13">
            <v>1</v>
          </cell>
          <cell r="AB13">
            <v>1</v>
          </cell>
        </row>
        <row r="14">
          <cell r="A14" t="str">
            <v>CZ-02KPY12P</v>
          </cell>
          <cell r="B14">
            <v>19</v>
          </cell>
          <cell r="C14">
            <v>3</v>
          </cell>
          <cell r="I14">
            <v>2</v>
          </cell>
          <cell r="J14">
            <v>17</v>
          </cell>
          <cell r="P14">
            <v>24</v>
          </cell>
          <cell r="V14">
            <v>11</v>
          </cell>
          <cell r="W14">
            <v>16</v>
          </cell>
        </row>
        <row r="15">
          <cell r="A15" t="str">
            <v>CZ-02RT11P</v>
          </cell>
          <cell r="B15">
            <v>65</v>
          </cell>
          <cell r="C15">
            <v>8</v>
          </cell>
          <cell r="E15">
            <v>83</v>
          </cell>
          <cell r="I15">
            <v>14</v>
          </cell>
          <cell r="J15">
            <v>83</v>
          </cell>
          <cell r="K15">
            <v>7</v>
          </cell>
          <cell r="P15">
            <v>12</v>
          </cell>
          <cell r="V15">
            <v>90</v>
          </cell>
          <cell r="W15">
            <v>154</v>
          </cell>
          <cell r="AA15">
            <v>2</v>
          </cell>
        </row>
        <row r="16">
          <cell r="A16" t="str">
            <v>CZ-06KPU12P</v>
          </cell>
          <cell r="B16">
            <v>6</v>
          </cell>
          <cell r="C16">
            <v>1</v>
          </cell>
          <cell r="I16">
            <v>40</v>
          </cell>
          <cell r="V16">
            <v>11</v>
          </cell>
          <cell r="W16">
            <v>33</v>
          </cell>
          <cell r="Y16">
            <v>2</v>
          </cell>
          <cell r="Z16">
            <v>2</v>
          </cell>
          <cell r="AA16">
            <v>2</v>
          </cell>
          <cell r="AB16">
            <v>2</v>
          </cell>
        </row>
        <row r="17">
          <cell r="A17" t="str">
            <v>CZ-32PJ4PQ</v>
          </cell>
          <cell r="B17">
            <v>2</v>
          </cell>
          <cell r="E17">
            <v>2</v>
          </cell>
          <cell r="I17">
            <v>2</v>
          </cell>
          <cell r="J17">
            <v>2</v>
          </cell>
          <cell r="K17">
            <v>1</v>
          </cell>
          <cell r="W17">
            <v>1</v>
          </cell>
          <cell r="AA17">
            <v>10</v>
          </cell>
        </row>
        <row r="18">
          <cell r="A18" t="str">
            <v>CZ-P20BK12QA</v>
          </cell>
          <cell r="B18">
            <v>90</v>
          </cell>
          <cell r="C18">
            <v>4</v>
          </cell>
          <cell r="E18">
            <v>53</v>
          </cell>
          <cell r="I18">
            <v>9</v>
          </cell>
          <cell r="J18">
            <v>9</v>
          </cell>
          <cell r="P18">
            <v>17</v>
          </cell>
          <cell r="V18">
            <v>152</v>
          </cell>
          <cell r="Y18">
            <v>10</v>
          </cell>
          <cell r="Z18">
            <v>10</v>
          </cell>
          <cell r="AA18">
            <v>10</v>
          </cell>
        </row>
        <row r="19">
          <cell r="A19" t="str">
            <v>S-20UM4JPQ</v>
          </cell>
          <cell r="B19">
            <v>12</v>
          </cell>
          <cell r="I19">
            <v>1</v>
          </cell>
          <cell r="J19">
            <v>1</v>
          </cell>
          <cell r="AB19">
            <v>2</v>
          </cell>
        </row>
        <row r="20">
          <cell r="A20" t="str">
            <v>CZ-P29BK12QA</v>
          </cell>
          <cell r="B20">
            <v>24</v>
          </cell>
          <cell r="C20">
            <v>2</v>
          </cell>
          <cell r="E20">
            <v>15</v>
          </cell>
          <cell r="I20">
            <v>8</v>
          </cell>
          <cell r="J20">
            <v>1</v>
          </cell>
          <cell r="V20">
            <v>12</v>
          </cell>
          <cell r="W20">
            <v>5</v>
          </cell>
        </row>
        <row r="21">
          <cell r="A21" t="str">
            <v>CZ-P29HK12Q</v>
          </cell>
          <cell r="B21">
            <v>12</v>
          </cell>
          <cell r="I21">
            <v>14</v>
          </cell>
          <cell r="J21">
            <v>2</v>
          </cell>
          <cell r="W21">
            <v>1</v>
          </cell>
          <cell r="AB21">
            <v>1</v>
          </cell>
        </row>
        <row r="22">
          <cell r="A22" t="str">
            <v>CZ-P64BK12Q</v>
          </cell>
          <cell r="C22">
            <v>1</v>
          </cell>
          <cell r="E22">
            <v>10</v>
          </cell>
          <cell r="I22">
            <v>23</v>
          </cell>
          <cell r="J22">
            <v>7</v>
          </cell>
          <cell r="V22">
            <v>9</v>
          </cell>
          <cell r="W22">
            <v>16</v>
          </cell>
          <cell r="AB22">
            <v>1</v>
          </cell>
        </row>
        <row r="23">
          <cell r="A23" t="str">
            <v>CZ-P75BK12Q</v>
          </cell>
          <cell r="E23">
            <v>1</v>
          </cell>
          <cell r="I23">
            <v>6</v>
          </cell>
          <cell r="V23">
            <v>3</v>
          </cell>
        </row>
        <row r="24">
          <cell r="A24" t="str">
            <v>S-20KM3HPR</v>
          </cell>
          <cell r="B24">
            <v>1</v>
          </cell>
          <cell r="E24">
            <v>1</v>
          </cell>
          <cell r="I24">
            <v>7</v>
          </cell>
          <cell r="W24">
            <v>2</v>
          </cell>
        </row>
        <row r="25">
          <cell r="A25" t="str">
            <v>S-20NM3HPQ</v>
          </cell>
          <cell r="I25">
            <v>5</v>
          </cell>
          <cell r="J25">
            <v>56</v>
          </cell>
          <cell r="P25">
            <v>1</v>
          </cell>
        </row>
        <row r="26">
          <cell r="A26" t="str">
            <v>S-20YM3HPQ</v>
          </cell>
          <cell r="B26">
            <v>14</v>
          </cell>
          <cell r="C26">
            <v>3</v>
          </cell>
          <cell r="I26">
            <v>14</v>
          </cell>
          <cell r="J26">
            <v>11</v>
          </cell>
          <cell r="V26">
            <v>2</v>
          </cell>
          <cell r="W26">
            <v>2</v>
          </cell>
        </row>
        <row r="27">
          <cell r="A27" t="str">
            <v>S-25KM3HPR</v>
          </cell>
          <cell r="B27">
            <v>8</v>
          </cell>
          <cell r="E27">
            <v>27</v>
          </cell>
          <cell r="I27">
            <v>10</v>
          </cell>
          <cell r="J27">
            <v>11</v>
          </cell>
          <cell r="P27">
            <v>3</v>
          </cell>
          <cell r="V27">
            <v>2</v>
          </cell>
        </row>
        <row r="28">
          <cell r="A28" t="str">
            <v>S-25NM3HPQ</v>
          </cell>
          <cell r="I28">
            <v>7</v>
          </cell>
          <cell r="V28">
            <v>2</v>
          </cell>
          <cell r="W28">
            <v>17</v>
          </cell>
        </row>
        <row r="29">
          <cell r="A29" t="str">
            <v>S-25PM3HPS</v>
          </cell>
          <cell r="B29">
            <v>24</v>
          </cell>
          <cell r="I29">
            <v>30</v>
          </cell>
          <cell r="J29">
            <v>3</v>
          </cell>
          <cell r="V29">
            <v>1</v>
          </cell>
        </row>
        <row r="30">
          <cell r="A30" t="str">
            <v>S-32FM3HPQ</v>
          </cell>
          <cell r="I30">
            <v>3</v>
          </cell>
          <cell r="J30">
            <v>8</v>
          </cell>
          <cell r="V30">
            <v>1</v>
          </cell>
        </row>
        <row r="31">
          <cell r="A31" t="str">
            <v>S-32PM3HPS</v>
          </cell>
          <cell r="B31">
            <v>5</v>
          </cell>
          <cell r="I31">
            <v>8</v>
          </cell>
          <cell r="J31">
            <v>3</v>
          </cell>
        </row>
        <row r="32">
          <cell r="A32" t="str">
            <v>S-32UM4JPQ</v>
          </cell>
          <cell r="B32">
            <v>49</v>
          </cell>
          <cell r="C32">
            <v>2</v>
          </cell>
          <cell r="I32">
            <v>8</v>
          </cell>
          <cell r="P32">
            <v>2</v>
          </cell>
          <cell r="V32">
            <v>3</v>
          </cell>
        </row>
        <row r="33">
          <cell r="A33" t="str">
            <v>S-32YM3HPQ</v>
          </cell>
          <cell r="B33">
            <v>2</v>
          </cell>
          <cell r="I33">
            <v>2</v>
          </cell>
          <cell r="J33">
            <v>3</v>
          </cell>
          <cell r="K33">
            <v>4</v>
          </cell>
          <cell r="W33">
            <v>4</v>
          </cell>
        </row>
        <row r="34">
          <cell r="A34" t="str">
            <v>S-50EM3HPS</v>
          </cell>
          <cell r="I34">
            <v>4</v>
          </cell>
          <cell r="J34">
            <v>7</v>
          </cell>
          <cell r="V34">
            <v>3</v>
          </cell>
        </row>
        <row r="35">
          <cell r="A35" t="str">
            <v>S-50KM3HPR</v>
          </cell>
          <cell r="B35">
            <v>12</v>
          </cell>
          <cell r="C35">
            <v>1</v>
          </cell>
          <cell r="I35">
            <v>6</v>
          </cell>
          <cell r="J35">
            <v>3</v>
          </cell>
          <cell r="W35">
            <v>1</v>
          </cell>
        </row>
        <row r="36">
          <cell r="A36" t="str">
            <v>S-50UM4JPQ</v>
          </cell>
          <cell r="B36">
            <v>1</v>
          </cell>
          <cell r="I36">
            <v>1</v>
          </cell>
          <cell r="J36">
            <v>3</v>
          </cell>
          <cell r="V36">
            <v>1</v>
          </cell>
        </row>
        <row r="37">
          <cell r="A37" t="str">
            <v>S-50YM3HPQ</v>
          </cell>
          <cell r="B37">
            <v>3</v>
          </cell>
          <cell r="C37">
            <v>1</v>
          </cell>
          <cell r="E37">
            <v>1</v>
          </cell>
          <cell r="I37">
            <v>3</v>
          </cell>
          <cell r="W37">
            <v>1</v>
          </cell>
        </row>
        <row r="38">
          <cell r="A38" t="str">
            <v>S-63EM3HPS</v>
          </cell>
          <cell r="B38">
            <v>2</v>
          </cell>
          <cell r="E38">
            <v>4</v>
          </cell>
          <cell r="I38">
            <v>3</v>
          </cell>
          <cell r="J38">
            <v>4</v>
          </cell>
        </row>
        <row r="39">
          <cell r="A39" t="str">
            <v>S-63PM3HPS</v>
          </cell>
          <cell r="B39">
            <v>12</v>
          </cell>
          <cell r="E39">
            <v>1</v>
          </cell>
          <cell r="I39">
            <v>5</v>
          </cell>
          <cell r="J39">
            <v>1</v>
          </cell>
          <cell r="V39">
            <v>6</v>
          </cell>
          <cell r="W39">
            <v>2</v>
          </cell>
        </row>
        <row r="40">
          <cell r="A40" t="str">
            <v>S-63UM4JPQ</v>
          </cell>
          <cell r="B40">
            <v>25</v>
          </cell>
          <cell r="C40">
            <v>1</v>
          </cell>
          <cell r="I40">
            <v>5</v>
          </cell>
          <cell r="J40">
            <v>3</v>
          </cell>
          <cell r="K40">
            <v>2</v>
          </cell>
          <cell r="V40">
            <v>7</v>
          </cell>
          <cell r="W40">
            <v>1</v>
          </cell>
        </row>
        <row r="41">
          <cell r="A41" t="str">
            <v>S-80FM3HPQ</v>
          </cell>
          <cell r="C41">
            <v>1</v>
          </cell>
          <cell r="E41">
            <v>25</v>
          </cell>
          <cell r="I41">
            <v>3</v>
          </cell>
        </row>
        <row r="42">
          <cell r="A42" t="str">
            <v>U-10MX4XPQ</v>
          </cell>
          <cell r="B42">
            <v>2</v>
          </cell>
          <cell r="I42">
            <v>2</v>
          </cell>
          <cell r="J42">
            <v>1</v>
          </cell>
          <cell r="K42">
            <v>2</v>
          </cell>
          <cell r="L42">
            <v>2</v>
          </cell>
          <cell r="V42">
            <v>3</v>
          </cell>
          <cell r="W42">
            <v>6</v>
          </cell>
        </row>
        <row r="43">
          <cell r="A43" t="str">
            <v>U-12MX4XPQ</v>
          </cell>
          <cell r="B43">
            <v>8</v>
          </cell>
          <cell r="I43">
            <v>17</v>
          </cell>
          <cell r="J43">
            <v>17</v>
          </cell>
          <cell r="K43">
            <v>4</v>
          </cell>
          <cell r="V43">
            <v>7</v>
          </cell>
          <cell r="W43">
            <v>1</v>
          </cell>
        </row>
        <row r="44">
          <cell r="A44" t="str">
            <v>U-14MX4XPQ-1</v>
          </cell>
          <cell r="B44">
            <v>2</v>
          </cell>
          <cell r="C44">
            <v>1</v>
          </cell>
          <cell r="I44">
            <v>1</v>
          </cell>
          <cell r="J44">
            <v>1</v>
          </cell>
          <cell r="K44">
            <v>3</v>
          </cell>
          <cell r="W44">
            <v>1</v>
          </cell>
          <cell r="AB44">
            <v>1</v>
          </cell>
        </row>
        <row r="45">
          <cell r="A45" t="str">
            <v>U-16MX4XPQ-1</v>
          </cell>
          <cell r="B45">
            <v>3</v>
          </cell>
          <cell r="I45">
            <v>3</v>
          </cell>
          <cell r="J45">
            <v>2</v>
          </cell>
          <cell r="K45">
            <v>2</v>
          </cell>
          <cell r="L45">
            <v>2</v>
          </cell>
          <cell r="P45">
            <v>3</v>
          </cell>
          <cell r="V45">
            <v>2</v>
          </cell>
          <cell r="W45">
            <v>1</v>
          </cell>
        </row>
        <row r="46">
          <cell r="A46" t="str">
            <v>U-18MX4XPQ-1</v>
          </cell>
          <cell r="B46">
            <v>1</v>
          </cell>
          <cell r="I46">
            <v>5</v>
          </cell>
          <cell r="J46">
            <v>3</v>
          </cell>
          <cell r="L46">
            <v>3</v>
          </cell>
          <cell r="M46">
            <v>9</v>
          </cell>
          <cell r="P46">
            <v>1</v>
          </cell>
          <cell r="V46">
            <v>2</v>
          </cell>
          <cell r="W46">
            <v>2</v>
          </cell>
          <cell r="Z46">
            <v>4</v>
          </cell>
        </row>
        <row r="47">
          <cell r="A47" t="str">
            <v>CZ-02ESM11P</v>
          </cell>
          <cell r="B47">
            <v>2</v>
          </cell>
          <cell r="C47">
            <v>1</v>
          </cell>
          <cell r="I47">
            <v>5</v>
          </cell>
          <cell r="J47">
            <v>2</v>
          </cell>
          <cell r="V47">
            <v>2</v>
          </cell>
          <cell r="AB47">
            <v>1</v>
          </cell>
        </row>
        <row r="48">
          <cell r="A48" t="str">
            <v>CZ-P64BK32Q</v>
          </cell>
          <cell r="B48">
            <v>8</v>
          </cell>
          <cell r="I48">
            <v>2</v>
          </cell>
          <cell r="J48">
            <v>17</v>
          </cell>
          <cell r="V48">
            <v>2</v>
          </cell>
          <cell r="W48">
            <v>1</v>
          </cell>
        </row>
        <row r="49">
          <cell r="A49" t="str">
            <v>S-32KM3HPR</v>
          </cell>
          <cell r="B49">
            <v>2</v>
          </cell>
          <cell r="C49">
            <v>2</v>
          </cell>
          <cell r="I49">
            <v>4</v>
          </cell>
          <cell r="J49">
            <v>2</v>
          </cell>
          <cell r="L49">
            <v>3</v>
          </cell>
          <cell r="V49">
            <v>2</v>
          </cell>
          <cell r="W49">
            <v>1</v>
          </cell>
        </row>
        <row r="50">
          <cell r="A50" t="str">
            <v>S-20RM3HPS</v>
          </cell>
          <cell r="B50">
            <v>1</v>
          </cell>
          <cell r="I50">
            <v>3</v>
          </cell>
          <cell r="W50">
            <v>1</v>
          </cell>
          <cell r="Y50">
            <v>4</v>
          </cell>
          <cell r="AA50">
            <v>4</v>
          </cell>
        </row>
        <row r="51">
          <cell r="A51" t="str">
            <v>CZ-01RWK22P</v>
          </cell>
          <cell r="B51">
            <v>3</v>
          </cell>
          <cell r="I51">
            <v>2</v>
          </cell>
          <cell r="J51">
            <v>18</v>
          </cell>
          <cell r="V51">
            <v>3</v>
          </cell>
        </row>
        <row r="52">
          <cell r="A52" t="str">
            <v>S-200EM3HPS</v>
          </cell>
          <cell r="C52">
            <v>2</v>
          </cell>
          <cell r="I52">
            <v>4</v>
          </cell>
          <cell r="J52">
            <v>4</v>
          </cell>
          <cell r="W52">
            <v>2</v>
          </cell>
        </row>
        <row r="53">
          <cell r="A53" t="str">
            <v>S-40YM3HPQ</v>
          </cell>
          <cell r="B53">
            <v>3</v>
          </cell>
          <cell r="I53">
            <v>17</v>
          </cell>
          <cell r="V53">
            <v>1</v>
          </cell>
          <cell r="W53">
            <v>6</v>
          </cell>
          <cell r="AA53">
            <v>4</v>
          </cell>
        </row>
        <row r="54">
          <cell r="A54" t="str">
            <v>S-25FM3HPQ</v>
          </cell>
          <cell r="B54">
            <v>6</v>
          </cell>
          <cell r="C54">
            <v>2</v>
          </cell>
          <cell r="I54">
            <v>14</v>
          </cell>
          <cell r="J54">
            <v>4</v>
          </cell>
          <cell r="W54">
            <v>1</v>
          </cell>
          <cell r="Y54">
            <v>4</v>
          </cell>
        </row>
        <row r="55">
          <cell r="A55" t="str">
            <v>S-20PM3HPS</v>
          </cell>
          <cell r="C55">
            <v>3</v>
          </cell>
          <cell r="I55">
            <v>4</v>
          </cell>
          <cell r="J55">
            <v>3</v>
          </cell>
          <cell r="V55">
            <v>3</v>
          </cell>
          <cell r="W55">
            <v>17</v>
          </cell>
          <cell r="Z55">
            <v>2</v>
          </cell>
        </row>
        <row r="56">
          <cell r="A56" t="str">
            <v>S-40PM3HPS</v>
          </cell>
          <cell r="I56">
            <v>18</v>
          </cell>
          <cell r="J56">
            <v>1</v>
          </cell>
          <cell r="K56">
            <v>14</v>
          </cell>
          <cell r="W56">
            <v>2</v>
          </cell>
        </row>
        <row r="57">
          <cell r="A57" t="str">
            <v>CZ-01RWY12P</v>
          </cell>
          <cell r="B57">
            <v>8</v>
          </cell>
          <cell r="C57">
            <v>1</v>
          </cell>
          <cell r="I57">
            <v>14</v>
          </cell>
          <cell r="V57">
            <v>1</v>
          </cell>
          <cell r="W57">
            <v>9</v>
          </cell>
        </row>
        <row r="58">
          <cell r="A58" t="str">
            <v>CZ-100HR2HS</v>
          </cell>
          <cell r="B58">
            <v>2</v>
          </cell>
          <cell r="I58">
            <v>2</v>
          </cell>
          <cell r="L58">
            <v>4</v>
          </cell>
          <cell r="V58">
            <v>3</v>
          </cell>
        </row>
        <row r="59">
          <cell r="A59" t="str">
            <v>S-50PM3HPS</v>
          </cell>
          <cell r="B59">
            <v>3</v>
          </cell>
          <cell r="I59">
            <v>6</v>
          </cell>
          <cell r="J59">
            <v>9</v>
          </cell>
        </row>
        <row r="60">
          <cell r="A60" t="str">
            <v>S-25YM3HPQ</v>
          </cell>
          <cell r="B60">
            <v>25</v>
          </cell>
          <cell r="C60">
            <v>28</v>
          </cell>
          <cell r="I60">
            <v>1</v>
          </cell>
          <cell r="P60">
            <v>3</v>
          </cell>
          <cell r="V60">
            <v>4</v>
          </cell>
          <cell r="W60">
            <v>3</v>
          </cell>
        </row>
        <row r="61">
          <cell r="A61" t="str">
            <v>S-40KM3HPR</v>
          </cell>
          <cell r="B61">
            <v>3</v>
          </cell>
          <cell r="I61">
            <v>2</v>
          </cell>
          <cell r="K61">
            <v>2</v>
          </cell>
          <cell r="W61">
            <v>1</v>
          </cell>
          <cell r="AA61">
            <v>2</v>
          </cell>
          <cell r="AB61">
            <v>5</v>
          </cell>
        </row>
        <row r="62">
          <cell r="A62" t="str">
            <v>S-100TM3JPR</v>
          </cell>
          <cell r="B62">
            <v>4</v>
          </cell>
          <cell r="I62">
            <v>1</v>
          </cell>
          <cell r="L62">
            <v>14</v>
          </cell>
          <cell r="V62">
            <v>3</v>
          </cell>
          <cell r="W62">
            <v>1</v>
          </cell>
        </row>
        <row r="63">
          <cell r="A63" t="str">
            <v>S-40UM4JPQ</v>
          </cell>
          <cell r="B63">
            <v>2</v>
          </cell>
          <cell r="C63">
            <v>11</v>
          </cell>
          <cell r="I63">
            <v>3</v>
          </cell>
          <cell r="J63">
            <v>1</v>
          </cell>
          <cell r="K63">
            <v>2</v>
          </cell>
          <cell r="W63">
            <v>3</v>
          </cell>
          <cell r="Y63">
            <v>2</v>
          </cell>
        </row>
        <row r="64">
          <cell r="A64" t="str">
            <v>CZ-02RD11P</v>
          </cell>
          <cell r="B64">
            <v>1</v>
          </cell>
          <cell r="I64">
            <v>1</v>
          </cell>
          <cell r="K64">
            <v>9</v>
          </cell>
          <cell r="V64">
            <v>4</v>
          </cell>
          <cell r="W64">
            <v>4</v>
          </cell>
        </row>
        <row r="65">
          <cell r="A65" t="str">
            <v>S-125EM3HPS</v>
          </cell>
          <cell r="B65">
            <v>1</v>
          </cell>
          <cell r="I65">
            <v>1</v>
          </cell>
          <cell r="J65">
            <v>2</v>
          </cell>
          <cell r="V65">
            <v>4</v>
          </cell>
          <cell r="W65">
            <v>7</v>
          </cell>
          <cell r="AB65">
            <v>5</v>
          </cell>
        </row>
        <row r="66">
          <cell r="A66" t="str">
            <v>S-80UM4JPQ</v>
          </cell>
          <cell r="B66">
            <v>41</v>
          </cell>
          <cell r="C66">
            <v>28</v>
          </cell>
          <cell r="I66">
            <v>19</v>
          </cell>
          <cell r="AA66">
            <v>2</v>
          </cell>
        </row>
        <row r="67">
          <cell r="A67" t="str">
            <v>S-100UM4JPQ</v>
          </cell>
          <cell r="B67">
            <v>68</v>
          </cell>
          <cell r="I67">
            <v>2</v>
          </cell>
          <cell r="L67">
            <v>14</v>
          </cell>
          <cell r="P67">
            <v>20</v>
          </cell>
          <cell r="W67">
            <v>2</v>
          </cell>
          <cell r="Y67">
            <v>2</v>
          </cell>
        </row>
        <row r="68">
          <cell r="A68" t="str">
            <v>S-80EM3HPS</v>
          </cell>
          <cell r="B68">
            <v>5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5</v>
          </cell>
          <cell r="J68">
            <v>0</v>
          </cell>
          <cell r="K68">
            <v>3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0</v>
          </cell>
          <cell r="Z68">
            <v>1</v>
          </cell>
          <cell r="AA68">
            <v>1</v>
          </cell>
          <cell r="AB68">
            <v>1</v>
          </cell>
        </row>
        <row r="69">
          <cell r="A69" t="str">
            <v>U-4ML5XPQ</v>
          </cell>
          <cell r="B69">
            <v>10</v>
          </cell>
          <cell r="E69">
            <v>3</v>
          </cell>
          <cell r="I69">
            <v>1</v>
          </cell>
          <cell r="V69">
            <v>4</v>
          </cell>
          <cell r="W69">
            <v>1</v>
          </cell>
        </row>
        <row r="70">
          <cell r="A70" t="str">
            <v>FY-500ZDY2</v>
          </cell>
          <cell r="B70">
            <v>5</v>
          </cell>
          <cell r="E70">
            <v>1</v>
          </cell>
          <cell r="I70">
            <v>12</v>
          </cell>
          <cell r="J70">
            <v>6</v>
          </cell>
          <cell r="K70">
            <v>2</v>
          </cell>
          <cell r="W70">
            <v>1</v>
          </cell>
          <cell r="Z70">
            <v>1</v>
          </cell>
          <cell r="AB70">
            <v>1</v>
          </cell>
        </row>
        <row r="71">
          <cell r="A71" t="str">
            <v>U-5ML5XPQ</v>
          </cell>
          <cell r="B71">
            <v>-2</v>
          </cell>
          <cell r="C71">
            <v>1</v>
          </cell>
          <cell r="D71">
            <v>3</v>
          </cell>
          <cell r="J71">
            <v>6</v>
          </cell>
          <cell r="P71">
            <v>1</v>
          </cell>
          <cell r="W71">
            <v>1</v>
          </cell>
        </row>
        <row r="72">
          <cell r="A72" t="str">
            <v>CZ-10RSB</v>
          </cell>
          <cell r="B72">
            <v>1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2</v>
          </cell>
          <cell r="J72">
            <v>2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8</v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1</v>
          </cell>
          <cell r="AB72">
            <v>1</v>
          </cell>
        </row>
        <row r="73">
          <cell r="A73" t="str">
            <v>S-100EM3HPS</v>
          </cell>
          <cell r="B73">
            <v>4</v>
          </cell>
          <cell r="C73">
            <v>2</v>
          </cell>
          <cell r="I73">
            <v>3</v>
          </cell>
          <cell r="J73">
            <v>2</v>
          </cell>
          <cell r="V73">
            <v>3</v>
          </cell>
          <cell r="W73">
            <v>2</v>
          </cell>
        </row>
        <row r="74">
          <cell r="A74" t="str">
            <v>CZ-P29HK32Q</v>
          </cell>
          <cell r="B74">
            <v>15</v>
          </cell>
          <cell r="C74">
            <v>1</v>
          </cell>
          <cell r="E74">
            <v>49</v>
          </cell>
          <cell r="I74">
            <v>2</v>
          </cell>
          <cell r="J74">
            <v>3</v>
          </cell>
          <cell r="V74">
            <v>3</v>
          </cell>
          <cell r="W74">
            <v>2</v>
          </cell>
          <cell r="AB74">
            <v>1</v>
          </cell>
        </row>
        <row r="75">
          <cell r="A75" t="str">
            <v>CZ-20GWAP</v>
          </cell>
          <cell r="B75">
            <v>3</v>
          </cell>
          <cell r="C75">
            <v>1</v>
          </cell>
          <cell r="I75">
            <v>2</v>
          </cell>
          <cell r="J75">
            <v>2</v>
          </cell>
          <cell r="K75">
            <v>6</v>
          </cell>
          <cell r="L75">
            <v>2</v>
          </cell>
          <cell r="V75">
            <v>1</v>
          </cell>
          <cell r="W75">
            <v>1</v>
          </cell>
          <cell r="AA75">
            <v>1</v>
          </cell>
        </row>
        <row r="76">
          <cell r="A76" t="str">
            <v>CZ-P75HK12Q</v>
          </cell>
          <cell r="B76">
            <v>5</v>
          </cell>
          <cell r="C76">
            <v>2</v>
          </cell>
          <cell r="I76">
            <v>4</v>
          </cell>
          <cell r="K76">
            <v>1</v>
          </cell>
          <cell r="L76">
            <v>1</v>
          </cell>
          <cell r="V76">
            <v>3</v>
          </cell>
          <cell r="W76">
            <v>3</v>
          </cell>
        </row>
        <row r="77">
          <cell r="A77" t="str">
            <v>leave me here</v>
          </cell>
          <cell r="B77">
            <v>1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</row>
        <row r="78">
          <cell r="A78" t="str">
            <v>S-50FM4JPQ</v>
          </cell>
          <cell r="B78">
            <v>15</v>
          </cell>
          <cell r="C78">
            <v>3</v>
          </cell>
          <cell r="I78">
            <v>4</v>
          </cell>
          <cell r="V78">
            <v>3</v>
          </cell>
        </row>
        <row r="79">
          <cell r="A79" t="str">
            <v>U-8MX4XPQ1</v>
          </cell>
          <cell r="B79">
            <v>2</v>
          </cell>
          <cell r="C79">
            <v>3</v>
          </cell>
          <cell r="I79">
            <v>4</v>
          </cell>
          <cell r="V79">
            <v>1</v>
          </cell>
          <cell r="W79">
            <v>1</v>
          </cell>
          <cell r="Y79">
            <v>1</v>
          </cell>
        </row>
        <row r="80">
          <cell r="A80" t="str">
            <v>S-63FM4JPQ</v>
          </cell>
          <cell r="B80">
            <v>5</v>
          </cell>
          <cell r="C80">
            <v>6</v>
          </cell>
          <cell r="I80">
            <v>2</v>
          </cell>
          <cell r="V80">
            <v>1</v>
          </cell>
        </row>
        <row r="81">
          <cell r="A81" t="str">
            <v>S-25FM4JPQ</v>
          </cell>
          <cell r="B81">
            <v>1</v>
          </cell>
          <cell r="C81">
            <v>6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7</v>
          </cell>
          <cell r="J81">
            <v>2</v>
          </cell>
          <cell r="K81">
            <v>2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0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</row>
        <row r="82">
          <cell r="A82" t="str">
            <v>S-40FM4JPQ</v>
          </cell>
          <cell r="B82">
            <v>2</v>
          </cell>
          <cell r="C82">
            <v>2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2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</v>
          </cell>
          <cell r="AA82">
            <v>1</v>
          </cell>
          <cell r="AB82">
            <v>1</v>
          </cell>
        </row>
        <row r="83">
          <cell r="A83" t="str">
            <v>S-125FM4JPQ</v>
          </cell>
          <cell r="B83">
            <v>5</v>
          </cell>
          <cell r="C83">
            <v>2</v>
          </cell>
          <cell r="E83">
            <v>13</v>
          </cell>
          <cell r="I83">
            <v>1</v>
          </cell>
          <cell r="J83">
            <v>2</v>
          </cell>
          <cell r="V83">
            <v>19</v>
          </cell>
          <cell r="Y83">
            <v>1</v>
          </cell>
        </row>
        <row r="84">
          <cell r="A84" t="str">
            <v>K-RP1B61</v>
          </cell>
          <cell r="B84">
            <v>1</v>
          </cell>
          <cell r="I84">
            <v>2</v>
          </cell>
          <cell r="K84">
            <v>6</v>
          </cell>
          <cell r="L84">
            <v>2</v>
          </cell>
          <cell r="V84">
            <v>1</v>
          </cell>
          <cell r="AA84">
            <v>1</v>
          </cell>
        </row>
        <row r="85">
          <cell r="A85" t="str">
            <v>S-100FM4JPQ</v>
          </cell>
          <cell r="B85">
            <v>1</v>
          </cell>
          <cell r="C85">
            <v>4</v>
          </cell>
          <cell r="I85">
            <v>18</v>
          </cell>
          <cell r="V85">
            <v>35</v>
          </cell>
          <cell r="W85">
            <v>2</v>
          </cell>
        </row>
        <row r="86">
          <cell r="A86" t="str">
            <v>S-32FM4JPQ</v>
          </cell>
          <cell r="B86">
            <v>1</v>
          </cell>
          <cell r="I86">
            <v>8</v>
          </cell>
          <cell r="V86">
            <v>2</v>
          </cell>
          <cell r="W86">
            <v>1</v>
          </cell>
        </row>
        <row r="87">
          <cell r="A87" t="str">
            <v>U-6LA1E5</v>
          </cell>
          <cell r="B87">
            <v>13</v>
          </cell>
          <cell r="I87">
            <v>7</v>
          </cell>
          <cell r="V87">
            <v>19</v>
          </cell>
          <cell r="W87">
            <v>2</v>
          </cell>
          <cell r="AB87">
            <v>1</v>
          </cell>
        </row>
        <row r="88">
          <cell r="A88" t="str">
            <v>S-36YA1E5</v>
          </cell>
          <cell r="B88">
            <v>2</v>
          </cell>
          <cell r="C88">
            <v>1</v>
          </cell>
          <cell r="I88">
            <v>1</v>
          </cell>
          <cell r="V88">
            <v>1</v>
          </cell>
          <cell r="W88">
            <v>1</v>
          </cell>
        </row>
        <row r="89">
          <cell r="A89" t="str">
            <v>S-22YA1E5</v>
          </cell>
          <cell r="B89">
            <v>6</v>
          </cell>
          <cell r="I89">
            <v>3</v>
          </cell>
          <cell r="M89">
            <v>2</v>
          </cell>
          <cell r="V89">
            <v>35</v>
          </cell>
          <cell r="W89">
            <v>1</v>
          </cell>
        </row>
        <row r="90">
          <cell r="A90" t="str">
            <v>S-22KA1E5</v>
          </cell>
          <cell r="B90">
            <v>1</v>
          </cell>
          <cell r="I90">
            <v>10</v>
          </cell>
          <cell r="K90">
            <v>14</v>
          </cell>
          <cell r="V90">
            <v>1</v>
          </cell>
          <cell r="W90">
            <v>3</v>
          </cell>
        </row>
        <row r="91">
          <cell r="A91" t="str">
            <v>CZ-KPY1</v>
          </cell>
          <cell r="B91">
            <v>1</v>
          </cell>
          <cell r="C91">
            <v>8</v>
          </cell>
          <cell r="I91">
            <v>10</v>
          </cell>
          <cell r="M91">
            <v>6</v>
          </cell>
          <cell r="P91">
            <v>1</v>
          </cell>
          <cell r="AB91">
            <v>1</v>
          </cell>
        </row>
        <row r="92">
          <cell r="A92" t="str">
            <v>CZ-RWS1</v>
          </cell>
          <cell r="B92">
            <v>2</v>
          </cell>
          <cell r="C92">
            <v>8</v>
          </cell>
          <cell r="I92">
            <v>2</v>
          </cell>
          <cell r="K92">
            <v>21</v>
          </cell>
        </row>
        <row r="93">
          <cell r="A93" t="str">
            <v>CZ-RT1</v>
          </cell>
          <cell r="B93">
            <v>2</v>
          </cell>
          <cell r="I93">
            <v>10</v>
          </cell>
        </row>
        <row r="94">
          <cell r="A94" t="str">
            <v>S-20FM4JPQ</v>
          </cell>
          <cell r="B94">
            <v>13</v>
          </cell>
          <cell r="D94">
            <v>1</v>
          </cell>
          <cell r="I94">
            <v>6</v>
          </cell>
          <cell r="P94">
            <v>1</v>
          </cell>
          <cell r="V94">
            <v>1</v>
          </cell>
        </row>
        <row r="95">
          <cell r="A95" t="str">
            <v>U-4LA1E5</v>
          </cell>
          <cell r="B95">
            <v>7</v>
          </cell>
          <cell r="C95">
            <v>2</v>
          </cell>
          <cell r="I95">
            <v>8</v>
          </cell>
          <cell r="P95">
            <v>9</v>
          </cell>
          <cell r="W95">
            <v>1</v>
          </cell>
        </row>
        <row r="96">
          <cell r="A96" t="str">
            <v>CZ-P155BK1</v>
          </cell>
          <cell r="B96">
            <v>1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0</v>
          </cell>
          <cell r="N96">
            <v>0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</row>
        <row r="97">
          <cell r="A97" t="str">
            <v>U-5LA1E5</v>
          </cell>
          <cell r="B97">
            <v>2</v>
          </cell>
          <cell r="I97">
            <v>2</v>
          </cell>
          <cell r="P97">
            <v>3</v>
          </cell>
          <cell r="W97">
            <v>1</v>
          </cell>
        </row>
        <row r="98">
          <cell r="A98" t="str">
            <v>S-56MA1E5</v>
          </cell>
          <cell r="B98">
            <v>6</v>
          </cell>
          <cell r="I98">
            <v>70</v>
          </cell>
          <cell r="P98">
            <v>6</v>
          </cell>
        </row>
        <row r="99">
          <cell r="A99" t="str">
            <v>S-90MA1E5</v>
          </cell>
          <cell r="B99">
            <v>6</v>
          </cell>
          <cell r="I99">
            <v>7</v>
          </cell>
          <cell r="W99">
            <v>4</v>
          </cell>
        </row>
        <row r="100">
          <cell r="A100" t="str">
            <v>CZ-BT03P</v>
          </cell>
          <cell r="B100">
            <v>1</v>
          </cell>
          <cell r="C100">
            <v>1</v>
          </cell>
          <cell r="I100">
            <v>6</v>
          </cell>
          <cell r="J100">
            <v>2</v>
          </cell>
          <cell r="M100">
            <v>5</v>
          </cell>
          <cell r="W100">
            <v>3</v>
          </cell>
        </row>
        <row r="101">
          <cell r="A101" t="str">
            <v>S-63UA1E5</v>
          </cell>
          <cell r="B101">
            <v>2</v>
          </cell>
          <cell r="C101">
            <v>1</v>
          </cell>
          <cell r="I101">
            <v>2</v>
          </cell>
          <cell r="J101">
            <v>2</v>
          </cell>
          <cell r="W101">
            <v>3</v>
          </cell>
        </row>
        <row r="102">
          <cell r="A102" t="str">
            <v>S-90UA1E5</v>
          </cell>
          <cell r="B102">
            <v>7</v>
          </cell>
          <cell r="I102">
            <v>5</v>
          </cell>
          <cell r="J102">
            <v>2</v>
          </cell>
        </row>
        <row r="103">
          <cell r="A103" t="str">
            <v>S-22NA1E5</v>
          </cell>
          <cell r="B103">
            <v>1</v>
          </cell>
          <cell r="I103">
            <v>1</v>
          </cell>
          <cell r="J103">
            <v>2</v>
          </cell>
          <cell r="W103">
            <v>1</v>
          </cell>
        </row>
        <row r="104">
          <cell r="A104" t="str">
            <v>S-28NA1E5</v>
          </cell>
          <cell r="B104">
            <v>4</v>
          </cell>
          <cell r="C104">
            <v>1</v>
          </cell>
          <cell r="I104">
            <v>1</v>
          </cell>
          <cell r="P104">
            <v>2</v>
          </cell>
        </row>
        <row r="105">
          <cell r="A105" t="str">
            <v>S-32NA1E5</v>
          </cell>
          <cell r="B105">
            <v>4</v>
          </cell>
          <cell r="E105">
            <v>1</v>
          </cell>
          <cell r="I105">
            <v>1</v>
          </cell>
          <cell r="P105">
            <v>1</v>
          </cell>
        </row>
        <row r="106">
          <cell r="A106" t="str">
            <v>CZ-TA31P</v>
          </cell>
          <cell r="B106">
            <v>7</v>
          </cell>
          <cell r="C106">
            <v>1</v>
          </cell>
          <cell r="E106">
            <v>74</v>
          </cell>
          <cell r="I106">
            <v>1</v>
          </cell>
        </row>
        <row r="107">
          <cell r="A107" t="str">
            <v>S-28KA1E5</v>
          </cell>
          <cell r="B107">
            <v>13</v>
          </cell>
          <cell r="E107">
            <v>1</v>
          </cell>
          <cell r="I107">
            <v>3</v>
          </cell>
          <cell r="K107">
            <v>4</v>
          </cell>
        </row>
        <row r="108">
          <cell r="A108" t="str">
            <v>S-36KA1E5</v>
          </cell>
          <cell r="B108">
            <v>2</v>
          </cell>
          <cell r="E108">
            <v>74</v>
          </cell>
          <cell r="I108">
            <v>6</v>
          </cell>
          <cell r="K108">
            <v>2</v>
          </cell>
          <cell r="W108">
            <v>1</v>
          </cell>
          <cell r="X108">
            <v>1</v>
          </cell>
        </row>
        <row r="109">
          <cell r="A109" t="str">
            <v>S-56KA1E5</v>
          </cell>
          <cell r="B109">
            <v>7</v>
          </cell>
          <cell r="I109">
            <v>1</v>
          </cell>
          <cell r="W109">
            <v>6</v>
          </cell>
        </row>
        <row r="110">
          <cell r="A110" t="str">
            <v>S-63KA1E5</v>
          </cell>
          <cell r="B110">
            <v>6</v>
          </cell>
          <cell r="I110">
            <v>7</v>
          </cell>
          <cell r="J110">
            <v>2</v>
          </cell>
          <cell r="W110">
            <v>7</v>
          </cell>
        </row>
        <row r="111">
          <cell r="A111" t="str">
            <v>S-22KA1E5S</v>
          </cell>
          <cell r="B111">
            <v>2</v>
          </cell>
          <cell r="I111">
            <v>2</v>
          </cell>
          <cell r="J111">
            <v>2</v>
          </cell>
          <cell r="K111">
            <v>26</v>
          </cell>
          <cell r="W111">
            <v>15</v>
          </cell>
        </row>
        <row r="112">
          <cell r="A112" t="str">
            <v>S-36KA1E5S</v>
          </cell>
          <cell r="B112">
            <v>6</v>
          </cell>
          <cell r="I112">
            <v>22</v>
          </cell>
          <cell r="W112">
            <v>33</v>
          </cell>
          <cell r="X112">
            <v>4</v>
          </cell>
        </row>
        <row r="113">
          <cell r="A113" t="str">
            <v>S-45YA1E5</v>
          </cell>
          <cell r="B113">
            <v>33</v>
          </cell>
          <cell r="I113">
            <v>22</v>
          </cell>
          <cell r="J113">
            <v>7</v>
          </cell>
          <cell r="W113">
            <v>32</v>
          </cell>
          <cell r="X113">
            <v>4</v>
          </cell>
        </row>
        <row r="114">
          <cell r="A114" t="str">
            <v>S-56YA1E5</v>
          </cell>
          <cell r="I114">
            <v>59</v>
          </cell>
          <cell r="K114">
            <v>42</v>
          </cell>
          <cell r="W114">
            <v>14</v>
          </cell>
        </row>
        <row r="115">
          <cell r="A115" t="str">
            <v>S-36NA1E5</v>
          </cell>
          <cell r="B115">
            <v>7</v>
          </cell>
          <cell r="I115">
            <v>1</v>
          </cell>
        </row>
        <row r="116">
          <cell r="A116" t="str">
            <v>S-45MA1E5</v>
          </cell>
          <cell r="B116">
            <v>1</v>
          </cell>
          <cell r="I116">
            <v>2</v>
          </cell>
          <cell r="J116">
            <v>1</v>
          </cell>
          <cell r="W116">
            <v>8</v>
          </cell>
        </row>
        <row r="117">
          <cell r="A117" t="str">
            <v>S-63MA1E5</v>
          </cell>
          <cell r="B117">
            <v>74</v>
          </cell>
          <cell r="I117">
            <v>59</v>
          </cell>
          <cell r="J117">
            <v>1</v>
          </cell>
          <cell r="K117">
            <v>17</v>
          </cell>
          <cell r="W117">
            <v>30</v>
          </cell>
          <cell r="X117">
            <v>3</v>
          </cell>
        </row>
        <row r="118">
          <cell r="A118" t="str">
            <v>S-71MA1E5</v>
          </cell>
          <cell r="B118">
            <v>6</v>
          </cell>
          <cell r="I118">
            <v>6</v>
          </cell>
          <cell r="J118">
            <v>1</v>
          </cell>
          <cell r="K118">
            <v>1</v>
          </cell>
          <cell r="W118">
            <v>5</v>
          </cell>
        </row>
        <row r="119">
          <cell r="A119" t="str">
            <v>CZ-RWRU1</v>
          </cell>
          <cell r="I119">
            <v>6</v>
          </cell>
          <cell r="J119">
            <v>2</v>
          </cell>
        </row>
        <row r="120">
          <cell r="A120" t="str">
            <v>S-28YA1E5</v>
          </cell>
          <cell r="B120">
            <v>378</v>
          </cell>
          <cell r="C120">
            <v>58</v>
          </cell>
          <cell r="D120">
            <v>1</v>
          </cell>
          <cell r="E120">
            <v>330</v>
          </cell>
          <cell r="F120">
            <v>1</v>
          </cell>
          <cell r="G120">
            <v>1</v>
          </cell>
          <cell r="H120">
            <v>1</v>
          </cell>
          <cell r="I120">
            <v>6</v>
          </cell>
          <cell r="J120">
            <v>161</v>
          </cell>
          <cell r="K120">
            <v>25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22</v>
          </cell>
          <cell r="X120">
            <v>1</v>
          </cell>
          <cell r="Y120">
            <v>0</v>
          </cell>
          <cell r="Z120">
            <v>20</v>
          </cell>
          <cell r="AA120">
            <v>1</v>
          </cell>
          <cell r="AB120">
            <v>1</v>
          </cell>
        </row>
        <row r="121">
          <cell r="A121" t="str">
            <v>CZ-RD1</v>
          </cell>
          <cell r="I121">
            <v>6</v>
          </cell>
          <cell r="J121">
            <v>2</v>
          </cell>
        </row>
        <row r="122">
          <cell r="A122" t="str">
            <v>S-45KA1E5</v>
          </cell>
          <cell r="I122">
            <v>8</v>
          </cell>
          <cell r="K122">
            <v>1</v>
          </cell>
          <cell r="AB122">
            <v>4</v>
          </cell>
        </row>
        <row r="123">
          <cell r="A123" t="str">
            <v>S-80FM4JPQ</v>
          </cell>
          <cell r="B123">
            <v>1</v>
          </cell>
          <cell r="C123">
            <v>58</v>
          </cell>
          <cell r="D123">
            <v>1</v>
          </cell>
          <cell r="E123">
            <v>330</v>
          </cell>
          <cell r="F123">
            <v>1</v>
          </cell>
          <cell r="G123">
            <v>1</v>
          </cell>
          <cell r="H123">
            <v>1</v>
          </cell>
          <cell r="I123">
            <v>300</v>
          </cell>
          <cell r="J123">
            <v>161</v>
          </cell>
          <cell r="K123">
            <v>25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2</v>
          </cell>
          <cell r="W123">
            <v>1</v>
          </cell>
          <cell r="X123">
            <v>1</v>
          </cell>
          <cell r="Y123">
            <v>0</v>
          </cell>
          <cell r="Z123">
            <v>20</v>
          </cell>
          <cell r="AA123">
            <v>1</v>
          </cell>
          <cell r="AB123">
            <v>1</v>
          </cell>
        </row>
        <row r="124">
          <cell r="A124" t="str">
            <v>CZ-P20/29/64/75BK12Q</v>
          </cell>
          <cell r="I124">
            <v>2</v>
          </cell>
          <cell r="K124">
            <v>3</v>
          </cell>
          <cell r="V124">
            <v>2</v>
          </cell>
        </row>
        <row r="125">
          <cell r="A125" t="str">
            <v>CZ-10SWBAP</v>
          </cell>
          <cell r="I125">
            <v>2</v>
          </cell>
          <cell r="K125">
            <v>3</v>
          </cell>
        </row>
        <row r="126">
          <cell r="A126" t="str">
            <v>CZ-RWRM1</v>
          </cell>
          <cell r="I126">
            <v>16</v>
          </cell>
          <cell r="W126">
            <v>7</v>
          </cell>
        </row>
        <row r="127">
          <cell r="A127" t="str">
            <v>CZ-10SWCAS</v>
          </cell>
          <cell r="B127">
            <v>3</v>
          </cell>
          <cell r="I127">
            <v>6</v>
          </cell>
          <cell r="K127">
            <v>14</v>
          </cell>
          <cell r="V127">
            <v>1</v>
          </cell>
          <cell r="W127">
            <v>6</v>
          </cell>
        </row>
        <row r="128">
          <cell r="A128" t="str">
            <v>U-8EA1E8</v>
          </cell>
          <cell r="B128">
            <v>78</v>
          </cell>
          <cell r="I128">
            <v>1</v>
          </cell>
          <cell r="K128">
            <v>1</v>
          </cell>
        </row>
        <row r="129">
          <cell r="A129" t="str">
            <v>U-10EA1E8</v>
          </cell>
          <cell r="B129">
            <v>1</v>
          </cell>
          <cell r="I129">
            <v>1</v>
          </cell>
          <cell r="K129">
            <v>2</v>
          </cell>
        </row>
        <row r="130">
          <cell r="A130" t="str">
            <v>CZ-P280BK1</v>
          </cell>
          <cell r="I130">
            <v>9</v>
          </cell>
          <cell r="J130">
            <v>2</v>
          </cell>
          <cell r="K130">
            <v>18</v>
          </cell>
        </row>
        <row r="131">
          <cell r="A131" t="str">
            <v>U-12MX4</v>
          </cell>
          <cell r="I131">
            <v>2</v>
          </cell>
          <cell r="W131">
            <v>1</v>
          </cell>
        </row>
        <row r="132">
          <cell r="A132" t="str">
            <v>S-125MA1E5</v>
          </cell>
          <cell r="I132">
            <v>5</v>
          </cell>
          <cell r="W132">
            <v>7</v>
          </cell>
          <cell r="X132">
            <v>2</v>
          </cell>
        </row>
        <row r="133">
          <cell r="A133" t="str">
            <v xml:space="preserve"> U-5MX4XPQ</v>
          </cell>
          <cell r="I133">
            <v>6</v>
          </cell>
          <cell r="W133">
            <v>1</v>
          </cell>
          <cell r="X133">
            <v>2</v>
          </cell>
        </row>
        <row r="134">
          <cell r="A134" t="str">
            <v>U-5ML3DPQ</v>
          </cell>
          <cell r="I134">
            <v>3</v>
          </cell>
          <cell r="K134">
            <v>1</v>
          </cell>
          <cell r="W134">
            <v>1</v>
          </cell>
        </row>
        <row r="135">
          <cell r="A135" t="str">
            <v>CZ-P155/280BK1</v>
          </cell>
          <cell r="I135">
            <v>2</v>
          </cell>
          <cell r="J135">
            <v>2</v>
          </cell>
          <cell r="W135">
            <v>1</v>
          </cell>
        </row>
        <row r="136">
          <cell r="A136" t="str">
            <v>S-100MA1E5</v>
          </cell>
          <cell r="I136">
            <v>2</v>
          </cell>
          <cell r="J136">
            <v>1</v>
          </cell>
          <cell r="W136">
            <v>1</v>
          </cell>
        </row>
        <row r="137">
          <cell r="A137" t="str">
            <v>CZ-10SWBAS</v>
          </cell>
          <cell r="I137">
            <v>8</v>
          </cell>
          <cell r="W137">
            <v>3</v>
          </cell>
        </row>
        <row r="138">
          <cell r="A138" t="str">
            <v xml:space="preserve">S-36YA1E5 </v>
          </cell>
          <cell r="I138">
            <v>2</v>
          </cell>
          <cell r="W138">
            <v>4</v>
          </cell>
        </row>
        <row r="139">
          <cell r="A139" t="str">
            <v>Gesamtergebnis</v>
          </cell>
          <cell r="B139">
            <v>1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>
            <v>1</v>
          </cell>
          <cell r="H139">
            <v>1</v>
          </cell>
          <cell r="I139">
            <v>102</v>
          </cell>
          <cell r="J139">
            <v>0</v>
          </cell>
          <cell r="K139">
            <v>63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416</v>
          </cell>
          <cell r="W139">
            <v>50</v>
          </cell>
          <cell r="X139">
            <v>0</v>
          </cell>
          <cell r="Y139">
            <v>20</v>
          </cell>
          <cell r="Z139">
            <v>1</v>
          </cell>
          <cell r="AA139">
            <v>1</v>
          </cell>
          <cell r="AB139">
            <v>20</v>
          </cell>
        </row>
        <row r="140">
          <cell r="A140" t="str">
            <v>S-80FM4JPQ</v>
          </cell>
          <cell r="B140">
            <v>3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2</v>
          </cell>
          <cell r="J140">
            <v>25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416</v>
          </cell>
          <cell r="W140">
            <v>1</v>
          </cell>
          <cell r="X140">
            <v>0</v>
          </cell>
          <cell r="Y140">
            <v>20</v>
          </cell>
          <cell r="Z140">
            <v>1</v>
          </cell>
          <cell r="AA140">
            <v>1</v>
          </cell>
          <cell r="AB140">
            <v>20</v>
          </cell>
        </row>
        <row r="141">
          <cell r="A141" t="str">
            <v>CZ-10SWBAP</v>
          </cell>
          <cell r="I141">
            <v>4</v>
          </cell>
          <cell r="P141">
            <v>1</v>
          </cell>
        </row>
        <row r="142">
          <cell r="A142" t="str">
            <v>CZ-RWRM1</v>
          </cell>
          <cell r="I142">
            <v>4</v>
          </cell>
          <cell r="W142">
            <v>1</v>
          </cell>
        </row>
        <row r="143">
          <cell r="A143" t="str">
            <v>S-200E1DPQ1</v>
          </cell>
          <cell r="I143">
            <v>3</v>
          </cell>
          <cell r="K143">
            <v>2</v>
          </cell>
        </row>
        <row r="144">
          <cell r="A144" t="str">
            <v>S-56NA1E5</v>
          </cell>
          <cell r="B144">
            <v>461</v>
          </cell>
          <cell r="C144">
            <v>54</v>
          </cell>
          <cell r="D144">
            <v>1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1</v>
          </cell>
          <cell r="J144">
            <v>164</v>
          </cell>
          <cell r="K144">
            <v>13</v>
          </cell>
          <cell r="L144">
            <v>22</v>
          </cell>
          <cell r="M144">
            <v>1</v>
          </cell>
          <cell r="N144">
            <v>1</v>
          </cell>
          <cell r="O144">
            <v>1</v>
          </cell>
          <cell r="P144">
            <v>2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17</v>
          </cell>
          <cell r="X144">
            <v>1</v>
          </cell>
          <cell r="Y144">
            <v>1</v>
          </cell>
          <cell r="Z144">
            <v>0</v>
          </cell>
          <cell r="AA144">
            <v>20</v>
          </cell>
          <cell r="AB144">
            <v>1</v>
          </cell>
        </row>
        <row r="145">
          <cell r="A145" t="str">
            <v>U-8EA1E8</v>
          </cell>
          <cell r="I145">
            <v>30</v>
          </cell>
          <cell r="K145">
            <v>6</v>
          </cell>
        </row>
        <row r="146">
          <cell r="A146" t="str">
            <v>U-10EA1E8</v>
          </cell>
          <cell r="I146">
            <v>4</v>
          </cell>
          <cell r="K146">
            <v>2</v>
          </cell>
        </row>
        <row r="147">
          <cell r="A147" t="str">
            <v>S-125UA1E5</v>
          </cell>
          <cell r="J147">
            <v>2</v>
          </cell>
          <cell r="K147">
            <v>1</v>
          </cell>
        </row>
        <row r="148">
          <cell r="A148" t="str">
            <v>Grand Total</v>
          </cell>
          <cell r="B148">
            <v>616</v>
          </cell>
          <cell r="C148">
            <v>2</v>
          </cell>
          <cell r="D148">
            <v>5</v>
          </cell>
          <cell r="E148">
            <v>39</v>
          </cell>
          <cell r="F148">
            <v>1</v>
          </cell>
          <cell r="G148">
            <v>1</v>
          </cell>
          <cell r="H148">
            <v>1</v>
          </cell>
          <cell r="I148">
            <v>747</v>
          </cell>
          <cell r="J148">
            <v>104</v>
          </cell>
          <cell r="K148">
            <v>147</v>
          </cell>
          <cell r="L148">
            <v>5</v>
          </cell>
          <cell r="M148">
            <v>22</v>
          </cell>
          <cell r="N148">
            <v>0</v>
          </cell>
          <cell r="O148">
            <v>1</v>
          </cell>
          <cell r="P148">
            <v>111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530</v>
          </cell>
          <cell r="X148">
            <v>17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</row>
        <row r="149">
          <cell r="A149" t="str">
            <v>U-6LA1EA</v>
          </cell>
          <cell r="W149">
            <v>1</v>
          </cell>
        </row>
        <row r="150">
          <cell r="A150" t="str">
            <v>CZ-P155BK</v>
          </cell>
          <cell r="I150">
            <v>1</v>
          </cell>
        </row>
        <row r="151">
          <cell r="A151" t="str">
            <v>CZ-RWMR1</v>
          </cell>
          <cell r="I151">
            <v>2</v>
          </cell>
        </row>
        <row r="152">
          <cell r="A152" t="str">
            <v>CZ-P29/64/75HK12Q</v>
          </cell>
          <cell r="B152">
            <v>6</v>
          </cell>
        </row>
        <row r="153">
          <cell r="A153" t="str">
            <v>Gesamtergebnis</v>
          </cell>
          <cell r="B153">
            <v>613</v>
          </cell>
          <cell r="C153">
            <v>170</v>
          </cell>
          <cell r="D153">
            <v>1</v>
          </cell>
          <cell r="E153">
            <v>1</v>
          </cell>
          <cell r="F153">
            <v>1</v>
          </cell>
          <cell r="G153">
            <v>1</v>
          </cell>
          <cell r="H153">
            <v>1</v>
          </cell>
          <cell r="I153">
            <v>790</v>
          </cell>
          <cell r="J153">
            <v>164</v>
          </cell>
          <cell r="K153">
            <v>13</v>
          </cell>
          <cell r="L153">
            <v>22</v>
          </cell>
          <cell r="M153">
            <v>1</v>
          </cell>
          <cell r="N153">
            <v>1</v>
          </cell>
          <cell r="O153">
            <v>1</v>
          </cell>
          <cell r="P153">
            <v>2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21</v>
          </cell>
          <cell r="X153">
            <v>1</v>
          </cell>
          <cell r="Y153">
            <v>1</v>
          </cell>
          <cell r="Z153">
            <v>0</v>
          </cell>
          <cell r="AA153">
            <v>20</v>
          </cell>
          <cell r="AB153">
            <v>1</v>
          </cell>
        </row>
      </sheetData>
      <sheetData sheetId="8"/>
      <sheetData sheetId="9">
        <row r="1">
          <cell r="B1" t="str">
            <v>WBD</v>
          </cell>
          <cell r="C1" t="str">
            <v>MAD</v>
          </cell>
          <cell r="D1" t="str">
            <v>WBD</v>
          </cell>
          <cell r="E1" t="str">
            <v>MAD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4">
          <cell r="A4" t="str">
            <v>Storage Location</v>
          </cell>
          <cell r="B4" t="str">
            <v>(Mehrere Elemente)</v>
          </cell>
        </row>
        <row r="5">
          <cell r="A5" t="str">
            <v>Plant</v>
          </cell>
          <cell r="B5" t="str">
            <v>(Alle)</v>
          </cell>
        </row>
        <row r="7">
          <cell r="A7" t="str">
            <v>Sum of End Stock Qty</v>
          </cell>
          <cell r="B7" t="str">
            <v>Month</v>
          </cell>
          <cell r="C7" t="str">
            <v>Plant2</v>
          </cell>
        </row>
        <row r="8">
          <cell r="B8" t="str">
            <v>12.2010</v>
          </cell>
          <cell r="D8" t="str">
            <v>01.2011</v>
          </cell>
          <cell r="E8" t="str">
            <v>11.2010</v>
          </cell>
          <cell r="F8" t="str">
            <v>Gesamtergebnis</v>
          </cell>
        </row>
        <row r="9">
          <cell r="A9" t="str">
            <v>Material</v>
          </cell>
          <cell r="B9" t="str">
            <v>PME Hamburg</v>
          </cell>
          <cell r="C9" t="str">
            <v>PME Madrid</v>
          </cell>
          <cell r="D9" t="str">
            <v>PME Hamburg</v>
          </cell>
          <cell r="E9" t="str">
            <v>PME Madrid</v>
          </cell>
          <cell r="F9" t="str">
            <v>PME Madrid</v>
          </cell>
          <cell r="G9" t="str">
            <v>PME Erfurt Sonderbestand</v>
          </cell>
        </row>
        <row r="10">
          <cell r="A10" t="str">
            <v>CZ-01ANA11P</v>
          </cell>
          <cell r="B10">
            <v>15</v>
          </cell>
          <cell r="C10">
            <v>3</v>
          </cell>
          <cell r="D10">
            <v>15</v>
          </cell>
          <cell r="E10">
            <v>3</v>
          </cell>
          <cell r="F10">
            <v>36</v>
          </cell>
        </row>
        <row r="11">
          <cell r="A11" t="str">
            <v>CZ-01ESW11P</v>
          </cell>
          <cell r="B11">
            <v>5</v>
          </cell>
          <cell r="C11">
            <v>2</v>
          </cell>
          <cell r="D11">
            <v>5</v>
          </cell>
          <cell r="E11">
            <v>2</v>
          </cell>
          <cell r="F11">
            <v>14</v>
          </cell>
        </row>
        <row r="12">
          <cell r="A12" t="str">
            <v>CZ-01RWK22P</v>
          </cell>
          <cell r="B12">
            <v>10</v>
          </cell>
          <cell r="C12">
            <v>3</v>
          </cell>
          <cell r="D12">
            <v>10</v>
          </cell>
          <cell r="E12">
            <v>3</v>
          </cell>
          <cell r="F12">
            <v>26</v>
          </cell>
        </row>
        <row r="13">
          <cell r="A13" t="str">
            <v>CZ-01RWL12P</v>
          </cell>
          <cell r="B13">
            <v>5</v>
          </cell>
          <cell r="C13">
            <v>5</v>
          </cell>
          <cell r="D13">
            <v>5</v>
          </cell>
          <cell r="E13">
            <v>5</v>
          </cell>
          <cell r="F13">
            <v>20</v>
          </cell>
        </row>
        <row r="14">
          <cell r="A14" t="str">
            <v>CZ-01RWY12P</v>
          </cell>
          <cell r="B14">
            <v>9</v>
          </cell>
          <cell r="C14">
            <v>26</v>
          </cell>
          <cell r="D14">
            <v>9</v>
          </cell>
          <cell r="E14">
            <v>26</v>
          </cell>
          <cell r="F14">
            <v>70</v>
          </cell>
        </row>
        <row r="15">
          <cell r="A15" t="str">
            <v>CZ-02ESM11P</v>
          </cell>
          <cell r="B15">
            <v>2</v>
          </cell>
          <cell r="C15">
            <v>1</v>
          </cell>
          <cell r="D15">
            <v>2</v>
          </cell>
          <cell r="E15">
            <v>1</v>
          </cell>
          <cell r="F15">
            <v>6</v>
          </cell>
        </row>
        <row r="16">
          <cell r="A16" t="str">
            <v>CZ-02KPD11P</v>
          </cell>
          <cell r="B16">
            <v>2</v>
          </cell>
          <cell r="C16">
            <v>90</v>
          </cell>
          <cell r="D16">
            <v>2</v>
          </cell>
          <cell r="E16">
            <v>90</v>
          </cell>
          <cell r="F16">
            <v>184</v>
          </cell>
        </row>
        <row r="17">
          <cell r="A17" t="str">
            <v>CZ-02KPY12P</v>
          </cell>
          <cell r="B17">
            <v>87</v>
          </cell>
          <cell r="C17">
            <v>17</v>
          </cell>
          <cell r="D17">
            <v>87</v>
          </cell>
          <cell r="E17">
            <v>17</v>
          </cell>
          <cell r="F17">
            <v>208</v>
          </cell>
        </row>
        <row r="18">
          <cell r="A18" t="str">
            <v>CZ-02RD11P</v>
          </cell>
          <cell r="B18">
            <v>4</v>
          </cell>
          <cell r="C18">
            <v>11</v>
          </cell>
          <cell r="D18">
            <v>4</v>
          </cell>
          <cell r="E18">
            <v>11</v>
          </cell>
          <cell r="F18">
            <v>30</v>
          </cell>
        </row>
        <row r="19">
          <cell r="A19" t="str">
            <v>CZ-02RE12P</v>
          </cell>
          <cell r="B19">
            <v>102</v>
          </cell>
          <cell r="C19">
            <v>74</v>
          </cell>
          <cell r="D19">
            <v>102</v>
          </cell>
          <cell r="E19">
            <v>74</v>
          </cell>
          <cell r="F19">
            <v>352</v>
          </cell>
        </row>
        <row r="20">
          <cell r="A20" t="str">
            <v>CZ-02RT11P</v>
          </cell>
          <cell r="B20">
            <v>100</v>
          </cell>
          <cell r="C20">
            <v>120</v>
          </cell>
          <cell r="D20">
            <v>100</v>
          </cell>
          <cell r="E20">
            <v>120</v>
          </cell>
          <cell r="F20">
            <v>440</v>
          </cell>
        </row>
        <row r="21">
          <cell r="A21" t="str">
            <v>CZ-02RWF12P</v>
          </cell>
          <cell r="B21">
            <v>129</v>
          </cell>
          <cell r="C21">
            <v>6</v>
          </cell>
          <cell r="D21">
            <v>129</v>
          </cell>
          <cell r="E21">
            <v>6</v>
          </cell>
          <cell r="F21">
            <v>270</v>
          </cell>
        </row>
        <row r="22">
          <cell r="A22" t="str">
            <v>CZ-02RWU12P</v>
          </cell>
          <cell r="B22">
            <v>13</v>
          </cell>
          <cell r="C22">
            <v>11</v>
          </cell>
          <cell r="D22">
            <v>13</v>
          </cell>
          <cell r="E22">
            <v>11</v>
          </cell>
          <cell r="F22">
            <v>48</v>
          </cell>
        </row>
        <row r="23">
          <cell r="A23" t="str">
            <v>CZ-03KPL11P</v>
          </cell>
          <cell r="B23">
            <v>3</v>
          </cell>
          <cell r="C23">
            <v>1</v>
          </cell>
          <cell r="D23">
            <v>3</v>
          </cell>
          <cell r="F23">
            <v>1</v>
          </cell>
        </row>
        <row r="24">
          <cell r="A24" t="str">
            <v>CZ-03RE11P</v>
          </cell>
          <cell r="B24">
            <v>3</v>
          </cell>
          <cell r="C24">
            <v>1</v>
          </cell>
          <cell r="D24">
            <v>3</v>
          </cell>
          <cell r="E24">
            <v>1</v>
          </cell>
          <cell r="F24">
            <v>6</v>
          </cell>
        </row>
        <row r="25">
          <cell r="A25" t="str">
            <v>CZ-06KPU12P</v>
          </cell>
          <cell r="B25">
            <v>58</v>
          </cell>
          <cell r="C25">
            <v>51</v>
          </cell>
          <cell r="D25">
            <v>58</v>
          </cell>
          <cell r="E25">
            <v>51</v>
          </cell>
          <cell r="F25">
            <v>218</v>
          </cell>
          <cell r="G25">
            <v>1</v>
          </cell>
        </row>
        <row r="26">
          <cell r="A26" t="str">
            <v>CZ-100HR2HS</v>
          </cell>
          <cell r="B26">
            <v>17</v>
          </cell>
          <cell r="C26">
            <v>6</v>
          </cell>
          <cell r="D26">
            <v>17</v>
          </cell>
          <cell r="E26">
            <v>6</v>
          </cell>
          <cell r="F26">
            <v>34</v>
          </cell>
          <cell r="G26">
            <v>1</v>
          </cell>
        </row>
        <row r="27">
          <cell r="A27" t="str">
            <v>CZ-112AP11P</v>
          </cell>
          <cell r="B27">
            <v>29</v>
          </cell>
          <cell r="C27">
            <v>22</v>
          </cell>
          <cell r="D27">
            <v>29</v>
          </cell>
          <cell r="E27">
            <v>22</v>
          </cell>
          <cell r="F27">
            <v>44</v>
          </cell>
        </row>
        <row r="28">
          <cell r="A28" t="str">
            <v>CZ-160HR1HS</v>
          </cell>
          <cell r="B28">
            <v>12</v>
          </cell>
          <cell r="C28">
            <v>22</v>
          </cell>
          <cell r="D28">
            <v>12</v>
          </cell>
          <cell r="E28">
            <v>22</v>
          </cell>
          <cell r="F28">
            <v>24</v>
          </cell>
          <cell r="G28">
            <v>2</v>
          </cell>
        </row>
        <row r="29">
          <cell r="A29" t="str">
            <v>CZ-160HR2HS</v>
          </cell>
          <cell r="B29">
            <v>5</v>
          </cell>
          <cell r="C29">
            <v>40</v>
          </cell>
          <cell r="D29">
            <v>5</v>
          </cell>
          <cell r="E29">
            <v>40</v>
          </cell>
          <cell r="F29">
            <v>90</v>
          </cell>
        </row>
        <row r="30">
          <cell r="A30" t="str">
            <v>CZ-20GWAP</v>
          </cell>
          <cell r="B30">
            <v>5</v>
          </cell>
          <cell r="C30">
            <v>40</v>
          </cell>
          <cell r="D30">
            <v>5</v>
          </cell>
          <cell r="E30">
            <v>40</v>
          </cell>
          <cell r="F30">
            <v>90</v>
          </cell>
        </row>
        <row r="31">
          <cell r="A31" t="str">
            <v>CZ-32PJ1PQ</v>
          </cell>
          <cell r="B31">
            <v>6</v>
          </cell>
          <cell r="C31">
            <v>1</v>
          </cell>
          <cell r="D31">
            <v>6</v>
          </cell>
          <cell r="E31">
            <v>1</v>
          </cell>
          <cell r="F31">
            <v>12</v>
          </cell>
        </row>
        <row r="32">
          <cell r="A32" t="str">
            <v>CZ-32PJ4PQ</v>
          </cell>
          <cell r="B32">
            <v>6</v>
          </cell>
          <cell r="C32">
            <v>3</v>
          </cell>
          <cell r="D32">
            <v>6</v>
          </cell>
          <cell r="E32">
            <v>3</v>
          </cell>
          <cell r="F32">
            <v>6</v>
          </cell>
          <cell r="G32">
            <v>2</v>
          </cell>
        </row>
        <row r="33">
          <cell r="A33" t="str">
            <v>CZ-48PJ1PQ</v>
          </cell>
          <cell r="B33">
            <v>6</v>
          </cell>
          <cell r="D33">
            <v>6</v>
          </cell>
          <cell r="E33">
            <v>6</v>
          </cell>
          <cell r="F33">
            <v>12</v>
          </cell>
        </row>
        <row r="34">
          <cell r="A34" t="str">
            <v>CZ-48PJ2PQ</v>
          </cell>
          <cell r="B34">
            <v>2</v>
          </cell>
          <cell r="D34">
            <v>2</v>
          </cell>
          <cell r="E34">
            <v>2</v>
          </cell>
          <cell r="F34">
            <v>4</v>
          </cell>
        </row>
        <row r="35">
          <cell r="A35" t="str">
            <v>CZ-48PJ4PQ</v>
          </cell>
          <cell r="B35">
            <v>4</v>
          </cell>
          <cell r="C35">
            <v>59</v>
          </cell>
          <cell r="D35">
            <v>4</v>
          </cell>
          <cell r="E35">
            <v>4</v>
          </cell>
          <cell r="F35">
            <v>8</v>
          </cell>
          <cell r="G35">
            <v>6</v>
          </cell>
        </row>
        <row r="36">
          <cell r="A36" t="str">
            <v>CZ-P20BK12QA</v>
          </cell>
          <cell r="B36">
            <v>65</v>
          </cell>
          <cell r="C36">
            <v>16</v>
          </cell>
          <cell r="D36">
            <v>65</v>
          </cell>
          <cell r="E36">
            <v>16</v>
          </cell>
          <cell r="F36">
            <v>162</v>
          </cell>
        </row>
        <row r="37">
          <cell r="A37" t="str">
            <v>CZ-P20BK32Q</v>
          </cell>
          <cell r="B37">
            <v>7</v>
          </cell>
          <cell r="C37">
            <v>37</v>
          </cell>
          <cell r="D37">
            <v>7</v>
          </cell>
          <cell r="E37">
            <v>37</v>
          </cell>
          <cell r="F37">
            <v>88</v>
          </cell>
          <cell r="G37">
            <v>1</v>
          </cell>
        </row>
        <row r="38">
          <cell r="A38" t="str">
            <v>CZ-P29BK12QA</v>
          </cell>
          <cell r="B38">
            <v>13</v>
          </cell>
          <cell r="C38">
            <v>50</v>
          </cell>
          <cell r="D38">
            <v>13</v>
          </cell>
          <cell r="E38">
            <v>50</v>
          </cell>
          <cell r="F38">
            <v>126</v>
          </cell>
        </row>
        <row r="39">
          <cell r="A39" t="str">
            <v>CZ-P29BK32Q</v>
          </cell>
          <cell r="B39">
            <v>14</v>
          </cell>
          <cell r="C39">
            <v>1</v>
          </cell>
          <cell r="D39">
            <v>14</v>
          </cell>
          <cell r="E39">
            <v>1</v>
          </cell>
          <cell r="F39">
            <v>2</v>
          </cell>
        </row>
        <row r="40">
          <cell r="A40" t="str">
            <v>CZ-P29HK12Q</v>
          </cell>
          <cell r="B40">
            <v>18</v>
          </cell>
          <cell r="C40">
            <v>9</v>
          </cell>
          <cell r="D40">
            <v>18</v>
          </cell>
          <cell r="E40">
            <v>9</v>
          </cell>
          <cell r="F40">
            <v>54</v>
          </cell>
          <cell r="G40">
            <v>1</v>
          </cell>
        </row>
        <row r="41">
          <cell r="A41" t="str">
            <v>CZ-P29HK32Q</v>
          </cell>
          <cell r="B41">
            <v>4</v>
          </cell>
          <cell r="C41">
            <v>4</v>
          </cell>
          <cell r="D41">
            <v>4</v>
          </cell>
          <cell r="E41">
            <v>4</v>
          </cell>
          <cell r="F41">
            <v>16</v>
          </cell>
        </row>
        <row r="42">
          <cell r="A42" t="str">
            <v>CZ-P64BK12Q</v>
          </cell>
          <cell r="B42">
            <v>12</v>
          </cell>
          <cell r="C42">
            <v>17</v>
          </cell>
          <cell r="D42">
            <v>12</v>
          </cell>
          <cell r="E42">
            <v>17</v>
          </cell>
          <cell r="F42">
            <v>58</v>
          </cell>
        </row>
        <row r="43">
          <cell r="A43" t="str">
            <v>CZ-P64BK32Q</v>
          </cell>
          <cell r="B43">
            <v>12</v>
          </cell>
          <cell r="C43">
            <v>13</v>
          </cell>
          <cell r="D43">
            <v>12</v>
          </cell>
          <cell r="E43">
            <v>13</v>
          </cell>
          <cell r="F43">
            <v>50</v>
          </cell>
        </row>
        <row r="44">
          <cell r="A44" t="str">
            <v>CZ-P64HK12Q</v>
          </cell>
          <cell r="B44">
            <v>19</v>
          </cell>
          <cell r="C44">
            <v>4</v>
          </cell>
          <cell r="D44">
            <v>19</v>
          </cell>
          <cell r="E44">
            <v>4</v>
          </cell>
          <cell r="F44">
            <v>46</v>
          </cell>
        </row>
        <row r="45">
          <cell r="A45" t="str">
            <v>CZ-P75BK12Q</v>
          </cell>
          <cell r="B45">
            <v>8</v>
          </cell>
          <cell r="C45">
            <v>3</v>
          </cell>
          <cell r="D45">
            <v>8</v>
          </cell>
          <cell r="E45">
            <v>3</v>
          </cell>
          <cell r="F45">
            <v>22</v>
          </cell>
        </row>
        <row r="46">
          <cell r="A46" t="str">
            <v>CZ-P75BK32Q</v>
          </cell>
          <cell r="B46">
            <v>16</v>
          </cell>
          <cell r="C46">
            <v>18</v>
          </cell>
          <cell r="D46">
            <v>16</v>
          </cell>
          <cell r="E46">
            <v>18</v>
          </cell>
          <cell r="F46">
            <v>68</v>
          </cell>
        </row>
        <row r="47">
          <cell r="A47" t="str">
            <v>CZ-P75HK12Q</v>
          </cell>
          <cell r="B47">
            <v>3</v>
          </cell>
          <cell r="C47">
            <v>14</v>
          </cell>
          <cell r="D47">
            <v>3</v>
          </cell>
          <cell r="E47">
            <v>14</v>
          </cell>
          <cell r="F47">
            <v>34</v>
          </cell>
        </row>
        <row r="48">
          <cell r="A48" t="str">
            <v>D-CS302A52</v>
          </cell>
          <cell r="B48">
            <v>3</v>
          </cell>
          <cell r="C48">
            <v>1</v>
          </cell>
          <cell r="D48">
            <v>3</v>
          </cell>
          <cell r="E48">
            <v>1</v>
          </cell>
          <cell r="F48">
            <v>2</v>
          </cell>
        </row>
        <row r="49">
          <cell r="A49" t="str">
            <v>E-SDAF</v>
          </cell>
          <cell r="B49">
            <v>23</v>
          </cell>
          <cell r="C49">
            <v>7</v>
          </cell>
          <cell r="D49">
            <v>25</v>
          </cell>
          <cell r="E49">
            <v>7</v>
          </cell>
          <cell r="F49">
            <v>14</v>
          </cell>
        </row>
        <row r="50">
          <cell r="A50" t="str">
            <v>FY-250ZDY2</v>
          </cell>
          <cell r="B50">
            <v>24</v>
          </cell>
          <cell r="C50">
            <v>2</v>
          </cell>
          <cell r="D50">
            <v>24</v>
          </cell>
          <cell r="E50">
            <v>2</v>
          </cell>
          <cell r="F50">
            <v>52</v>
          </cell>
        </row>
        <row r="51">
          <cell r="A51" t="str">
            <v>FY-500ZDY2</v>
          </cell>
          <cell r="B51">
            <v>15</v>
          </cell>
          <cell r="C51">
            <v>2</v>
          </cell>
          <cell r="D51">
            <v>15</v>
          </cell>
          <cell r="E51">
            <v>2</v>
          </cell>
          <cell r="F51">
            <v>34</v>
          </cell>
        </row>
        <row r="52">
          <cell r="A52" t="str">
            <v>K-HV7AW</v>
          </cell>
          <cell r="B52">
            <v>21</v>
          </cell>
          <cell r="C52">
            <v>12</v>
          </cell>
          <cell r="D52">
            <v>21</v>
          </cell>
          <cell r="E52">
            <v>12</v>
          </cell>
          <cell r="F52">
            <v>24</v>
          </cell>
        </row>
        <row r="53">
          <cell r="A53" t="str">
            <v>K-JB111A</v>
          </cell>
          <cell r="C53">
            <v>112</v>
          </cell>
          <cell r="D53">
            <v>2</v>
          </cell>
          <cell r="E53">
            <v>112</v>
          </cell>
          <cell r="F53">
            <v>224</v>
          </cell>
        </row>
        <row r="54">
          <cell r="A54" t="str">
            <v>K-JB212AA</v>
          </cell>
          <cell r="C54">
            <v>2</v>
          </cell>
          <cell r="D54">
            <v>2</v>
          </cell>
          <cell r="E54">
            <v>2</v>
          </cell>
          <cell r="F54">
            <v>4</v>
          </cell>
        </row>
        <row r="55">
          <cell r="A55" t="str">
            <v>K-JB311AA</v>
          </cell>
          <cell r="C55">
            <v>4</v>
          </cell>
          <cell r="D55">
            <v>6</v>
          </cell>
          <cell r="E55">
            <v>4</v>
          </cell>
          <cell r="F55">
            <v>8</v>
          </cell>
        </row>
        <row r="56">
          <cell r="A56" t="str">
            <v>K-KPJ5F180</v>
          </cell>
          <cell r="C56">
            <v>2</v>
          </cell>
          <cell r="D56">
            <v>21</v>
          </cell>
          <cell r="E56">
            <v>2</v>
          </cell>
          <cell r="F56">
            <v>4</v>
          </cell>
        </row>
        <row r="57">
          <cell r="A57" t="str">
            <v>K-RP1B61</v>
          </cell>
          <cell r="C57">
            <v>5</v>
          </cell>
          <cell r="D57">
            <v>22</v>
          </cell>
          <cell r="E57">
            <v>5</v>
          </cell>
          <cell r="F57">
            <v>10</v>
          </cell>
        </row>
        <row r="58">
          <cell r="A58" t="str">
            <v>K-RP1BA57</v>
          </cell>
          <cell r="C58">
            <v>21</v>
          </cell>
          <cell r="D58">
            <v>4</v>
          </cell>
          <cell r="E58">
            <v>21</v>
          </cell>
          <cell r="F58">
            <v>42</v>
          </cell>
        </row>
        <row r="59">
          <cell r="A59" t="str">
            <v>K-RP2A516</v>
          </cell>
          <cell r="C59">
            <v>22</v>
          </cell>
          <cell r="D59">
            <v>1</v>
          </cell>
          <cell r="E59">
            <v>22</v>
          </cell>
          <cell r="F59">
            <v>44</v>
          </cell>
        </row>
        <row r="60">
          <cell r="A60" t="str">
            <v>K-RP2A526</v>
          </cell>
          <cell r="C60">
            <v>4</v>
          </cell>
          <cell r="D60">
            <v>1</v>
          </cell>
          <cell r="E60">
            <v>4</v>
          </cell>
          <cell r="F60">
            <v>8</v>
          </cell>
        </row>
        <row r="61">
          <cell r="A61" t="str">
            <v>K-RP4A53</v>
          </cell>
          <cell r="C61">
            <v>1</v>
          </cell>
          <cell r="D61">
            <v>2</v>
          </cell>
          <cell r="E61">
            <v>1</v>
          </cell>
          <cell r="F61">
            <v>2</v>
          </cell>
        </row>
        <row r="62">
          <cell r="A62" t="str">
            <v>N-DJ26K140</v>
          </cell>
          <cell r="B62">
            <v>3</v>
          </cell>
          <cell r="C62">
            <v>1</v>
          </cell>
          <cell r="D62">
            <v>4</v>
          </cell>
          <cell r="E62">
            <v>1</v>
          </cell>
          <cell r="F62">
            <v>2</v>
          </cell>
        </row>
        <row r="63">
          <cell r="A63" t="str">
            <v>S-100EM3HPS</v>
          </cell>
          <cell r="B63">
            <v>18</v>
          </cell>
          <cell r="C63">
            <v>2</v>
          </cell>
          <cell r="D63">
            <v>2</v>
          </cell>
          <cell r="E63">
            <v>2</v>
          </cell>
          <cell r="F63">
            <v>4</v>
          </cell>
          <cell r="G63">
            <v>2</v>
          </cell>
        </row>
        <row r="64">
          <cell r="A64" t="str">
            <v>S-100TM3JPR</v>
          </cell>
          <cell r="B64">
            <v>3</v>
          </cell>
          <cell r="C64">
            <v>1</v>
          </cell>
          <cell r="D64">
            <v>3</v>
          </cell>
          <cell r="E64">
            <v>1</v>
          </cell>
          <cell r="F64">
            <v>8</v>
          </cell>
          <cell r="G64">
            <v>2</v>
          </cell>
        </row>
        <row r="65">
          <cell r="A65" t="str">
            <v>S-100UM4JPQ</v>
          </cell>
          <cell r="B65">
            <v>12</v>
          </cell>
          <cell r="C65">
            <v>5</v>
          </cell>
          <cell r="D65">
            <v>12</v>
          </cell>
          <cell r="E65">
            <v>5</v>
          </cell>
          <cell r="F65">
            <v>34</v>
          </cell>
        </row>
        <row r="66">
          <cell r="A66" t="str">
            <v>S-125LM3HPQ</v>
          </cell>
          <cell r="B66">
            <v>1</v>
          </cell>
          <cell r="C66">
            <v>3</v>
          </cell>
          <cell r="D66">
            <v>1</v>
          </cell>
          <cell r="E66">
            <v>12</v>
          </cell>
          <cell r="F66">
            <v>2</v>
          </cell>
          <cell r="G66">
            <v>1</v>
          </cell>
        </row>
        <row r="67">
          <cell r="A67" t="str">
            <v>S-125UM4JPQ</v>
          </cell>
          <cell r="B67">
            <v>12</v>
          </cell>
          <cell r="C67">
            <v>5</v>
          </cell>
          <cell r="D67">
            <v>12</v>
          </cell>
          <cell r="E67">
            <v>5</v>
          </cell>
          <cell r="F67">
            <v>34</v>
          </cell>
          <cell r="G67">
            <v>1</v>
          </cell>
        </row>
        <row r="68">
          <cell r="A68" t="str">
            <v>S-200EM3HPS</v>
          </cell>
          <cell r="B68">
            <v>6</v>
          </cell>
          <cell r="C68">
            <v>3</v>
          </cell>
          <cell r="D68">
            <v>6</v>
          </cell>
          <cell r="E68">
            <v>3</v>
          </cell>
          <cell r="F68">
            <v>6</v>
          </cell>
          <cell r="G68">
            <v>1</v>
          </cell>
        </row>
        <row r="69">
          <cell r="A69" t="str">
            <v>S-20FM3HPQ</v>
          </cell>
          <cell r="B69">
            <v>49</v>
          </cell>
          <cell r="C69">
            <v>15</v>
          </cell>
          <cell r="D69">
            <v>49</v>
          </cell>
          <cell r="E69">
            <v>15</v>
          </cell>
          <cell r="F69">
            <v>128</v>
          </cell>
        </row>
        <row r="70">
          <cell r="A70" t="str">
            <v>S-20KM3HPR</v>
          </cell>
          <cell r="B70">
            <v>49</v>
          </cell>
          <cell r="C70">
            <v>3</v>
          </cell>
          <cell r="D70">
            <v>2</v>
          </cell>
          <cell r="E70">
            <v>3</v>
          </cell>
          <cell r="F70">
            <v>6</v>
          </cell>
          <cell r="G70">
            <v>2</v>
          </cell>
        </row>
        <row r="71">
          <cell r="A71" t="str">
            <v>S-20NM3HPQ</v>
          </cell>
          <cell r="B71">
            <v>74</v>
          </cell>
          <cell r="C71">
            <v>14</v>
          </cell>
          <cell r="D71">
            <v>74</v>
          </cell>
          <cell r="E71">
            <v>14</v>
          </cell>
          <cell r="F71">
            <v>176</v>
          </cell>
        </row>
        <row r="72">
          <cell r="A72" t="str">
            <v>S-20PM3HPS</v>
          </cell>
          <cell r="B72">
            <v>11</v>
          </cell>
          <cell r="C72">
            <v>5</v>
          </cell>
          <cell r="D72">
            <v>11</v>
          </cell>
          <cell r="E72">
            <v>5</v>
          </cell>
          <cell r="F72">
            <v>32</v>
          </cell>
          <cell r="G72">
            <v>2</v>
          </cell>
        </row>
        <row r="73">
          <cell r="A73" t="str">
            <v>S-20RM3HPS</v>
          </cell>
          <cell r="B73">
            <v>10</v>
          </cell>
          <cell r="C73">
            <v>4</v>
          </cell>
          <cell r="D73">
            <v>10</v>
          </cell>
          <cell r="E73">
            <v>4</v>
          </cell>
          <cell r="F73">
            <v>28</v>
          </cell>
        </row>
        <row r="74">
          <cell r="A74" t="str">
            <v>S-20UM4JPQ</v>
          </cell>
          <cell r="B74">
            <v>18</v>
          </cell>
          <cell r="C74">
            <v>24</v>
          </cell>
          <cell r="D74">
            <v>18</v>
          </cell>
          <cell r="E74">
            <v>24</v>
          </cell>
          <cell r="F74">
            <v>84</v>
          </cell>
        </row>
        <row r="75">
          <cell r="A75" t="str">
            <v>S-20YM3HPQ</v>
          </cell>
          <cell r="B75">
            <v>8</v>
          </cell>
          <cell r="C75">
            <v>22</v>
          </cell>
          <cell r="D75">
            <v>8</v>
          </cell>
          <cell r="E75">
            <v>22</v>
          </cell>
          <cell r="F75">
            <v>60</v>
          </cell>
        </row>
        <row r="76">
          <cell r="A76" t="str">
            <v>S-250EM3HPS</v>
          </cell>
          <cell r="B76">
            <v>5</v>
          </cell>
          <cell r="C76">
            <v>12</v>
          </cell>
          <cell r="D76">
            <v>5</v>
          </cell>
          <cell r="E76">
            <v>12</v>
          </cell>
          <cell r="F76">
            <v>34</v>
          </cell>
          <cell r="G76">
            <v>2</v>
          </cell>
        </row>
        <row r="77">
          <cell r="A77" t="str">
            <v>S-25KM3HPR</v>
          </cell>
          <cell r="B77">
            <v>1</v>
          </cell>
          <cell r="C77">
            <v>13</v>
          </cell>
          <cell r="D77">
            <v>1</v>
          </cell>
          <cell r="E77">
            <v>5</v>
          </cell>
          <cell r="F77">
            <v>2</v>
          </cell>
        </row>
        <row r="78">
          <cell r="A78" t="str">
            <v>S-25PM3HPS</v>
          </cell>
          <cell r="B78">
            <v>32</v>
          </cell>
          <cell r="C78">
            <v>7</v>
          </cell>
          <cell r="D78">
            <v>32</v>
          </cell>
          <cell r="E78">
            <v>7</v>
          </cell>
          <cell r="F78">
            <v>78</v>
          </cell>
          <cell r="G78">
            <v>2</v>
          </cell>
        </row>
        <row r="79">
          <cell r="A79" t="str">
            <v>S-25RM3HPS</v>
          </cell>
          <cell r="B79">
            <v>11</v>
          </cell>
          <cell r="C79">
            <v>9</v>
          </cell>
          <cell r="D79">
            <v>11</v>
          </cell>
          <cell r="E79">
            <v>9</v>
          </cell>
          <cell r="F79">
            <v>40</v>
          </cell>
        </row>
        <row r="80">
          <cell r="A80" t="str">
            <v>S-25UM4JPQ</v>
          </cell>
          <cell r="B80">
            <v>25</v>
          </cell>
          <cell r="C80">
            <v>3</v>
          </cell>
          <cell r="D80">
            <v>25</v>
          </cell>
          <cell r="E80">
            <v>3</v>
          </cell>
          <cell r="F80">
            <v>56</v>
          </cell>
        </row>
        <row r="81">
          <cell r="A81" t="str">
            <v>S-25YM3HPQ</v>
          </cell>
          <cell r="B81">
            <v>3</v>
          </cell>
          <cell r="C81">
            <v>17</v>
          </cell>
          <cell r="D81">
            <v>3</v>
          </cell>
          <cell r="E81">
            <v>17</v>
          </cell>
          <cell r="F81">
            <v>40</v>
          </cell>
        </row>
        <row r="82">
          <cell r="A82" t="str">
            <v>S-32DM3HPS</v>
          </cell>
          <cell r="B82">
            <v>4</v>
          </cell>
          <cell r="C82">
            <v>27</v>
          </cell>
          <cell r="D82">
            <v>4</v>
          </cell>
          <cell r="E82">
            <v>27</v>
          </cell>
          <cell r="F82">
            <v>62</v>
          </cell>
          <cell r="G82">
            <v>1</v>
          </cell>
        </row>
        <row r="83">
          <cell r="A83" t="str">
            <v>S-32FM3HPQ</v>
          </cell>
          <cell r="B83">
            <v>2</v>
          </cell>
          <cell r="C83">
            <v>45</v>
          </cell>
          <cell r="D83">
            <v>2</v>
          </cell>
          <cell r="E83">
            <v>45</v>
          </cell>
          <cell r="F83">
            <v>94</v>
          </cell>
          <cell r="G83">
            <v>1</v>
          </cell>
        </row>
        <row r="84">
          <cell r="A84" t="str">
            <v>S-32PM3HPS</v>
          </cell>
          <cell r="B84">
            <v>7</v>
          </cell>
          <cell r="C84">
            <v>27</v>
          </cell>
          <cell r="D84">
            <v>7</v>
          </cell>
          <cell r="E84">
            <v>27</v>
          </cell>
          <cell r="F84">
            <v>14</v>
          </cell>
        </row>
        <row r="85">
          <cell r="A85" t="str">
            <v>S-32RM3HPS</v>
          </cell>
          <cell r="B85">
            <v>18</v>
          </cell>
          <cell r="C85">
            <v>49</v>
          </cell>
          <cell r="D85">
            <v>18</v>
          </cell>
          <cell r="E85">
            <v>49</v>
          </cell>
          <cell r="F85">
            <v>36</v>
          </cell>
        </row>
        <row r="86">
          <cell r="A86" t="str">
            <v>S-32TM3JPR</v>
          </cell>
          <cell r="B86">
            <v>6</v>
          </cell>
          <cell r="C86">
            <v>1</v>
          </cell>
          <cell r="D86">
            <v>6</v>
          </cell>
          <cell r="E86">
            <v>2</v>
          </cell>
          <cell r="F86">
            <v>12</v>
          </cell>
        </row>
        <row r="87">
          <cell r="A87" t="str">
            <v>S-32UM4JPQ</v>
          </cell>
          <cell r="B87">
            <v>25</v>
          </cell>
          <cell r="C87">
            <v>1</v>
          </cell>
          <cell r="D87">
            <v>25</v>
          </cell>
          <cell r="E87">
            <v>1</v>
          </cell>
          <cell r="F87">
            <v>52</v>
          </cell>
        </row>
        <row r="88">
          <cell r="A88" t="str">
            <v>S-32YM3HPQ</v>
          </cell>
          <cell r="B88">
            <v>4</v>
          </cell>
          <cell r="C88">
            <v>7</v>
          </cell>
          <cell r="D88">
            <v>4</v>
          </cell>
          <cell r="E88">
            <v>7</v>
          </cell>
          <cell r="F88">
            <v>22</v>
          </cell>
        </row>
        <row r="89">
          <cell r="A89" t="str">
            <v>S-40DM3HPS</v>
          </cell>
          <cell r="B89">
            <v>25</v>
          </cell>
          <cell r="C89">
            <v>31</v>
          </cell>
          <cell r="D89">
            <v>22</v>
          </cell>
          <cell r="E89">
            <v>31</v>
          </cell>
          <cell r="F89">
            <v>62</v>
          </cell>
        </row>
        <row r="90">
          <cell r="A90" t="str">
            <v>S-40KM3HPR</v>
          </cell>
          <cell r="B90">
            <v>9</v>
          </cell>
          <cell r="C90">
            <v>2</v>
          </cell>
          <cell r="D90">
            <v>9</v>
          </cell>
          <cell r="E90">
            <v>2</v>
          </cell>
          <cell r="F90">
            <v>22</v>
          </cell>
        </row>
        <row r="91">
          <cell r="A91" t="str">
            <v>S-40PM3HPS</v>
          </cell>
          <cell r="B91">
            <v>16</v>
          </cell>
          <cell r="C91">
            <v>2</v>
          </cell>
          <cell r="D91">
            <v>16</v>
          </cell>
          <cell r="E91">
            <v>2</v>
          </cell>
          <cell r="F91">
            <v>36</v>
          </cell>
        </row>
        <row r="92">
          <cell r="A92" t="str">
            <v>S-40RM3HPS</v>
          </cell>
          <cell r="B92">
            <v>12</v>
          </cell>
          <cell r="C92">
            <v>2</v>
          </cell>
          <cell r="D92">
            <v>12</v>
          </cell>
          <cell r="E92">
            <v>2</v>
          </cell>
          <cell r="F92">
            <v>28</v>
          </cell>
        </row>
        <row r="93">
          <cell r="A93" t="str">
            <v>S-40UM3HPQ</v>
          </cell>
          <cell r="B93">
            <v>4</v>
          </cell>
          <cell r="C93">
            <v>10</v>
          </cell>
          <cell r="D93">
            <v>4</v>
          </cell>
          <cell r="E93">
            <v>10</v>
          </cell>
          <cell r="F93">
            <v>8</v>
          </cell>
        </row>
        <row r="94">
          <cell r="A94" t="str">
            <v>S-40UM4JPQ</v>
          </cell>
          <cell r="B94">
            <v>15</v>
          </cell>
          <cell r="C94">
            <v>7</v>
          </cell>
          <cell r="D94">
            <v>15</v>
          </cell>
          <cell r="E94">
            <v>7</v>
          </cell>
          <cell r="F94">
            <v>30</v>
          </cell>
        </row>
        <row r="95">
          <cell r="A95" t="str">
            <v>S-40YM3HPQ</v>
          </cell>
          <cell r="B95">
            <v>6</v>
          </cell>
          <cell r="C95">
            <v>26</v>
          </cell>
          <cell r="D95">
            <v>6</v>
          </cell>
          <cell r="E95">
            <v>26</v>
          </cell>
          <cell r="F95">
            <v>64</v>
          </cell>
        </row>
        <row r="96">
          <cell r="A96" t="str">
            <v>S-50EM3HPS</v>
          </cell>
          <cell r="B96">
            <v>9</v>
          </cell>
          <cell r="C96">
            <v>5</v>
          </cell>
          <cell r="D96">
            <v>9</v>
          </cell>
          <cell r="E96">
            <v>5</v>
          </cell>
          <cell r="F96">
            <v>28</v>
          </cell>
        </row>
        <row r="97">
          <cell r="A97" t="str">
            <v>S-50KM3HPR</v>
          </cell>
          <cell r="B97">
            <v>18</v>
          </cell>
          <cell r="C97">
            <v>4</v>
          </cell>
          <cell r="D97">
            <v>18</v>
          </cell>
          <cell r="E97">
            <v>4</v>
          </cell>
          <cell r="F97">
            <v>44</v>
          </cell>
        </row>
        <row r="98">
          <cell r="A98" t="str">
            <v>S-50LM3HPQ</v>
          </cell>
          <cell r="B98">
            <v>11</v>
          </cell>
          <cell r="C98">
            <v>2</v>
          </cell>
          <cell r="D98">
            <v>11</v>
          </cell>
          <cell r="E98">
            <v>2</v>
          </cell>
          <cell r="F98">
            <v>4</v>
          </cell>
        </row>
        <row r="99">
          <cell r="A99" t="str">
            <v>S-50PM3HPS</v>
          </cell>
          <cell r="B99">
            <v>1</v>
          </cell>
          <cell r="C99">
            <v>8</v>
          </cell>
          <cell r="D99">
            <v>1</v>
          </cell>
          <cell r="E99">
            <v>8</v>
          </cell>
          <cell r="F99">
            <v>2</v>
          </cell>
          <cell r="G99">
            <v>3</v>
          </cell>
        </row>
        <row r="100">
          <cell r="A100" t="str">
            <v>S-50RM3HPS</v>
          </cell>
          <cell r="B100">
            <v>1</v>
          </cell>
          <cell r="C100">
            <v>4</v>
          </cell>
          <cell r="D100">
            <v>1</v>
          </cell>
          <cell r="E100">
            <v>4</v>
          </cell>
          <cell r="F100">
            <v>2</v>
          </cell>
          <cell r="G100">
            <v>2</v>
          </cell>
        </row>
        <row r="101">
          <cell r="A101" t="str">
            <v>S-50UM4JPQ</v>
          </cell>
          <cell r="B101">
            <v>7</v>
          </cell>
          <cell r="C101">
            <v>20</v>
          </cell>
          <cell r="D101">
            <v>7</v>
          </cell>
          <cell r="E101">
            <v>20</v>
          </cell>
          <cell r="F101">
            <v>54</v>
          </cell>
          <cell r="G101">
            <v>2</v>
          </cell>
        </row>
        <row r="102">
          <cell r="A102" t="str">
            <v>S-50YM3HPQ</v>
          </cell>
          <cell r="B102">
            <v>36</v>
          </cell>
          <cell r="C102">
            <v>22</v>
          </cell>
          <cell r="D102">
            <v>36</v>
          </cell>
          <cell r="E102">
            <v>22</v>
          </cell>
          <cell r="F102">
            <v>116</v>
          </cell>
        </row>
        <row r="103">
          <cell r="A103" t="str">
            <v>S-63KM3HPR</v>
          </cell>
          <cell r="B103">
            <v>15</v>
          </cell>
          <cell r="C103">
            <v>2</v>
          </cell>
          <cell r="D103">
            <v>15</v>
          </cell>
          <cell r="E103">
            <v>2</v>
          </cell>
          <cell r="F103">
            <v>34</v>
          </cell>
        </row>
        <row r="104">
          <cell r="A104" t="str">
            <v>S-63LM3HPQ</v>
          </cell>
          <cell r="B104">
            <v>23</v>
          </cell>
          <cell r="C104">
            <v>4</v>
          </cell>
          <cell r="D104">
            <v>23</v>
          </cell>
          <cell r="E104">
            <v>4</v>
          </cell>
          <cell r="F104">
            <v>54</v>
          </cell>
          <cell r="G104">
            <v>1</v>
          </cell>
        </row>
        <row r="105">
          <cell r="A105" t="str">
            <v>S-63PM3HPS</v>
          </cell>
          <cell r="B105">
            <v>9</v>
          </cell>
          <cell r="C105">
            <v>2</v>
          </cell>
          <cell r="D105">
            <v>9</v>
          </cell>
          <cell r="E105">
            <v>2</v>
          </cell>
          <cell r="F105">
            <v>22</v>
          </cell>
          <cell r="G105">
            <v>1</v>
          </cell>
        </row>
        <row r="106">
          <cell r="A106" t="str">
            <v>S-63RM3HPS</v>
          </cell>
          <cell r="B106">
            <v>9</v>
          </cell>
          <cell r="C106">
            <v>6</v>
          </cell>
          <cell r="D106">
            <v>9</v>
          </cell>
          <cell r="E106">
            <v>6</v>
          </cell>
          <cell r="F106">
            <v>30</v>
          </cell>
        </row>
        <row r="107">
          <cell r="A107" t="str">
            <v>S-63TM3JPR</v>
          </cell>
          <cell r="B107">
            <v>1</v>
          </cell>
          <cell r="C107">
            <v>1</v>
          </cell>
          <cell r="D107">
            <v>1</v>
          </cell>
          <cell r="E107">
            <v>1</v>
          </cell>
          <cell r="F107">
            <v>2</v>
          </cell>
        </row>
        <row r="108">
          <cell r="A108" t="str">
            <v>S-63UM4JPQ</v>
          </cell>
          <cell r="B108">
            <v>11</v>
          </cell>
          <cell r="C108">
            <v>3</v>
          </cell>
          <cell r="D108">
            <v>11</v>
          </cell>
          <cell r="E108">
            <v>3</v>
          </cell>
          <cell r="F108">
            <v>6</v>
          </cell>
        </row>
        <row r="109">
          <cell r="A109" t="str">
            <v>S-80EM3HPS</v>
          </cell>
          <cell r="B109">
            <v>5</v>
          </cell>
          <cell r="C109">
            <v>1</v>
          </cell>
          <cell r="D109">
            <v>5</v>
          </cell>
          <cell r="E109">
            <v>1</v>
          </cell>
          <cell r="F109">
            <v>12</v>
          </cell>
          <cell r="G109">
            <v>1</v>
          </cell>
        </row>
        <row r="110">
          <cell r="A110" t="str">
            <v>S-80FM3HPQ</v>
          </cell>
          <cell r="B110">
            <v>6</v>
          </cell>
          <cell r="C110">
            <v>1</v>
          </cell>
          <cell r="D110">
            <v>4</v>
          </cell>
          <cell r="E110">
            <v>1</v>
          </cell>
          <cell r="F110">
            <v>2</v>
          </cell>
          <cell r="G110">
            <v>1</v>
          </cell>
        </row>
        <row r="111">
          <cell r="A111" t="str">
            <v>S-80UM3HPQ</v>
          </cell>
          <cell r="B111">
            <v>3</v>
          </cell>
          <cell r="D111">
            <v>3</v>
          </cell>
          <cell r="E111">
            <v>1</v>
          </cell>
          <cell r="F111">
            <v>6</v>
          </cell>
        </row>
        <row r="112">
          <cell r="A112" t="str">
            <v>S-80UM4JPQ</v>
          </cell>
          <cell r="B112">
            <v>7</v>
          </cell>
          <cell r="C112">
            <v>2</v>
          </cell>
          <cell r="D112">
            <v>7</v>
          </cell>
          <cell r="E112">
            <v>2</v>
          </cell>
          <cell r="F112">
            <v>18</v>
          </cell>
          <cell r="G112">
            <v>1</v>
          </cell>
        </row>
        <row r="113">
          <cell r="A113" t="str">
            <v>U-10ME4XPQM</v>
          </cell>
          <cell r="B113">
            <v>1</v>
          </cell>
          <cell r="C113">
            <v>4</v>
          </cell>
          <cell r="D113">
            <v>1</v>
          </cell>
          <cell r="E113">
            <v>4</v>
          </cell>
          <cell r="F113">
            <v>8</v>
          </cell>
        </row>
        <row r="114">
          <cell r="A114" t="str">
            <v>U-10MX4XPQ</v>
          </cell>
          <cell r="B114">
            <v>1</v>
          </cell>
          <cell r="C114">
            <v>5</v>
          </cell>
          <cell r="D114">
            <v>1</v>
          </cell>
          <cell r="E114">
            <v>5</v>
          </cell>
          <cell r="F114">
            <v>10</v>
          </cell>
        </row>
        <row r="115">
          <cell r="A115" t="str">
            <v>U-12MX4XPQ</v>
          </cell>
          <cell r="B115">
            <v>1</v>
          </cell>
          <cell r="C115">
            <v>5</v>
          </cell>
          <cell r="D115">
            <v>1</v>
          </cell>
          <cell r="E115">
            <v>5</v>
          </cell>
          <cell r="F115">
            <v>12</v>
          </cell>
          <cell r="G115">
            <v>1</v>
          </cell>
        </row>
        <row r="116">
          <cell r="A116" t="str">
            <v>U-14ME4XPQM</v>
          </cell>
          <cell r="B116">
            <v>12</v>
          </cell>
          <cell r="C116">
            <v>1</v>
          </cell>
          <cell r="D116">
            <v>12</v>
          </cell>
          <cell r="E116">
            <v>1</v>
          </cell>
          <cell r="F116">
            <v>2</v>
          </cell>
        </row>
        <row r="117">
          <cell r="A117" t="str">
            <v>U-14MX4XPQ-1</v>
          </cell>
          <cell r="B117">
            <v>1</v>
          </cell>
          <cell r="C117">
            <v>2</v>
          </cell>
          <cell r="D117">
            <v>1</v>
          </cell>
          <cell r="E117">
            <v>2</v>
          </cell>
          <cell r="F117">
            <v>6</v>
          </cell>
        </row>
        <row r="118">
          <cell r="A118" t="str">
            <v>U-16ME4XPQM</v>
          </cell>
          <cell r="B118">
            <v>8</v>
          </cell>
          <cell r="C118">
            <v>2</v>
          </cell>
          <cell r="D118">
            <v>11</v>
          </cell>
          <cell r="E118">
            <v>2</v>
          </cell>
          <cell r="F118">
            <v>4</v>
          </cell>
        </row>
        <row r="119">
          <cell r="A119" t="str">
            <v>U-16MX4XPQ-1</v>
          </cell>
          <cell r="B119">
            <v>1</v>
          </cell>
          <cell r="C119">
            <v>2</v>
          </cell>
          <cell r="D119">
            <v>1</v>
          </cell>
          <cell r="E119">
            <v>2</v>
          </cell>
          <cell r="F119">
            <v>6</v>
          </cell>
        </row>
        <row r="120">
          <cell r="A120" t="str">
            <v>U-18MX4XPQ-1</v>
          </cell>
          <cell r="B120">
            <v>1</v>
          </cell>
          <cell r="C120">
            <v>3</v>
          </cell>
          <cell r="D120">
            <v>1</v>
          </cell>
          <cell r="E120">
            <v>3</v>
          </cell>
          <cell r="F120">
            <v>8</v>
          </cell>
        </row>
        <row r="121">
          <cell r="A121" t="str">
            <v>U-4ML5DPQ</v>
          </cell>
          <cell r="B121">
            <v>3</v>
          </cell>
          <cell r="C121">
            <v>9</v>
          </cell>
          <cell r="D121">
            <v>3</v>
          </cell>
          <cell r="E121">
            <v>9</v>
          </cell>
          <cell r="F121">
            <v>18</v>
          </cell>
        </row>
        <row r="122">
          <cell r="A122" t="str">
            <v>U-5ML3DPQ</v>
          </cell>
          <cell r="B122">
            <v>1</v>
          </cell>
          <cell r="C122">
            <v>5</v>
          </cell>
          <cell r="D122">
            <v>1</v>
          </cell>
          <cell r="E122">
            <v>5</v>
          </cell>
          <cell r="F122">
            <v>2</v>
          </cell>
        </row>
        <row r="123">
          <cell r="A123" t="str">
            <v>U-5ML5DPQ</v>
          </cell>
          <cell r="B123">
            <v>6</v>
          </cell>
          <cell r="C123">
            <v>2</v>
          </cell>
          <cell r="D123">
            <v>6</v>
          </cell>
          <cell r="E123">
            <v>2</v>
          </cell>
          <cell r="F123">
            <v>4</v>
          </cell>
        </row>
        <row r="124">
          <cell r="A124" t="str">
            <v>U-5MX4XPQ</v>
          </cell>
          <cell r="B124">
            <v>1</v>
          </cell>
          <cell r="C124">
            <v>4</v>
          </cell>
          <cell r="D124">
            <v>1</v>
          </cell>
          <cell r="E124">
            <v>4</v>
          </cell>
          <cell r="F124">
            <v>10</v>
          </cell>
        </row>
        <row r="125">
          <cell r="A125" t="str">
            <v>U-12ME4XPQM</v>
          </cell>
          <cell r="B125">
            <v>1</v>
          </cell>
          <cell r="C125">
            <v>3</v>
          </cell>
          <cell r="D125">
            <v>1</v>
          </cell>
          <cell r="E125">
            <v>3</v>
          </cell>
          <cell r="F125">
            <v>2</v>
          </cell>
          <cell r="G125">
            <v>1</v>
          </cell>
        </row>
        <row r="126">
          <cell r="A126" t="str">
            <v>U-14ME4XPQ</v>
          </cell>
          <cell r="B126">
            <v>1</v>
          </cell>
          <cell r="C126">
            <v>1</v>
          </cell>
          <cell r="D126">
            <v>1</v>
          </cell>
          <cell r="E126">
            <v>1</v>
          </cell>
          <cell r="F126">
            <v>2</v>
          </cell>
        </row>
        <row r="127">
          <cell r="A127" t="str">
            <v>U-16ME4XPQ</v>
          </cell>
          <cell r="B127">
            <v>4</v>
          </cell>
          <cell r="C127">
            <v>5</v>
          </cell>
          <cell r="D127">
            <v>4</v>
          </cell>
          <cell r="E127">
            <v>5</v>
          </cell>
          <cell r="F127">
            <v>10</v>
          </cell>
        </row>
        <row r="128">
          <cell r="A128" t="str">
            <v>U-4ML5XPQ</v>
          </cell>
          <cell r="B128">
            <v>2</v>
          </cell>
          <cell r="C128">
            <v>4</v>
          </cell>
          <cell r="D128">
            <v>2</v>
          </cell>
          <cell r="E128">
            <v>4</v>
          </cell>
          <cell r="F128">
            <v>12</v>
          </cell>
        </row>
        <row r="129">
          <cell r="A129" t="str">
            <v>CZ-250HR2HS</v>
          </cell>
          <cell r="B129">
            <v>10</v>
          </cell>
          <cell r="C129">
            <v>21</v>
          </cell>
          <cell r="D129">
            <v>10</v>
          </cell>
          <cell r="E129">
            <v>21</v>
          </cell>
          <cell r="F129">
            <v>62</v>
          </cell>
        </row>
        <row r="130">
          <cell r="A130" t="str">
            <v>U-5ML5XPQ</v>
          </cell>
          <cell r="B130">
            <v>1</v>
          </cell>
          <cell r="C130">
            <v>4</v>
          </cell>
          <cell r="D130">
            <v>1</v>
          </cell>
          <cell r="E130">
            <v>4</v>
          </cell>
          <cell r="F130">
            <v>10</v>
          </cell>
          <cell r="G130">
            <v>1</v>
          </cell>
        </row>
        <row r="131">
          <cell r="A131" t="str">
            <v>FY-01KZDY2A</v>
          </cell>
          <cell r="B131">
            <v>27</v>
          </cell>
          <cell r="C131">
            <v>4</v>
          </cell>
          <cell r="D131">
            <v>27</v>
          </cell>
          <cell r="E131">
            <v>4</v>
          </cell>
          <cell r="F131">
            <v>62</v>
          </cell>
        </row>
        <row r="132">
          <cell r="A132" t="str">
            <v>FY-350ZDY2</v>
          </cell>
          <cell r="B132">
            <v>25</v>
          </cell>
          <cell r="C132">
            <v>7</v>
          </cell>
          <cell r="D132">
            <v>25</v>
          </cell>
          <cell r="E132">
            <v>7</v>
          </cell>
          <cell r="F132">
            <v>64</v>
          </cell>
        </row>
        <row r="133">
          <cell r="A133" t="str">
            <v>FY-800ZDY2</v>
          </cell>
          <cell r="B133">
            <v>33</v>
          </cell>
          <cell r="C133">
            <v>3</v>
          </cell>
          <cell r="D133">
            <v>33</v>
          </cell>
          <cell r="E133">
            <v>3</v>
          </cell>
          <cell r="F133">
            <v>72</v>
          </cell>
          <cell r="G133">
            <v>5</v>
          </cell>
        </row>
        <row r="134">
          <cell r="A134" t="str">
            <v>S-25DM3HPS</v>
          </cell>
          <cell r="B134">
            <v>5</v>
          </cell>
          <cell r="C134">
            <v>31</v>
          </cell>
          <cell r="D134">
            <v>5</v>
          </cell>
          <cell r="E134">
            <v>31</v>
          </cell>
          <cell r="F134">
            <v>62</v>
          </cell>
        </row>
        <row r="135">
          <cell r="A135" t="str">
            <v>CZ-32PJ5PQ</v>
          </cell>
          <cell r="B135">
            <v>1</v>
          </cell>
          <cell r="C135">
            <v>1</v>
          </cell>
          <cell r="D135">
            <v>1</v>
          </cell>
          <cell r="E135">
            <v>1</v>
          </cell>
          <cell r="F135">
            <v>4</v>
          </cell>
          <cell r="G135">
            <v>1</v>
          </cell>
        </row>
        <row r="136">
          <cell r="A136" t="str">
            <v>CZ-10RSB</v>
          </cell>
          <cell r="B136">
            <v>86</v>
          </cell>
          <cell r="C136">
            <v>23</v>
          </cell>
          <cell r="D136">
            <v>86</v>
          </cell>
          <cell r="E136">
            <v>23</v>
          </cell>
          <cell r="F136">
            <v>172</v>
          </cell>
        </row>
        <row r="137">
          <cell r="A137" t="str">
            <v>CZ-P64HK32Q</v>
          </cell>
          <cell r="B137">
            <v>2</v>
          </cell>
          <cell r="C137">
            <v>4</v>
          </cell>
          <cell r="D137">
            <v>2</v>
          </cell>
          <cell r="E137">
            <v>4</v>
          </cell>
          <cell r="F137">
            <v>8</v>
          </cell>
          <cell r="G137">
            <v>5</v>
          </cell>
        </row>
        <row r="138">
          <cell r="A138" t="str">
            <v>K-AFJ371L280</v>
          </cell>
          <cell r="B138">
            <v>34</v>
          </cell>
          <cell r="C138">
            <v>9</v>
          </cell>
          <cell r="D138">
            <v>34</v>
          </cell>
          <cell r="E138">
            <v>9</v>
          </cell>
          <cell r="F138">
            <v>18</v>
          </cell>
        </row>
        <row r="139">
          <cell r="A139" t="str">
            <v>K-DJ3705L280</v>
          </cell>
          <cell r="B139">
            <v>26</v>
          </cell>
          <cell r="C139">
            <v>9</v>
          </cell>
          <cell r="D139">
            <v>26</v>
          </cell>
          <cell r="E139">
            <v>9</v>
          </cell>
          <cell r="F139">
            <v>18</v>
          </cell>
          <cell r="G139">
            <v>1</v>
          </cell>
        </row>
        <row r="140">
          <cell r="A140" t="str">
            <v>CZ-48PJ5PQ</v>
          </cell>
          <cell r="B140">
            <v>1</v>
          </cell>
          <cell r="C140">
            <v>1</v>
          </cell>
          <cell r="D140">
            <v>1</v>
          </cell>
          <cell r="E140">
            <v>1</v>
          </cell>
          <cell r="F140">
            <v>4</v>
          </cell>
        </row>
        <row r="141">
          <cell r="A141" t="str">
            <v>CZ-P75HK32Q</v>
          </cell>
          <cell r="B141">
            <v>1</v>
          </cell>
          <cell r="C141">
            <v>2</v>
          </cell>
          <cell r="D141">
            <v>2</v>
          </cell>
          <cell r="E141">
            <v>2</v>
          </cell>
          <cell r="F141">
            <v>4</v>
          </cell>
        </row>
        <row r="142">
          <cell r="A142" t="str">
            <v>CZ-RL51P</v>
          </cell>
          <cell r="B142">
            <v>6</v>
          </cell>
          <cell r="C142">
            <v>9</v>
          </cell>
          <cell r="D142">
            <v>6</v>
          </cell>
          <cell r="E142">
            <v>86</v>
          </cell>
          <cell r="F142">
            <v>12</v>
          </cell>
        </row>
        <row r="143">
          <cell r="A143" t="str">
            <v>FY-FDH805E</v>
          </cell>
          <cell r="B143">
            <v>8</v>
          </cell>
          <cell r="C143">
            <v>1</v>
          </cell>
          <cell r="D143">
            <v>8</v>
          </cell>
          <cell r="E143">
            <v>1</v>
          </cell>
          <cell r="F143">
            <v>16</v>
          </cell>
          <cell r="G143">
            <v>1</v>
          </cell>
        </row>
        <row r="144">
          <cell r="A144" t="str">
            <v>CS-F24DB4E5</v>
          </cell>
          <cell r="B144">
            <v>86</v>
          </cell>
          <cell r="C144">
            <v>2</v>
          </cell>
          <cell r="D144">
            <v>86</v>
          </cell>
          <cell r="F144">
            <v>172</v>
          </cell>
        </row>
        <row r="145">
          <cell r="A145" t="str">
            <v>CU-B28DBE8</v>
          </cell>
          <cell r="B145">
            <v>6</v>
          </cell>
          <cell r="C145">
            <v>13</v>
          </cell>
          <cell r="D145">
            <v>7</v>
          </cell>
          <cell r="E145">
            <v>13</v>
          </cell>
          <cell r="F145">
            <v>26</v>
          </cell>
        </row>
        <row r="146">
          <cell r="A146" t="str">
            <v>CZ-BT03P</v>
          </cell>
          <cell r="B146">
            <v>13</v>
          </cell>
          <cell r="C146">
            <v>120</v>
          </cell>
          <cell r="D146">
            <v>13</v>
          </cell>
          <cell r="E146">
            <v>120</v>
          </cell>
          <cell r="F146">
            <v>266</v>
          </cell>
        </row>
        <row r="147">
          <cell r="A147" t="str">
            <v>CS-F18DB4E5</v>
          </cell>
          <cell r="B147">
            <v>2</v>
          </cell>
          <cell r="C147">
            <v>9</v>
          </cell>
          <cell r="D147">
            <v>2</v>
          </cell>
          <cell r="E147">
            <v>9</v>
          </cell>
          <cell r="F147">
            <v>4</v>
          </cell>
        </row>
        <row r="148">
          <cell r="A148" t="str">
            <v>CS-F28DTE5</v>
          </cell>
          <cell r="B148">
            <v>13</v>
          </cell>
          <cell r="C148">
            <v>12</v>
          </cell>
          <cell r="D148">
            <v>118</v>
          </cell>
          <cell r="E148">
            <v>12</v>
          </cell>
          <cell r="F148">
            <v>24</v>
          </cell>
        </row>
        <row r="149">
          <cell r="A149" t="str">
            <v>CS-F50DTE5</v>
          </cell>
          <cell r="B149">
            <v>1</v>
          </cell>
          <cell r="C149">
            <v>2</v>
          </cell>
          <cell r="D149">
            <v>1</v>
          </cell>
          <cell r="E149">
            <v>2</v>
          </cell>
          <cell r="F149">
            <v>4</v>
          </cell>
        </row>
        <row r="150">
          <cell r="A150" t="str">
            <v>CU-B18DBE5</v>
          </cell>
          <cell r="B150">
            <v>13</v>
          </cell>
          <cell r="C150">
            <v>24</v>
          </cell>
          <cell r="D150">
            <v>1</v>
          </cell>
          <cell r="E150">
            <v>24</v>
          </cell>
          <cell r="F150">
            <v>48</v>
          </cell>
          <cell r="G150">
            <v>1</v>
          </cell>
        </row>
        <row r="151">
          <cell r="A151" t="str">
            <v>CU-B28DBE5</v>
          </cell>
          <cell r="B151">
            <v>6</v>
          </cell>
          <cell r="C151">
            <v>2</v>
          </cell>
          <cell r="D151">
            <v>6</v>
          </cell>
          <cell r="E151">
            <v>2</v>
          </cell>
          <cell r="F151">
            <v>12</v>
          </cell>
        </row>
        <row r="152">
          <cell r="A152" t="str">
            <v>CU-B34DBE5</v>
          </cell>
          <cell r="B152">
            <v>8</v>
          </cell>
          <cell r="C152">
            <v>7</v>
          </cell>
          <cell r="D152">
            <v>8</v>
          </cell>
          <cell r="E152">
            <v>7</v>
          </cell>
          <cell r="F152">
            <v>14</v>
          </cell>
        </row>
        <row r="153">
          <cell r="A153" t="str">
            <v>CU-B43DBE8</v>
          </cell>
          <cell r="B153">
            <v>1</v>
          </cell>
          <cell r="C153">
            <v>1</v>
          </cell>
          <cell r="D153">
            <v>1</v>
          </cell>
          <cell r="E153">
            <v>1</v>
          </cell>
          <cell r="F153">
            <v>4</v>
          </cell>
          <cell r="G153">
            <v>1</v>
          </cell>
        </row>
        <row r="154">
          <cell r="A154" t="str">
            <v>CU-L50DBE8</v>
          </cell>
          <cell r="B154">
            <v>2</v>
          </cell>
          <cell r="C154">
            <v>1</v>
          </cell>
          <cell r="D154">
            <v>16</v>
          </cell>
          <cell r="E154">
            <v>1</v>
          </cell>
          <cell r="F154">
            <v>2</v>
          </cell>
        </row>
        <row r="155">
          <cell r="A155" t="str">
            <v>CS-F28DD3E5</v>
          </cell>
          <cell r="C155">
            <v>21</v>
          </cell>
          <cell r="D155">
            <v>13</v>
          </cell>
          <cell r="E155">
            <v>21</v>
          </cell>
          <cell r="F155">
            <v>42</v>
          </cell>
        </row>
        <row r="156">
          <cell r="A156" t="str">
            <v>CS-F34DD3E5</v>
          </cell>
          <cell r="B156">
            <v>53</v>
          </cell>
          <cell r="C156">
            <v>135</v>
          </cell>
          <cell r="D156">
            <v>53</v>
          </cell>
          <cell r="E156">
            <v>135</v>
          </cell>
          <cell r="F156">
            <v>270</v>
          </cell>
        </row>
        <row r="157">
          <cell r="A157" t="str">
            <v>CS-F43DD3E5</v>
          </cell>
          <cell r="B157">
            <v>2</v>
          </cell>
          <cell r="C157">
            <v>48</v>
          </cell>
          <cell r="D157">
            <v>2</v>
          </cell>
          <cell r="E157">
            <v>48</v>
          </cell>
          <cell r="F157">
            <v>96</v>
          </cell>
        </row>
        <row r="158">
          <cell r="A158" t="str">
            <v>CU-L28DBE5</v>
          </cell>
          <cell r="C158">
            <v>57</v>
          </cell>
          <cell r="D158">
            <v>37</v>
          </cell>
          <cell r="E158">
            <v>57</v>
          </cell>
          <cell r="F158">
            <v>114</v>
          </cell>
        </row>
        <row r="159">
          <cell r="A159" t="str">
            <v>CU-L34DBE5</v>
          </cell>
          <cell r="C159">
            <v>89</v>
          </cell>
          <cell r="D159">
            <v>14</v>
          </cell>
          <cell r="E159">
            <v>89</v>
          </cell>
          <cell r="F159">
            <v>178</v>
          </cell>
        </row>
        <row r="160">
          <cell r="A160" t="str">
            <v>CZ-H2H53DP</v>
          </cell>
          <cell r="C160">
            <v>1</v>
          </cell>
          <cell r="D160">
            <v>46</v>
          </cell>
          <cell r="E160">
            <v>1</v>
          </cell>
          <cell r="F160">
            <v>2</v>
          </cell>
        </row>
        <row r="161">
          <cell r="A161" t="str">
            <v>CS-F14DD3E5</v>
          </cell>
          <cell r="C161">
            <v>10</v>
          </cell>
          <cell r="D161">
            <v>2</v>
          </cell>
          <cell r="E161">
            <v>10</v>
          </cell>
          <cell r="F161">
            <v>20</v>
          </cell>
        </row>
        <row r="162">
          <cell r="A162" t="str">
            <v>CU-YL28HBE5</v>
          </cell>
          <cell r="C162">
            <v>112</v>
          </cell>
          <cell r="E162">
            <v>112</v>
          </cell>
          <cell r="F162">
            <v>224</v>
          </cell>
        </row>
        <row r="163">
          <cell r="A163" t="str">
            <v>CS-F18DD3E5</v>
          </cell>
          <cell r="B163">
            <v>1</v>
          </cell>
          <cell r="C163">
            <v>5</v>
          </cell>
          <cell r="D163">
            <v>1</v>
          </cell>
          <cell r="E163">
            <v>5</v>
          </cell>
          <cell r="F163">
            <v>12</v>
          </cell>
        </row>
        <row r="164">
          <cell r="A164" t="str">
            <v>CS-F18DTE5</v>
          </cell>
          <cell r="C164">
            <v>4</v>
          </cell>
          <cell r="D164">
            <v>3</v>
          </cell>
          <cell r="E164">
            <v>4</v>
          </cell>
          <cell r="F164">
            <v>8</v>
          </cell>
        </row>
        <row r="165">
          <cell r="A165" t="str">
            <v>CS-F24DD2E5</v>
          </cell>
          <cell r="C165">
            <v>3</v>
          </cell>
          <cell r="D165">
            <v>13</v>
          </cell>
          <cell r="E165">
            <v>3</v>
          </cell>
          <cell r="F165">
            <v>6</v>
          </cell>
        </row>
        <row r="166">
          <cell r="A166" t="str">
            <v>CS-F24DD3E5</v>
          </cell>
          <cell r="C166">
            <v>12</v>
          </cell>
          <cell r="D166">
            <v>4</v>
          </cell>
          <cell r="E166">
            <v>12</v>
          </cell>
          <cell r="F166">
            <v>24</v>
          </cell>
        </row>
        <row r="167">
          <cell r="A167" t="str">
            <v>CS-F24DTE5</v>
          </cell>
          <cell r="C167">
            <v>4</v>
          </cell>
          <cell r="D167">
            <v>3</v>
          </cell>
          <cell r="E167">
            <v>4</v>
          </cell>
          <cell r="F167">
            <v>8</v>
          </cell>
        </row>
        <row r="168">
          <cell r="A168" t="str">
            <v>CS-F28DB4E5</v>
          </cell>
          <cell r="C168">
            <v>18</v>
          </cell>
          <cell r="D168">
            <v>7</v>
          </cell>
          <cell r="E168">
            <v>18</v>
          </cell>
          <cell r="F168">
            <v>36</v>
          </cell>
        </row>
        <row r="169">
          <cell r="A169" t="str">
            <v>CS-F34DB4E5</v>
          </cell>
          <cell r="C169">
            <v>38</v>
          </cell>
          <cell r="E169">
            <v>38</v>
          </cell>
          <cell r="F169">
            <v>76</v>
          </cell>
        </row>
        <row r="170">
          <cell r="A170" t="str">
            <v>CS-F34DD2E5</v>
          </cell>
          <cell r="B170">
            <v>1</v>
          </cell>
          <cell r="C170">
            <v>1</v>
          </cell>
          <cell r="D170">
            <v>19</v>
          </cell>
          <cell r="E170">
            <v>1</v>
          </cell>
          <cell r="F170">
            <v>2</v>
          </cell>
        </row>
        <row r="171">
          <cell r="A171" t="str">
            <v>CS-F34DTE5</v>
          </cell>
          <cell r="C171">
            <v>4</v>
          </cell>
          <cell r="D171">
            <v>1</v>
          </cell>
          <cell r="E171">
            <v>4</v>
          </cell>
          <cell r="F171">
            <v>8</v>
          </cell>
        </row>
        <row r="172">
          <cell r="A172" t="str">
            <v>CS-F43DB4E5</v>
          </cell>
          <cell r="C172">
            <v>6</v>
          </cell>
          <cell r="D172">
            <v>39</v>
          </cell>
          <cell r="E172">
            <v>6</v>
          </cell>
          <cell r="F172">
            <v>12</v>
          </cell>
        </row>
        <row r="173">
          <cell r="A173" t="str">
            <v>CS-F43DD2E5</v>
          </cell>
          <cell r="C173">
            <v>6</v>
          </cell>
          <cell r="D173">
            <v>3</v>
          </cell>
          <cell r="E173">
            <v>6</v>
          </cell>
          <cell r="F173">
            <v>12</v>
          </cell>
        </row>
        <row r="174">
          <cell r="A174" t="str">
            <v>CS-F43DTE5</v>
          </cell>
          <cell r="C174">
            <v>3</v>
          </cell>
          <cell r="D174">
            <v>5</v>
          </cell>
          <cell r="E174">
            <v>3</v>
          </cell>
          <cell r="F174">
            <v>6</v>
          </cell>
        </row>
        <row r="175">
          <cell r="A175" t="str">
            <v>CS-F50DB4E5</v>
          </cell>
          <cell r="C175">
            <v>6</v>
          </cell>
          <cell r="E175">
            <v>6</v>
          </cell>
          <cell r="F175">
            <v>12</v>
          </cell>
        </row>
        <row r="176">
          <cell r="A176" t="str">
            <v>CS-F50DD3E5</v>
          </cell>
          <cell r="C176">
            <v>14</v>
          </cell>
          <cell r="D176">
            <v>3</v>
          </cell>
          <cell r="E176">
            <v>14</v>
          </cell>
          <cell r="F176">
            <v>28</v>
          </cell>
        </row>
        <row r="177">
          <cell r="A177" t="str">
            <v>CU-B50DBE8</v>
          </cell>
          <cell r="C177">
            <v>2</v>
          </cell>
          <cell r="D177">
            <v>1</v>
          </cell>
          <cell r="E177">
            <v>2</v>
          </cell>
          <cell r="F177">
            <v>4</v>
          </cell>
        </row>
        <row r="178">
          <cell r="A178" t="str">
            <v>CU-L24DBE5</v>
          </cell>
          <cell r="C178">
            <v>9</v>
          </cell>
          <cell r="D178">
            <v>6</v>
          </cell>
          <cell r="E178">
            <v>9</v>
          </cell>
          <cell r="F178">
            <v>18</v>
          </cell>
        </row>
        <row r="179">
          <cell r="A179" t="str">
            <v>CU-L34DBE8</v>
          </cell>
          <cell r="C179">
            <v>2</v>
          </cell>
          <cell r="E179">
            <v>2</v>
          </cell>
          <cell r="F179">
            <v>4</v>
          </cell>
        </row>
        <row r="180">
          <cell r="A180" t="str">
            <v>CU-L43DBE5</v>
          </cell>
          <cell r="C180">
            <v>1</v>
          </cell>
          <cell r="D180">
            <v>8</v>
          </cell>
          <cell r="E180">
            <v>1</v>
          </cell>
          <cell r="F180">
            <v>2</v>
          </cell>
        </row>
        <row r="181">
          <cell r="A181" t="str">
            <v>CU-L43DBE8</v>
          </cell>
          <cell r="C181">
            <v>13</v>
          </cell>
          <cell r="D181">
            <v>59</v>
          </cell>
          <cell r="E181">
            <v>13</v>
          </cell>
          <cell r="F181">
            <v>26</v>
          </cell>
        </row>
        <row r="182">
          <cell r="A182" t="str">
            <v>CU-YL24HBE5</v>
          </cell>
          <cell r="C182">
            <v>119</v>
          </cell>
          <cell r="D182">
            <v>10</v>
          </cell>
          <cell r="E182">
            <v>119</v>
          </cell>
          <cell r="F182">
            <v>238</v>
          </cell>
        </row>
        <row r="183">
          <cell r="A183" t="str">
            <v>CU-YL34HBE5</v>
          </cell>
          <cell r="C183">
            <v>75</v>
          </cell>
          <cell r="D183">
            <v>8</v>
          </cell>
          <cell r="E183">
            <v>75</v>
          </cell>
          <cell r="F183">
            <v>150</v>
          </cell>
        </row>
        <row r="184">
          <cell r="A184" t="str">
            <v>CU-YL43HBE5</v>
          </cell>
          <cell r="C184">
            <v>3</v>
          </cell>
          <cell r="D184">
            <v>1</v>
          </cell>
          <cell r="E184">
            <v>3</v>
          </cell>
          <cell r="F184">
            <v>6</v>
          </cell>
        </row>
        <row r="185">
          <cell r="A185" t="str">
            <v>CZ-103AP11P</v>
          </cell>
          <cell r="C185">
            <v>2</v>
          </cell>
          <cell r="D185">
            <v>16</v>
          </cell>
          <cell r="E185">
            <v>2</v>
          </cell>
          <cell r="F185">
            <v>4</v>
          </cell>
        </row>
        <row r="186">
          <cell r="A186" t="str">
            <v>CZ-H2H53EP</v>
          </cell>
          <cell r="C186">
            <v>2</v>
          </cell>
          <cell r="D186">
            <v>23</v>
          </cell>
          <cell r="E186">
            <v>2</v>
          </cell>
          <cell r="F186">
            <v>4</v>
          </cell>
        </row>
        <row r="187">
          <cell r="A187" t="str">
            <v>CZ-RD513C</v>
          </cell>
          <cell r="C187">
            <v>25</v>
          </cell>
          <cell r="D187">
            <v>89</v>
          </cell>
          <cell r="E187">
            <v>25</v>
          </cell>
          <cell r="F187">
            <v>50</v>
          </cell>
        </row>
        <row r="188">
          <cell r="A188" t="str">
            <v>CZ-RL513B</v>
          </cell>
          <cell r="C188">
            <v>147</v>
          </cell>
          <cell r="E188">
            <v>147</v>
          </cell>
          <cell r="F188">
            <v>294</v>
          </cell>
        </row>
        <row r="189">
          <cell r="A189" t="str">
            <v>CZ-RL513T</v>
          </cell>
          <cell r="C189">
            <v>37</v>
          </cell>
          <cell r="D189">
            <v>2</v>
          </cell>
          <cell r="E189">
            <v>37</v>
          </cell>
          <cell r="F189">
            <v>74</v>
          </cell>
        </row>
        <row r="190">
          <cell r="A190" t="str">
            <v>CZ-TA31P</v>
          </cell>
          <cell r="C190">
            <v>7</v>
          </cell>
          <cell r="D190">
            <v>2</v>
          </cell>
          <cell r="E190">
            <v>7</v>
          </cell>
          <cell r="F190">
            <v>14</v>
          </cell>
        </row>
        <row r="191">
          <cell r="A191" t="str">
            <v>CZ-TA50P</v>
          </cell>
          <cell r="C191">
            <v>8</v>
          </cell>
          <cell r="E191">
            <v>8</v>
          </cell>
          <cell r="F191">
            <v>16</v>
          </cell>
        </row>
        <row r="192">
          <cell r="A192" t="str">
            <v>CZ-TE20P</v>
          </cell>
          <cell r="C192">
            <v>2</v>
          </cell>
          <cell r="D192">
            <v>63</v>
          </cell>
          <cell r="E192">
            <v>2</v>
          </cell>
          <cell r="F192">
            <v>4</v>
          </cell>
        </row>
        <row r="193">
          <cell r="A193" t="str">
            <v>E-KR0R0</v>
          </cell>
          <cell r="C193">
            <v>1</v>
          </cell>
          <cell r="D193">
            <v>79</v>
          </cell>
          <cell r="E193">
            <v>1</v>
          </cell>
          <cell r="F193">
            <v>2</v>
          </cell>
        </row>
        <row r="194">
          <cell r="A194" t="str">
            <v>FY-10ELPNAH</v>
          </cell>
          <cell r="C194">
            <v>4</v>
          </cell>
          <cell r="E194">
            <v>4</v>
          </cell>
          <cell r="F194">
            <v>8</v>
          </cell>
        </row>
        <row r="195">
          <cell r="A195" t="str">
            <v>FY-10ESPNAH</v>
          </cell>
          <cell r="C195">
            <v>3</v>
          </cell>
          <cell r="D195">
            <v>8</v>
          </cell>
          <cell r="E195">
            <v>3</v>
          </cell>
          <cell r="F195">
            <v>6</v>
          </cell>
        </row>
        <row r="196">
          <cell r="A196" t="str">
            <v>S-200E1DPQ1</v>
          </cell>
          <cell r="B196">
            <v>1</v>
          </cell>
          <cell r="C196">
            <v>6</v>
          </cell>
          <cell r="D196">
            <v>1</v>
          </cell>
          <cell r="E196">
            <v>6</v>
          </cell>
          <cell r="F196">
            <v>14</v>
          </cell>
        </row>
        <row r="197">
          <cell r="A197" t="str">
            <v>S-250E1DPQ1</v>
          </cell>
          <cell r="C197">
            <v>2</v>
          </cell>
          <cell r="E197">
            <v>2</v>
          </cell>
          <cell r="F197">
            <v>4</v>
          </cell>
        </row>
        <row r="198">
          <cell r="A198" t="str">
            <v>U-200X2XPQ</v>
          </cell>
          <cell r="C198">
            <v>7</v>
          </cell>
          <cell r="D198">
            <v>3</v>
          </cell>
          <cell r="E198">
            <v>7</v>
          </cell>
          <cell r="F198">
            <v>14</v>
          </cell>
        </row>
        <row r="199">
          <cell r="A199" t="str">
            <v>U-250X2XPQ</v>
          </cell>
          <cell r="B199">
            <v>6</v>
          </cell>
          <cell r="C199">
            <v>3</v>
          </cell>
          <cell r="D199">
            <v>9</v>
          </cell>
          <cell r="E199">
            <v>3</v>
          </cell>
          <cell r="F199">
            <v>6</v>
          </cell>
        </row>
        <row r="200">
          <cell r="A200" t="str">
            <v>CU-B14DBE5</v>
          </cell>
          <cell r="B200">
            <v>4</v>
          </cell>
          <cell r="C200">
            <v>4</v>
          </cell>
          <cell r="D200">
            <v>6</v>
          </cell>
          <cell r="E200">
            <v>4</v>
          </cell>
          <cell r="F200">
            <v>8</v>
          </cell>
        </row>
        <row r="201">
          <cell r="A201" t="str">
            <v>S-125FM4JPQ</v>
          </cell>
          <cell r="B201">
            <v>6</v>
          </cell>
          <cell r="C201">
            <v>21</v>
          </cell>
          <cell r="D201">
            <v>8</v>
          </cell>
          <cell r="E201">
            <v>21</v>
          </cell>
          <cell r="F201">
            <v>42</v>
          </cell>
        </row>
        <row r="202">
          <cell r="A202" t="str">
            <v>S-32FM4JPQ</v>
          </cell>
          <cell r="B202">
            <v>4</v>
          </cell>
          <cell r="C202">
            <v>2</v>
          </cell>
          <cell r="D202">
            <v>6</v>
          </cell>
          <cell r="E202">
            <v>2</v>
          </cell>
          <cell r="F202">
            <v>4</v>
          </cell>
        </row>
        <row r="203">
          <cell r="A203" t="str">
            <v>S-50FM4JPQ</v>
          </cell>
          <cell r="B203">
            <v>1</v>
          </cell>
          <cell r="C203">
            <v>3</v>
          </cell>
          <cell r="D203">
            <v>5</v>
          </cell>
          <cell r="E203">
            <v>3</v>
          </cell>
          <cell r="F203">
            <v>6</v>
          </cell>
        </row>
        <row r="204">
          <cell r="A204" t="str">
            <v>S-25FM4JPQ</v>
          </cell>
          <cell r="B204">
            <v>4</v>
          </cell>
          <cell r="C204">
            <v>33</v>
          </cell>
          <cell r="D204">
            <v>4</v>
          </cell>
          <cell r="E204">
            <v>33</v>
          </cell>
          <cell r="F204">
            <v>66</v>
          </cell>
        </row>
        <row r="205">
          <cell r="A205" t="str">
            <v>S-40EM3HPS</v>
          </cell>
          <cell r="B205">
            <v>2</v>
          </cell>
          <cell r="C205">
            <v>2</v>
          </cell>
          <cell r="D205">
            <v>2</v>
          </cell>
          <cell r="E205">
            <v>2</v>
          </cell>
          <cell r="F205">
            <v>8</v>
          </cell>
        </row>
        <row r="206">
          <cell r="A206" t="str">
            <v>U-8ME4XPQM1</v>
          </cell>
          <cell r="B206">
            <v>1</v>
          </cell>
          <cell r="C206">
            <v>4</v>
          </cell>
          <cell r="D206">
            <v>1</v>
          </cell>
          <cell r="E206">
            <v>4</v>
          </cell>
          <cell r="F206">
            <v>2</v>
          </cell>
        </row>
        <row r="207">
          <cell r="A207" t="str">
            <v>S-40FM4JPQ</v>
          </cell>
          <cell r="B207">
            <v>1</v>
          </cell>
          <cell r="C207">
            <v>6</v>
          </cell>
          <cell r="D207">
            <v>1</v>
          </cell>
          <cell r="E207">
            <v>6</v>
          </cell>
          <cell r="F207">
            <v>14</v>
          </cell>
        </row>
        <row r="208">
          <cell r="A208" t="str">
            <v>S-20FM4JPQ</v>
          </cell>
          <cell r="B208">
            <v>2</v>
          </cell>
          <cell r="C208">
            <v>9</v>
          </cell>
          <cell r="D208">
            <v>4</v>
          </cell>
          <cell r="E208">
            <v>9</v>
          </cell>
          <cell r="F208">
            <v>18</v>
          </cell>
          <cell r="G208">
            <v>1</v>
          </cell>
        </row>
        <row r="209">
          <cell r="A209" t="str">
            <v>CZ-RT1</v>
          </cell>
          <cell r="B209">
            <v>14</v>
          </cell>
          <cell r="C209">
            <v>1</v>
          </cell>
          <cell r="D209">
            <v>14</v>
          </cell>
          <cell r="E209">
            <v>1</v>
          </cell>
          <cell r="F209">
            <v>30</v>
          </cell>
        </row>
        <row r="210">
          <cell r="A210" t="str">
            <v>CZ-KPY1</v>
          </cell>
          <cell r="B210">
            <v>39</v>
          </cell>
          <cell r="C210">
            <v>17</v>
          </cell>
          <cell r="D210">
            <v>39</v>
          </cell>
          <cell r="E210">
            <v>17</v>
          </cell>
          <cell r="F210">
            <v>112</v>
          </cell>
        </row>
        <row r="211">
          <cell r="A211" t="str">
            <v>CZ-P155BK1</v>
          </cell>
          <cell r="B211">
            <v>164</v>
          </cell>
          <cell r="C211">
            <v>54</v>
          </cell>
          <cell r="D211">
            <v>164</v>
          </cell>
          <cell r="E211">
            <v>54</v>
          </cell>
          <cell r="F211">
            <v>436</v>
          </cell>
        </row>
        <row r="212">
          <cell r="A212" t="str">
            <v>CZ-RD1</v>
          </cell>
          <cell r="B212">
            <v>20</v>
          </cell>
          <cell r="C212">
            <v>5</v>
          </cell>
          <cell r="D212">
            <v>20</v>
          </cell>
          <cell r="E212">
            <v>28</v>
          </cell>
          <cell r="F212">
            <v>40</v>
          </cell>
        </row>
        <row r="213">
          <cell r="A213" t="str">
            <v>CZ-RWC1</v>
          </cell>
          <cell r="B213">
            <v>47</v>
          </cell>
          <cell r="C213">
            <v>12</v>
          </cell>
          <cell r="D213">
            <v>47</v>
          </cell>
          <cell r="E213">
            <v>12</v>
          </cell>
          <cell r="F213">
            <v>94</v>
          </cell>
        </row>
        <row r="214">
          <cell r="A214" t="str">
            <v>CZ-RWRM1</v>
          </cell>
          <cell r="B214">
            <v>47</v>
          </cell>
          <cell r="C214">
            <v>8</v>
          </cell>
          <cell r="D214">
            <v>47</v>
          </cell>
          <cell r="E214">
            <v>8</v>
          </cell>
          <cell r="F214">
            <v>94</v>
          </cell>
          <cell r="G214">
            <v>2</v>
          </cell>
        </row>
        <row r="215">
          <cell r="A215" t="str">
            <v>CZ-RWRU1</v>
          </cell>
          <cell r="B215">
            <v>60</v>
          </cell>
          <cell r="C215">
            <v>12</v>
          </cell>
          <cell r="D215">
            <v>60</v>
          </cell>
          <cell r="E215">
            <v>12</v>
          </cell>
          <cell r="F215">
            <v>144</v>
          </cell>
        </row>
        <row r="216">
          <cell r="A216" t="str">
            <v>CZ-RWS1</v>
          </cell>
          <cell r="B216">
            <v>13</v>
          </cell>
          <cell r="C216">
            <v>31</v>
          </cell>
          <cell r="D216">
            <v>13</v>
          </cell>
          <cell r="E216">
            <v>1</v>
          </cell>
          <cell r="F216">
            <v>26</v>
          </cell>
          <cell r="G216">
            <v>1</v>
          </cell>
        </row>
        <row r="217">
          <cell r="A217" t="str">
            <v>S-22KA1E5</v>
          </cell>
          <cell r="B217">
            <v>15</v>
          </cell>
          <cell r="C217">
            <v>2</v>
          </cell>
          <cell r="D217">
            <v>15</v>
          </cell>
          <cell r="E217">
            <v>2</v>
          </cell>
          <cell r="F217">
            <v>34</v>
          </cell>
          <cell r="G217">
            <v>2</v>
          </cell>
        </row>
        <row r="218">
          <cell r="A218" t="str">
            <v>S-22NA1E5</v>
          </cell>
          <cell r="B218">
            <v>24</v>
          </cell>
          <cell r="C218">
            <v>3</v>
          </cell>
          <cell r="D218">
            <v>24</v>
          </cell>
          <cell r="E218">
            <v>3</v>
          </cell>
          <cell r="F218">
            <v>54</v>
          </cell>
        </row>
        <row r="219">
          <cell r="A219" t="str">
            <v>S-22YA1E5</v>
          </cell>
          <cell r="B219">
            <v>13</v>
          </cell>
          <cell r="C219">
            <v>6</v>
          </cell>
          <cell r="D219">
            <v>13</v>
          </cell>
          <cell r="E219">
            <v>6</v>
          </cell>
          <cell r="F219">
            <v>38</v>
          </cell>
          <cell r="G219">
            <v>1</v>
          </cell>
        </row>
        <row r="220">
          <cell r="A220" t="str">
            <v>S-28KA1E5S</v>
          </cell>
          <cell r="B220">
            <v>23</v>
          </cell>
          <cell r="C220">
            <v>2</v>
          </cell>
          <cell r="D220">
            <v>23</v>
          </cell>
          <cell r="E220">
            <v>2</v>
          </cell>
          <cell r="F220">
            <v>50</v>
          </cell>
          <cell r="G220">
            <v>1</v>
          </cell>
        </row>
        <row r="221">
          <cell r="A221" t="str">
            <v>S-32NA1E5</v>
          </cell>
          <cell r="B221">
            <v>33</v>
          </cell>
          <cell r="C221">
            <v>3</v>
          </cell>
          <cell r="D221">
            <v>33</v>
          </cell>
          <cell r="E221">
            <v>3</v>
          </cell>
          <cell r="F221">
            <v>72</v>
          </cell>
        </row>
        <row r="222">
          <cell r="A222" t="str">
            <v>S-36KA1E5</v>
          </cell>
          <cell r="B222">
            <v>18</v>
          </cell>
          <cell r="C222">
            <v>9</v>
          </cell>
          <cell r="D222">
            <v>18</v>
          </cell>
          <cell r="E222">
            <v>9</v>
          </cell>
          <cell r="F222">
            <v>54</v>
          </cell>
        </row>
        <row r="223">
          <cell r="A223" t="str">
            <v>S-36YA1E5</v>
          </cell>
          <cell r="B223">
            <v>21</v>
          </cell>
          <cell r="C223">
            <v>10</v>
          </cell>
          <cell r="D223">
            <v>21</v>
          </cell>
          <cell r="E223">
            <v>10</v>
          </cell>
          <cell r="F223">
            <v>62</v>
          </cell>
        </row>
        <row r="224">
          <cell r="A224" t="str">
            <v>S-45KA1E5S</v>
          </cell>
          <cell r="B224">
            <v>50</v>
          </cell>
          <cell r="C224">
            <v>2</v>
          </cell>
          <cell r="D224">
            <v>50</v>
          </cell>
          <cell r="E224">
            <v>2</v>
          </cell>
          <cell r="F224">
            <v>104</v>
          </cell>
          <cell r="G224">
            <v>1</v>
          </cell>
        </row>
        <row r="225">
          <cell r="A225" t="str">
            <v>S-56NA1E5</v>
          </cell>
          <cell r="B225">
            <v>26</v>
          </cell>
          <cell r="C225">
            <v>1</v>
          </cell>
          <cell r="D225">
            <v>26</v>
          </cell>
          <cell r="E225">
            <v>1</v>
          </cell>
          <cell r="F225">
            <v>54</v>
          </cell>
          <cell r="G225">
            <v>1</v>
          </cell>
        </row>
        <row r="226">
          <cell r="A226" t="str">
            <v>S-63UA1E5</v>
          </cell>
          <cell r="B226">
            <v>28</v>
          </cell>
          <cell r="C226">
            <v>3</v>
          </cell>
          <cell r="D226">
            <v>28</v>
          </cell>
          <cell r="E226">
            <v>3</v>
          </cell>
          <cell r="F226">
            <v>62</v>
          </cell>
        </row>
        <row r="227">
          <cell r="A227" t="str">
            <v>U-4LA1E5</v>
          </cell>
          <cell r="B227">
            <v>20</v>
          </cell>
          <cell r="C227">
            <v>10</v>
          </cell>
          <cell r="D227">
            <v>20</v>
          </cell>
          <cell r="E227">
            <v>10</v>
          </cell>
          <cell r="F227">
            <v>60</v>
          </cell>
          <cell r="G227">
            <v>1</v>
          </cell>
        </row>
        <row r="228">
          <cell r="A228" t="str">
            <v>U-6LA1E5</v>
          </cell>
          <cell r="B228">
            <v>32</v>
          </cell>
          <cell r="C228">
            <v>1</v>
          </cell>
          <cell r="D228">
            <v>32</v>
          </cell>
          <cell r="E228">
            <v>1</v>
          </cell>
          <cell r="F228">
            <v>66</v>
          </cell>
          <cell r="G228">
            <v>1</v>
          </cell>
        </row>
        <row r="229">
          <cell r="A229" t="str">
            <v>S-22KA1E5S</v>
          </cell>
          <cell r="B229">
            <v>30</v>
          </cell>
          <cell r="C229">
            <v>3</v>
          </cell>
          <cell r="D229">
            <v>30</v>
          </cell>
          <cell r="E229">
            <v>3</v>
          </cell>
          <cell r="F229">
            <v>66</v>
          </cell>
        </row>
        <row r="230">
          <cell r="A230" t="str">
            <v>S-28KA1E5</v>
          </cell>
          <cell r="B230">
            <v>29</v>
          </cell>
          <cell r="C230">
            <v>2</v>
          </cell>
          <cell r="D230">
            <v>29</v>
          </cell>
          <cell r="E230">
            <v>2</v>
          </cell>
          <cell r="F230">
            <v>62</v>
          </cell>
        </row>
        <row r="231">
          <cell r="A231" t="str">
            <v>S-28NA1E5</v>
          </cell>
          <cell r="B231">
            <v>45</v>
          </cell>
          <cell r="C231">
            <v>3</v>
          </cell>
          <cell r="D231">
            <v>45</v>
          </cell>
          <cell r="E231">
            <v>3</v>
          </cell>
          <cell r="F231">
            <v>96</v>
          </cell>
        </row>
        <row r="232">
          <cell r="A232" t="str">
            <v>S-28YA1E5</v>
          </cell>
          <cell r="B232">
            <v>14</v>
          </cell>
          <cell r="C232">
            <v>4</v>
          </cell>
          <cell r="D232">
            <v>14</v>
          </cell>
          <cell r="E232">
            <v>4</v>
          </cell>
          <cell r="F232">
            <v>36</v>
          </cell>
        </row>
        <row r="233">
          <cell r="A233" t="str">
            <v>S-45NA1E5</v>
          </cell>
          <cell r="B233">
            <v>14</v>
          </cell>
          <cell r="C233">
            <v>3</v>
          </cell>
          <cell r="D233">
            <v>14</v>
          </cell>
          <cell r="E233">
            <v>3</v>
          </cell>
          <cell r="F233">
            <v>34</v>
          </cell>
          <cell r="G233">
            <v>1</v>
          </cell>
        </row>
        <row r="234">
          <cell r="A234" t="str">
            <v>U-5LA1E5</v>
          </cell>
          <cell r="B234">
            <v>30</v>
          </cell>
          <cell r="C234">
            <v>10</v>
          </cell>
          <cell r="D234">
            <v>30</v>
          </cell>
          <cell r="E234">
            <v>10</v>
          </cell>
          <cell r="F234">
            <v>80</v>
          </cell>
          <cell r="G234">
            <v>1</v>
          </cell>
        </row>
        <row r="235">
          <cell r="A235" t="str">
            <v>S-36KA1E5S</v>
          </cell>
          <cell r="B235">
            <v>23</v>
          </cell>
          <cell r="C235">
            <v>5</v>
          </cell>
          <cell r="D235">
            <v>23</v>
          </cell>
          <cell r="E235">
            <v>5</v>
          </cell>
          <cell r="F235">
            <v>56</v>
          </cell>
        </row>
        <row r="236">
          <cell r="A236" t="str">
            <v>S-36NA1E5</v>
          </cell>
          <cell r="B236">
            <v>27</v>
          </cell>
          <cell r="C236">
            <v>10</v>
          </cell>
          <cell r="D236">
            <v>27</v>
          </cell>
          <cell r="E236">
            <v>10</v>
          </cell>
          <cell r="F236">
            <v>20</v>
          </cell>
          <cell r="G236">
            <v>1</v>
          </cell>
        </row>
        <row r="237">
          <cell r="A237" t="str">
            <v>S-45KA1E5</v>
          </cell>
          <cell r="B237">
            <v>63</v>
          </cell>
          <cell r="C237">
            <v>1</v>
          </cell>
          <cell r="D237">
            <v>63</v>
          </cell>
          <cell r="E237">
            <v>1</v>
          </cell>
          <cell r="F237">
            <v>128</v>
          </cell>
          <cell r="G237">
            <v>1</v>
          </cell>
        </row>
        <row r="238">
          <cell r="A238" t="str">
            <v>S-45MA1E5</v>
          </cell>
          <cell r="B238">
            <v>25</v>
          </cell>
          <cell r="C238">
            <v>8</v>
          </cell>
          <cell r="D238">
            <v>28</v>
          </cell>
          <cell r="E238">
            <v>25</v>
          </cell>
          <cell r="F238">
            <v>8</v>
          </cell>
        </row>
        <row r="239">
          <cell r="A239" t="str">
            <v>S-45YA1E5</v>
          </cell>
          <cell r="B239">
            <v>20</v>
          </cell>
          <cell r="C239">
            <v>5</v>
          </cell>
          <cell r="D239">
            <v>20</v>
          </cell>
          <cell r="E239">
            <v>5</v>
          </cell>
          <cell r="F239">
            <v>50</v>
          </cell>
          <cell r="G239">
            <v>1</v>
          </cell>
        </row>
        <row r="240">
          <cell r="A240" t="str">
            <v>S-56KA1E5</v>
          </cell>
          <cell r="B240">
            <v>15</v>
          </cell>
          <cell r="C240">
            <v>2</v>
          </cell>
          <cell r="D240">
            <v>15</v>
          </cell>
          <cell r="E240">
            <v>2</v>
          </cell>
          <cell r="F240">
            <v>34</v>
          </cell>
        </row>
        <row r="241">
          <cell r="A241" t="str">
            <v>S-56MA1E5</v>
          </cell>
          <cell r="B241">
            <v>7</v>
          </cell>
          <cell r="C241">
            <v>6</v>
          </cell>
          <cell r="D241">
            <v>7</v>
          </cell>
          <cell r="E241">
            <v>6</v>
          </cell>
          <cell r="F241">
            <v>26</v>
          </cell>
          <cell r="G241">
            <v>1</v>
          </cell>
        </row>
        <row r="242">
          <cell r="A242" t="str">
            <v>S-56YA1E5</v>
          </cell>
          <cell r="B242">
            <v>2</v>
          </cell>
          <cell r="C242">
            <v>3</v>
          </cell>
          <cell r="D242">
            <v>2</v>
          </cell>
          <cell r="E242">
            <v>3</v>
          </cell>
          <cell r="F242">
            <v>10</v>
          </cell>
          <cell r="G242">
            <v>1</v>
          </cell>
        </row>
        <row r="243">
          <cell r="A243" t="str">
            <v>S-63KA1E5</v>
          </cell>
          <cell r="B243">
            <v>4</v>
          </cell>
          <cell r="C243">
            <v>1</v>
          </cell>
          <cell r="D243">
            <v>4</v>
          </cell>
          <cell r="E243">
            <v>1</v>
          </cell>
          <cell r="F243">
            <v>10</v>
          </cell>
          <cell r="G243">
            <v>1</v>
          </cell>
        </row>
        <row r="244">
          <cell r="A244" t="str">
            <v>S-63MA1E5</v>
          </cell>
          <cell r="B244">
            <v>5</v>
          </cell>
          <cell r="C244">
            <v>7</v>
          </cell>
          <cell r="D244">
            <v>5</v>
          </cell>
          <cell r="E244">
            <v>7</v>
          </cell>
          <cell r="F244">
            <v>24</v>
          </cell>
        </row>
        <row r="245">
          <cell r="A245" t="str">
            <v>S-71KA1E5</v>
          </cell>
          <cell r="B245">
            <v>33</v>
          </cell>
          <cell r="C245">
            <v>5</v>
          </cell>
          <cell r="D245">
            <v>33</v>
          </cell>
          <cell r="E245">
            <v>16</v>
          </cell>
          <cell r="F245">
            <v>66</v>
          </cell>
          <cell r="G245">
            <v>2</v>
          </cell>
        </row>
        <row r="246">
          <cell r="A246" t="str">
            <v>S-71MA1E5</v>
          </cell>
          <cell r="B246">
            <v>12</v>
          </cell>
          <cell r="C246">
            <v>12</v>
          </cell>
          <cell r="D246">
            <v>12</v>
          </cell>
          <cell r="E246">
            <v>12</v>
          </cell>
          <cell r="F246">
            <v>48</v>
          </cell>
          <cell r="G246">
            <v>1</v>
          </cell>
        </row>
        <row r="247">
          <cell r="A247" t="str">
            <v>S-71UA1E5</v>
          </cell>
          <cell r="B247">
            <v>32</v>
          </cell>
          <cell r="C247">
            <v>5</v>
          </cell>
          <cell r="D247">
            <v>32</v>
          </cell>
          <cell r="E247">
            <v>5</v>
          </cell>
          <cell r="F247">
            <v>74</v>
          </cell>
        </row>
        <row r="248">
          <cell r="A248" t="str">
            <v>S-90MA1E5</v>
          </cell>
          <cell r="B248">
            <v>20</v>
          </cell>
          <cell r="C248">
            <v>4</v>
          </cell>
          <cell r="D248">
            <v>20</v>
          </cell>
          <cell r="E248">
            <v>4</v>
          </cell>
          <cell r="F248">
            <v>48</v>
          </cell>
          <cell r="G248">
            <v>2</v>
          </cell>
        </row>
        <row r="249">
          <cell r="A249" t="str">
            <v>S-90UA1E5</v>
          </cell>
          <cell r="B249">
            <v>12</v>
          </cell>
          <cell r="C249">
            <v>3</v>
          </cell>
          <cell r="D249">
            <v>12</v>
          </cell>
          <cell r="E249">
            <v>3</v>
          </cell>
          <cell r="F249">
            <v>30</v>
          </cell>
        </row>
        <row r="250">
          <cell r="A250" t="str">
            <v>S-100FM4JPQ</v>
          </cell>
          <cell r="B250">
            <v>12</v>
          </cell>
          <cell r="C250">
            <v>2</v>
          </cell>
          <cell r="D250">
            <v>12</v>
          </cell>
          <cell r="E250">
            <v>2</v>
          </cell>
          <cell r="F250">
            <v>4</v>
          </cell>
        </row>
        <row r="251">
          <cell r="A251" t="str">
            <v>S-80FM4JPQ</v>
          </cell>
          <cell r="B251">
            <v>26</v>
          </cell>
          <cell r="C251">
            <v>1</v>
          </cell>
          <cell r="D251">
            <v>26</v>
          </cell>
          <cell r="E251">
            <v>1</v>
          </cell>
          <cell r="F251">
            <v>2</v>
          </cell>
          <cell r="G251">
            <v>1</v>
          </cell>
        </row>
        <row r="252">
          <cell r="A252" t="str">
            <v>S-40NA1E5</v>
          </cell>
          <cell r="B252">
            <v>2</v>
          </cell>
          <cell r="C252">
            <v>2</v>
          </cell>
          <cell r="D252">
            <v>2</v>
          </cell>
          <cell r="F252">
            <v>4</v>
          </cell>
        </row>
        <row r="253">
          <cell r="A253" t="str">
            <v>U-10EA1E8</v>
          </cell>
          <cell r="B253">
            <v>16</v>
          </cell>
          <cell r="C253">
            <v>6</v>
          </cell>
          <cell r="D253">
            <v>16</v>
          </cell>
          <cell r="E253">
            <v>6</v>
          </cell>
          <cell r="F253">
            <v>44</v>
          </cell>
        </row>
        <row r="254">
          <cell r="A254" t="str">
            <v>U-8EA1E8</v>
          </cell>
          <cell r="B254">
            <v>23</v>
          </cell>
          <cell r="C254">
            <v>5</v>
          </cell>
          <cell r="D254">
            <v>23</v>
          </cell>
          <cell r="E254">
            <v>5</v>
          </cell>
          <cell r="F254">
            <v>56</v>
          </cell>
          <cell r="G254">
            <v>1</v>
          </cell>
        </row>
        <row r="255">
          <cell r="A255" t="str">
            <v>CZ-P280BK1</v>
          </cell>
          <cell r="B255">
            <v>49</v>
          </cell>
          <cell r="C255">
            <v>30</v>
          </cell>
          <cell r="D255">
            <v>49</v>
          </cell>
          <cell r="E255">
            <v>30</v>
          </cell>
          <cell r="F255">
            <v>158</v>
          </cell>
        </row>
        <row r="256">
          <cell r="A256" t="str">
            <v>S-100MA1E5</v>
          </cell>
          <cell r="B256">
            <v>15</v>
          </cell>
          <cell r="C256">
            <v>4</v>
          </cell>
          <cell r="D256">
            <v>15</v>
          </cell>
          <cell r="E256">
            <v>4</v>
          </cell>
          <cell r="F256">
            <v>38</v>
          </cell>
        </row>
        <row r="257">
          <cell r="A257" t="str">
            <v>S-100UA1E5</v>
          </cell>
          <cell r="B257">
            <v>30</v>
          </cell>
          <cell r="C257">
            <v>3</v>
          </cell>
          <cell r="D257">
            <v>30</v>
          </cell>
          <cell r="E257">
            <v>29</v>
          </cell>
          <cell r="F257">
            <v>60</v>
          </cell>
        </row>
        <row r="258">
          <cell r="A258" t="str">
            <v>S-125MA1E5</v>
          </cell>
          <cell r="B258">
            <v>2</v>
          </cell>
          <cell r="C258">
            <v>5</v>
          </cell>
          <cell r="D258">
            <v>2</v>
          </cell>
          <cell r="E258">
            <v>5</v>
          </cell>
          <cell r="F258">
            <v>14</v>
          </cell>
        </row>
        <row r="259">
          <cell r="A259" t="str">
            <v>S-125UA1E5</v>
          </cell>
          <cell r="B259">
            <v>20</v>
          </cell>
          <cell r="C259">
            <v>3</v>
          </cell>
          <cell r="D259">
            <v>20</v>
          </cell>
          <cell r="E259">
            <v>3</v>
          </cell>
          <cell r="F259">
            <v>46</v>
          </cell>
        </row>
        <row r="260">
          <cell r="A260" t="str">
            <v>Gesamtergebnis</v>
          </cell>
          <cell r="B260">
            <v>2706</v>
          </cell>
          <cell r="C260">
            <v>2917</v>
          </cell>
          <cell r="D260">
            <v>2706</v>
          </cell>
          <cell r="E260">
            <v>2917</v>
          </cell>
          <cell r="F260">
            <v>11246</v>
          </cell>
        </row>
        <row r="261">
          <cell r="A261" t="str">
            <v>S-71KA1E5</v>
          </cell>
          <cell r="B261">
            <v>10</v>
          </cell>
          <cell r="C261">
            <v>2</v>
          </cell>
          <cell r="D261">
            <v>10</v>
          </cell>
          <cell r="E261">
            <v>1</v>
          </cell>
          <cell r="F261">
            <v>20</v>
          </cell>
        </row>
        <row r="262">
          <cell r="A262" t="str">
            <v>S-71MA1E5</v>
          </cell>
          <cell r="B262">
            <v>29</v>
          </cell>
          <cell r="C262">
            <v>5</v>
          </cell>
          <cell r="D262">
            <v>29</v>
          </cell>
          <cell r="E262">
            <v>8</v>
          </cell>
          <cell r="F262">
            <v>58</v>
          </cell>
          <cell r="G262">
            <v>1</v>
          </cell>
        </row>
        <row r="263">
          <cell r="A263" t="str">
            <v>S-71UA1E5</v>
          </cell>
          <cell r="B263">
            <v>33</v>
          </cell>
          <cell r="C263">
            <v>5</v>
          </cell>
          <cell r="D263">
            <v>33</v>
          </cell>
          <cell r="E263">
            <v>7</v>
          </cell>
          <cell r="F263">
            <v>66</v>
          </cell>
        </row>
        <row r="264">
          <cell r="A264" t="str">
            <v>S-90MA1E5</v>
          </cell>
          <cell r="B264">
            <v>44</v>
          </cell>
          <cell r="C264">
            <v>15</v>
          </cell>
          <cell r="D264">
            <v>44</v>
          </cell>
          <cell r="E264">
            <v>67</v>
          </cell>
          <cell r="F264">
            <v>88</v>
          </cell>
        </row>
        <row r="265">
          <cell r="A265" t="str">
            <v>S-90UA1E5</v>
          </cell>
          <cell r="B265">
            <v>11</v>
          </cell>
          <cell r="C265">
            <v>5</v>
          </cell>
          <cell r="D265">
            <v>11</v>
          </cell>
          <cell r="E265">
            <v>2</v>
          </cell>
          <cell r="F265">
            <v>22</v>
          </cell>
        </row>
        <row r="266">
          <cell r="A266" t="str">
            <v>S-100FM4JPQ</v>
          </cell>
          <cell r="B266">
            <v>15</v>
          </cell>
          <cell r="C266">
            <v>9</v>
          </cell>
          <cell r="E266">
            <v>9</v>
          </cell>
          <cell r="F266">
            <v>18</v>
          </cell>
        </row>
        <row r="267">
          <cell r="A267" t="str">
            <v>Grand Total</v>
          </cell>
          <cell r="B267">
            <v>2997</v>
          </cell>
          <cell r="C267">
            <v>2022</v>
          </cell>
          <cell r="D267">
            <v>2997</v>
          </cell>
          <cell r="E267">
            <v>2022</v>
          </cell>
          <cell r="F267">
            <v>10038</v>
          </cell>
          <cell r="G267">
            <v>59</v>
          </cell>
        </row>
        <row r="268">
          <cell r="A268" t="str">
            <v>S-125UA1E5</v>
          </cell>
          <cell r="B268">
            <v>5</v>
          </cell>
          <cell r="C268">
            <v>3</v>
          </cell>
          <cell r="E268">
            <v>5</v>
          </cell>
          <cell r="F268">
            <v>3</v>
          </cell>
        </row>
        <row r="269">
          <cell r="A269" t="str">
            <v>Gesamtergebnis</v>
          </cell>
          <cell r="B269">
            <v>2514</v>
          </cell>
          <cell r="C269">
            <v>3174</v>
          </cell>
          <cell r="D269">
            <v>52</v>
          </cell>
          <cell r="E269">
            <v>2614</v>
          </cell>
          <cell r="F269">
            <v>3105</v>
          </cell>
          <cell r="G269">
            <v>51</v>
          </cell>
        </row>
      </sheetData>
      <sheetData sheetId="10">
        <row r="1">
          <cell r="D1" t="str">
            <v>Current</v>
          </cell>
          <cell r="E1" t="str">
            <v>Jan</v>
          </cell>
        </row>
        <row r="2">
          <cell r="D2" t="str">
            <v>Month +1</v>
          </cell>
          <cell r="E2" t="str">
            <v>Feb</v>
          </cell>
        </row>
        <row r="3">
          <cell r="D3" t="str">
            <v>Month +2</v>
          </cell>
          <cell r="E3" t="str">
            <v>Mar</v>
          </cell>
        </row>
        <row r="4">
          <cell r="D4" t="str">
            <v>Month +3</v>
          </cell>
          <cell r="E4" t="str">
            <v>Apr</v>
          </cell>
        </row>
        <row r="5">
          <cell r="D5" t="str">
            <v>Month +4</v>
          </cell>
          <cell r="E5" t="str">
            <v>May</v>
          </cell>
        </row>
        <row r="6">
          <cell r="D6" t="str">
            <v>Month +5</v>
          </cell>
          <cell r="E6" t="str">
            <v>Jun</v>
          </cell>
        </row>
        <row r="7">
          <cell r="D7" t="str">
            <v>Month +6</v>
          </cell>
          <cell r="E7" t="str">
            <v>Jul</v>
          </cell>
        </row>
        <row r="8">
          <cell r="D8" t="str">
            <v>Month +7</v>
          </cell>
          <cell r="E8" t="str">
            <v>Aug</v>
          </cell>
        </row>
      </sheetData>
      <sheetData sheetId="11"/>
      <sheetData sheetId="12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DeliveryNotice"/>
      <sheetName val="Sales and booking"/>
      <sheetName val="S"/>
      <sheetName val="Inventory"/>
      <sheetName val="I"/>
      <sheetName val="QuickVLO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Markus ERV"/>
      <sheetName val="PSI reporting for Markus VRF"/>
      <sheetName val="Jan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IndicationDates"/>
      <sheetName val="DecInventoryCalc"/>
      <sheetName val="PurchOrdSheetDENV"/>
      <sheetName val="PurchOrdSheetDENVmanual"/>
      <sheetName val="MaenhoutDraft"/>
      <sheetName val="DaikinPrice"/>
      <sheetName val="MayInventoryCalc"/>
      <sheetName val="JuneInventoryCalc"/>
      <sheetName val="JulyInventoryCalc (2)"/>
      <sheetName val="JulyInventoryCalc"/>
      <sheetName val="AugInventoryCalc"/>
      <sheetName val="SeptInventoryCalc"/>
      <sheetName val="InventoryCalc"/>
      <sheetName val="NovInventoryCalc"/>
      <sheetName val="OCTInventoryCalc"/>
    </sheetNames>
    <sheetDataSet>
      <sheetData sheetId="0"/>
      <sheetData sheetId="1" refreshError="1"/>
      <sheetData sheetId="2" refreshError="1"/>
      <sheetData sheetId="3"/>
      <sheetData sheetId="4">
        <row r="1">
          <cell r="B1" t="str">
            <v>WBD</v>
          </cell>
          <cell r="C1" t="str">
            <v>WBD</v>
          </cell>
          <cell r="D1" t="str">
            <v>WBD</v>
          </cell>
          <cell r="E1" t="str">
            <v>WBD</v>
          </cell>
          <cell r="F1" t="str">
            <v>WBD</v>
          </cell>
          <cell r="G1" t="str">
            <v>WBD</v>
          </cell>
          <cell r="H1" t="str">
            <v>WBD</v>
          </cell>
          <cell r="I1" t="str">
            <v>WBD</v>
          </cell>
          <cell r="J1" t="str">
            <v>MAD</v>
          </cell>
          <cell r="K1" t="str">
            <v>MAD</v>
          </cell>
          <cell r="L1" t="str">
            <v>MAD</v>
          </cell>
          <cell r="M1" t="str">
            <v>MAD</v>
          </cell>
          <cell r="N1" t="str">
            <v>MAD</v>
          </cell>
          <cell r="O1" t="str">
            <v>MAD</v>
          </cell>
        </row>
        <row r="2">
          <cell r="B2" t="str">
            <v>WBDCurrent</v>
          </cell>
          <cell r="C2" t="str">
            <v>WBDMonth +1</v>
          </cell>
          <cell r="D2" t="str">
            <v>WBDMonth +2</v>
          </cell>
          <cell r="E2" t="str">
            <v>WBDMonth +3</v>
          </cell>
          <cell r="F2" t="str">
            <v>WBDMonth +4</v>
          </cell>
          <cell r="G2" t="str">
            <v>WBDMonth +5</v>
          </cell>
          <cell r="H2" t="str">
            <v>WBDMonth +6</v>
          </cell>
          <cell r="I2" t="str">
            <v>WBDMonth +7</v>
          </cell>
          <cell r="J2" t="str">
            <v>MADCurrent</v>
          </cell>
          <cell r="K2" t="str">
            <v>MADMonth +1</v>
          </cell>
          <cell r="L2" t="str">
            <v>MADMonth +2</v>
          </cell>
          <cell r="M2" t="str">
            <v>MADMonth +3</v>
          </cell>
          <cell r="N2" t="str">
            <v>MADMonth +4</v>
          </cell>
          <cell r="O2" t="str">
            <v>MADMonth +5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6">
          <cell r="A6" t="str">
            <v>Flag</v>
          </cell>
          <cell r="B6" t="str">
            <v>(Alle)</v>
          </cell>
        </row>
        <row r="8">
          <cell r="A8" t="str">
            <v>Sum of Qty</v>
          </cell>
          <cell r="B8" t="str">
            <v>Destination</v>
          </cell>
          <cell r="C8" t="str">
            <v>ETA Period</v>
          </cell>
        </row>
        <row r="9">
          <cell r="B9" t="str">
            <v>WBD</v>
          </cell>
          <cell r="J9" t="str">
            <v>MAD</v>
          </cell>
        </row>
        <row r="10">
          <cell r="A10" t="str">
            <v>Product</v>
          </cell>
          <cell r="B10" t="str">
            <v>Current</v>
          </cell>
          <cell r="C10" t="str">
            <v>Month +1</v>
          </cell>
          <cell r="D10" t="str">
            <v>Month +2</v>
          </cell>
          <cell r="E10" t="str">
            <v>Month +3</v>
          </cell>
          <cell r="F10" t="str">
            <v>Month +4</v>
          </cell>
          <cell r="G10" t="str">
            <v>Month +5</v>
          </cell>
          <cell r="H10" t="str">
            <v>Month +6</v>
          </cell>
          <cell r="I10" t="str">
            <v>Month +7</v>
          </cell>
          <cell r="J10" t="str">
            <v>Current</v>
          </cell>
          <cell r="K10" t="str">
            <v>Month +1</v>
          </cell>
          <cell r="L10" t="str">
            <v>Month +2</v>
          </cell>
          <cell r="M10" t="str">
            <v>Month +3</v>
          </cell>
          <cell r="N10" t="str">
            <v>Month +4</v>
          </cell>
          <cell r="O10" t="str">
            <v>Month +5</v>
          </cell>
        </row>
        <row r="11">
          <cell r="A11" t="str">
            <v>CZ-01ANA11P</v>
          </cell>
          <cell r="F11">
            <v>5</v>
          </cell>
          <cell r="G11">
            <v>5</v>
          </cell>
          <cell r="H11">
            <v>3</v>
          </cell>
          <cell r="I11">
            <v>3</v>
          </cell>
          <cell r="M11">
            <v>3</v>
          </cell>
          <cell r="N11">
            <v>5</v>
          </cell>
          <cell r="O11">
            <v>5</v>
          </cell>
        </row>
        <row r="12">
          <cell r="A12" t="str">
            <v>CZ-01RWK22P</v>
          </cell>
          <cell r="B12">
            <v>25</v>
          </cell>
          <cell r="C12">
            <v>25</v>
          </cell>
          <cell r="E12">
            <v>10</v>
          </cell>
          <cell r="F12">
            <v>10</v>
          </cell>
          <cell r="G12">
            <v>10</v>
          </cell>
          <cell r="H12">
            <v>8</v>
          </cell>
          <cell r="I12">
            <v>10</v>
          </cell>
          <cell r="M12">
            <v>9</v>
          </cell>
          <cell r="N12">
            <v>9</v>
          </cell>
          <cell r="O12">
            <v>9</v>
          </cell>
        </row>
        <row r="13">
          <cell r="A13" t="str">
            <v>CZ-02ESM11P</v>
          </cell>
          <cell r="E13">
            <v>6</v>
          </cell>
          <cell r="F13">
            <v>7</v>
          </cell>
          <cell r="G13">
            <v>2</v>
          </cell>
          <cell r="H13">
            <v>3</v>
          </cell>
          <cell r="I13">
            <v>6</v>
          </cell>
          <cell r="M13">
            <v>3</v>
          </cell>
          <cell r="N13">
            <v>6</v>
          </cell>
          <cell r="O13">
            <v>1</v>
          </cell>
        </row>
        <row r="14">
          <cell r="A14" t="str">
            <v>CZ-02RE12P</v>
          </cell>
          <cell r="B14">
            <v>5</v>
          </cell>
          <cell r="C14">
            <v>166</v>
          </cell>
          <cell r="E14">
            <v>6</v>
          </cell>
          <cell r="F14">
            <v>5</v>
          </cell>
          <cell r="G14">
            <v>7</v>
          </cell>
          <cell r="H14">
            <v>25</v>
          </cell>
          <cell r="I14">
            <v>3</v>
          </cell>
          <cell r="M14">
            <v>6</v>
          </cell>
          <cell r="N14">
            <v>10</v>
          </cell>
          <cell r="O14">
            <v>6</v>
          </cell>
        </row>
        <row r="15">
          <cell r="A15" t="str">
            <v>CZ-100HR2HS</v>
          </cell>
          <cell r="E15">
            <v>6</v>
          </cell>
          <cell r="F15">
            <v>10</v>
          </cell>
          <cell r="G15">
            <v>0</v>
          </cell>
          <cell r="H15">
            <v>20</v>
          </cell>
          <cell r="I15">
            <v>6</v>
          </cell>
          <cell r="M15">
            <v>35</v>
          </cell>
          <cell r="N15">
            <v>43</v>
          </cell>
          <cell r="O15">
            <v>27</v>
          </cell>
        </row>
        <row r="16">
          <cell r="A16" t="str">
            <v>CZ-160HR2HS</v>
          </cell>
          <cell r="B16">
            <v>60</v>
          </cell>
          <cell r="C16">
            <v>162</v>
          </cell>
          <cell r="E16">
            <v>157</v>
          </cell>
          <cell r="F16">
            <v>5</v>
          </cell>
          <cell r="G16">
            <v>100</v>
          </cell>
          <cell r="H16">
            <v>100</v>
          </cell>
          <cell r="I16">
            <v>157</v>
          </cell>
          <cell r="J16">
            <v>90</v>
          </cell>
          <cell r="M16">
            <v>23</v>
          </cell>
          <cell r="N16">
            <v>5</v>
          </cell>
          <cell r="O16">
            <v>100</v>
          </cell>
        </row>
        <row r="17">
          <cell r="A17" t="str">
            <v>CZ-250HR2HS</v>
          </cell>
          <cell r="C17">
            <v>59</v>
          </cell>
          <cell r="F17">
            <v>20</v>
          </cell>
          <cell r="G17">
            <v>20</v>
          </cell>
          <cell r="H17">
            <v>20</v>
          </cell>
          <cell r="M17">
            <v>5</v>
          </cell>
          <cell r="N17">
            <v>20</v>
          </cell>
          <cell r="O17">
            <v>20</v>
          </cell>
        </row>
        <row r="18">
          <cell r="A18" t="str">
            <v>Cz-P20BK12QA</v>
          </cell>
          <cell r="B18">
            <v>360</v>
          </cell>
          <cell r="F18">
            <v>10</v>
          </cell>
          <cell r="G18">
            <v>10</v>
          </cell>
          <cell r="H18">
            <v>0</v>
          </cell>
          <cell r="I18">
            <v>20</v>
          </cell>
          <cell r="J18">
            <v>7</v>
          </cell>
          <cell r="L18">
            <v>7</v>
          </cell>
          <cell r="M18">
            <v>35</v>
          </cell>
          <cell r="N18">
            <v>35</v>
          </cell>
          <cell r="O18">
            <v>43</v>
          </cell>
        </row>
        <row r="19">
          <cell r="A19" t="str">
            <v>CZ-P29BK12QA</v>
          </cell>
          <cell r="B19">
            <v>170</v>
          </cell>
          <cell r="F19">
            <v>5</v>
          </cell>
          <cell r="G19">
            <v>5</v>
          </cell>
          <cell r="H19">
            <v>5</v>
          </cell>
          <cell r="J19">
            <v>4</v>
          </cell>
          <cell r="L19">
            <v>4</v>
          </cell>
          <cell r="M19">
            <v>23</v>
          </cell>
          <cell r="N19">
            <v>23</v>
          </cell>
          <cell r="O19">
            <v>5</v>
          </cell>
        </row>
        <row r="20">
          <cell r="A20" t="str">
            <v>S-200EM3HPS</v>
          </cell>
          <cell r="H20">
            <v>3</v>
          </cell>
          <cell r="M20">
            <v>5</v>
          </cell>
          <cell r="N20">
            <v>5</v>
          </cell>
          <cell r="O20">
            <v>5</v>
          </cell>
        </row>
        <row r="21">
          <cell r="A21" t="str">
            <v>S-20PM3HPS</v>
          </cell>
          <cell r="B21">
            <v>7</v>
          </cell>
          <cell r="C21">
            <v>3</v>
          </cell>
          <cell r="E21">
            <v>6</v>
          </cell>
          <cell r="F21">
            <v>5</v>
          </cell>
          <cell r="G21">
            <v>3</v>
          </cell>
          <cell r="N21">
            <v>5</v>
          </cell>
          <cell r="O21">
            <v>3</v>
          </cell>
        </row>
        <row r="22">
          <cell r="A22" t="str">
            <v>S-25KM3HPR</v>
          </cell>
          <cell r="B22">
            <v>250</v>
          </cell>
          <cell r="C22">
            <v>200</v>
          </cell>
          <cell r="D22">
            <v>50</v>
          </cell>
          <cell r="E22">
            <v>100</v>
          </cell>
          <cell r="G22">
            <v>50</v>
          </cell>
          <cell r="H22">
            <v>13</v>
          </cell>
          <cell r="I22">
            <v>10</v>
          </cell>
          <cell r="J22">
            <v>100</v>
          </cell>
          <cell r="K22">
            <v>50</v>
          </cell>
          <cell r="L22">
            <v>100</v>
          </cell>
          <cell r="O22">
            <v>50</v>
          </cell>
        </row>
        <row r="23">
          <cell r="A23" t="str">
            <v>S-25PM3HPS</v>
          </cell>
          <cell r="B23">
            <v>120</v>
          </cell>
          <cell r="C23">
            <v>93</v>
          </cell>
          <cell r="D23">
            <v>25</v>
          </cell>
          <cell r="E23">
            <v>12</v>
          </cell>
          <cell r="F23">
            <v>8</v>
          </cell>
          <cell r="G23">
            <v>2</v>
          </cell>
          <cell r="H23">
            <v>10</v>
          </cell>
          <cell r="I23">
            <v>50</v>
          </cell>
          <cell r="J23">
            <v>40</v>
          </cell>
          <cell r="K23">
            <v>25</v>
          </cell>
          <cell r="L23">
            <v>40</v>
          </cell>
          <cell r="N23">
            <v>7</v>
          </cell>
          <cell r="O23">
            <v>2</v>
          </cell>
        </row>
        <row r="24">
          <cell r="A24" t="str">
            <v>S-25RM3HPS</v>
          </cell>
          <cell r="B24">
            <v>4</v>
          </cell>
          <cell r="C24">
            <v>12</v>
          </cell>
          <cell r="E24">
            <v>4</v>
          </cell>
          <cell r="F24">
            <v>2</v>
          </cell>
          <cell r="G24">
            <v>2</v>
          </cell>
          <cell r="H24">
            <v>2</v>
          </cell>
          <cell r="I24">
            <v>2</v>
          </cell>
          <cell r="J24">
            <v>8</v>
          </cell>
          <cell r="K24">
            <v>8</v>
          </cell>
          <cell r="N24">
            <v>10</v>
          </cell>
          <cell r="O24">
            <v>2</v>
          </cell>
        </row>
        <row r="25">
          <cell r="A25" t="str">
            <v>S-32KM3HPR</v>
          </cell>
          <cell r="C25">
            <v>10</v>
          </cell>
          <cell r="D25">
            <v>10</v>
          </cell>
          <cell r="E25">
            <v>20</v>
          </cell>
          <cell r="F25">
            <v>2</v>
          </cell>
          <cell r="G25">
            <v>5</v>
          </cell>
          <cell r="H25">
            <v>12</v>
          </cell>
          <cell r="I25">
            <v>65</v>
          </cell>
          <cell r="K25">
            <v>10</v>
          </cell>
          <cell r="L25">
            <v>10</v>
          </cell>
          <cell r="M25">
            <v>10</v>
          </cell>
          <cell r="O25">
            <v>6</v>
          </cell>
        </row>
        <row r="26">
          <cell r="A26" t="str">
            <v>S-32PM3HPS</v>
          </cell>
          <cell r="B26">
            <v>1</v>
          </cell>
          <cell r="C26">
            <v>5</v>
          </cell>
          <cell r="D26">
            <v>3</v>
          </cell>
          <cell r="E26">
            <v>5</v>
          </cell>
          <cell r="F26">
            <v>5</v>
          </cell>
          <cell r="G26">
            <v>2</v>
          </cell>
          <cell r="H26">
            <v>5</v>
          </cell>
          <cell r="J26">
            <v>10</v>
          </cell>
          <cell r="K26">
            <v>4</v>
          </cell>
          <cell r="L26">
            <v>4</v>
          </cell>
          <cell r="N26">
            <v>5</v>
          </cell>
          <cell r="O26">
            <v>2</v>
          </cell>
        </row>
        <row r="27">
          <cell r="A27" t="str">
            <v>S-32RM3HPS</v>
          </cell>
          <cell r="B27">
            <v>3</v>
          </cell>
          <cell r="F27">
            <v>5</v>
          </cell>
          <cell r="G27">
            <v>2</v>
          </cell>
          <cell r="H27">
            <v>12</v>
          </cell>
          <cell r="I27">
            <v>6</v>
          </cell>
          <cell r="J27">
            <v>4</v>
          </cell>
          <cell r="O27">
            <v>1</v>
          </cell>
        </row>
        <row r="28">
          <cell r="A28" t="str">
            <v>S-40KM3HPR</v>
          </cell>
          <cell r="B28">
            <v>10</v>
          </cell>
          <cell r="C28">
            <v>10</v>
          </cell>
          <cell r="F28">
            <v>6</v>
          </cell>
          <cell r="G28">
            <v>5</v>
          </cell>
          <cell r="H28">
            <v>15</v>
          </cell>
          <cell r="I28">
            <v>10</v>
          </cell>
          <cell r="J28">
            <v>12</v>
          </cell>
          <cell r="K28">
            <v>12</v>
          </cell>
          <cell r="M28">
            <v>6</v>
          </cell>
          <cell r="N28">
            <v>12</v>
          </cell>
          <cell r="O28">
            <v>5</v>
          </cell>
        </row>
        <row r="29">
          <cell r="A29" t="str">
            <v>S-40PM3HPS</v>
          </cell>
          <cell r="B29">
            <v>15</v>
          </cell>
          <cell r="D29">
            <v>10</v>
          </cell>
          <cell r="E29">
            <v>3</v>
          </cell>
          <cell r="F29">
            <v>4</v>
          </cell>
          <cell r="G29">
            <v>2</v>
          </cell>
          <cell r="H29">
            <v>3</v>
          </cell>
          <cell r="N29">
            <v>4</v>
          </cell>
          <cell r="O29">
            <v>2</v>
          </cell>
        </row>
        <row r="30">
          <cell r="A30" t="str">
            <v>S-40RM3HPS</v>
          </cell>
          <cell r="E30">
            <v>6</v>
          </cell>
          <cell r="F30">
            <v>3</v>
          </cell>
          <cell r="G30">
            <v>12</v>
          </cell>
          <cell r="H30">
            <v>12</v>
          </cell>
          <cell r="I30">
            <v>12</v>
          </cell>
          <cell r="N30">
            <v>3</v>
          </cell>
          <cell r="O30">
            <v>3</v>
          </cell>
        </row>
        <row r="31">
          <cell r="A31" t="str">
            <v>S-50KM3HPR</v>
          </cell>
          <cell r="F31">
            <v>12</v>
          </cell>
          <cell r="G31">
            <v>8</v>
          </cell>
          <cell r="H31">
            <v>5</v>
          </cell>
          <cell r="I31">
            <v>4</v>
          </cell>
          <cell r="M31">
            <v>9</v>
          </cell>
          <cell r="N31">
            <v>10</v>
          </cell>
          <cell r="O31">
            <v>7</v>
          </cell>
        </row>
        <row r="32">
          <cell r="A32" t="str">
            <v>S-50PM3HPS</v>
          </cell>
          <cell r="B32">
            <v>10</v>
          </cell>
          <cell r="F32">
            <v>4</v>
          </cell>
          <cell r="G32">
            <v>1</v>
          </cell>
          <cell r="H32">
            <v>2</v>
          </cell>
          <cell r="I32">
            <v>4</v>
          </cell>
          <cell r="O32">
            <v>1</v>
          </cell>
        </row>
        <row r="33">
          <cell r="A33" t="str">
            <v>S-63KM3HPR</v>
          </cell>
          <cell r="B33">
            <v>20</v>
          </cell>
          <cell r="D33">
            <v>5</v>
          </cell>
          <cell r="E33">
            <v>12</v>
          </cell>
          <cell r="F33">
            <v>4</v>
          </cell>
          <cell r="G33">
            <v>2</v>
          </cell>
          <cell r="H33">
            <v>3</v>
          </cell>
          <cell r="M33">
            <v>6</v>
          </cell>
          <cell r="N33">
            <v>3</v>
          </cell>
          <cell r="O33">
            <v>10</v>
          </cell>
        </row>
        <row r="34">
          <cell r="A34" t="str">
            <v>S-63PM3HPS</v>
          </cell>
          <cell r="E34">
            <v>4</v>
          </cell>
          <cell r="G34">
            <v>2</v>
          </cell>
          <cell r="H34">
            <v>5</v>
          </cell>
          <cell r="I34">
            <v>5</v>
          </cell>
          <cell r="N34">
            <v>10</v>
          </cell>
          <cell r="O34">
            <v>2</v>
          </cell>
        </row>
        <row r="35">
          <cell r="A35" t="str">
            <v>S-63RM3HPS</v>
          </cell>
          <cell r="B35">
            <v>4</v>
          </cell>
          <cell r="E35">
            <v>4</v>
          </cell>
          <cell r="F35">
            <v>2</v>
          </cell>
          <cell r="G35">
            <v>5</v>
          </cell>
          <cell r="H35">
            <v>2</v>
          </cell>
          <cell r="I35">
            <v>3</v>
          </cell>
          <cell r="M35">
            <v>3</v>
          </cell>
          <cell r="N35">
            <v>2</v>
          </cell>
          <cell r="O35">
            <v>5</v>
          </cell>
        </row>
        <row r="36">
          <cell r="A36" t="str">
            <v>U-14MX4XPQ-1</v>
          </cell>
          <cell r="B36">
            <v>1</v>
          </cell>
          <cell r="G36">
            <v>3</v>
          </cell>
          <cell r="H36">
            <v>2</v>
          </cell>
          <cell r="I36">
            <v>5</v>
          </cell>
          <cell r="K36">
            <v>2</v>
          </cell>
          <cell r="M36">
            <v>10</v>
          </cell>
          <cell r="O36">
            <v>2</v>
          </cell>
        </row>
        <row r="37">
          <cell r="A37" t="str">
            <v>FAKE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CZ-20GWAP</v>
          </cell>
          <cell r="F38">
            <v>5</v>
          </cell>
          <cell r="G38">
            <v>2</v>
          </cell>
          <cell r="H38">
            <v>12</v>
          </cell>
          <cell r="I38">
            <v>3</v>
          </cell>
          <cell r="N38">
            <v>4</v>
          </cell>
          <cell r="O38">
            <v>6</v>
          </cell>
        </row>
        <row r="39">
          <cell r="A39" t="str">
            <v>CZ-02RD11P</v>
          </cell>
          <cell r="E39">
            <v>3</v>
          </cell>
          <cell r="F39">
            <v>10</v>
          </cell>
          <cell r="G39">
            <v>3</v>
          </cell>
          <cell r="H39">
            <v>5</v>
          </cell>
          <cell r="I39">
            <v>3</v>
          </cell>
          <cell r="M39">
            <v>2</v>
          </cell>
          <cell r="N39">
            <v>10</v>
          </cell>
          <cell r="O39">
            <v>3</v>
          </cell>
        </row>
        <row r="40">
          <cell r="A40" t="str">
            <v>S-32DM3HPS</v>
          </cell>
          <cell r="E40">
            <v>5</v>
          </cell>
          <cell r="F40">
            <v>3</v>
          </cell>
          <cell r="G40">
            <v>4</v>
          </cell>
          <cell r="H40">
            <v>2</v>
          </cell>
          <cell r="I40">
            <v>3</v>
          </cell>
          <cell r="M40">
            <v>20</v>
          </cell>
          <cell r="O40">
            <v>4</v>
          </cell>
        </row>
        <row r="41">
          <cell r="A41" t="str">
            <v>S-40DM3HPS</v>
          </cell>
          <cell r="B41">
            <v>5</v>
          </cell>
          <cell r="G41">
            <v>3</v>
          </cell>
          <cell r="H41">
            <v>15</v>
          </cell>
          <cell r="I41">
            <v>10</v>
          </cell>
          <cell r="M41">
            <v>44</v>
          </cell>
          <cell r="N41">
            <v>12</v>
          </cell>
          <cell r="O41">
            <v>3</v>
          </cell>
        </row>
        <row r="42">
          <cell r="A42" t="str">
            <v>S-25DM3HPS</v>
          </cell>
          <cell r="E42">
            <v>3</v>
          </cell>
          <cell r="F42">
            <v>3</v>
          </cell>
          <cell r="G42">
            <v>2</v>
          </cell>
          <cell r="H42">
            <v>3</v>
          </cell>
          <cell r="I42">
            <v>3</v>
          </cell>
          <cell r="M42">
            <v>25</v>
          </cell>
          <cell r="N42">
            <v>3</v>
          </cell>
          <cell r="O42">
            <v>9</v>
          </cell>
        </row>
        <row r="43">
          <cell r="A43" t="str">
            <v>FY-250ZDY2</v>
          </cell>
          <cell r="E43">
            <v>27</v>
          </cell>
          <cell r="F43">
            <v>3</v>
          </cell>
          <cell r="H43">
            <v>12</v>
          </cell>
          <cell r="I43">
            <v>5</v>
          </cell>
          <cell r="N43">
            <v>9</v>
          </cell>
          <cell r="O43">
            <v>10</v>
          </cell>
        </row>
        <row r="44">
          <cell r="A44" t="str">
            <v>FY-350ZDY2</v>
          </cell>
          <cell r="E44">
            <v>3</v>
          </cell>
          <cell r="G44">
            <v>10</v>
          </cell>
          <cell r="H44">
            <v>1</v>
          </cell>
          <cell r="I44">
            <v>5</v>
          </cell>
          <cell r="M44">
            <v>25</v>
          </cell>
          <cell r="O44">
            <v>4</v>
          </cell>
        </row>
        <row r="45">
          <cell r="A45" t="str">
            <v>FY-500ZDY2</v>
          </cell>
          <cell r="E45">
            <v>5</v>
          </cell>
          <cell r="F45">
            <v>10</v>
          </cell>
          <cell r="G45">
            <v>3</v>
          </cell>
          <cell r="H45">
            <v>5</v>
          </cell>
          <cell r="I45">
            <v>5</v>
          </cell>
          <cell r="M45">
            <v>9</v>
          </cell>
          <cell r="N45">
            <v>4</v>
          </cell>
          <cell r="O45">
            <v>3</v>
          </cell>
        </row>
        <row r="46">
          <cell r="A46" t="str">
            <v>FY-800ZDY2</v>
          </cell>
          <cell r="E46">
            <v>5</v>
          </cell>
          <cell r="F46">
            <v>3</v>
          </cell>
          <cell r="G46">
            <v>1</v>
          </cell>
          <cell r="I46">
            <v>10</v>
          </cell>
          <cell r="N46">
            <v>3</v>
          </cell>
          <cell r="O46">
            <v>6</v>
          </cell>
        </row>
        <row r="47">
          <cell r="A47" t="str">
            <v>FY-01KZDY2A</v>
          </cell>
          <cell r="B47">
            <v>7</v>
          </cell>
          <cell r="E47">
            <v>10</v>
          </cell>
          <cell r="I47">
            <v>25</v>
          </cell>
          <cell r="M47">
            <v>4</v>
          </cell>
          <cell r="N47">
            <v>6</v>
          </cell>
          <cell r="O47">
            <v>3</v>
          </cell>
        </row>
        <row r="48">
          <cell r="A48" t="str">
            <v>CZ-01ESW11P</v>
          </cell>
          <cell r="E48">
            <v>3</v>
          </cell>
          <cell r="F48">
            <v>2</v>
          </cell>
          <cell r="G48">
            <v>1</v>
          </cell>
          <cell r="H48">
            <v>2</v>
          </cell>
          <cell r="M48">
            <v>2</v>
          </cell>
          <cell r="N48">
            <v>3</v>
          </cell>
          <cell r="O48">
            <v>1</v>
          </cell>
        </row>
        <row r="49">
          <cell r="A49" t="str">
            <v>CZ-10RSB</v>
          </cell>
          <cell r="B49">
            <v>6</v>
          </cell>
          <cell r="E49">
            <v>15</v>
          </cell>
          <cell r="G49">
            <v>2</v>
          </cell>
          <cell r="K49">
            <v>25</v>
          </cell>
          <cell r="M49">
            <v>15</v>
          </cell>
          <cell r="N49">
            <v>3</v>
          </cell>
          <cell r="O49">
            <v>2</v>
          </cell>
        </row>
        <row r="50">
          <cell r="A50" t="str">
            <v>S-63EM3HPS</v>
          </cell>
          <cell r="D50">
            <v>1</v>
          </cell>
          <cell r="G50">
            <v>3</v>
          </cell>
          <cell r="H50">
            <v>2</v>
          </cell>
          <cell r="J50">
            <v>25</v>
          </cell>
          <cell r="L50">
            <v>2</v>
          </cell>
          <cell r="O50">
            <v>2</v>
          </cell>
        </row>
        <row r="51">
          <cell r="A51" t="str">
            <v>U-200X2XPQ</v>
          </cell>
          <cell r="B51">
            <v>4</v>
          </cell>
          <cell r="C51">
            <v>1</v>
          </cell>
          <cell r="E51">
            <v>1</v>
          </cell>
          <cell r="F51">
            <v>3</v>
          </cell>
          <cell r="G51">
            <v>2</v>
          </cell>
          <cell r="H51">
            <v>3</v>
          </cell>
          <cell r="I51">
            <v>1</v>
          </cell>
          <cell r="J51">
            <v>1</v>
          </cell>
          <cell r="K51">
            <v>2</v>
          </cell>
          <cell r="N51">
            <v>2</v>
          </cell>
        </row>
        <row r="52">
          <cell r="A52" t="str">
            <v>S-200E1DPQ1</v>
          </cell>
          <cell r="B52">
            <v>1</v>
          </cell>
          <cell r="E52">
            <v>3</v>
          </cell>
          <cell r="F52">
            <v>2</v>
          </cell>
          <cell r="G52">
            <v>3</v>
          </cell>
          <cell r="I52">
            <v>2</v>
          </cell>
          <cell r="J52">
            <v>2</v>
          </cell>
          <cell r="O52">
            <v>3</v>
          </cell>
        </row>
        <row r="53">
          <cell r="A53" t="str">
            <v>S-250E1DPQ1</v>
          </cell>
          <cell r="B53">
            <v>5</v>
          </cell>
          <cell r="D53">
            <v>3</v>
          </cell>
          <cell r="F53">
            <v>3</v>
          </cell>
          <cell r="G53">
            <v>3</v>
          </cell>
          <cell r="H53">
            <v>6</v>
          </cell>
          <cell r="J53">
            <v>5</v>
          </cell>
          <cell r="L53">
            <v>3</v>
          </cell>
          <cell r="N53">
            <v>2</v>
          </cell>
          <cell r="O53">
            <v>3</v>
          </cell>
        </row>
        <row r="54">
          <cell r="A54" t="str">
            <v>U-4LA1E5</v>
          </cell>
          <cell r="B54">
            <v>3</v>
          </cell>
          <cell r="C54">
            <v>3</v>
          </cell>
          <cell r="D54">
            <v>4</v>
          </cell>
          <cell r="E54">
            <v>5</v>
          </cell>
          <cell r="F54">
            <v>3</v>
          </cell>
          <cell r="G54">
            <v>6</v>
          </cell>
          <cell r="H54">
            <v>6</v>
          </cell>
          <cell r="I54">
            <v>1</v>
          </cell>
          <cell r="J54">
            <v>3</v>
          </cell>
          <cell r="K54">
            <v>3</v>
          </cell>
          <cell r="M54">
            <v>2</v>
          </cell>
          <cell r="N54">
            <v>3</v>
          </cell>
          <cell r="O54">
            <v>3</v>
          </cell>
        </row>
        <row r="55">
          <cell r="A55" t="str">
            <v>U-5LA1E5</v>
          </cell>
          <cell r="B55">
            <v>3</v>
          </cell>
          <cell r="C55">
            <v>26</v>
          </cell>
          <cell r="D55">
            <v>4</v>
          </cell>
          <cell r="E55">
            <v>27</v>
          </cell>
          <cell r="F55">
            <v>6</v>
          </cell>
          <cell r="G55">
            <v>23</v>
          </cell>
          <cell r="H55">
            <v>5</v>
          </cell>
          <cell r="I55">
            <v>1</v>
          </cell>
          <cell r="J55">
            <v>3</v>
          </cell>
          <cell r="L55">
            <v>5</v>
          </cell>
          <cell r="M55">
            <v>3</v>
          </cell>
          <cell r="N55">
            <v>3</v>
          </cell>
          <cell r="O55">
            <v>1</v>
          </cell>
        </row>
        <row r="56">
          <cell r="A56" t="str">
            <v>U-6LA1E5</v>
          </cell>
          <cell r="B56">
            <v>0</v>
          </cell>
          <cell r="C56">
            <v>18</v>
          </cell>
          <cell r="D56">
            <v>2</v>
          </cell>
          <cell r="E56">
            <v>3</v>
          </cell>
          <cell r="F56">
            <v>10</v>
          </cell>
          <cell r="G56">
            <v>12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S-22KA1E5</v>
          </cell>
          <cell r="B57">
            <v>4</v>
          </cell>
          <cell r="C57">
            <v>30</v>
          </cell>
          <cell r="D57">
            <v>74</v>
          </cell>
          <cell r="E57">
            <v>8</v>
          </cell>
          <cell r="F57">
            <v>8</v>
          </cell>
          <cell r="G57">
            <v>18</v>
          </cell>
          <cell r="H57">
            <v>6</v>
          </cell>
          <cell r="I57">
            <v>3</v>
          </cell>
          <cell r="J57">
            <v>5</v>
          </cell>
          <cell r="N57">
            <v>1</v>
          </cell>
          <cell r="O57">
            <v>1</v>
          </cell>
        </row>
        <row r="58">
          <cell r="A58" t="str">
            <v>S-28KA1E5</v>
          </cell>
          <cell r="B58">
            <v>4</v>
          </cell>
          <cell r="C58">
            <v>32</v>
          </cell>
          <cell r="D58">
            <v>86</v>
          </cell>
          <cell r="F58">
            <v>24</v>
          </cell>
          <cell r="G58">
            <v>11</v>
          </cell>
          <cell r="I58">
            <v>4</v>
          </cell>
          <cell r="J58">
            <v>1</v>
          </cell>
          <cell r="M58">
            <v>1</v>
          </cell>
          <cell r="N58">
            <v>1</v>
          </cell>
          <cell r="O58">
            <v>2</v>
          </cell>
        </row>
        <row r="59">
          <cell r="A59" t="str">
            <v>S-36KA1E5</v>
          </cell>
          <cell r="B59">
            <v>20</v>
          </cell>
          <cell r="C59">
            <v>22</v>
          </cell>
          <cell r="D59">
            <v>33</v>
          </cell>
          <cell r="E59">
            <v>10</v>
          </cell>
          <cell r="F59">
            <v>11</v>
          </cell>
          <cell r="G59">
            <v>12</v>
          </cell>
          <cell r="I59">
            <v>1</v>
          </cell>
          <cell r="M59">
            <v>1</v>
          </cell>
          <cell r="N59">
            <v>5</v>
          </cell>
        </row>
        <row r="60">
          <cell r="A60" t="str">
            <v>S-45KA1E5</v>
          </cell>
          <cell r="B60">
            <v>11</v>
          </cell>
          <cell r="D60">
            <v>29</v>
          </cell>
          <cell r="E60">
            <v>14</v>
          </cell>
          <cell r="F60">
            <v>5</v>
          </cell>
          <cell r="G60">
            <v>4</v>
          </cell>
          <cell r="M60">
            <v>5</v>
          </cell>
          <cell r="O60">
            <v>1</v>
          </cell>
        </row>
        <row r="61">
          <cell r="A61" t="str">
            <v>S-56KA1E5</v>
          </cell>
          <cell r="D61">
            <v>36</v>
          </cell>
          <cell r="F61">
            <v>3</v>
          </cell>
          <cell r="G61">
            <v>5</v>
          </cell>
          <cell r="I61">
            <v>2</v>
          </cell>
          <cell r="N61">
            <v>1</v>
          </cell>
          <cell r="O61">
            <v>1</v>
          </cell>
        </row>
        <row r="62">
          <cell r="A62" t="str">
            <v>S-63KA1E5</v>
          </cell>
          <cell r="B62">
            <v>4</v>
          </cell>
          <cell r="C62">
            <v>15</v>
          </cell>
          <cell r="D62">
            <v>4</v>
          </cell>
          <cell r="F62">
            <v>3</v>
          </cell>
          <cell r="G62">
            <v>3</v>
          </cell>
          <cell r="H62">
            <v>2</v>
          </cell>
          <cell r="I62">
            <v>9</v>
          </cell>
          <cell r="N62">
            <v>1</v>
          </cell>
        </row>
        <row r="63">
          <cell r="A63" t="str">
            <v>S-71KA1E5</v>
          </cell>
          <cell r="B63">
            <v>0</v>
          </cell>
          <cell r="C63">
            <v>0</v>
          </cell>
          <cell r="D63">
            <v>16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7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S-22KA1E5S</v>
          </cell>
          <cell r="B64">
            <v>13</v>
          </cell>
          <cell r="C64">
            <v>0</v>
          </cell>
          <cell r="D64">
            <v>0</v>
          </cell>
          <cell r="E64">
            <v>17</v>
          </cell>
          <cell r="F64">
            <v>0</v>
          </cell>
          <cell r="G64">
            <v>9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S-28KA1E5S</v>
          </cell>
          <cell r="B65">
            <v>12</v>
          </cell>
          <cell r="C65">
            <v>0</v>
          </cell>
          <cell r="D65">
            <v>0</v>
          </cell>
          <cell r="E65">
            <v>0</v>
          </cell>
          <cell r="F65">
            <v>2</v>
          </cell>
          <cell r="G65">
            <v>5</v>
          </cell>
          <cell r="H65">
            <v>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</v>
          </cell>
          <cell r="O65">
            <v>4</v>
          </cell>
        </row>
        <row r="66">
          <cell r="A66" t="str">
            <v>S-36KA1E5S</v>
          </cell>
          <cell r="D66">
            <v>9</v>
          </cell>
          <cell r="E66">
            <v>10</v>
          </cell>
          <cell r="F66">
            <v>4</v>
          </cell>
          <cell r="G66">
            <v>7</v>
          </cell>
          <cell r="M66">
            <v>3</v>
          </cell>
          <cell r="N66">
            <v>4</v>
          </cell>
        </row>
        <row r="67">
          <cell r="A67" t="str">
            <v>S-45KA1E5S</v>
          </cell>
          <cell r="D67">
            <v>7</v>
          </cell>
          <cell r="E67">
            <v>4</v>
          </cell>
          <cell r="F67">
            <v>6</v>
          </cell>
          <cell r="G67">
            <v>4</v>
          </cell>
          <cell r="I67">
            <v>3</v>
          </cell>
          <cell r="L67">
            <v>7</v>
          </cell>
          <cell r="M67">
            <v>4</v>
          </cell>
          <cell r="O67">
            <v>5</v>
          </cell>
        </row>
        <row r="68">
          <cell r="A68" t="str">
            <v>S-22YA1E5</v>
          </cell>
          <cell r="C68">
            <v>25</v>
          </cell>
          <cell r="D68">
            <v>46</v>
          </cell>
          <cell r="E68">
            <v>9</v>
          </cell>
          <cell r="G68">
            <v>9</v>
          </cell>
          <cell r="I68">
            <v>8</v>
          </cell>
          <cell r="J68">
            <v>12</v>
          </cell>
          <cell r="K68">
            <v>7</v>
          </cell>
          <cell r="M68">
            <v>13</v>
          </cell>
          <cell r="N68">
            <v>5</v>
          </cell>
          <cell r="O68">
            <v>5</v>
          </cell>
        </row>
        <row r="69">
          <cell r="A69" t="str">
            <v>S-28YA1E5</v>
          </cell>
          <cell r="B69">
            <v>7</v>
          </cell>
          <cell r="D69">
            <v>53</v>
          </cell>
          <cell r="E69">
            <v>24</v>
          </cell>
          <cell r="F69">
            <v>2</v>
          </cell>
          <cell r="G69">
            <v>16</v>
          </cell>
          <cell r="H69">
            <v>4</v>
          </cell>
          <cell r="I69">
            <v>27</v>
          </cell>
          <cell r="J69">
            <v>7</v>
          </cell>
          <cell r="M69">
            <v>5</v>
          </cell>
          <cell r="N69">
            <v>5</v>
          </cell>
          <cell r="O69">
            <v>3</v>
          </cell>
        </row>
        <row r="70">
          <cell r="A70" t="str">
            <v>S-36YA1E5</v>
          </cell>
          <cell r="B70">
            <v>22</v>
          </cell>
          <cell r="C70">
            <v>26</v>
          </cell>
          <cell r="E70">
            <v>25</v>
          </cell>
          <cell r="F70">
            <v>9</v>
          </cell>
          <cell r="G70">
            <v>13</v>
          </cell>
          <cell r="H70">
            <v>10</v>
          </cell>
          <cell r="I70">
            <v>3</v>
          </cell>
          <cell r="J70">
            <v>7</v>
          </cell>
          <cell r="M70">
            <v>5</v>
          </cell>
          <cell r="N70">
            <v>3</v>
          </cell>
          <cell r="O70">
            <v>3</v>
          </cell>
        </row>
        <row r="71">
          <cell r="A71" t="str">
            <v>S-45YA1E5</v>
          </cell>
          <cell r="B71">
            <v>20</v>
          </cell>
          <cell r="C71">
            <v>20</v>
          </cell>
          <cell r="E71">
            <v>3</v>
          </cell>
          <cell r="F71">
            <v>8</v>
          </cell>
          <cell r="G71">
            <v>15</v>
          </cell>
          <cell r="H71">
            <v>3</v>
          </cell>
          <cell r="I71">
            <v>5</v>
          </cell>
          <cell r="J71">
            <v>7</v>
          </cell>
          <cell r="M71">
            <v>3</v>
          </cell>
          <cell r="O71">
            <v>10</v>
          </cell>
        </row>
        <row r="72">
          <cell r="A72" t="str">
            <v>S-56YA1E5</v>
          </cell>
          <cell r="C72">
            <v>20</v>
          </cell>
          <cell r="E72">
            <v>15</v>
          </cell>
          <cell r="G72">
            <v>7</v>
          </cell>
          <cell r="I72">
            <v>5</v>
          </cell>
          <cell r="N72">
            <v>20</v>
          </cell>
          <cell r="O72">
            <v>44</v>
          </cell>
        </row>
        <row r="73">
          <cell r="A73" t="str">
            <v>S-63UA1E5</v>
          </cell>
          <cell r="C73">
            <v>2</v>
          </cell>
          <cell r="E73">
            <v>13</v>
          </cell>
          <cell r="F73">
            <v>7</v>
          </cell>
          <cell r="G73">
            <v>4</v>
          </cell>
          <cell r="H73">
            <v>5</v>
          </cell>
          <cell r="I73">
            <v>10</v>
          </cell>
          <cell r="N73">
            <v>44</v>
          </cell>
          <cell r="O73">
            <v>25</v>
          </cell>
        </row>
        <row r="74">
          <cell r="A74" t="str">
            <v>S-71UA1E5</v>
          </cell>
          <cell r="C74">
            <v>2</v>
          </cell>
          <cell r="E74">
            <v>7</v>
          </cell>
          <cell r="F74">
            <v>15</v>
          </cell>
          <cell r="G74">
            <v>5</v>
          </cell>
          <cell r="H74">
            <v>1</v>
          </cell>
          <cell r="I74">
            <v>3</v>
          </cell>
          <cell r="M74">
            <v>20</v>
          </cell>
          <cell r="N74">
            <v>25</v>
          </cell>
          <cell r="O74">
            <v>2</v>
          </cell>
        </row>
        <row r="75">
          <cell r="A75" t="str">
            <v>S-90UA1E5</v>
          </cell>
          <cell r="C75">
            <v>10</v>
          </cell>
          <cell r="E75">
            <v>2</v>
          </cell>
          <cell r="F75">
            <v>7</v>
          </cell>
          <cell r="G75">
            <v>0</v>
          </cell>
          <cell r="H75">
            <v>5</v>
          </cell>
          <cell r="I75">
            <v>15</v>
          </cell>
          <cell r="M75">
            <v>44</v>
          </cell>
          <cell r="N75">
            <v>2</v>
          </cell>
          <cell r="O75">
            <v>2</v>
          </cell>
        </row>
        <row r="76">
          <cell r="A76" t="str">
            <v>S-22NA1E5</v>
          </cell>
          <cell r="C76">
            <v>1</v>
          </cell>
          <cell r="D76">
            <v>26</v>
          </cell>
          <cell r="E76">
            <v>14</v>
          </cell>
          <cell r="G76">
            <v>6</v>
          </cell>
          <cell r="H76">
            <v>5</v>
          </cell>
          <cell r="K76">
            <v>13</v>
          </cell>
          <cell r="M76">
            <v>25</v>
          </cell>
        </row>
        <row r="77">
          <cell r="A77" t="str">
            <v>S-28NA1E5</v>
          </cell>
          <cell r="C77">
            <v>4</v>
          </cell>
          <cell r="D77">
            <v>20</v>
          </cell>
          <cell r="E77">
            <v>4</v>
          </cell>
          <cell r="F77">
            <v>10</v>
          </cell>
          <cell r="G77">
            <v>8</v>
          </cell>
          <cell r="J77">
            <v>40</v>
          </cell>
          <cell r="K77">
            <v>13</v>
          </cell>
          <cell r="M77">
            <v>2</v>
          </cell>
          <cell r="O77">
            <v>3</v>
          </cell>
        </row>
        <row r="78">
          <cell r="A78" t="str">
            <v>S-32NA1E5</v>
          </cell>
          <cell r="C78">
            <v>3</v>
          </cell>
          <cell r="D78">
            <v>1</v>
          </cell>
          <cell r="E78">
            <v>5</v>
          </cell>
          <cell r="F78">
            <v>6</v>
          </cell>
          <cell r="G78">
            <v>7</v>
          </cell>
          <cell r="J78">
            <v>13</v>
          </cell>
        </row>
        <row r="79">
          <cell r="A79" t="str">
            <v>S-36NA1E5</v>
          </cell>
          <cell r="B79">
            <v>10</v>
          </cell>
          <cell r="C79">
            <v>10</v>
          </cell>
          <cell r="D79">
            <v>23</v>
          </cell>
          <cell r="F79">
            <v>10</v>
          </cell>
          <cell r="G79">
            <v>8</v>
          </cell>
          <cell r="N79">
            <v>3</v>
          </cell>
        </row>
        <row r="80">
          <cell r="A80" t="str">
            <v>S-45NA1E5</v>
          </cell>
          <cell r="B80">
            <v>4</v>
          </cell>
          <cell r="C80">
            <v>8</v>
          </cell>
          <cell r="D80">
            <v>4</v>
          </cell>
          <cell r="E80">
            <v>27</v>
          </cell>
          <cell r="F80">
            <v>1</v>
          </cell>
          <cell r="G80">
            <v>3</v>
          </cell>
          <cell r="I80">
            <v>5</v>
          </cell>
        </row>
        <row r="81">
          <cell r="A81" t="str">
            <v>S-56NA1E5</v>
          </cell>
          <cell r="C81">
            <v>5</v>
          </cell>
          <cell r="E81">
            <v>3</v>
          </cell>
          <cell r="F81">
            <v>2</v>
          </cell>
          <cell r="G81">
            <v>2</v>
          </cell>
          <cell r="I81">
            <v>5</v>
          </cell>
        </row>
        <row r="82">
          <cell r="A82" t="str">
            <v>S-45MA1E5</v>
          </cell>
          <cell r="B82">
            <v>5</v>
          </cell>
          <cell r="C82">
            <v>25</v>
          </cell>
          <cell r="E82">
            <v>5</v>
          </cell>
          <cell r="F82">
            <v>4</v>
          </cell>
          <cell r="G82">
            <v>6</v>
          </cell>
          <cell r="H82">
            <v>5</v>
          </cell>
          <cell r="I82">
            <v>1</v>
          </cell>
          <cell r="O82">
            <v>2</v>
          </cell>
        </row>
        <row r="83">
          <cell r="A83" t="str">
            <v>S-56MA1E5</v>
          </cell>
          <cell r="C83">
            <v>6</v>
          </cell>
          <cell r="E83">
            <v>1</v>
          </cell>
          <cell r="F83">
            <v>5</v>
          </cell>
          <cell r="G83">
            <v>5</v>
          </cell>
          <cell r="H83">
            <v>3</v>
          </cell>
          <cell r="I83">
            <v>5</v>
          </cell>
          <cell r="O83">
            <v>15</v>
          </cell>
        </row>
        <row r="84">
          <cell r="A84" t="str">
            <v>S-63MA1E5</v>
          </cell>
          <cell r="B84">
            <v>5</v>
          </cell>
          <cell r="E84">
            <v>1</v>
          </cell>
          <cell r="F84">
            <v>4</v>
          </cell>
          <cell r="G84">
            <v>4</v>
          </cell>
          <cell r="H84">
            <v>1</v>
          </cell>
          <cell r="I84">
            <v>2</v>
          </cell>
          <cell r="N84">
            <v>2</v>
          </cell>
          <cell r="O84">
            <v>3</v>
          </cell>
        </row>
        <row r="85">
          <cell r="A85" t="str">
            <v>S-71MA1E5</v>
          </cell>
          <cell r="B85">
            <v>1</v>
          </cell>
          <cell r="E85">
            <v>3</v>
          </cell>
          <cell r="F85">
            <v>1</v>
          </cell>
          <cell r="G85">
            <v>3</v>
          </cell>
          <cell r="H85">
            <v>2</v>
          </cell>
          <cell r="M85">
            <v>2</v>
          </cell>
          <cell r="N85">
            <v>15</v>
          </cell>
          <cell r="O85">
            <v>1</v>
          </cell>
        </row>
        <row r="86">
          <cell r="A86" t="str">
            <v>S-90MA1E5</v>
          </cell>
          <cell r="C86">
            <v>13</v>
          </cell>
          <cell r="E86">
            <v>15</v>
          </cell>
          <cell r="G86">
            <v>2</v>
          </cell>
          <cell r="M86">
            <v>15</v>
          </cell>
          <cell r="O86">
            <v>2</v>
          </cell>
        </row>
        <row r="87">
          <cell r="A87" t="str">
            <v>CZ-KPY1</v>
          </cell>
          <cell r="B87">
            <v>35</v>
          </cell>
          <cell r="C87">
            <v>28</v>
          </cell>
          <cell r="D87">
            <v>62</v>
          </cell>
          <cell r="E87">
            <v>17</v>
          </cell>
          <cell r="F87">
            <v>58</v>
          </cell>
          <cell r="G87">
            <v>20</v>
          </cell>
          <cell r="H87">
            <v>2</v>
          </cell>
          <cell r="I87">
            <v>9</v>
          </cell>
          <cell r="J87">
            <v>4</v>
          </cell>
          <cell r="O87">
            <v>3</v>
          </cell>
        </row>
        <row r="88">
          <cell r="A88" t="str">
            <v>CZ-RT1</v>
          </cell>
          <cell r="B88">
            <v>100</v>
          </cell>
          <cell r="C88">
            <v>40</v>
          </cell>
          <cell r="D88">
            <v>40</v>
          </cell>
          <cell r="E88">
            <v>21</v>
          </cell>
          <cell r="F88">
            <v>79</v>
          </cell>
          <cell r="G88">
            <v>27</v>
          </cell>
          <cell r="H88">
            <v>2</v>
          </cell>
          <cell r="I88">
            <v>9</v>
          </cell>
          <cell r="N88">
            <v>3</v>
          </cell>
          <cell r="O88">
            <v>2</v>
          </cell>
        </row>
        <row r="89">
          <cell r="A89" t="str">
            <v>CZ-RWRM1</v>
          </cell>
          <cell r="C89">
            <v>30</v>
          </cell>
          <cell r="D89">
            <v>22</v>
          </cell>
          <cell r="E89">
            <v>11</v>
          </cell>
          <cell r="F89">
            <v>23</v>
          </cell>
          <cell r="G89">
            <v>3</v>
          </cell>
          <cell r="H89">
            <v>4</v>
          </cell>
          <cell r="I89">
            <v>9</v>
          </cell>
          <cell r="O89">
            <v>3</v>
          </cell>
        </row>
        <row r="90">
          <cell r="A90" t="str">
            <v>CZ-RWRU1</v>
          </cell>
          <cell r="B90">
            <v>8</v>
          </cell>
          <cell r="C90">
            <v>18</v>
          </cell>
          <cell r="D90">
            <v>21</v>
          </cell>
          <cell r="E90">
            <v>11</v>
          </cell>
          <cell r="F90">
            <v>22</v>
          </cell>
          <cell r="G90">
            <v>0</v>
          </cell>
          <cell r="H90">
            <v>4</v>
          </cell>
          <cell r="I90">
            <v>5</v>
          </cell>
          <cell r="N90">
            <v>1</v>
          </cell>
          <cell r="O90">
            <v>3</v>
          </cell>
        </row>
        <row r="91">
          <cell r="A91" t="str">
            <v>CZ-RWS1</v>
          </cell>
          <cell r="B91">
            <v>33</v>
          </cell>
          <cell r="C91">
            <v>46</v>
          </cell>
          <cell r="D91">
            <v>94</v>
          </cell>
          <cell r="E91">
            <v>22</v>
          </cell>
          <cell r="F91">
            <v>81</v>
          </cell>
          <cell r="G91">
            <v>16</v>
          </cell>
          <cell r="H91">
            <v>4</v>
          </cell>
          <cell r="I91">
            <v>43</v>
          </cell>
          <cell r="M91">
            <v>1</v>
          </cell>
          <cell r="N91">
            <v>2</v>
          </cell>
          <cell r="O91">
            <v>3</v>
          </cell>
        </row>
        <row r="92">
          <cell r="A92" t="str">
            <v>CZ-RWC1</v>
          </cell>
          <cell r="B92">
            <v>12</v>
          </cell>
          <cell r="C92">
            <v>40</v>
          </cell>
          <cell r="D92">
            <v>29</v>
          </cell>
          <cell r="E92">
            <v>10</v>
          </cell>
          <cell r="G92">
            <v>0</v>
          </cell>
          <cell r="H92">
            <v>4</v>
          </cell>
          <cell r="I92">
            <v>3</v>
          </cell>
          <cell r="N92">
            <v>2</v>
          </cell>
          <cell r="O92">
            <v>3</v>
          </cell>
        </row>
        <row r="93">
          <cell r="A93" t="str">
            <v>CZ-RD1</v>
          </cell>
          <cell r="B93">
            <v>28</v>
          </cell>
          <cell r="C93">
            <v>10</v>
          </cell>
          <cell r="D93">
            <v>33</v>
          </cell>
          <cell r="E93">
            <v>22</v>
          </cell>
          <cell r="G93">
            <v>3</v>
          </cell>
          <cell r="I93">
            <v>8</v>
          </cell>
          <cell r="M93">
            <v>2</v>
          </cell>
          <cell r="N93">
            <v>2</v>
          </cell>
          <cell r="O93">
            <v>1</v>
          </cell>
        </row>
        <row r="94">
          <cell r="A94" t="str">
            <v>CZ-P155BK1</v>
          </cell>
          <cell r="B94">
            <v>11</v>
          </cell>
          <cell r="C94">
            <v>140</v>
          </cell>
          <cell r="D94">
            <v>54</v>
          </cell>
          <cell r="E94">
            <v>11</v>
          </cell>
          <cell r="F94">
            <v>9</v>
          </cell>
          <cell r="G94">
            <v>38</v>
          </cell>
          <cell r="H94">
            <v>18</v>
          </cell>
          <cell r="I94">
            <v>131</v>
          </cell>
          <cell r="M94">
            <v>2</v>
          </cell>
          <cell r="N94">
            <v>3</v>
          </cell>
        </row>
        <row r="95">
          <cell r="A95" t="str">
            <v>CZ-BT03P</v>
          </cell>
          <cell r="B95">
            <v>17</v>
          </cell>
          <cell r="C95">
            <v>165</v>
          </cell>
          <cell r="D95">
            <v>196</v>
          </cell>
          <cell r="E95">
            <v>0</v>
          </cell>
          <cell r="F95">
            <v>10</v>
          </cell>
          <cell r="G95">
            <v>25</v>
          </cell>
          <cell r="H95">
            <v>8</v>
          </cell>
          <cell r="I95">
            <v>10</v>
          </cell>
          <cell r="M95">
            <v>2</v>
          </cell>
          <cell r="N95">
            <v>3</v>
          </cell>
        </row>
        <row r="96">
          <cell r="A96" t="str">
            <v>CZ-TA31P</v>
          </cell>
          <cell r="B96">
            <v>5</v>
          </cell>
          <cell r="C96">
            <v>80</v>
          </cell>
          <cell r="D96">
            <v>16</v>
          </cell>
          <cell r="E96">
            <v>20</v>
          </cell>
          <cell r="F96">
            <v>9</v>
          </cell>
          <cell r="G96">
            <v>1</v>
          </cell>
          <cell r="H96">
            <v>10</v>
          </cell>
          <cell r="I96">
            <v>11</v>
          </cell>
          <cell r="N96">
            <v>3</v>
          </cell>
        </row>
        <row r="97">
          <cell r="A97" t="str">
            <v>S-100EM3HPS</v>
          </cell>
          <cell r="B97">
            <v>11</v>
          </cell>
          <cell r="C97">
            <v>2</v>
          </cell>
          <cell r="D97">
            <v>21</v>
          </cell>
          <cell r="E97">
            <v>3</v>
          </cell>
          <cell r="F97">
            <v>3</v>
          </cell>
          <cell r="G97">
            <v>10</v>
          </cell>
          <cell r="H97">
            <v>6</v>
          </cell>
          <cell r="I97">
            <v>6</v>
          </cell>
          <cell r="M97">
            <v>3</v>
          </cell>
          <cell r="N97">
            <v>2</v>
          </cell>
        </row>
        <row r="98">
          <cell r="A98" t="str">
            <v>CZ-P280BK1</v>
          </cell>
          <cell r="B98">
            <v>40</v>
          </cell>
          <cell r="C98">
            <v>50</v>
          </cell>
          <cell r="D98">
            <v>100</v>
          </cell>
          <cell r="E98">
            <v>0</v>
          </cell>
          <cell r="F98">
            <v>27</v>
          </cell>
          <cell r="G98">
            <v>10</v>
          </cell>
          <cell r="H98">
            <v>23</v>
          </cell>
          <cell r="I98">
            <v>5</v>
          </cell>
          <cell r="M98">
            <v>3</v>
          </cell>
        </row>
        <row r="99">
          <cell r="A99" t="str">
            <v>S-100UA1E5</v>
          </cell>
          <cell r="B99">
            <v>6</v>
          </cell>
          <cell r="C99">
            <v>1</v>
          </cell>
          <cell r="D99">
            <v>8</v>
          </cell>
          <cell r="E99">
            <v>3</v>
          </cell>
          <cell r="F99">
            <v>3</v>
          </cell>
          <cell r="G99">
            <v>10</v>
          </cell>
          <cell r="H99">
            <v>12</v>
          </cell>
          <cell r="I99">
            <v>5</v>
          </cell>
          <cell r="K99">
            <v>1</v>
          </cell>
          <cell r="M99">
            <v>3</v>
          </cell>
          <cell r="O99">
            <v>2</v>
          </cell>
        </row>
        <row r="100">
          <cell r="A100" t="str">
            <v>S-125UA1E5</v>
          </cell>
          <cell r="B100">
            <v>2</v>
          </cell>
          <cell r="C100">
            <v>5</v>
          </cell>
          <cell r="D100">
            <v>15</v>
          </cell>
          <cell r="E100">
            <v>1</v>
          </cell>
          <cell r="F100">
            <v>8</v>
          </cell>
          <cell r="G100">
            <v>8</v>
          </cell>
          <cell r="H100">
            <v>18</v>
          </cell>
          <cell r="I100">
            <v>17</v>
          </cell>
        </row>
        <row r="101">
          <cell r="A101" t="str">
            <v>U-10EA1E8</v>
          </cell>
          <cell r="B101">
            <v>2</v>
          </cell>
          <cell r="C101">
            <v>10</v>
          </cell>
          <cell r="D101">
            <v>21</v>
          </cell>
          <cell r="E101">
            <v>86</v>
          </cell>
          <cell r="G101">
            <v>24</v>
          </cell>
          <cell r="H101">
            <v>11</v>
          </cell>
          <cell r="I101">
            <v>0</v>
          </cell>
          <cell r="K101">
            <v>10</v>
          </cell>
        </row>
        <row r="102">
          <cell r="A102" t="str">
            <v>U-8EA1E8</v>
          </cell>
          <cell r="B102">
            <v>2</v>
          </cell>
          <cell r="C102">
            <v>20</v>
          </cell>
          <cell r="D102">
            <v>18</v>
          </cell>
          <cell r="E102">
            <v>33</v>
          </cell>
          <cell r="F102">
            <v>10</v>
          </cell>
          <cell r="G102">
            <v>11</v>
          </cell>
          <cell r="H102">
            <v>12</v>
          </cell>
          <cell r="I102">
            <v>10</v>
          </cell>
        </row>
        <row r="103">
          <cell r="A103" t="str">
            <v>S-100MA1E5</v>
          </cell>
          <cell r="B103">
            <v>12</v>
          </cell>
          <cell r="C103">
            <v>11</v>
          </cell>
          <cell r="D103">
            <v>10</v>
          </cell>
          <cell r="E103">
            <v>19</v>
          </cell>
          <cell r="F103">
            <v>8</v>
          </cell>
          <cell r="G103">
            <v>5</v>
          </cell>
          <cell r="H103">
            <v>4</v>
          </cell>
          <cell r="I103">
            <v>9</v>
          </cell>
        </row>
        <row r="104">
          <cell r="A104" t="str">
            <v>S-125MA1E5</v>
          </cell>
          <cell r="B104">
            <v>8</v>
          </cell>
          <cell r="C104">
            <v>20</v>
          </cell>
          <cell r="D104">
            <v>27</v>
          </cell>
          <cell r="E104">
            <v>18</v>
          </cell>
          <cell r="F104">
            <v>24</v>
          </cell>
          <cell r="G104">
            <v>3</v>
          </cell>
          <cell r="H104">
            <v>5</v>
          </cell>
          <cell r="I104">
            <v>9</v>
          </cell>
        </row>
        <row r="105">
          <cell r="A105" t="str">
            <v>U-250X2XPQ1</v>
          </cell>
          <cell r="B105">
            <v>10</v>
          </cell>
          <cell r="C105">
            <v>4</v>
          </cell>
          <cell r="D105">
            <v>21</v>
          </cell>
          <cell r="E105">
            <v>17</v>
          </cell>
          <cell r="F105">
            <v>11</v>
          </cell>
          <cell r="G105">
            <v>3</v>
          </cell>
          <cell r="H105">
            <v>3</v>
          </cell>
          <cell r="I105">
            <v>24</v>
          </cell>
          <cell r="J105">
            <v>5</v>
          </cell>
        </row>
        <row r="106">
          <cell r="A106" t="str">
            <v>Gesamtergebnis</v>
          </cell>
          <cell r="B106">
            <v>869</v>
          </cell>
          <cell r="C106">
            <v>990</v>
          </cell>
          <cell r="D106">
            <v>1145</v>
          </cell>
          <cell r="E106">
            <v>416</v>
          </cell>
          <cell r="F106">
            <v>501</v>
          </cell>
          <cell r="G106">
            <v>397</v>
          </cell>
          <cell r="H106">
            <v>190</v>
          </cell>
          <cell r="I106">
            <v>247</v>
          </cell>
          <cell r="J106">
            <v>13</v>
          </cell>
          <cell r="K106">
            <v>11</v>
          </cell>
          <cell r="L106">
            <v>0</v>
          </cell>
          <cell r="M106">
            <v>221</v>
          </cell>
          <cell r="N106">
            <v>135</v>
          </cell>
          <cell r="O106">
            <v>47</v>
          </cell>
        </row>
        <row r="107">
          <cell r="A107" t="str">
            <v>S-45YA1E5</v>
          </cell>
          <cell r="B107">
            <v>8</v>
          </cell>
          <cell r="C107">
            <v>29</v>
          </cell>
          <cell r="D107">
            <v>15</v>
          </cell>
          <cell r="E107">
            <v>17</v>
          </cell>
          <cell r="F107">
            <v>17</v>
          </cell>
          <cell r="G107">
            <v>24</v>
          </cell>
          <cell r="H107">
            <v>9</v>
          </cell>
          <cell r="I107">
            <v>3</v>
          </cell>
        </row>
        <row r="108">
          <cell r="A108" t="str">
            <v>S-56YA1E5</v>
          </cell>
          <cell r="B108">
            <v>5</v>
          </cell>
          <cell r="C108">
            <v>12</v>
          </cell>
          <cell r="D108">
            <v>13</v>
          </cell>
          <cell r="E108">
            <v>6</v>
          </cell>
          <cell r="F108">
            <v>3</v>
          </cell>
          <cell r="G108">
            <v>2</v>
          </cell>
          <cell r="H108">
            <v>5</v>
          </cell>
          <cell r="I108">
            <v>15</v>
          </cell>
        </row>
        <row r="109">
          <cell r="A109" t="str">
            <v>S-63UA1E5</v>
          </cell>
          <cell r="B109">
            <v>5</v>
          </cell>
          <cell r="C109">
            <v>17</v>
          </cell>
          <cell r="D109">
            <v>4</v>
          </cell>
          <cell r="E109">
            <v>4</v>
          </cell>
          <cell r="F109">
            <v>10</v>
          </cell>
          <cell r="G109">
            <v>3</v>
          </cell>
          <cell r="H109">
            <v>7</v>
          </cell>
          <cell r="I109">
            <v>13</v>
          </cell>
        </row>
        <row r="110">
          <cell r="A110" t="str">
            <v>S-71UA1E5</v>
          </cell>
          <cell r="B110">
            <v>3</v>
          </cell>
          <cell r="C110">
            <v>6</v>
          </cell>
          <cell r="D110">
            <v>20</v>
          </cell>
          <cell r="E110">
            <v>13</v>
          </cell>
          <cell r="G110">
            <v>6</v>
          </cell>
          <cell r="H110">
            <v>4</v>
          </cell>
          <cell r="I110">
            <v>7</v>
          </cell>
        </row>
        <row r="111">
          <cell r="A111" t="str">
            <v>S-90UA1E5</v>
          </cell>
          <cell r="B111">
            <v>4</v>
          </cell>
          <cell r="C111">
            <v>4</v>
          </cell>
          <cell r="D111">
            <v>25</v>
          </cell>
          <cell r="E111">
            <v>10</v>
          </cell>
          <cell r="F111">
            <v>9</v>
          </cell>
          <cell r="G111">
            <v>13</v>
          </cell>
          <cell r="H111">
            <v>9</v>
          </cell>
          <cell r="I111">
            <v>2</v>
          </cell>
        </row>
        <row r="112">
          <cell r="A112" t="str">
            <v>S-22NA1E5</v>
          </cell>
          <cell r="B112">
            <v>6</v>
          </cell>
          <cell r="C112">
            <v>13</v>
          </cell>
          <cell r="E112">
            <v>53</v>
          </cell>
          <cell r="F112">
            <v>24</v>
          </cell>
          <cell r="G112">
            <v>2</v>
          </cell>
          <cell r="H112">
            <v>16</v>
          </cell>
          <cell r="I112">
            <v>14</v>
          </cell>
        </row>
        <row r="113">
          <cell r="A113" t="str">
            <v>S-28NA1E5</v>
          </cell>
          <cell r="B113">
            <v>15</v>
          </cell>
          <cell r="C113">
            <v>22</v>
          </cell>
          <cell r="D113">
            <v>26</v>
          </cell>
          <cell r="E113">
            <v>0</v>
          </cell>
          <cell r="F113">
            <v>25</v>
          </cell>
          <cell r="G113">
            <v>2</v>
          </cell>
          <cell r="H113">
            <v>13</v>
          </cell>
          <cell r="I113">
            <v>4</v>
          </cell>
        </row>
        <row r="114">
          <cell r="A114" t="str">
            <v>S-32NA1E5</v>
          </cell>
          <cell r="B114">
            <v>3</v>
          </cell>
          <cell r="C114">
            <v>20</v>
          </cell>
          <cell r="D114">
            <v>20</v>
          </cell>
          <cell r="E114">
            <v>6</v>
          </cell>
          <cell r="F114">
            <v>3</v>
          </cell>
          <cell r="G114">
            <v>8</v>
          </cell>
          <cell r="H114">
            <v>15</v>
          </cell>
          <cell r="I114">
            <v>5</v>
          </cell>
        </row>
        <row r="115">
          <cell r="A115" t="str">
            <v>S-36NA1E5</v>
          </cell>
          <cell r="B115">
            <v>9</v>
          </cell>
          <cell r="D115">
            <v>20</v>
          </cell>
          <cell r="E115">
            <v>14</v>
          </cell>
          <cell r="F115">
            <v>15</v>
          </cell>
          <cell r="G115">
            <v>4</v>
          </cell>
          <cell r="H115">
            <v>7</v>
          </cell>
          <cell r="I115">
            <v>6</v>
          </cell>
        </row>
        <row r="116">
          <cell r="A116" t="str">
            <v>S-45NA1E5</v>
          </cell>
          <cell r="B116">
            <v>8</v>
          </cell>
          <cell r="C116">
            <v>6</v>
          </cell>
          <cell r="D116">
            <v>2</v>
          </cell>
          <cell r="E116">
            <v>2</v>
          </cell>
          <cell r="F116">
            <v>13</v>
          </cell>
          <cell r="G116">
            <v>7</v>
          </cell>
          <cell r="H116">
            <v>4</v>
          </cell>
          <cell r="I116">
            <v>7</v>
          </cell>
        </row>
        <row r="117">
          <cell r="A117" t="str">
            <v>S-56NA1E5</v>
          </cell>
          <cell r="B117">
            <v>1</v>
          </cell>
          <cell r="C117">
            <v>6</v>
          </cell>
          <cell r="D117">
            <v>2</v>
          </cell>
          <cell r="E117">
            <v>1</v>
          </cell>
          <cell r="F117">
            <v>7</v>
          </cell>
          <cell r="G117">
            <v>15</v>
          </cell>
          <cell r="H117">
            <v>5</v>
          </cell>
          <cell r="I117">
            <v>8</v>
          </cell>
        </row>
        <row r="118">
          <cell r="A118" t="str">
            <v>S-45MA1E5</v>
          </cell>
          <cell r="B118">
            <v>3</v>
          </cell>
          <cell r="C118">
            <v>14</v>
          </cell>
          <cell r="D118">
            <v>5</v>
          </cell>
          <cell r="E118">
            <v>2</v>
          </cell>
          <cell r="F118">
            <v>2</v>
          </cell>
          <cell r="G118">
            <v>7</v>
          </cell>
          <cell r="H118">
            <v>0</v>
          </cell>
          <cell r="I118">
            <v>3</v>
          </cell>
        </row>
        <row r="119">
          <cell r="A119" t="str">
            <v>S-56MA1E5</v>
          </cell>
          <cell r="B119">
            <v>3</v>
          </cell>
          <cell r="C119">
            <v>2</v>
          </cell>
          <cell r="D119">
            <v>10</v>
          </cell>
          <cell r="E119">
            <v>7</v>
          </cell>
          <cell r="F119">
            <v>14</v>
          </cell>
          <cell r="G119">
            <v>4</v>
          </cell>
          <cell r="H119">
            <v>6</v>
          </cell>
          <cell r="I119">
            <v>1</v>
          </cell>
        </row>
        <row r="120">
          <cell r="A120" t="str">
            <v>S-63MA1E5</v>
          </cell>
          <cell r="B120">
            <v>6</v>
          </cell>
          <cell r="C120">
            <v>1</v>
          </cell>
          <cell r="D120">
            <v>4</v>
          </cell>
          <cell r="E120">
            <v>6</v>
          </cell>
          <cell r="F120">
            <v>4</v>
          </cell>
          <cell r="G120">
            <v>10</v>
          </cell>
          <cell r="H120">
            <v>8</v>
          </cell>
          <cell r="I120">
            <v>1</v>
          </cell>
        </row>
        <row r="121">
          <cell r="A121" t="str">
            <v>S-71MA1E5</v>
          </cell>
          <cell r="B121">
            <v>7</v>
          </cell>
          <cell r="C121">
            <v>7</v>
          </cell>
          <cell r="D121">
            <v>3</v>
          </cell>
          <cell r="E121">
            <v>8</v>
          </cell>
          <cell r="F121">
            <v>5</v>
          </cell>
          <cell r="G121">
            <v>6</v>
          </cell>
          <cell r="H121">
            <v>7</v>
          </cell>
          <cell r="I121">
            <v>6</v>
          </cell>
        </row>
        <row r="122">
          <cell r="A122" t="str">
            <v>S-90MA1E5</v>
          </cell>
          <cell r="B122">
            <v>1</v>
          </cell>
          <cell r="C122">
            <v>6</v>
          </cell>
          <cell r="D122">
            <v>10</v>
          </cell>
          <cell r="E122">
            <v>5</v>
          </cell>
          <cell r="G122">
            <v>10</v>
          </cell>
          <cell r="H122">
            <v>8</v>
          </cell>
          <cell r="I122">
            <v>4</v>
          </cell>
        </row>
        <row r="123">
          <cell r="A123" t="str">
            <v>CZ-KPY1</v>
          </cell>
          <cell r="B123">
            <v>81</v>
          </cell>
          <cell r="C123">
            <v>118</v>
          </cell>
          <cell r="D123">
            <v>8</v>
          </cell>
          <cell r="E123">
            <v>35</v>
          </cell>
          <cell r="F123">
            <v>10</v>
          </cell>
          <cell r="G123">
            <v>1</v>
          </cell>
          <cell r="H123">
            <v>3</v>
          </cell>
          <cell r="I123">
            <v>17</v>
          </cell>
        </row>
        <row r="124">
          <cell r="A124" t="str">
            <v>CZ-RT1</v>
          </cell>
          <cell r="B124">
            <v>80</v>
          </cell>
          <cell r="C124">
            <v>37</v>
          </cell>
          <cell r="D124">
            <v>30</v>
          </cell>
          <cell r="E124">
            <v>25</v>
          </cell>
          <cell r="F124">
            <v>6</v>
          </cell>
          <cell r="G124">
            <v>2</v>
          </cell>
          <cell r="H124">
            <v>2</v>
          </cell>
          <cell r="I124">
            <v>21</v>
          </cell>
        </row>
        <row r="125">
          <cell r="A125" t="str">
            <v>CZ-RWRM1</v>
          </cell>
          <cell r="B125">
            <v>4</v>
          </cell>
          <cell r="C125">
            <v>1</v>
          </cell>
          <cell r="D125">
            <v>25</v>
          </cell>
          <cell r="E125">
            <v>0</v>
          </cell>
          <cell r="F125">
            <v>10</v>
          </cell>
          <cell r="G125">
            <v>4</v>
          </cell>
          <cell r="H125">
            <v>6</v>
          </cell>
          <cell r="I125">
            <v>11</v>
          </cell>
        </row>
        <row r="126">
          <cell r="A126" t="str">
            <v>CZ-RWRU1</v>
          </cell>
          <cell r="B126">
            <v>3</v>
          </cell>
          <cell r="C126">
            <v>100</v>
          </cell>
          <cell r="D126">
            <v>6</v>
          </cell>
          <cell r="E126">
            <v>13</v>
          </cell>
          <cell r="F126">
            <v>1</v>
          </cell>
          <cell r="G126">
            <v>5</v>
          </cell>
          <cell r="H126">
            <v>5</v>
          </cell>
          <cell r="I126">
            <v>11</v>
          </cell>
          <cell r="K126">
            <v>100</v>
          </cell>
        </row>
        <row r="127">
          <cell r="A127" t="str">
            <v>CZ-RWS1</v>
          </cell>
          <cell r="B127">
            <v>90</v>
          </cell>
          <cell r="C127">
            <v>50</v>
          </cell>
          <cell r="D127">
            <v>50</v>
          </cell>
          <cell r="E127">
            <v>75</v>
          </cell>
          <cell r="F127">
            <v>1</v>
          </cell>
          <cell r="G127">
            <v>4</v>
          </cell>
          <cell r="H127">
            <v>4</v>
          </cell>
          <cell r="I127">
            <v>22</v>
          </cell>
          <cell r="K127">
            <v>100</v>
          </cell>
        </row>
        <row r="128">
          <cell r="A128" t="str">
            <v>CZ-RWC1</v>
          </cell>
          <cell r="B128">
            <v>7</v>
          </cell>
          <cell r="C128">
            <v>20</v>
          </cell>
          <cell r="E128">
            <v>19</v>
          </cell>
          <cell r="F128">
            <v>4</v>
          </cell>
          <cell r="G128">
            <v>1</v>
          </cell>
          <cell r="H128">
            <v>3</v>
          </cell>
          <cell r="I128">
            <v>0</v>
          </cell>
        </row>
        <row r="129">
          <cell r="A129" t="str">
            <v>CZ-RD1</v>
          </cell>
          <cell r="B129">
            <v>10</v>
          </cell>
          <cell r="C129">
            <v>75</v>
          </cell>
          <cell r="D129">
            <v>33</v>
          </cell>
          <cell r="E129">
            <v>10</v>
          </cell>
          <cell r="F129">
            <v>5</v>
          </cell>
          <cell r="G129">
            <v>22</v>
          </cell>
          <cell r="H129">
            <v>2</v>
          </cell>
          <cell r="I129">
            <v>16</v>
          </cell>
        </row>
        <row r="130">
          <cell r="A130" t="str">
            <v>CZ-P155BK1</v>
          </cell>
          <cell r="B130">
            <v>50</v>
          </cell>
          <cell r="C130">
            <v>100</v>
          </cell>
          <cell r="D130">
            <v>80</v>
          </cell>
          <cell r="E130">
            <v>200</v>
          </cell>
          <cell r="F130">
            <v>17</v>
          </cell>
          <cell r="G130">
            <v>58</v>
          </cell>
          <cell r="H130">
            <v>20</v>
          </cell>
          <cell r="I130">
            <v>11</v>
          </cell>
        </row>
        <row r="131">
          <cell r="A131" t="str">
            <v>CZ-BT03P</v>
          </cell>
          <cell r="B131">
            <v>0</v>
          </cell>
          <cell r="C131">
            <v>100</v>
          </cell>
          <cell r="D131">
            <v>40</v>
          </cell>
          <cell r="E131">
            <v>5</v>
          </cell>
          <cell r="F131">
            <v>21</v>
          </cell>
          <cell r="G131">
            <v>79</v>
          </cell>
          <cell r="H131">
            <v>27</v>
          </cell>
          <cell r="I131">
            <v>0</v>
          </cell>
          <cell r="J131">
            <v>100</v>
          </cell>
        </row>
        <row r="132">
          <cell r="A132" t="str">
            <v>CZ-TA31P</v>
          </cell>
          <cell r="B132">
            <v>0</v>
          </cell>
          <cell r="C132">
            <v>10</v>
          </cell>
          <cell r="D132">
            <v>30</v>
          </cell>
          <cell r="E132">
            <v>5</v>
          </cell>
          <cell r="F132">
            <v>11</v>
          </cell>
          <cell r="G132">
            <v>23</v>
          </cell>
          <cell r="H132">
            <v>3</v>
          </cell>
          <cell r="I132">
            <v>38</v>
          </cell>
        </row>
        <row r="133">
          <cell r="A133" t="str">
            <v>S-80FM4JPQ</v>
          </cell>
          <cell r="B133">
            <v>3</v>
          </cell>
          <cell r="C133">
            <v>7</v>
          </cell>
          <cell r="D133">
            <v>62</v>
          </cell>
          <cell r="E133">
            <v>0</v>
          </cell>
          <cell r="F133">
            <v>11</v>
          </cell>
          <cell r="G133">
            <v>22</v>
          </cell>
          <cell r="H133">
            <v>0</v>
          </cell>
          <cell r="I133">
            <v>38</v>
          </cell>
        </row>
        <row r="134">
          <cell r="A134" t="str">
            <v>S-100FM4JPQ</v>
          </cell>
          <cell r="B134">
            <v>75</v>
          </cell>
          <cell r="C134">
            <v>5</v>
          </cell>
          <cell r="D134">
            <v>46</v>
          </cell>
          <cell r="E134">
            <v>94</v>
          </cell>
          <cell r="F134">
            <v>22</v>
          </cell>
          <cell r="G134">
            <v>81</v>
          </cell>
          <cell r="H134">
            <v>16</v>
          </cell>
          <cell r="I134">
            <v>1</v>
          </cell>
        </row>
        <row r="135">
          <cell r="A135" t="str">
            <v>CZ-P280BK1</v>
          </cell>
          <cell r="C135">
            <v>5</v>
          </cell>
          <cell r="D135">
            <v>200</v>
          </cell>
          <cell r="E135">
            <v>40</v>
          </cell>
          <cell r="F135">
            <v>23</v>
          </cell>
          <cell r="G135">
            <v>3</v>
          </cell>
          <cell r="H135">
            <v>0</v>
          </cell>
          <cell r="I135">
            <v>1</v>
          </cell>
        </row>
        <row r="136">
          <cell r="A136" t="str">
            <v>S-100UA1E5</v>
          </cell>
          <cell r="B136">
            <v>10</v>
          </cell>
          <cell r="D136">
            <v>15</v>
          </cell>
          <cell r="E136">
            <v>15</v>
          </cell>
          <cell r="F136">
            <v>22</v>
          </cell>
          <cell r="G136">
            <v>0</v>
          </cell>
          <cell r="H136">
            <v>3</v>
          </cell>
        </row>
        <row r="137">
          <cell r="A137" t="str">
            <v>S-125UA1E5</v>
          </cell>
          <cell r="B137">
            <v>200</v>
          </cell>
          <cell r="C137">
            <v>46</v>
          </cell>
          <cell r="D137">
            <v>9</v>
          </cell>
          <cell r="E137">
            <v>15</v>
          </cell>
          <cell r="F137">
            <v>11</v>
          </cell>
          <cell r="G137">
            <v>16</v>
          </cell>
          <cell r="H137">
            <v>38</v>
          </cell>
          <cell r="I137">
            <v>18</v>
          </cell>
        </row>
        <row r="138">
          <cell r="A138" t="str">
            <v>U-10EA1E8</v>
          </cell>
          <cell r="B138">
            <v>0</v>
          </cell>
          <cell r="C138">
            <v>40</v>
          </cell>
          <cell r="D138">
            <v>27</v>
          </cell>
          <cell r="E138">
            <v>20</v>
          </cell>
          <cell r="F138">
            <v>0</v>
          </cell>
          <cell r="G138">
            <v>10</v>
          </cell>
          <cell r="H138">
            <v>25</v>
          </cell>
          <cell r="L138">
            <v>15</v>
          </cell>
        </row>
        <row r="139">
          <cell r="A139" t="str">
            <v>U-8EA1E8</v>
          </cell>
          <cell r="B139">
            <v>5</v>
          </cell>
          <cell r="C139">
            <v>15</v>
          </cell>
          <cell r="D139">
            <v>27</v>
          </cell>
          <cell r="E139">
            <v>20</v>
          </cell>
          <cell r="G139">
            <v>3</v>
          </cell>
          <cell r="H139">
            <v>1</v>
          </cell>
          <cell r="I139">
            <v>10</v>
          </cell>
          <cell r="L139">
            <v>15</v>
          </cell>
          <cell r="M139">
            <v>1</v>
          </cell>
        </row>
        <row r="140">
          <cell r="A140" t="str">
            <v>S-100MA1E5</v>
          </cell>
          <cell r="B140">
            <v>9</v>
          </cell>
          <cell r="C140">
            <v>15</v>
          </cell>
          <cell r="D140">
            <v>12</v>
          </cell>
          <cell r="E140">
            <v>8</v>
          </cell>
          <cell r="G140">
            <v>38</v>
          </cell>
          <cell r="H140">
            <v>18</v>
          </cell>
          <cell r="I140">
            <v>131</v>
          </cell>
          <cell r="M140">
            <v>1</v>
          </cell>
        </row>
        <row r="141">
          <cell r="A141" t="str">
            <v>S-125MA1E5</v>
          </cell>
          <cell r="B141">
            <v>27</v>
          </cell>
          <cell r="C141">
            <v>40</v>
          </cell>
          <cell r="D141">
            <v>8</v>
          </cell>
          <cell r="E141">
            <v>5</v>
          </cell>
          <cell r="F141">
            <v>10</v>
          </cell>
          <cell r="G141">
            <v>3</v>
          </cell>
          <cell r="M141">
            <v>10</v>
          </cell>
          <cell r="O141">
            <v>2</v>
          </cell>
        </row>
        <row r="142">
          <cell r="A142" t="str">
            <v>E-KR0R0</v>
          </cell>
          <cell r="B142">
            <v>27</v>
          </cell>
          <cell r="C142">
            <v>40</v>
          </cell>
          <cell r="D142">
            <v>16</v>
          </cell>
          <cell r="E142">
            <v>20</v>
          </cell>
          <cell r="G142">
            <v>1</v>
          </cell>
          <cell r="H142">
            <v>10</v>
          </cell>
          <cell r="J142">
            <v>10</v>
          </cell>
          <cell r="M142">
            <v>10</v>
          </cell>
        </row>
        <row r="143">
          <cell r="A143" t="str">
            <v>Grand Total</v>
          </cell>
          <cell r="B143">
            <v>695</v>
          </cell>
          <cell r="C143">
            <v>1208</v>
          </cell>
          <cell r="D143">
            <v>773</v>
          </cell>
          <cell r="E143">
            <v>1037</v>
          </cell>
          <cell r="F143">
            <v>0</v>
          </cell>
          <cell r="G143">
            <v>0</v>
          </cell>
          <cell r="H143">
            <v>0</v>
          </cell>
          <cell r="I143">
            <v>659</v>
          </cell>
          <cell r="J143">
            <v>150</v>
          </cell>
          <cell r="K143">
            <v>22</v>
          </cell>
          <cell r="L143">
            <v>158</v>
          </cell>
          <cell r="M143">
            <v>38</v>
          </cell>
          <cell r="N143">
            <v>0</v>
          </cell>
          <cell r="O143">
            <v>0</v>
          </cell>
        </row>
        <row r="144">
          <cell r="A144" t="str">
            <v>S-100UA1E5</v>
          </cell>
          <cell r="B144">
            <v>15</v>
          </cell>
          <cell r="C144">
            <v>6</v>
          </cell>
          <cell r="D144">
            <v>1</v>
          </cell>
          <cell r="E144">
            <v>8</v>
          </cell>
          <cell r="F144">
            <v>3</v>
          </cell>
          <cell r="L144">
            <v>1</v>
          </cell>
          <cell r="N144">
            <v>2</v>
          </cell>
        </row>
        <row r="145">
          <cell r="A145" t="str">
            <v>S-125UA1E5</v>
          </cell>
          <cell r="B145">
            <v>15</v>
          </cell>
          <cell r="C145">
            <v>2</v>
          </cell>
          <cell r="D145">
            <v>5</v>
          </cell>
          <cell r="E145">
            <v>15</v>
          </cell>
          <cell r="F145">
            <v>0</v>
          </cell>
          <cell r="G145">
            <v>659</v>
          </cell>
          <cell r="H145">
            <v>740</v>
          </cell>
          <cell r="I145">
            <v>400</v>
          </cell>
          <cell r="J145">
            <v>170</v>
          </cell>
          <cell r="K145">
            <v>138</v>
          </cell>
          <cell r="L145">
            <v>121</v>
          </cell>
          <cell r="M145">
            <v>11</v>
          </cell>
          <cell r="N145">
            <v>0</v>
          </cell>
          <cell r="O145">
            <v>450</v>
          </cell>
        </row>
        <row r="146">
          <cell r="A146" t="str">
            <v>U-10EA1E8</v>
          </cell>
          <cell r="B146">
            <v>39</v>
          </cell>
          <cell r="C146">
            <v>50</v>
          </cell>
          <cell r="D146">
            <v>10</v>
          </cell>
          <cell r="E146">
            <v>21</v>
          </cell>
          <cell r="J146">
            <v>25</v>
          </cell>
          <cell r="L146">
            <v>10</v>
          </cell>
        </row>
        <row r="147">
          <cell r="A147" t="str">
            <v>U-8EA1E8</v>
          </cell>
          <cell r="B147">
            <v>40</v>
          </cell>
          <cell r="C147">
            <v>1063</v>
          </cell>
          <cell r="D147">
            <v>20</v>
          </cell>
          <cell r="E147">
            <v>18</v>
          </cell>
          <cell r="F147">
            <v>0</v>
          </cell>
          <cell r="G147">
            <v>659</v>
          </cell>
          <cell r="H147">
            <v>740</v>
          </cell>
          <cell r="I147">
            <v>400</v>
          </cell>
          <cell r="J147">
            <v>207</v>
          </cell>
          <cell r="K147">
            <v>138</v>
          </cell>
          <cell r="L147">
            <v>121</v>
          </cell>
          <cell r="M147">
            <v>11</v>
          </cell>
          <cell r="N147">
            <v>0</v>
          </cell>
          <cell r="O147">
            <v>450</v>
          </cell>
        </row>
        <row r="148">
          <cell r="A148" t="str">
            <v>S-100MA1E5</v>
          </cell>
          <cell r="B148">
            <v>8</v>
          </cell>
          <cell r="C148">
            <v>12</v>
          </cell>
          <cell r="D148">
            <v>15</v>
          </cell>
          <cell r="E148">
            <v>26</v>
          </cell>
        </row>
        <row r="149">
          <cell r="A149" t="str">
            <v>S-125MA1E5</v>
          </cell>
          <cell r="B149">
            <v>5</v>
          </cell>
          <cell r="C149">
            <v>8</v>
          </cell>
          <cell r="D149">
            <v>20</v>
          </cell>
          <cell r="E149">
            <v>31</v>
          </cell>
          <cell r="K149">
            <v>10</v>
          </cell>
        </row>
        <row r="150">
          <cell r="A150" t="str">
            <v>Gesamtergebnis</v>
          </cell>
          <cell r="B150">
            <v>1070</v>
          </cell>
          <cell r="C150">
            <v>443</v>
          </cell>
          <cell r="D150">
            <v>990</v>
          </cell>
          <cell r="E150">
            <v>922</v>
          </cell>
          <cell r="F150">
            <v>659</v>
          </cell>
          <cell r="G150">
            <v>740</v>
          </cell>
          <cell r="H150">
            <v>400</v>
          </cell>
          <cell r="I150">
            <v>517</v>
          </cell>
          <cell r="J150">
            <v>148</v>
          </cell>
          <cell r="K150">
            <v>121</v>
          </cell>
          <cell r="L150">
            <v>11</v>
          </cell>
          <cell r="M150">
            <v>0</v>
          </cell>
          <cell r="N150">
            <v>450</v>
          </cell>
          <cell r="O150">
            <v>352</v>
          </cell>
        </row>
        <row r="151">
          <cell r="A151" t="str">
            <v>S-100MA1E5</v>
          </cell>
          <cell r="B151">
            <v>12</v>
          </cell>
        </row>
        <row r="152">
          <cell r="A152" t="str">
            <v>S-125MA1E5</v>
          </cell>
          <cell r="B152">
            <v>8</v>
          </cell>
          <cell r="C152">
            <v>20</v>
          </cell>
        </row>
        <row r="153">
          <cell r="A153" t="str">
            <v>Gesamtergebnis</v>
          </cell>
          <cell r="B153">
            <v>443</v>
          </cell>
          <cell r="C153">
            <v>990</v>
          </cell>
          <cell r="D153">
            <v>1096</v>
          </cell>
          <cell r="E153">
            <v>659</v>
          </cell>
          <cell r="F153">
            <v>740</v>
          </cell>
          <cell r="G153">
            <v>400</v>
          </cell>
          <cell r="H153">
            <v>517</v>
          </cell>
          <cell r="I153">
            <v>280</v>
          </cell>
          <cell r="J153">
            <v>121</v>
          </cell>
          <cell r="K153">
            <v>11</v>
          </cell>
          <cell r="L153">
            <v>0</v>
          </cell>
          <cell r="M153">
            <v>450</v>
          </cell>
          <cell r="N153">
            <v>352</v>
          </cell>
          <cell r="O153">
            <v>95</v>
          </cell>
        </row>
      </sheetData>
      <sheetData sheetId="5" refreshError="1"/>
      <sheetData sheetId="6"/>
      <sheetData sheetId="7">
        <row r="1">
          <cell r="B1" t="str">
            <v>Book</v>
          </cell>
          <cell r="C1" t="str">
            <v>Book</v>
          </cell>
          <cell r="D1" t="str">
            <v>Book</v>
          </cell>
          <cell r="E1" t="str">
            <v>Book</v>
          </cell>
          <cell r="F1" t="str">
            <v>Book</v>
          </cell>
          <cell r="G1" t="str">
            <v>Book</v>
          </cell>
          <cell r="H1" t="str">
            <v>Book</v>
          </cell>
          <cell r="I1" t="str">
            <v>Book</v>
          </cell>
          <cell r="J1" t="str">
            <v>Book</v>
          </cell>
          <cell r="K1" t="str">
            <v>Book</v>
          </cell>
          <cell r="L1" t="str">
            <v>Book</v>
          </cell>
          <cell r="M1" t="str">
            <v>Book</v>
          </cell>
          <cell r="N1" t="str">
            <v>Book</v>
          </cell>
          <cell r="O1" t="str">
            <v>Book</v>
          </cell>
          <cell r="P1" t="str">
            <v>Sales</v>
          </cell>
          <cell r="Q1" t="str">
            <v>Sales</v>
          </cell>
          <cell r="R1" t="str">
            <v>Sales</v>
          </cell>
          <cell r="S1" t="str">
            <v>Sales</v>
          </cell>
          <cell r="T1" t="str">
            <v>Sales</v>
          </cell>
          <cell r="U1" t="str">
            <v>Sales</v>
          </cell>
          <cell r="V1" t="str">
            <v>Sales</v>
          </cell>
          <cell r="W1" t="str">
            <v>Sales</v>
          </cell>
          <cell r="X1" t="str">
            <v>Sales</v>
          </cell>
          <cell r="Y1" t="str">
            <v>Sales</v>
          </cell>
          <cell r="Z1" t="str">
            <v>Sales</v>
          </cell>
          <cell r="AA1" t="str">
            <v>Sales</v>
          </cell>
          <cell r="AB1" t="str">
            <v>Sales</v>
          </cell>
        </row>
        <row r="2">
          <cell r="B2" t="str">
            <v>MAD</v>
          </cell>
          <cell r="C2" t="str">
            <v>MAD</v>
          </cell>
          <cell r="D2" t="str">
            <v>MAD</v>
          </cell>
          <cell r="E2" t="str">
            <v>MAD</v>
          </cell>
          <cell r="F2" t="str">
            <v>MAD</v>
          </cell>
          <cell r="G2" t="str">
            <v>MAD</v>
          </cell>
          <cell r="H2" t="str">
            <v>MAD</v>
          </cell>
          <cell r="I2" t="str">
            <v>WBD</v>
          </cell>
          <cell r="J2" t="str">
            <v>WBD</v>
          </cell>
          <cell r="K2" t="str">
            <v>WBD</v>
          </cell>
          <cell r="L2" t="str">
            <v>WBD</v>
          </cell>
          <cell r="M2" t="str">
            <v>WBD</v>
          </cell>
          <cell r="N2" t="str">
            <v>WBD</v>
          </cell>
          <cell r="O2" t="str">
            <v>WBD</v>
          </cell>
          <cell r="P2" t="str">
            <v>MAD</v>
          </cell>
          <cell r="Q2" t="str">
            <v>MAD</v>
          </cell>
          <cell r="R2" t="str">
            <v>MAD</v>
          </cell>
          <cell r="S2" t="str">
            <v>MAD</v>
          </cell>
          <cell r="T2" t="str">
            <v>MAD</v>
          </cell>
          <cell r="U2" t="str">
            <v>MAD</v>
          </cell>
          <cell r="V2" t="str">
            <v>MAD</v>
          </cell>
          <cell r="W2" t="str">
            <v>WBD</v>
          </cell>
          <cell r="X2" t="str">
            <v>WBD</v>
          </cell>
          <cell r="Y2" t="str">
            <v>WBD</v>
          </cell>
          <cell r="Z2" t="str">
            <v>WBD</v>
          </cell>
          <cell r="AA2" t="str">
            <v>WBD</v>
          </cell>
          <cell r="AB2" t="str">
            <v>WBD</v>
          </cell>
        </row>
        <row r="3">
          <cell r="B3" t="str">
            <v>BookMADCurrent</v>
          </cell>
          <cell r="C3" t="str">
            <v>BookMADMonth +1</v>
          </cell>
          <cell r="D3" t="str">
            <v>BookMADMonth +2</v>
          </cell>
          <cell r="E3" t="str">
            <v>BookMADMonth +3</v>
          </cell>
          <cell r="F3" t="str">
            <v>BookMADMonth +4</v>
          </cell>
          <cell r="G3" t="str">
            <v>BookMADMonth +5</v>
          </cell>
          <cell r="H3" t="str">
            <v>BookMADMonth +6</v>
          </cell>
          <cell r="I3" t="str">
            <v>BookWBDCurrent</v>
          </cell>
          <cell r="J3" t="str">
            <v>BookWBDMonth +1</v>
          </cell>
          <cell r="K3" t="str">
            <v>BookWBDMonth +2</v>
          </cell>
          <cell r="L3" t="str">
            <v>BookWBDMonth +3</v>
          </cell>
          <cell r="M3" t="str">
            <v>BookWBDMonth +4</v>
          </cell>
          <cell r="N3" t="str">
            <v>BookWBDMonth +5</v>
          </cell>
          <cell r="O3" t="str">
            <v>BookWBDMonth +6</v>
          </cell>
          <cell r="P3" t="str">
            <v>SalesMADCurrent</v>
          </cell>
          <cell r="Q3" t="str">
            <v>SalesMADMonth +1</v>
          </cell>
          <cell r="R3" t="str">
            <v>SalesMADMonth +2</v>
          </cell>
          <cell r="S3" t="str">
            <v>SalesMADMonth +3</v>
          </cell>
          <cell r="T3" t="str">
            <v>SalesMADMonth +4</v>
          </cell>
          <cell r="U3" t="str">
            <v>SalesMADMonth +5</v>
          </cell>
          <cell r="V3" t="str">
            <v>SalesMADMonth +6</v>
          </cell>
          <cell r="W3" t="str">
            <v>SalesWBDCurrent</v>
          </cell>
          <cell r="X3" t="str">
            <v>SalesWBDMonth +1</v>
          </cell>
          <cell r="Y3" t="str">
            <v>SalesWBDMonth +2</v>
          </cell>
          <cell r="Z3" t="str">
            <v>SalesWBDMonth +3</v>
          </cell>
          <cell r="AA3" t="str">
            <v>SalesWBDMonth +4</v>
          </cell>
          <cell r="AB3" t="str">
            <v>SalesWBDMonth +5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</row>
        <row r="6">
          <cell r="A6" t="str">
            <v>Flag</v>
          </cell>
          <cell r="B6" t="str">
            <v>(Mehrere Elemente)</v>
          </cell>
        </row>
        <row r="7">
          <cell r="A7" t="str">
            <v>Status</v>
          </cell>
          <cell r="B7" t="str">
            <v>(Mehrere Elemente)</v>
          </cell>
        </row>
        <row r="9">
          <cell r="A9" t="str">
            <v>Sum of QTY</v>
          </cell>
          <cell r="B9" t="str">
            <v>Type</v>
          </cell>
          <cell r="C9" t="str">
            <v>From WH</v>
          </cell>
          <cell r="D9" t="str">
            <v>ETD Period</v>
          </cell>
        </row>
        <row r="10">
          <cell r="B10" t="str">
            <v>Book</v>
          </cell>
          <cell r="P10" t="str">
            <v>Sales</v>
          </cell>
        </row>
        <row r="11">
          <cell r="B11" t="str">
            <v>MAD</v>
          </cell>
          <cell r="I11" t="str">
            <v>WBD</v>
          </cell>
          <cell r="P11" t="str">
            <v>MAD</v>
          </cell>
          <cell r="W11" t="str">
            <v>WBD</v>
          </cell>
        </row>
        <row r="12">
          <cell r="A12" t="str">
            <v>PRODUCT</v>
          </cell>
          <cell r="B12" t="str">
            <v>Current</v>
          </cell>
          <cell r="C12" t="str">
            <v>Month +1</v>
          </cell>
          <cell r="D12" t="str">
            <v>Month +2</v>
          </cell>
          <cell r="E12" t="str">
            <v>Month +3</v>
          </cell>
          <cell r="F12" t="str">
            <v>Month +4</v>
          </cell>
          <cell r="G12" t="str">
            <v>Month +5</v>
          </cell>
          <cell r="H12" t="str">
            <v>Month +6</v>
          </cell>
          <cell r="I12" t="str">
            <v>Current</v>
          </cell>
          <cell r="J12" t="str">
            <v>Month +1</v>
          </cell>
          <cell r="K12" t="str">
            <v>Month +2</v>
          </cell>
          <cell r="L12" t="str">
            <v>Month +3</v>
          </cell>
          <cell r="M12" t="str">
            <v>Month +4</v>
          </cell>
          <cell r="N12" t="str">
            <v>Month +5</v>
          </cell>
          <cell r="O12" t="str">
            <v>Month +6</v>
          </cell>
          <cell r="P12" t="str">
            <v>Current</v>
          </cell>
          <cell r="Q12" t="str">
            <v>Month +1</v>
          </cell>
          <cell r="R12" t="str">
            <v>Month +2</v>
          </cell>
          <cell r="S12" t="str">
            <v>Month +3</v>
          </cell>
          <cell r="T12" t="str">
            <v>Month +4</v>
          </cell>
          <cell r="U12" t="str">
            <v>Month +5</v>
          </cell>
          <cell r="V12" t="str">
            <v>Month +6</v>
          </cell>
          <cell r="W12" t="str">
            <v>Current</v>
          </cell>
          <cell r="X12" t="str">
            <v>Month +1</v>
          </cell>
          <cell r="Y12" t="str">
            <v>Month +2</v>
          </cell>
          <cell r="Z12" t="str">
            <v>Month +3</v>
          </cell>
          <cell r="AA12" t="str">
            <v>Month +4</v>
          </cell>
          <cell r="AB12" t="str">
            <v>Month +5</v>
          </cell>
        </row>
        <row r="13">
          <cell r="A13" t="str">
            <v>CZ-01ESW11P</v>
          </cell>
          <cell r="B13">
            <v>1</v>
          </cell>
          <cell r="C13">
            <v>1</v>
          </cell>
          <cell r="I13">
            <v>22</v>
          </cell>
          <cell r="V13">
            <v>1</v>
          </cell>
          <cell r="W13">
            <v>1</v>
          </cell>
          <cell r="AB13">
            <v>1</v>
          </cell>
        </row>
        <row r="14">
          <cell r="A14" t="str">
            <v>CZ-02KPY12P</v>
          </cell>
          <cell r="B14">
            <v>19</v>
          </cell>
          <cell r="C14">
            <v>3</v>
          </cell>
          <cell r="I14">
            <v>2</v>
          </cell>
          <cell r="J14">
            <v>17</v>
          </cell>
          <cell r="P14">
            <v>24</v>
          </cell>
          <cell r="V14">
            <v>11</v>
          </cell>
          <cell r="W14">
            <v>16</v>
          </cell>
        </row>
        <row r="15">
          <cell r="A15" t="str">
            <v>CZ-02RT11P</v>
          </cell>
          <cell r="B15">
            <v>65</v>
          </cell>
          <cell r="C15">
            <v>8</v>
          </cell>
          <cell r="E15">
            <v>83</v>
          </cell>
          <cell r="I15">
            <v>14</v>
          </cell>
          <cell r="J15">
            <v>83</v>
          </cell>
          <cell r="K15">
            <v>7</v>
          </cell>
          <cell r="P15">
            <v>12</v>
          </cell>
          <cell r="V15">
            <v>90</v>
          </cell>
          <cell r="W15">
            <v>154</v>
          </cell>
          <cell r="AA15">
            <v>2</v>
          </cell>
        </row>
        <row r="16">
          <cell r="A16" t="str">
            <v>CZ-06KPU12P</v>
          </cell>
          <cell r="B16">
            <v>6</v>
          </cell>
          <cell r="C16">
            <v>1</v>
          </cell>
          <cell r="I16">
            <v>40</v>
          </cell>
          <cell r="V16">
            <v>11</v>
          </cell>
          <cell r="W16">
            <v>33</v>
          </cell>
          <cell r="Y16">
            <v>2</v>
          </cell>
          <cell r="Z16">
            <v>2</v>
          </cell>
          <cell r="AA16">
            <v>2</v>
          </cell>
          <cell r="AB16">
            <v>2</v>
          </cell>
        </row>
        <row r="17">
          <cell r="A17" t="str">
            <v>CZ-32PJ4PQ</v>
          </cell>
          <cell r="B17">
            <v>2</v>
          </cell>
          <cell r="E17">
            <v>2</v>
          </cell>
          <cell r="I17">
            <v>2</v>
          </cell>
          <cell r="J17">
            <v>2</v>
          </cell>
          <cell r="K17">
            <v>1</v>
          </cell>
          <cell r="W17">
            <v>1</v>
          </cell>
          <cell r="AA17">
            <v>10</v>
          </cell>
        </row>
        <row r="18">
          <cell r="A18" t="str">
            <v>CZ-P20BK12QA</v>
          </cell>
          <cell r="B18">
            <v>90</v>
          </cell>
          <cell r="C18">
            <v>4</v>
          </cell>
          <cell r="E18">
            <v>53</v>
          </cell>
          <cell r="I18">
            <v>9</v>
          </cell>
          <cell r="J18">
            <v>9</v>
          </cell>
          <cell r="P18">
            <v>17</v>
          </cell>
          <cell r="V18">
            <v>152</v>
          </cell>
          <cell r="Y18">
            <v>10</v>
          </cell>
          <cell r="Z18">
            <v>10</v>
          </cell>
          <cell r="AA18">
            <v>10</v>
          </cell>
        </row>
        <row r="19">
          <cell r="A19" t="str">
            <v>S-20UM4JPQ</v>
          </cell>
          <cell r="B19">
            <v>12</v>
          </cell>
          <cell r="I19">
            <v>1</v>
          </cell>
          <cell r="J19">
            <v>1</v>
          </cell>
          <cell r="AB19">
            <v>2</v>
          </cell>
        </row>
        <row r="20">
          <cell r="A20" t="str">
            <v>CZ-P29BK12QA</v>
          </cell>
          <cell r="B20">
            <v>24</v>
          </cell>
          <cell r="C20">
            <v>2</v>
          </cell>
          <cell r="E20">
            <v>15</v>
          </cell>
          <cell r="I20">
            <v>8</v>
          </cell>
          <cell r="J20">
            <v>1</v>
          </cell>
          <cell r="V20">
            <v>12</v>
          </cell>
          <cell r="W20">
            <v>5</v>
          </cell>
        </row>
        <row r="21">
          <cell r="A21" t="str">
            <v>CZ-P29HK12Q</v>
          </cell>
          <cell r="B21">
            <v>12</v>
          </cell>
          <cell r="I21">
            <v>14</v>
          </cell>
          <cell r="J21">
            <v>2</v>
          </cell>
          <cell r="W21">
            <v>1</v>
          </cell>
          <cell r="AB21">
            <v>1</v>
          </cell>
        </row>
        <row r="22">
          <cell r="A22" t="str">
            <v>CZ-P64BK12Q</v>
          </cell>
          <cell r="C22">
            <v>1</v>
          </cell>
          <cell r="E22">
            <v>10</v>
          </cell>
          <cell r="I22">
            <v>23</v>
          </cell>
          <cell r="J22">
            <v>7</v>
          </cell>
          <cell r="V22">
            <v>9</v>
          </cell>
          <cell r="W22">
            <v>16</v>
          </cell>
          <cell r="AB22">
            <v>1</v>
          </cell>
        </row>
        <row r="23">
          <cell r="A23" t="str">
            <v>CZ-P75BK12Q</v>
          </cell>
          <cell r="E23">
            <v>1</v>
          </cell>
          <cell r="I23">
            <v>6</v>
          </cell>
          <cell r="V23">
            <v>3</v>
          </cell>
        </row>
        <row r="24">
          <cell r="A24" t="str">
            <v>S-20KM3HPR</v>
          </cell>
          <cell r="B24">
            <v>1</v>
          </cell>
          <cell r="E24">
            <v>1</v>
          </cell>
          <cell r="I24">
            <v>7</v>
          </cell>
          <cell r="W24">
            <v>2</v>
          </cell>
        </row>
        <row r="25">
          <cell r="A25" t="str">
            <v>S-20NM3HPQ</v>
          </cell>
          <cell r="I25">
            <v>5</v>
          </cell>
          <cell r="J25">
            <v>56</v>
          </cell>
          <cell r="P25">
            <v>1</v>
          </cell>
        </row>
        <row r="26">
          <cell r="A26" t="str">
            <v>S-20YM3HPQ</v>
          </cell>
          <cell r="B26">
            <v>14</v>
          </cell>
          <cell r="C26">
            <v>3</v>
          </cell>
          <cell r="I26">
            <v>14</v>
          </cell>
          <cell r="J26">
            <v>11</v>
          </cell>
          <cell r="V26">
            <v>2</v>
          </cell>
          <cell r="W26">
            <v>2</v>
          </cell>
        </row>
        <row r="27">
          <cell r="A27" t="str">
            <v>S-25KM3HPR</v>
          </cell>
          <cell r="B27">
            <v>8</v>
          </cell>
          <cell r="E27">
            <v>27</v>
          </cell>
          <cell r="I27">
            <v>10</v>
          </cell>
          <cell r="J27">
            <v>11</v>
          </cell>
          <cell r="P27">
            <v>3</v>
          </cell>
          <cell r="V27">
            <v>2</v>
          </cell>
        </row>
        <row r="28">
          <cell r="A28" t="str">
            <v>S-25NM3HPQ</v>
          </cell>
          <cell r="I28">
            <v>7</v>
          </cell>
          <cell r="V28">
            <v>2</v>
          </cell>
          <cell r="W28">
            <v>17</v>
          </cell>
        </row>
        <row r="29">
          <cell r="A29" t="str">
            <v>S-25PM3HPS</v>
          </cell>
          <cell r="B29">
            <v>24</v>
          </cell>
          <cell r="I29">
            <v>30</v>
          </cell>
          <cell r="J29">
            <v>3</v>
          </cell>
          <cell r="V29">
            <v>1</v>
          </cell>
        </row>
        <row r="30">
          <cell r="A30" t="str">
            <v>S-32FM3HPQ</v>
          </cell>
          <cell r="I30">
            <v>3</v>
          </cell>
          <cell r="J30">
            <v>8</v>
          </cell>
          <cell r="V30">
            <v>1</v>
          </cell>
        </row>
        <row r="31">
          <cell r="A31" t="str">
            <v>S-32PM3HPS</v>
          </cell>
          <cell r="B31">
            <v>5</v>
          </cell>
          <cell r="I31">
            <v>8</v>
          </cell>
          <cell r="J31">
            <v>3</v>
          </cell>
        </row>
        <row r="32">
          <cell r="A32" t="str">
            <v>S-32UM4JPQ</v>
          </cell>
          <cell r="B32">
            <v>49</v>
          </cell>
          <cell r="C32">
            <v>2</v>
          </cell>
          <cell r="I32">
            <v>8</v>
          </cell>
          <cell r="P32">
            <v>2</v>
          </cell>
          <cell r="V32">
            <v>3</v>
          </cell>
        </row>
        <row r="33">
          <cell r="A33" t="str">
            <v>S-32YM3HPQ</v>
          </cell>
          <cell r="B33">
            <v>2</v>
          </cell>
          <cell r="I33">
            <v>2</v>
          </cell>
          <cell r="J33">
            <v>3</v>
          </cell>
          <cell r="K33">
            <v>4</v>
          </cell>
          <cell r="W33">
            <v>4</v>
          </cell>
        </row>
        <row r="34">
          <cell r="A34" t="str">
            <v>S-50EM3HPS</v>
          </cell>
          <cell r="I34">
            <v>4</v>
          </cell>
          <cell r="J34">
            <v>7</v>
          </cell>
          <cell r="V34">
            <v>3</v>
          </cell>
        </row>
        <row r="35">
          <cell r="A35" t="str">
            <v>S-50KM3HPR</v>
          </cell>
          <cell r="B35">
            <v>12</v>
          </cell>
          <cell r="C35">
            <v>1</v>
          </cell>
          <cell r="I35">
            <v>6</v>
          </cell>
          <cell r="J35">
            <v>3</v>
          </cell>
          <cell r="W35">
            <v>1</v>
          </cell>
        </row>
        <row r="36">
          <cell r="A36" t="str">
            <v>S-50UM4JPQ</v>
          </cell>
          <cell r="B36">
            <v>1</v>
          </cell>
          <cell r="I36">
            <v>1</v>
          </cell>
          <cell r="J36">
            <v>3</v>
          </cell>
          <cell r="V36">
            <v>1</v>
          </cell>
        </row>
        <row r="37">
          <cell r="A37" t="str">
            <v>S-50YM3HPQ</v>
          </cell>
          <cell r="B37">
            <v>3</v>
          </cell>
          <cell r="C37">
            <v>1</v>
          </cell>
          <cell r="E37">
            <v>1</v>
          </cell>
          <cell r="I37">
            <v>3</v>
          </cell>
          <cell r="W37">
            <v>1</v>
          </cell>
        </row>
        <row r="38">
          <cell r="A38" t="str">
            <v>S-63EM3HPS</v>
          </cell>
          <cell r="B38">
            <v>2</v>
          </cell>
          <cell r="E38">
            <v>4</v>
          </cell>
          <cell r="I38">
            <v>3</v>
          </cell>
          <cell r="J38">
            <v>4</v>
          </cell>
        </row>
        <row r="39">
          <cell r="A39" t="str">
            <v>S-63PM3HPS</v>
          </cell>
          <cell r="B39">
            <v>12</v>
          </cell>
          <cell r="E39">
            <v>1</v>
          </cell>
          <cell r="I39">
            <v>5</v>
          </cell>
          <cell r="J39">
            <v>1</v>
          </cell>
          <cell r="V39">
            <v>6</v>
          </cell>
          <cell r="W39">
            <v>2</v>
          </cell>
        </row>
        <row r="40">
          <cell r="A40" t="str">
            <v>S-63UM4JPQ</v>
          </cell>
          <cell r="B40">
            <v>25</v>
          </cell>
          <cell r="C40">
            <v>1</v>
          </cell>
          <cell r="I40">
            <v>5</v>
          </cell>
          <cell r="J40">
            <v>3</v>
          </cell>
          <cell r="K40">
            <v>2</v>
          </cell>
          <cell r="V40">
            <v>7</v>
          </cell>
          <cell r="W40">
            <v>1</v>
          </cell>
        </row>
        <row r="41">
          <cell r="A41" t="str">
            <v>S-80FM3HPQ</v>
          </cell>
          <cell r="C41">
            <v>1</v>
          </cell>
          <cell r="E41">
            <v>25</v>
          </cell>
          <cell r="I41">
            <v>3</v>
          </cell>
        </row>
        <row r="42">
          <cell r="A42" t="str">
            <v>U-10MX4XPQ</v>
          </cell>
          <cell r="B42">
            <v>2</v>
          </cell>
          <cell r="I42">
            <v>2</v>
          </cell>
          <cell r="J42">
            <v>1</v>
          </cell>
          <cell r="K42">
            <v>2</v>
          </cell>
          <cell r="L42">
            <v>2</v>
          </cell>
          <cell r="V42">
            <v>3</v>
          </cell>
          <cell r="W42">
            <v>6</v>
          </cell>
        </row>
        <row r="43">
          <cell r="A43" t="str">
            <v>U-12MX4XPQ</v>
          </cell>
          <cell r="B43">
            <v>8</v>
          </cell>
          <cell r="I43">
            <v>17</v>
          </cell>
          <cell r="J43">
            <v>17</v>
          </cell>
          <cell r="K43">
            <v>4</v>
          </cell>
          <cell r="V43">
            <v>7</v>
          </cell>
          <cell r="W43">
            <v>1</v>
          </cell>
        </row>
        <row r="44">
          <cell r="A44" t="str">
            <v>U-14MX4XPQ-1</v>
          </cell>
          <cell r="B44">
            <v>2</v>
          </cell>
          <cell r="C44">
            <v>1</v>
          </cell>
          <cell r="I44">
            <v>1</v>
          </cell>
          <cell r="J44">
            <v>1</v>
          </cell>
          <cell r="K44">
            <v>3</v>
          </cell>
          <cell r="W44">
            <v>1</v>
          </cell>
          <cell r="AB44">
            <v>1</v>
          </cell>
        </row>
        <row r="45">
          <cell r="A45" t="str">
            <v>U-16MX4XPQ-1</v>
          </cell>
          <cell r="B45">
            <v>3</v>
          </cell>
          <cell r="I45">
            <v>3</v>
          </cell>
          <cell r="J45">
            <v>2</v>
          </cell>
          <cell r="K45">
            <v>2</v>
          </cell>
          <cell r="L45">
            <v>2</v>
          </cell>
          <cell r="P45">
            <v>3</v>
          </cell>
          <cell r="V45">
            <v>2</v>
          </cell>
          <cell r="W45">
            <v>1</v>
          </cell>
        </row>
        <row r="46">
          <cell r="A46" t="str">
            <v>U-18MX4XPQ-1</v>
          </cell>
          <cell r="B46">
            <v>1</v>
          </cell>
          <cell r="I46">
            <v>5</v>
          </cell>
          <cell r="J46">
            <v>3</v>
          </cell>
          <cell r="L46">
            <v>3</v>
          </cell>
          <cell r="M46">
            <v>9</v>
          </cell>
          <cell r="P46">
            <v>1</v>
          </cell>
          <cell r="V46">
            <v>2</v>
          </cell>
          <cell r="W46">
            <v>2</v>
          </cell>
          <cell r="Z46">
            <v>4</v>
          </cell>
        </row>
        <row r="47">
          <cell r="A47" t="str">
            <v>CZ-02ESM11P</v>
          </cell>
          <cell r="B47">
            <v>2</v>
          </cell>
          <cell r="C47">
            <v>1</v>
          </cell>
          <cell r="I47">
            <v>5</v>
          </cell>
          <cell r="J47">
            <v>2</v>
          </cell>
          <cell r="V47">
            <v>2</v>
          </cell>
          <cell r="AB47">
            <v>1</v>
          </cell>
        </row>
        <row r="48">
          <cell r="A48" t="str">
            <v>CZ-P64BK32Q</v>
          </cell>
          <cell r="B48">
            <v>8</v>
          </cell>
          <cell r="I48">
            <v>2</v>
          </cell>
          <cell r="J48">
            <v>17</v>
          </cell>
          <cell r="V48">
            <v>2</v>
          </cell>
          <cell r="W48">
            <v>1</v>
          </cell>
        </row>
        <row r="49">
          <cell r="A49" t="str">
            <v>S-32KM3HPR</v>
          </cell>
          <cell r="B49">
            <v>2</v>
          </cell>
          <cell r="C49">
            <v>2</v>
          </cell>
          <cell r="I49">
            <v>4</v>
          </cell>
          <cell r="J49">
            <v>2</v>
          </cell>
          <cell r="L49">
            <v>3</v>
          </cell>
          <cell r="V49">
            <v>2</v>
          </cell>
          <cell r="W49">
            <v>1</v>
          </cell>
        </row>
        <row r="50">
          <cell r="A50" t="str">
            <v>S-20RM3HPS</v>
          </cell>
          <cell r="B50">
            <v>1</v>
          </cell>
          <cell r="I50">
            <v>3</v>
          </cell>
          <cell r="W50">
            <v>1</v>
          </cell>
          <cell r="Y50">
            <v>4</v>
          </cell>
          <cell r="AA50">
            <v>4</v>
          </cell>
        </row>
        <row r="51">
          <cell r="A51" t="str">
            <v>CZ-01RWK22P</v>
          </cell>
          <cell r="B51">
            <v>3</v>
          </cell>
          <cell r="I51">
            <v>2</v>
          </cell>
          <cell r="J51">
            <v>18</v>
          </cell>
          <cell r="V51">
            <v>3</v>
          </cell>
        </row>
        <row r="52">
          <cell r="A52" t="str">
            <v>S-200EM3HPS</v>
          </cell>
          <cell r="C52">
            <v>2</v>
          </cell>
          <cell r="I52">
            <v>4</v>
          </cell>
          <cell r="J52">
            <v>4</v>
          </cell>
          <cell r="W52">
            <v>2</v>
          </cell>
        </row>
        <row r="53">
          <cell r="A53" t="str">
            <v>S-40YM3HPQ</v>
          </cell>
          <cell r="B53">
            <v>3</v>
          </cell>
          <cell r="I53">
            <v>17</v>
          </cell>
          <cell r="V53">
            <v>1</v>
          </cell>
          <cell r="W53">
            <v>6</v>
          </cell>
          <cell r="AA53">
            <v>4</v>
          </cell>
        </row>
        <row r="54">
          <cell r="A54" t="str">
            <v>S-25FM3HPQ</v>
          </cell>
          <cell r="B54">
            <v>6</v>
          </cell>
          <cell r="C54">
            <v>2</v>
          </cell>
          <cell r="I54">
            <v>14</v>
          </cell>
          <cell r="J54">
            <v>4</v>
          </cell>
          <cell r="W54">
            <v>1</v>
          </cell>
          <cell r="Y54">
            <v>4</v>
          </cell>
        </row>
        <row r="55">
          <cell r="A55" t="str">
            <v>S-20PM3HPS</v>
          </cell>
          <cell r="C55">
            <v>3</v>
          </cell>
          <cell r="I55">
            <v>4</v>
          </cell>
          <cell r="J55">
            <v>3</v>
          </cell>
          <cell r="V55">
            <v>3</v>
          </cell>
          <cell r="W55">
            <v>17</v>
          </cell>
          <cell r="Z55">
            <v>2</v>
          </cell>
        </row>
        <row r="56">
          <cell r="A56" t="str">
            <v>S-40PM3HPS</v>
          </cell>
          <cell r="I56">
            <v>18</v>
          </cell>
          <cell r="J56">
            <v>1</v>
          </cell>
          <cell r="K56">
            <v>14</v>
          </cell>
          <cell r="W56">
            <v>2</v>
          </cell>
        </row>
        <row r="57">
          <cell r="A57" t="str">
            <v>CZ-01RWY12P</v>
          </cell>
          <cell r="B57">
            <v>8</v>
          </cell>
          <cell r="C57">
            <v>1</v>
          </cell>
          <cell r="I57">
            <v>14</v>
          </cell>
          <cell r="V57">
            <v>1</v>
          </cell>
          <cell r="W57">
            <v>9</v>
          </cell>
        </row>
        <row r="58">
          <cell r="A58" t="str">
            <v>CZ-100HR2HS</v>
          </cell>
          <cell r="B58">
            <v>2</v>
          </cell>
          <cell r="I58">
            <v>2</v>
          </cell>
          <cell r="L58">
            <v>4</v>
          </cell>
          <cell r="V58">
            <v>3</v>
          </cell>
        </row>
        <row r="59">
          <cell r="A59" t="str">
            <v>S-50PM3HPS</v>
          </cell>
          <cell r="B59">
            <v>3</v>
          </cell>
          <cell r="I59">
            <v>6</v>
          </cell>
          <cell r="J59">
            <v>9</v>
          </cell>
        </row>
        <row r="60">
          <cell r="A60" t="str">
            <v>S-25YM3HPQ</v>
          </cell>
          <cell r="B60">
            <v>25</v>
          </cell>
          <cell r="C60">
            <v>28</v>
          </cell>
          <cell r="I60">
            <v>1</v>
          </cell>
          <cell r="P60">
            <v>3</v>
          </cell>
          <cell r="V60">
            <v>4</v>
          </cell>
          <cell r="W60">
            <v>3</v>
          </cell>
        </row>
        <row r="61">
          <cell r="A61" t="str">
            <v>S-40KM3HPR</v>
          </cell>
          <cell r="B61">
            <v>3</v>
          </cell>
          <cell r="I61">
            <v>2</v>
          </cell>
          <cell r="K61">
            <v>2</v>
          </cell>
          <cell r="W61">
            <v>1</v>
          </cell>
          <cell r="AA61">
            <v>2</v>
          </cell>
          <cell r="AB61">
            <v>5</v>
          </cell>
        </row>
        <row r="62">
          <cell r="A62" t="str">
            <v>S-100TM3JPR</v>
          </cell>
          <cell r="B62">
            <v>4</v>
          </cell>
          <cell r="I62">
            <v>1</v>
          </cell>
          <cell r="L62">
            <v>14</v>
          </cell>
          <cell r="V62">
            <v>3</v>
          </cell>
          <cell r="W62">
            <v>1</v>
          </cell>
        </row>
        <row r="63">
          <cell r="A63" t="str">
            <v>S-40UM4JPQ</v>
          </cell>
          <cell r="B63">
            <v>2</v>
          </cell>
          <cell r="C63">
            <v>11</v>
          </cell>
          <cell r="I63">
            <v>3</v>
          </cell>
          <cell r="J63">
            <v>1</v>
          </cell>
          <cell r="K63">
            <v>2</v>
          </cell>
          <cell r="W63">
            <v>3</v>
          </cell>
          <cell r="Y63">
            <v>2</v>
          </cell>
        </row>
        <row r="64">
          <cell r="A64" t="str">
            <v>CZ-02RD11P</v>
          </cell>
          <cell r="B64">
            <v>1</v>
          </cell>
          <cell r="I64">
            <v>1</v>
          </cell>
          <cell r="K64">
            <v>9</v>
          </cell>
          <cell r="V64">
            <v>4</v>
          </cell>
          <cell r="W64">
            <v>4</v>
          </cell>
        </row>
        <row r="65">
          <cell r="A65" t="str">
            <v>S-125EM3HPS</v>
          </cell>
          <cell r="B65">
            <v>1</v>
          </cell>
          <cell r="I65">
            <v>1</v>
          </cell>
          <cell r="J65">
            <v>2</v>
          </cell>
          <cell r="V65">
            <v>4</v>
          </cell>
          <cell r="W65">
            <v>7</v>
          </cell>
          <cell r="AB65">
            <v>5</v>
          </cell>
        </row>
        <row r="66">
          <cell r="A66" t="str">
            <v>S-80UM4JPQ</v>
          </cell>
          <cell r="B66">
            <v>41</v>
          </cell>
          <cell r="C66">
            <v>28</v>
          </cell>
          <cell r="I66">
            <v>19</v>
          </cell>
          <cell r="AA66">
            <v>2</v>
          </cell>
        </row>
        <row r="67">
          <cell r="A67" t="str">
            <v>S-100UM4JPQ</v>
          </cell>
          <cell r="B67">
            <v>68</v>
          </cell>
          <cell r="I67">
            <v>2</v>
          </cell>
          <cell r="L67">
            <v>14</v>
          </cell>
          <cell r="P67">
            <v>20</v>
          </cell>
          <cell r="W67">
            <v>2</v>
          </cell>
          <cell r="Y67">
            <v>2</v>
          </cell>
        </row>
        <row r="68">
          <cell r="A68" t="str">
            <v>S-80EM3HPS</v>
          </cell>
          <cell r="B68">
            <v>5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5</v>
          </cell>
          <cell r="J68">
            <v>0</v>
          </cell>
          <cell r="K68">
            <v>3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0</v>
          </cell>
          <cell r="Z68">
            <v>1</v>
          </cell>
          <cell r="AA68">
            <v>1</v>
          </cell>
          <cell r="AB68">
            <v>1</v>
          </cell>
        </row>
        <row r="69">
          <cell r="A69" t="str">
            <v>U-4ML5XPQ</v>
          </cell>
          <cell r="B69">
            <v>10</v>
          </cell>
          <cell r="E69">
            <v>3</v>
          </cell>
          <cell r="I69">
            <v>1</v>
          </cell>
          <cell r="V69">
            <v>4</v>
          </cell>
          <cell r="W69">
            <v>1</v>
          </cell>
        </row>
        <row r="70">
          <cell r="A70" t="str">
            <v>FY-500ZDY2</v>
          </cell>
          <cell r="B70">
            <v>5</v>
          </cell>
          <cell r="E70">
            <v>1</v>
          </cell>
          <cell r="I70">
            <v>12</v>
          </cell>
          <cell r="J70">
            <v>6</v>
          </cell>
          <cell r="K70">
            <v>2</v>
          </cell>
          <cell r="W70">
            <v>1</v>
          </cell>
          <cell r="Z70">
            <v>1</v>
          </cell>
          <cell r="AB70">
            <v>1</v>
          </cell>
        </row>
        <row r="71">
          <cell r="A71" t="str">
            <v>U-5ML5XPQ</v>
          </cell>
          <cell r="B71">
            <v>-2</v>
          </cell>
          <cell r="C71">
            <v>1</v>
          </cell>
          <cell r="D71">
            <v>3</v>
          </cell>
          <cell r="J71">
            <v>6</v>
          </cell>
          <cell r="P71">
            <v>1</v>
          </cell>
          <cell r="W71">
            <v>1</v>
          </cell>
        </row>
        <row r="72">
          <cell r="A72" t="str">
            <v>CZ-10RSB</v>
          </cell>
          <cell r="B72">
            <v>1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2</v>
          </cell>
          <cell r="J72">
            <v>2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8</v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1</v>
          </cell>
          <cell r="AB72">
            <v>1</v>
          </cell>
        </row>
        <row r="73">
          <cell r="A73" t="str">
            <v>S-100EM3HPS</v>
          </cell>
          <cell r="B73">
            <v>4</v>
          </cell>
          <cell r="C73">
            <v>2</v>
          </cell>
          <cell r="I73">
            <v>3</v>
          </cell>
          <cell r="J73">
            <v>2</v>
          </cell>
          <cell r="V73">
            <v>3</v>
          </cell>
          <cell r="W73">
            <v>2</v>
          </cell>
        </row>
        <row r="74">
          <cell r="A74" t="str">
            <v>CZ-P29HK32Q</v>
          </cell>
          <cell r="B74">
            <v>15</v>
          </cell>
          <cell r="C74">
            <v>1</v>
          </cell>
          <cell r="E74">
            <v>49</v>
          </cell>
          <cell r="I74">
            <v>2</v>
          </cell>
          <cell r="J74">
            <v>3</v>
          </cell>
          <cell r="V74">
            <v>3</v>
          </cell>
          <cell r="W74">
            <v>2</v>
          </cell>
          <cell r="AB74">
            <v>1</v>
          </cell>
        </row>
        <row r="75">
          <cell r="A75" t="str">
            <v>CZ-20GWAP</v>
          </cell>
          <cell r="B75">
            <v>3</v>
          </cell>
          <cell r="C75">
            <v>1</v>
          </cell>
          <cell r="I75">
            <v>2</v>
          </cell>
          <cell r="J75">
            <v>2</v>
          </cell>
          <cell r="K75">
            <v>6</v>
          </cell>
          <cell r="L75">
            <v>2</v>
          </cell>
          <cell r="V75">
            <v>1</v>
          </cell>
          <cell r="W75">
            <v>1</v>
          </cell>
          <cell r="AA75">
            <v>1</v>
          </cell>
        </row>
        <row r="76">
          <cell r="A76" t="str">
            <v>CZ-P75HK12Q</v>
          </cell>
          <cell r="B76">
            <v>5</v>
          </cell>
          <cell r="C76">
            <v>2</v>
          </cell>
          <cell r="I76">
            <v>4</v>
          </cell>
          <cell r="K76">
            <v>1</v>
          </cell>
          <cell r="L76">
            <v>1</v>
          </cell>
          <cell r="V76">
            <v>3</v>
          </cell>
          <cell r="W76">
            <v>3</v>
          </cell>
        </row>
        <row r="77">
          <cell r="A77" t="str">
            <v>leave me here</v>
          </cell>
          <cell r="B77">
            <v>1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</row>
        <row r="78">
          <cell r="A78" t="str">
            <v>S-50FM4JPQ</v>
          </cell>
          <cell r="B78">
            <v>15</v>
          </cell>
          <cell r="C78">
            <v>3</v>
          </cell>
          <cell r="I78">
            <v>4</v>
          </cell>
          <cell r="V78">
            <v>3</v>
          </cell>
        </row>
        <row r="79">
          <cell r="A79" t="str">
            <v>U-8MX4XPQ1</v>
          </cell>
          <cell r="B79">
            <v>2</v>
          </cell>
          <cell r="C79">
            <v>3</v>
          </cell>
          <cell r="I79">
            <v>4</v>
          </cell>
          <cell r="V79">
            <v>1</v>
          </cell>
          <cell r="W79">
            <v>1</v>
          </cell>
          <cell r="Y79">
            <v>1</v>
          </cell>
        </row>
        <row r="80">
          <cell r="A80" t="str">
            <v>S-63FM4JPQ</v>
          </cell>
          <cell r="B80">
            <v>5</v>
          </cell>
          <cell r="C80">
            <v>6</v>
          </cell>
          <cell r="I80">
            <v>2</v>
          </cell>
          <cell r="V80">
            <v>1</v>
          </cell>
        </row>
        <row r="81">
          <cell r="A81" t="str">
            <v>S-25FM4JPQ</v>
          </cell>
          <cell r="B81">
            <v>1</v>
          </cell>
          <cell r="C81">
            <v>6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7</v>
          </cell>
          <cell r="J81">
            <v>2</v>
          </cell>
          <cell r="K81">
            <v>2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0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</row>
        <row r="82">
          <cell r="A82" t="str">
            <v>S-40FM4JPQ</v>
          </cell>
          <cell r="B82">
            <v>2</v>
          </cell>
          <cell r="C82">
            <v>2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2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</v>
          </cell>
          <cell r="AA82">
            <v>1</v>
          </cell>
          <cell r="AB82">
            <v>1</v>
          </cell>
        </row>
        <row r="83">
          <cell r="A83" t="str">
            <v>S-125FM4JPQ</v>
          </cell>
          <cell r="B83">
            <v>5</v>
          </cell>
          <cell r="C83">
            <v>2</v>
          </cell>
          <cell r="E83">
            <v>13</v>
          </cell>
          <cell r="I83">
            <v>1</v>
          </cell>
          <cell r="J83">
            <v>2</v>
          </cell>
          <cell r="V83">
            <v>19</v>
          </cell>
          <cell r="Y83">
            <v>1</v>
          </cell>
        </row>
        <row r="84">
          <cell r="A84" t="str">
            <v>K-RP1B61</v>
          </cell>
          <cell r="B84">
            <v>1</v>
          </cell>
          <cell r="I84">
            <v>2</v>
          </cell>
          <cell r="K84">
            <v>6</v>
          </cell>
          <cell r="L84">
            <v>2</v>
          </cell>
          <cell r="V84">
            <v>1</v>
          </cell>
          <cell r="AA84">
            <v>1</v>
          </cell>
        </row>
        <row r="85">
          <cell r="A85" t="str">
            <v>S-100FM4JPQ</v>
          </cell>
          <cell r="B85">
            <v>1</v>
          </cell>
          <cell r="C85">
            <v>4</v>
          </cell>
          <cell r="I85">
            <v>18</v>
          </cell>
          <cell r="V85">
            <v>35</v>
          </cell>
          <cell r="W85">
            <v>2</v>
          </cell>
        </row>
        <row r="86">
          <cell r="A86" t="str">
            <v>S-32FM4JPQ</v>
          </cell>
          <cell r="B86">
            <v>1</v>
          </cell>
          <cell r="I86">
            <v>8</v>
          </cell>
          <cell r="V86">
            <v>2</v>
          </cell>
          <cell r="W86">
            <v>1</v>
          </cell>
        </row>
        <row r="87">
          <cell r="A87" t="str">
            <v>U-6LA1E5</v>
          </cell>
          <cell r="B87">
            <v>13</v>
          </cell>
          <cell r="I87">
            <v>7</v>
          </cell>
          <cell r="V87">
            <v>19</v>
          </cell>
          <cell r="W87">
            <v>2</v>
          </cell>
          <cell r="AB87">
            <v>1</v>
          </cell>
        </row>
        <row r="88">
          <cell r="A88" t="str">
            <v>S-36YA1E5</v>
          </cell>
          <cell r="B88">
            <v>2</v>
          </cell>
          <cell r="C88">
            <v>1</v>
          </cell>
          <cell r="I88">
            <v>1</v>
          </cell>
          <cell r="V88">
            <v>1</v>
          </cell>
          <cell r="W88">
            <v>1</v>
          </cell>
        </row>
        <row r="89">
          <cell r="A89" t="str">
            <v>S-22YA1E5</v>
          </cell>
          <cell r="B89">
            <v>6</v>
          </cell>
          <cell r="I89">
            <v>3</v>
          </cell>
          <cell r="M89">
            <v>2</v>
          </cell>
          <cell r="V89">
            <v>35</v>
          </cell>
          <cell r="W89">
            <v>1</v>
          </cell>
        </row>
        <row r="90">
          <cell r="A90" t="str">
            <v>S-22KA1E5</v>
          </cell>
          <cell r="B90">
            <v>1</v>
          </cell>
          <cell r="I90">
            <v>10</v>
          </cell>
          <cell r="K90">
            <v>14</v>
          </cell>
          <cell r="V90">
            <v>1</v>
          </cell>
          <cell r="W90">
            <v>3</v>
          </cell>
        </row>
        <row r="91">
          <cell r="A91" t="str">
            <v>CZ-KPY1</v>
          </cell>
          <cell r="B91">
            <v>1</v>
          </cell>
          <cell r="C91">
            <v>8</v>
          </cell>
          <cell r="I91">
            <v>10</v>
          </cell>
          <cell r="M91">
            <v>6</v>
          </cell>
          <cell r="P91">
            <v>1</v>
          </cell>
          <cell r="AB91">
            <v>1</v>
          </cell>
        </row>
        <row r="92">
          <cell r="A92" t="str">
            <v>CZ-RWS1</v>
          </cell>
          <cell r="B92">
            <v>2</v>
          </cell>
          <cell r="C92">
            <v>8</v>
          </cell>
          <cell r="I92">
            <v>2</v>
          </cell>
          <cell r="K92">
            <v>21</v>
          </cell>
        </row>
        <row r="93">
          <cell r="A93" t="str">
            <v>CZ-RT1</v>
          </cell>
          <cell r="B93">
            <v>2</v>
          </cell>
          <cell r="I93">
            <v>10</v>
          </cell>
        </row>
        <row r="94">
          <cell r="A94" t="str">
            <v>S-20FM4JPQ</v>
          </cell>
          <cell r="B94">
            <v>13</v>
          </cell>
          <cell r="D94">
            <v>1</v>
          </cell>
          <cell r="I94">
            <v>6</v>
          </cell>
          <cell r="P94">
            <v>1</v>
          </cell>
          <cell r="V94">
            <v>1</v>
          </cell>
        </row>
        <row r="95">
          <cell r="A95" t="str">
            <v>U-4LA1E5</v>
          </cell>
          <cell r="B95">
            <v>7</v>
          </cell>
          <cell r="C95">
            <v>2</v>
          </cell>
          <cell r="I95">
            <v>8</v>
          </cell>
          <cell r="P95">
            <v>9</v>
          </cell>
          <cell r="W95">
            <v>1</v>
          </cell>
        </row>
        <row r="96">
          <cell r="A96" t="str">
            <v>CZ-P155BK1</v>
          </cell>
          <cell r="B96">
            <v>1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0</v>
          </cell>
          <cell r="N96">
            <v>0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</row>
        <row r="97">
          <cell r="A97" t="str">
            <v>U-5LA1E5</v>
          </cell>
          <cell r="B97">
            <v>2</v>
          </cell>
          <cell r="I97">
            <v>2</v>
          </cell>
          <cell r="P97">
            <v>3</v>
          </cell>
          <cell r="W97">
            <v>1</v>
          </cell>
        </row>
        <row r="98">
          <cell r="A98" t="str">
            <v>S-56MA1E5</v>
          </cell>
          <cell r="B98">
            <v>6</v>
          </cell>
          <cell r="I98">
            <v>70</v>
          </cell>
          <cell r="P98">
            <v>6</v>
          </cell>
        </row>
        <row r="99">
          <cell r="A99" t="str">
            <v>S-90MA1E5</v>
          </cell>
          <cell r="B99">
            <v>6</v>
          </cell>
          <cell r="I99">
            <v>7</v>
          </cell>
          <cell r="W99">
            <v>4</v>
          </cell>
        </row>
        <row r="100">
          <cell r="A100" t="str">
            <v>CZ-BT03P</v>
          </cell>
          <cell r="B100">
            <v>1</v>
          </cell>
          <cell r="C100">
            <v>1</v>
          </cell>
          <cell r="I100">
            <v>6</v>
          </cell>
          <cell r="J100">
            <v>2</v>
          </cell>
          <cell r="M100">
            <v>5</v>
          </cell>
          <cell r="W100">
            <v>3</v>
          </cell>
        </row>
        <row r="101">
          <cell r="A101" t="str">
            <v>S-63UA1E5</v>
          </cell>
          <cell r="B101">
            <v>2</v>
          </cell>
          <cell r="C101">
            <v>1</v>
          </cell>
          <cell r="I101">
            <v>2</v>
          </cell>
          <cell r="J101">
            <v>2</v>
          </cell>
          <cell r="W101">
            <v>3</v>
          </cell>
        </row>
        <row r="102">
          <cell r="A102" t="str">
            <v>S-90UA1E5</v>
          </cell>
          <cell r="B102">
            <v>7</v>
          </cell>
          <cell r="I102">
            <v>5</v>
          </cell>
          <cell r="J102">
            <v>2</v>
          </cell>
        </row>
        <row r="103">
          <cell r="A103" t="str">
            <v>S-22NA1E5</v>
          </cell>
          <cell r="B103">
            <v>1</v>
          </cell>
          <cell r="I103">
            <v>1</v>
          </cell>
          <cell r="J103">
            <v>2</v>
          </cell>
          <cell r="W103">
            <v>1</v>
          </cell>
        </row>
        <row r="104">
          <cell r="A104" t="str">
            <v>S-28NA1E5</v>
          </cell>
          <cell r="B104">
            <v>4</v>
          </cell>
          <cell r="C104">
            <v>1</v>
          </cell>
          <cell r="I104">
            <v>1</v>
          </cell>
          <cell r="P104">
            <v>2</v>
          </cell>
        </row>
        <row r="105">
          <cell r="A105" t="str">
            <v>S-32NA1E5</v>
          </cell>
          <cell r="B105">
            <v>4</v>
          </cell>
          <cell r="E105">
            <v>1</v>
          </cell>
          <cell r="I105">
            <v>1</v>
          </cell>
          <cell r="P105">
            <v>1</v>
          </cell>
        </row>
        <row r="106">
          <cell r="A106" t="str">
            <v>CZ-TA31P</v>
          </cell>
          <cell r="B106">
            <v>7</v>
          </cell>
          <cell r="C106">
            <v>1</v>
          </cell>
          <cell r="E106">
            <v>74</v>
          </cell>
          <cell r="I106">
            <v>1</v>
          </cell>
        </row>
        <row r="107">
          <cell r="A107" t="str">
            <v>S-28KA1E5</v>
          </cell>
          <cell r="B107">
            <v>13</v>
          </cell>
          <cell r="E107">
            <v>1</v>
          </cell>
          <cell r="I107">
            <v>3</v>
          </cell>
          <cell r="K107">
            <v>4</v>
          </cell>
        </row>
        <row r="108">
          <cell r="A108" t="str">
            <v>S-36KA1E5</v>
          </cell>
          <cell r="B108">
            <v>2</v>
          </cell>
          <cell r="E108">
            <v>74</v>
          </cell>
          <cell r="I108">
            <v>6</v>
          </cell>
          <cell r="K108">
            <v>2</v>
          </cell>
          <cell r="W108">
            <v>1</v>
          </cell>
          <cell r="X108">
            <v>1</v>
          </cell>
        </row>
        <row r="109">
          <cell r="A109" t="str">
            <v>S-56KA1E5</v>
          </cell>
          <cell r="B109">
            <v>7</v>
          </cell>
          <cell r="I109">
            <v>1</v>
          </cell>
          <cell r="W109">
            <v>6</v>
          </cell>
        </row>
        <row r="110">
          <cell r="A110" t="str">
            <v>S-63KA1E5</v>
          </cell>
          <cell r="B110">
            <v>6</v>
          </cell>
          <cell r="I110">
            <v>7</v>
          </cell>
          <cell r="J110">
            <v>2</v>
          </cell>
          <cell r="W110">
            <v>7</v>
          </cell>
        </row>
        <row r="111">
          <cell r="A111" t="str">
            <v>S-22KA1E5S</v>
          </cell>
          <cell r="B111">
            <v>2</v>
          </cell>
          <cell r="I111">
            <v>2</v>
          </cell>
          <cell r="J111">
            <v>2</v>
          </cell>
          <cell r="K111">
            <v>26</v>
          </cell>
          <cell r="W111">
            <v>15</v>
          </cell>
        </row>
        <row r="112">
          <cell r="A112" t="str">
            <v>S-36KA1E5S</v>
          </cell>
          <cell r="B112">
            <v>6</v>
          </cell>
          <cell r="I112">
            <v>22</v>
          </cell>
          <cell r="W112">
            <v>33</v>
          </cell>
          <cell r="X112">
            <v>4</v>
          </cell>
        </row>
        <row r="113">
          <cell r="A113" t="str">
            <v>S-45YA1E5</v>
          </cell>
          <cell r="B113">
            <v>33</v>
          </cell>
          <cell r="I113">
            <v>22</v>
          </cell>
          <cell r="J113">
            <v>7</v>
          </cell>
          <cell r="W113">
            <v>32</v>
          </cell>
          <cell r="X113">
            <v>4</v>
          </cell>
        </row>
        <row r="114">
          <cell r="A114" t="str">
            <v>S-56YA1E5</v>
          </cell>
          <cell r="I114">
            <v>59</v>
          </cell>
          <cell r="K114">
            <v>42</v>
          </cell>
          <cell r="W114">
            <v>14</v>
          </cell>
        </row>
        <row r="115">
          <cell r="A115" t="str">
            <v>S-36NA1E5</v>
          </cell>
          <cell r="B115">
            <v>7</v>
          </cell>
          <cell r="I115">
            <v>1</v>
          </cell>
        </row>
        <row r="116">
          <cell r="A116" t="str">
            <v>S-45MA1E5</v>
          </cell>
          <cell r="B116">
            <v>1</v>
          </cell>
          <cell r="I116">
            <v>2</v>
          </cell>
          <cell r="J116">
            <v>1</v>
          </cell>
          <cell r="W116">
            <v>8</v>
          </cell>
        </row>
        <row r="117">
          <cell r="A117" t="str">
            <v>S-63MA1E5</v>
          </cell>
          <cell r="B117">
            <v>74</v>
          </cell>
          <cell r="I117">
            <v>59</v>
          </cell>
          <cell r="J117">
            <v>1</v>
          </cell>
          <cell r="K117">
            <v>17</v>
          </cell>
          <cell r="W117">
            <v>30</v>
          </cell>
          <cell r="X117">
            <v>3</v>
          </cell>
        </row>
        <row r="118">
          <cell r="A118" t="str">
            <v>S-71MA1E5</v>
          </cell>
          <cell r="B118">
            <v>6</v>
          </cell>
          <cell r="I118">
            <v>6</v>
          </cell>
          <cell r="J118">
            <v>1</v>
          </cell>
          <cell r="K118">
            <v>1</v>
          </cell>
          <cell r="W118">
            <v>5</v>
          </cell>
        </row>
        <row r="119">
          <cell r="A119" t="str">
            <v>CZ-RWRU1</v>
          </cell>
          <cell r="I119">
            <v>6</v>
          </cell>
          <cell r="J119">
            <v>2</v>
          </cell>
        </row>
        <row r="120">
          <cell r="A120" t="str">
            <v>S-28YA1E5</v>
          </cell>
          <cell r="B120">
            <v>378</v>
          </cell>
          <cell r="C120">
            <v>58</v>
          </cell>
          <cell r="D120">
            <v>1</v>
          </cell>
          <cell r="E120">
            <v>330</v>
          </cell>
          <cell r="F120">
            <v>1</v>
          </cell>
          <cell r="G120">
            <v>1</v>
          </cell>
          <cell r="H120">
            <v>1</v>
          </cell>
          <cell r="I120">
            <v>6</v>
          </cell>
          <cell r="J120">
            <v>161</v>
          </cell>
          <cell r="K120">
            <v>25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22</v>
          </cell>
          <cell r="X120">
            <v>1</v>
          </cell>
          <cell r="Y120">
            <v>0</v>
          </cell>
          <cell r="Z120">
            <v>20</v>
          </cell>
          <cell r="AA120">
            <v>1</v>
          </cell>
          <cell r="AB120">
            <v>1</v>
          </cell>
        </row>
        <row r="121">
          <cell r="A121" t="str">
            <v>CZ-RD1</v>
          </cell>
          <cell r="I121">
            <v>6</v>
          </cell>
          <cell r="J121">
            <v>2</v>
          </cell>
        </row>
        <row r="122">
          <cell r="A122" t="str">
            <v>S-45KA1E5</v>
          </cell>
          <cell r="I122">
            <v>8</v>
          </cell>
          <cell r="K122">
            <v>1</v>
          </cell>
          <cell r="AB122">
            <v>4</v>
          </cell>
        </row>
        <row r="123">
          <cell r="A123" t="str">
            <v>S-80FM4JPQ</v>
          </cell>
          <cell r="B123">
            <v>1</v>
          </cell>
          <cell r="C123">
            <v>58</v>
          </cell>
          <cell r="D123">
            <v>1</v>
          </cell>
          <cell r="E123">
            <v>330</v>
          </cell>
          <cell r="F123">
            <v>1</v>
          </cell>
          <cell r="G123">
            <v>1</v>
          </cell>
          <cell r="H123">
            <v>1</v>
          </cell>
          <cell r="I123">
            <v>300</v>
          </cell>
          <cell r="J123">
            <v>161</v>
          </cell>
          <cell r="K123">
            <v>25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2</v>
          </cell>
          <cell r="W123">
            <v>1</v>
          </cell>
          <cell r="X123">
            <v>1</v>
          </cell>
          <cell r="Y123">
            <v>0</v>
          </cell>
          <cell r="Z123">
            <v>20</v>
          </cell>
          <cell r="AA123">
            <v>1</v>
          </cell>
          <cell r="AB123">
            <v>1</v>
          </cell>
        </row>
        <row r="124">
          <cell r="A124" t="str">
            <v>CZ-P20/29/64/75BK12Q</v>
          </cell>
          <cell r="I124">
            <v>2</v>
          </cell>
          <cell r="K124">
            <v>3</v>
          </cell>
          <cell r="V124">
            <v>2</v>
          </cell>
        </row>
        <row r="125">
          <cell r="A125" t="str">
            <v>CZ-10SWBAP</v>
          </cell>
          <cell r="I125">
            <v>2</v>
          </cell>
          <cell r="K125">
            <v>3</v>
          </cell>
        </row>
        <row r="126">
          <cell r="A126" t="str">
            <v>CZ-RWRM1</v>
          </cell>
          <cell r="I126">
            <v>16</v>
          </cell>
          <cell r="W126">
            <v>7</v>
          </cell>
        </row>
        <row r="127">
          <cell r="A127" t="str">
            <v>CZ-10SWCAS</v>
          </cell>
          <cell r="B127">
            <v>3</v>
          </cell>
          <cell r="I127">
            <v>6</v>
          </cell>
          <cell r="K127">
            <v>14</v>
          </cell>
          <cell r="V127">
            <v>1</v>
          </cell>
          <cell r="W127">
            <v>6</v>
          </cell>
        </row>
        <row r="128">
          <cell r="A128" t="str">
            <v>U-8EA1E8</v>
          </cell>
          <cell r="B128">
            <v>78</v>
          </cell>
          <cell r="I128">
            <v>1</v>
          </cell>
          <cell r="K128">
            <v>1</v>
          </cell>
        </row>
        <row r="129">
          <cell r="A129" t="str">
            <v>U-10EA1E8</v>
          </cell>
          <cell r="B129">
            <v>1</v>
          </cell>
          <cell r="I129">
            <v>1</v>
          </cell>
          <cell r="K129">
            <v>2</v>
          </cell>
        </row>
        <row r="130">
          <cell r="A130" t="str">
            <v>CZ-P280BK1</v>
          </cell>
          <cell r="I130">
            <v>9</v>
          </cell>
          <cell r="J130">
            <v>2</v>
          </cell>
          <cell r="K130">
            <v>18</v>
          </cell>
        </row>
        <row r="131">
          <cell r="A131" t="str">
            <v>U-12MX4</v>
          </cell>
          <cell r="I131">
            <v>2</v>
          </cell>
          <cell r="W131">
            <v>1</v>
          </cell>
        </row>
        <row r="132">
          <cell r="A132" t="str">
            <v>S-125MA1E5</v>
          </cell>
          <cell r="I132">
            <v>5</v>
          </cell>
          <cell r="W132">
            <v>7</v>
          </cell>
          <cell r="X132">
            <v>2</v>
          </cell>
        </row>
        <row r="133">
          <cell r="A133" t="str">
            <v xml:space="preserve"> U-5MX4XPQ</v>
          </cell>
          <cell r="I133">
            <v>6</v>
          </cell>
          <cell r="W133">
            <v>1</v>
          </cell>
          <cell r="X133">
            <v>2</v>
          </cell>
        </row>
        <row r="134">
          <cell r="A134" t="str">
            <v>U-5ML3DPQ</v>
          </cell>
          <cell r="I134">
            <v>3</v>
          </cell>
          <cell r="K134">
            <v>1</v>
          </cell>
          <cell r="W134">
            <v>1</v>
          </cell>
        </row>
        <row r="135">
          <cell r="A135" t="str">
            <v>CZ-P155/280BK1</v>
          </cell>
          <cell r="I135">
            <v>2</v>
          </cell>
          <cell r="J135">
            <v>2</v>
          </cell>
          <cell r="W135">
            <v>1</v>
          </cell>
        </row>
        <row r="136">
          <cell r="A136" t="str">
            <v>S-100MA1E5</v>
          </cell>
          <cell r="I136">
            <v>2</v>
          </cell>
          <cell r="J136">
            <v>1</v>
          </cell>
          <cell r="W136">
            <v>1</v>
          </cell>
        </row>
        <row r="137">
          <cell r="A137" t="str">
            <v>CZ-10SWBAS</v>
          </cell>
          <cell r="I137">
            <v>8</v>
          </cell>
          <cell r="W137">
            <v>3</v>
          </cell>
        </row>
        <row r="138">
          <cell r="A138" t="str">
            <v xml:space="preserve">S-36YA1E5 </v>
          </cell>
          <cell r="I138">
            <v>2</v>
          </cell>
          <cell r="W138">
            <v>4</v>
          </cell>
        </row>
        <row r="139">
          <cell r="A139" t="str">
            <v>Gesamtergebnis</v>
          </cell>
          <cell r="B139">
            <v>1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>
            <v>1</v>
          </cell>
          <cell r="H139">
            <v>1</v>
          </cell>
          <cell r="I139">
            <v>102</v>
          </cell>
          <cell r="J139">
            <v>0</v>
          </cell>
          <cell r="K139">
            <v>63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416</v>
          </cell>
          <cell r="W139">
            <v>50</v>
          </cell>
          <cell r="X139">
            <v>0</v>
          </cell>
          <cell r="Y139">
            <v>20</v>
          </cell>
          <cell r="Z139">
            <v>1</v>
          </cell>
          <cell r="AA139">
            <v>1</v>
          </cell>
          <cell r="AB139">
            <v>20</v>
          </cell>
        </row>
        <row r="140">
          <cell r="A140" t="str">
            <v>S-80FM4JPQ</v>
          </cell>
          <cell r="B140">
            <v>3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2</v>
          </cell>
          <cell r="J140">
            <v>25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416</v>
          </cell>
          <cell r="W140">
            <v>1</v>
          </cell>
          <cell r="X140">
            <v>0</v>
          </cell>
          <cell r="Y140">
            <v>20</v>
          </cell>
          <cell r="Z140">
            <v>1</v>
          </cell>
          <cell r="AA140">
            <v>1</v>
          </cell>
          <cell r="AB140">
            <v>20</v>
          </cell>
        </row>
        <row r="141">
          <cell r="A141" t="str">
            <v>CZ-10SWBAP</v>
          </cell>
          <cell r="I141">
            <v>4</v>
          </cell>
          <cell r="P141">
            <v>1</v>
          </cell>
        </row>
        <row r="142">
          <cell r="A142" t="str">
            <v>CZ-RWRM1</v>
          </cell>
          <cell r="I142">
            <v>4</v>
          </cell>
          <cell r="W142">
            <v>1</v>
          </cell>
        </row>
        <row r="143">
          <cell r="A143" t="str">
            <v>S-200E1DPQ1</v>
          </cell>
          <cell r="I143">
            <v>3</v>
          </cell>
          <cell r="K143">
            <v>2</v>
          </cell>
        </row>
        <row r="144">
          <cell r="A144" t="str">
            <v>S-56NA1E5</v>
          </cell>
          <cell r="B144">
            <v>461</v>
          </cell>
          <cell r="C144">
            <v>54</v>
          </cell>
          <cell r="D144">
            <v>1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1</v>
          </cell>
          <cell r="J144">
            <v>164</v>
          </cell>
          <cell r="K144">
            <v>13</v>
          </cell>
          <cell r="L144">
            <v>22</v>
          </cell>
          <cell r="M144">
            <v>1</v>
          </cell>
          <cell r="N144">
            <v>1</v>
          </cell>
          <cell r="O144">
            <v>1</v>
          </cell>
          <cell r="P144">
            <v>2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17</v>
          </cell>
          <cell r="X144">
            <v>1</v>
          </cell>
          <cell r="Y144">
            <v>1</v>
          </cell>
          <cell r="Z144">
            <v>0</v>
          </cell>
          <cell r="AA144">
            <v>20</v>
          </cell>
          <cell r="AB144">
            <v>1</v>
          </cell>
        </row>
        <row r="145">
          <cell r="A145" t="str">
            <v>U-8EA1E8</v>
          </cell>
          <cell r="I145">
            <v>30</v>
          </cell>
          <cell r="K145">
            <v>6</v>
          </cell>
        </row>
        <row r="146">
          <cell r="A146" t="str">
            <v>U-10EA1E8</v>
          </cell>
          <cell r="I146">
            <v>4</v>
          </cell>
          <cell r="K146">
            <v>2</v>
          </cell>
        </row>
        <row r="147">
          <cell r="A147" t="str">
            <v>S-125UA1E5</v>
          </cell>
          <cell r="J147">
            <v>2</v>
          </cell>
          <cell r="K147">
            <v>1</v>
          </cell>
        </row>
        <row r="148">
          <cell r="A148" t="str">
            <v>Grand Total</v>
          </cell>
          <cell r="B148">
            <v>616</v>
          </cell>
          <cell r="C148">
            <v>2</v>
          </cell>
          <cell r="D148">
            <v>5</v>
          </cell>
          <cell r="E148">
            <v>39</v>
          </cell>
          <cell r="F148">
            <v>1</v>
          </cell>
          <cell r="G148">
            <v>1</v>
          </cell>
          <cell r="H148">
            <v>1</v>
          </cell>
          <cell r="I148">
            <v>747</v>
          </cell>
          <cell r="J148">
            <v>104</v>
          </cell>
          <cell r="K148">
            <v>147</v>
          </cell>
          <cell r="L148">
            <v>5</v>
          </cell>
          <cell r="M148">
            <v>22</v>
          </cell>
          <cell r="N148">
            <v>0</v>
          </cell>
          <cell r="O148">
            <v>1</v>
          </cell>
          <cell r="P148">
            <v>111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530</v>
          </cell>
          <cell r="X148">
            <v>17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</row>
        <row r="149">
          <cell r="A149" t="str">
            <v>U-6LA1EA</v>
          </cell>
          <cell r="W149">
            <v>1</v>
          </cell>
        </row>
        <row r="150">
          <cell r="A150" t="str">
            <v>CZ-P155BK</v>
          </cell>
          <cell r="I150">
            <v>1</v>
          </cell>
        </row>
        <row r="151">
          <cell r="A151" t="str">
            <v>CZ-RWMR1</v>
          </cell>
          <cell r="I151">
            <v>2</v>
          </cell>
        </row>
        <row r="152">
          <cell r="A152" t="str">
            <v>CZ-P29/64/75HK12Q</v>
          </cell>
          <cell r="B152">
            <v>6</v>
          </cell>
        </row>
        <row r="153">
          <cell r="A153" t="str">
            <v>Gesamtergebnis</v>
          </cell>
          <cell r="B153">
            <v>613</v>
          </cell>
          <cell r="C153">
            <v>170</v>
          </cell>
          <cell r="D153">
            <v>1</v>
          </cell>
          <cell r="E153">
            <v>1</v>
          </cell>
          <cell r="F153">
            <v>1</v>
          </cell>
          <cell r="G153">
            <v>1</v>
          </cell>
          <cell r="H153">
            <v>1</v>
          </cell>
          <cell r="I153">
            <v>790</v>
          </cell>
          <cell r="J153">
            <v>164</v>
          </cell>
          <cell r="K153">
            <v>13</v>
          </cell>
          <cell r="L153">
            <v>22</v>
          </cell>
          <cell r="M153">
            <v>1</v>
          </cell>
          <cell r="N153">
            <v>1</v>
          </cell>
          <cell r="O153">
            <v>1</v>
          </cell>
          <cell r="P153">
            <v>2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21</v>
          </cell>
          <cell r="X153">
            <v>1</v>
          </cell>
          <cell r="Y153">
            <v>1</v>
          </cell>
          <cell r="Z153">
            <v>0</v>
          </cell>
          <cell r="AA153">
            <v>20</v>
          </cell>
          <cell r="AB153">
            <v>1</v>
          </cell>
        </row>
      </sheetData>
      <sheetData sheetId="8"/>
      <sheetData sheetId="9">
        <row r="1">
          <cell r="B1" t="str">
            <v>WBD</v>
          </cell>
          <cell r="C1" t="str">
            <v>MAD</v>
          </cell>
          <cell r="D1" t="str">
            <v>WBD</v>
          </cell>
          <cell r="E1" t="str">
            <v>MAD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4">
          <cell r="A4" t="str">
            <v>Storage Location</v>
          </cell>
          <cell r="B4" t="str">
            <v>(Mehrere Elemente)</v>
          </cell>
        </row>
        <row r="5">
          <cell r="A5" t="str">
            <v>Plant</v>
          </cell>
          <cell r="B5" t="str">
            <v>(Alle)</v>
          </cell>
        </row>
        <row r="7">
          <cell r="A7" t="str">
            <v>Sum of End Stock Qty</v>
          </cell>
          <cell r="B7" t="str">
            <v>Month</v>
          </cell>
          <cell r="C7" t="str">
            <v>Plant2</v>
          </cell>
        </row>
        <row r="8">
          <cell r="B8" t="str">
            <v>12.2010</v>
          </cell>
          <cell r="D8" t="str">
            <v>01.2011</v>
          </cell>
          <cell r="E8" t="str">
            <v>11.2010</v>
          </cell>
          <cell r="F8" t="str">
            <v>Gesamtergebnis</v>
          </cell>
        </row>
        <row r="9">
          <cell r="A9" t="str">
            <v>Material</v>
          </cell>
          <cell r="B9" t="str">
            <v>PME Hamburg</v>
          </cell>
          <cell r="C9" t="str">
            <v>PME Madrid</v>
          </cell>
          <cell r="D9" t="str">
            <v>PME Hamburg</v>
          </cell>
          <cell r="E9" t="str">
            <v>PME Madrid</v>
          </cell>
          <cell r="F9" t="str">
            <v>PME Madrid</v>
          </cell>
          <cell r="G9" t="str">
            <v>PME Erfurt Sonderbestand</v>
          </cell>
        </row>
        <row r="10">
          <cell r="A10" t="str">
            <v>CZ-01ANA11P</v>
          </cell>
          <cell r="B10">
            <v>15</v>
          </cell>
          <cell r="C10">
            <v>3</v>
          </cell>
          <cell r="D10">
            <v>15</v>
          </cell>
          <cell r="E10">
            <v>3</v>
          </cell>
          <cell r="F10">
            <v>36</v>
          </cell>
        </row>
        <row r="11">
          <cell r="A11" t="str">
            <v>CZ-01ESW11P</v>
          </cell>
          <cell r="B11">
            <v>5</v>
          </cell>
          <cell r="C11">
            <v>2</v>
          </cell>
          <cell r="D11">
            <v>5</v>
          </cell>
          <cell r="E11">
            <v>2</v>
          </cell>
          <cell r="F11">
            <v>14</v>
          </cell>
        </row>
        <row r="12">
          <cell r="A12" t="str">
            <v>CZ-01RWK22P</v>
          </cell>
          <cell r="B12">
            <v>10</v>
          </cell>
          <cell r="C12">
            <v>3</v>
          </cell>
          <cell r="D12">
            <v>10</v>
          </cell>
          <cell r="E12">
            <v>3</v>
          </cell>
          <cell r="F12">
            <v>26</v>
          </cell>
        </row>
        <row r="13">
          <cell r="A13" t="str">
            <v>CZ-01RWL12P</v>
          </cell>
          <cell r="B13">
            <v>5</v>
          </cell>
          <cell r="C13">
            <v>5</v>
          </cell>
          <cell r="D13">
            <v>5</v>
          </cell>
          <cell r="E13">
            <v>5</v>
          </cell>
          <cell r="F13">
            <v>20</v>
          </cell>
        </row>
        <row r="14">
          <cell r="A14" t="str">
            <v>CZ-01RWY12P</v>
          </cell>
          <cell r="B14">
            <v>9</v>
          </cell>
          <cell r="C14">
            <v>26</v>
          </cell>
          <cell r="D14">
            <v>9</v>
          </cell>
          <cell r="E14">
            <v>26</v>
          </cell>
          <cell r="F14">
            <v>70</v>
          </cell>
        </row>
        <row r="15">
          <cell r="A15" t="str">
            <v>CZ-02ESM11P</v>
          </cell>
          <cell r="B15">
            <v>2</v>
          </cell>
          <cell r="C15">
            <v>1</v>
          </cell>
          <cell r="D15">
            <v>2</v>
          </cell>
          <cell r="E15">
            <v>1</v>
          </cell>
          <cell r="F15">
            <v>6</v>
          </cell>
        </row>
        <row r="16">
          <cell r="A16" t="str">
            <v>CZ-02KPD11P</v>
          </cell>
          <cell r="B16">
            <v>2</v>
          </cell>
          <cell r="C16">
            <v>90</v>
          </cell>
          <cell r="D16">
            <v>2</v>
          </cell>
          <cell r="E16">
            <v>90</v>
          </cell>
          <cell r="F16">
            <v>184</v>
          </cell>
        </row>
        <row r="17">
          <cell r="A17" t="str">
            <v>CZ-02KPY12P</v>
          </cell>
          <cell r="B17">
            <v>87</v>
          </cell>
          <cell r="C17">
            <v>17</v>
          </cell>
          <cell r="D17">
            <v>87</v>
          </cell>
          <cell r="E17">
            <v>17</v>
          </cell>
          <cell r="F17">
            <v>208</v>
          </cell>
        </row>
        <row r="18">
          <cell r="A18" t="str">
            <v>CZ-02RD11P</v>
          </cell>
          <cell r="B18">
            <v>4</v>
          </cell>
          <cell r="C18">
            <v>11</v>
          </cell>
          <cell r="D18">
            <v>4</v>
          </cell>
          <cell r="E18">
            <v>11</v>
          </cell>
          <cell r="F18">
            <v>30</v>
          </cell>
        </row>
        <row r="19">
          <cell r="A19" t="str">
            <v>CZ-02RE12P</v>
          </cell>
          <cell r="B19">
            <v>102</v>
          </cell>
          <cell r="C19">
            <v>74</v>
          </cell>
          <cell r="D19">
            <v>102</v>
          </cell>
          <cell r="E19">
            <v>74</v>
          </cell>
          <cell r="F19">
            <v>352</v>
          </cell>
        </row>
        <row r="20">
          <cell r="A20" t="str">
            <v>CZ-02RT11P</v>
          </cell>
          <cell r="B20">
            <v>100</v>
          </cell>
          <cell r="C20">
            <v>120</v>
          </cell>
          <cell r="D20">
            <v>100</v>
          </cell>
          <cell r="E20">
            <v>120</v>
          </cell>
          <cell r="F20">
            <v>440</v>
          </cell>
        </row>
        <row r="21">
          <cell r="A21" t="str">
            <v>CZ-02RWF12P</v>
          </cell>
          <cell r="B21">
            <v>129</v>
          </cell>
          <cell r="C21">
            <v>6</v>
          </cell>
          <cell r="D21">
            <v>129</v>
          </cell>
          <cell r="E21">
            <v>6</v>
          </cell>
          <cell r="F21">
            <v>270</v>
          </cell>
        </row>
        <row r="22">
          <cell r="A22" t="str">
            <v>CZ-02RWU12P</v>
          </cell>
          <cell r="B22">
            <v>13</v>
          </cell>
          <cell r="C22">
            <v>11</v>
          </cell>
          <cell r="D22">
            <v>13</v>
          </cell>
          <cell r="E22">
            <v>11</v>
          </cell>
          <cell r="F22">
            <v>48</v>
          </cell>
        </row>
        <row r="23">
          <cell r="A23" t="str">
            <v>CZ-03KPL11P</v>
          </cell>
          <cell r="B23">
            <v>3</v>
          </cell>
          <cell r="C23">
            <v>1</v>
          </cell>
          <cell r="D23">
            <v>3</v>
          </cell>
          <cell r="F23">
            <v>1</v>
          </cell>
        </row>
        <row r="24">
          <cell r="A24" t="str">
            <v>CZ-03RE11P</v>
          </cell>
          <cell r="B24">
            <v>3</v>
          </cell>
          <cell r="C24">
            <v>1</v>
          </cell>
          <cell r="D24">
            <v>3</v>
          </cell>
          <cell r="E24">
            <v>1</v>
          </cell>
          <cell r="F24">
            <v>6</v>
          </cell>
        </row>
        <row r="25">
          <cell r="A25" t="str">
            <v>CZ-06KPU12P</v>
          </cell>
          <cell r="B25">
            <v>58</v>
          </cell>
          <cell r="C25">
            <v>51</v>
          </cell>
          <cell r="D25">
            <v>58</v>
          </cell>
          <cell r="E25">
            <v>51</v>
          </cell>
          <cell r="F25">
            <v>218</v>
          </cell>
          <cell r="G25">
            <v>1</v>
          </cell>
        </row>
        <row r="26">
          <cell r="A26" t="str">
            <v>CZ-100HR2HS</v>
          </cell>
          <cell r="B26">
            <v>17</v>
          </cell>
          <cell r="C26">
            <v>6</v>
          </cell>
          <cell r="D26">
            <v>17</v>
          </cell>
          <cell r="E26">
            <v>6</v>
          </cell>
          <cell r="F26">
            <v>34</v>
          </cell>
          <cell r="G26">
            <v>1</v>
          </cell>
        </row>
        <row r="27">
          <cell r="A27" t="str">
            <v>CZ-112AP11P</v>
          </cell>
          <cell r="B27">
            <v>29</v>
          </cell>
          <cell r="C27">
            <v>22</v>
          </cell>
          <cell r="D27">
            <v>29</v>
          </cell>
          <cell r="E27">
            <v>22</v>
          </cell>
          <cell r="F27">
            <v>44</v>
          </cell>
        </row>
        <row r="28">
          <cell r="A28" t="str">
            <v>CZ-160HR1HS</v>
          </cell>
          <cell r="B28">
            <v>12</v>
          </cell>
          <cell r="C28">
            <v>22</v>
          </cell>
          <cell r="D28">
            <v>12</v>
          </cell>
          <cell r="E28">
            <v>22</v>
          </cell>
          <cell r="F28">
            <v>24</v>
          </cell>
          <cell r="G28">
            <v>2</v>
          </cell>
        </row>
        <row r="29">
          <cell r="A29" t="str">
            <v>CZ-160HR2HS</v>
          </cell>
          <cell r="B29">
            <v>5</v>
          </cell>
          <cell r="C29">
            <v>40</v>
          </cell>
          <cell r="D29">
            <v>5</v>
          </cell>
          <cell r="E29">
            <v>40</v>
          </cell>
          <cell r="F29">
            <v>90</v>
          </cell>
        </row>
        <row r="30">
          <cell r="A30" t="str">
            <v>CZ-20GWAP</v>
          </cell>
          <cell r="B30">
            <v>5</v>
          </cell>
          <cell r="C30">
            <v>40</v>
          </cell>
          <cell r="D30">
            <v>5</v>
          </cell>
          <cell r="E30">
            <v>40</v>
          </cell>
          <cell r="F30">
            <v>90</v>
          </cell>
        </row>
        <row r="31">
          <cell r="A31" t="str">
            <v>CZ-32PJ1PQ</v>
          </cell>
          <cell r="B31">
            <v>6</v>
          </cell>
          <cell r="C31">
            <v>1</v>
          </cell>
          <cell r="D31">
            <v>6</v>
          </cell>
          <cell r="E31">
            <v>1</v>
          </cell>
          <cell r="F31">
            <v>12</v>
          </cell>
        </row>
        <row r="32">
          <cell r="A32" t="str">
            <v>CZ-32PJ4PQ</v>
          </cell>
          <cell r="B32">
            <v>6</v>
          </cell>
          <cell r="C32">
            <v>3</v>
          </cell>
          <cell r="D32">
            <v>6</v>
          </cell>
          <cell r="E32">
            <v>3</v>
          </cell>
          <cell r="F32">
            <v>6</v>
          </cell>
          <cell r="G32">
            <v>2</v>
          </cell>
        </row>
        <row r="33">
          <cell r="A33" t="str">
            <v>CZ-48PJ1PQ</v>
          </cell>
          <cell r="B33">
            <v>6</v>
          </cell>
          <cell r="D33">
            <v>6</v>
          </cell>
          <cell r="E33">
            <v>6</v>
          </cell>
          <cell r="F33">
            <v>12</v>
          </cell>
        </row>
        <row r="34">
          <cell r="A34" t="str">
            <v>CZ-48PJ2PQ</v>
          </cell>
          <cell r="B34">
            <v>2</v>
          </cell>
          <cell r="D34">
            <v>2</v>
          </cell>
          <cell r="E34">
            <v>2</v>
          </cell>
          <cell r="F34">
            <v>4</v>
          </cell>
        </row>
        <row r="35">
          <cell r="A35" t="str">
            <v>CZ-48PJ4PQ</v>
          </cell>
          <cell r="B35">
            <v>4</v>
          </cell>
          <cell r="C35">
            <v>59</v>
          </cell>
          <cell r="D35">
            <v>4</v>
          </cell>
          <cell r="E35">
            <v>4</v>
          </cell>
          <cell r="F35">
            <v>8</v>
          </cell>
          <cell r="G35">
            <v>6</v>
          </cell>
        </row>
        <row r="36">
          <cell r="A36" t="str">
            <v>CZ-P20BK12QA</v>
          </cell>
          <cell r="B36">
            <v>65</v>
          </cell>
          <cell r="C36">
            <v>16</v>
          </cell>
          <cell r="D36">
            <v>65</v>
          </cell>
          <cell r="E36">
            <v>16</v>
          </cell>
          <cell r="F36">
            <v>162</v>
          </cell>
        </row>
        <row r="37">
          <cell r="A37" t="str">
            <v>CZ-P20BK32Q</v>
          </cell>
          <cell r="B37">
            <v>7</v>
          </cell>
          <cell r="C37">
            <v>37</v>
          </cell>
          <cell r="D37">
            <v>7</v>
          </cell>
          <cell r="E37">
            <v>37</v>
          </cell>
          <cell r="F37">
            <v>88</v>
          </cell>
          <cell r="G37">
            <v>1</v>
          </cell>
        </row>
        <row r="38">
          <cell r="A38" t="str">
            <v>CZ-P29BK12QA</v>
          </cell>
          <cell r="B38">
            <v>13</v>
          </cell>
          <cell r="C38">
            <v>50</v>
          </cell>
          <cell r="D38">
            <v>13</v>
          </cell>
          <cell r="E38">
            <v>50</v>
          </cell>
          <cell r="F38">
            <v>126</v>
          </cell>
        </row>
        <row r="39">
          <cell r="A39" t="str">
            <v>CZ-P29BK32Q</v>
          </cell>
          <cell r="B39">
            <v>14</v>
          </cell>
          <cell r="C39">
            <v>1</v>
          </cell>
          <cell r="D39">
            <v>14</v>
          </cell>
          <cell r="E39">
            <v>1</v>
          </cell>
          <cell r="F39">
            <v>2</v>
          </cell>
        </row>
        <row r="40">
          <cell r="A40" t="str">
            <v>CZ-P29HK12Q</v>
          </cell>
          <cell r="B40">
            <v>18</v>
          </cell>
          <cell r="C40">
            <v>9</v>
          </cell>
          <cell r="D40">
            <v>18</v>
          </cell>
          <cell r="E40">
            <v>9</v>
          </cell>
          <cell r="F40">
            <v>54</v>
          </cell>
          <cell r="G40">
            <v>1</v>
          </cell>
        </row>
        <row r="41">
          <cell r="A41" t="str">
            <v>CZ-P29HK32Q</v>
          </cell>
          <cell r="B41">
            <v>4</v>
          </cell>
          <cell r="C41">
            <v>4</v>
          </cell>
          <cell r="D41">
            <v>4</v>
          </cell>
          <cell r="E41">
            <v>4</v>
          </cell>
          <cell r="F41">
            <v>16</v>
          </cell>
        </row>
        <row r="42">
          <cell r="A42" t="str">
            <v>CZ-P64BK12Q</v>
          </cell>
          <cell r="B42">
            <v>12</v>
          </cell>
          <cell r="C42">
            <v>17</v>
          </cell>
          <cell r="D42">
            <v>12</v>
          </cell>
          <cell r="E42">
            <v>17</v>
          </cell>
          <cell r="F42">
            <v>58</v>
          </cell>
        </row>
        <row r="43">
          <cell r="A43" t="str">
            <v>CZ-P64BK32Q</v>
          </cell>
          <cell r="B43">
            <v>12</v>
          </cell>
          <cell r="C43">
            <v>13</v>
          </cell>
          <cell r="D43">
            <v>12</v>
          </cell>
          <cell r="E43">
            <v>13</v>
          </cell>
          <cell r="F43">
            <v>50</v>
          </cell>
        </row>
        <row r="44">
          <cell r="A44" t="str">
            <v>CZ-P64HK12Q</v>
          </cell>
          <cell r="B44">
            <v>19</v>
          </cell>
          <cell r="C44">
            <v>4</v>
          </cell>
          <cell r="D44">
            <v>19</v>
          </cell>
          <cell r="E44">
            <v>4</v>
          </cell>
          <cell r="F44">
            <v>46</v>
          </cell>
        </row>
        <row r="45">
          <cell r="A45" t="str">
            <v>CZ-P75BK12Q</v>
          </cell>
          <cell r="B45">
            <v>8</v>
          </cell>
          <cell r="C45">
            <v>3</v>
          </cell>
          <cell r="D45">
            <v>8</v>
          </cell>
          <cell r="E45">
            <v>3</v>
          </cell>
          <cell r="F45">
            <v>22</v>
          </cell>
        </row>
        <row r="46">
          <cell r="A46" t="str">
            <v>CZ-P75BK32Q</v>
          </cell>
          <cell r="B46">
            <v>16</v>
          </cell>
          <cell r="C46">
            <v>18</v>
          </cell>
          <cell r="D46">
            <v>16</v>
          </cell>
          <cell r="E46">
            <v>18</v>
          </cell>
          <cell r="F46">
            <v>68</v>
          </cell>
        </row>
        <row r="47">
          <cell r="A47" t="str">
            <v>CZ-P75HK12Q</v>
          </cell>
          <cell r="B47">
            <v>3</v>
          </cell>
          <cell r="C47">
            <v>14</v>
          </cell>
          <cell r="D47">
            <v>3</v>
          </cell>
          <cell r="E47">
            <v>14</v>
          </cell>
          <cell r="F47">
            <v>34</v>
          </cell>
        </row>
        <row r="48">
          <cell r="A48" t="str">
            <v>D-CS302A52</v>
          </cell>
          <cell r="B48">
            <v>3</v>
          </cell>
          <cell r="C48">
            <v>1</v>
          </cell>
          <cell r="D48">
            <v>3</v>
          </cell>
          <cell r="E48">
            <v>1</v>
          </cell>
          <cell r="F48">
            <v>2</v>
          </cell>
        </row>
        <row r="49">
          <cell r="A49" t="str">
            <v>E-SDAF</v>
          </cell>
          <cell r="B49">
            <v>23</v>
          </cell>
          <cell r="C49">
            <v>7</v>
          </cell>
          <cell r="D49">
            <v>25</v>
          </cell>
          <cell r="E49">
            <v>7</v>
          </cell>
          <cell r="F49">
            <v>14</v>
          </cell>
        </row>
        <row r="50">
          <cell r="A50" t="str">
            <v>FY-250ZDY2</v>
          </cell>
          <cell r="B50">
            <v>24</v>
          </cell>
          <cell r="C50">
            <v>2</v>
          </cell>
          <cell r="D50">
            <v>24</v>
          </cell>
          <cell r="E50">
            <v>2</v>
          </cell>
          <cell r="F50">
            <v>52</v>
          </cell>
        </row>
        <row r="51">
          <cell r="A51" t="str">
            <v>FY-500ZDY2</v>
          </cell>
          <cell r="B51">
            <v>15</v>
          </cell>
          <cell r="C51">
            <v>2</v>
          </cell>
          <cell r="D51">
            <v>15</v>
          </cell>
          <cell r="E51">
            <v>2</v>
          </cell>
          <cell r="F51">
            <v>34</v>
          </cell>
        </row>
        <row r="52">
          <cell r="A52" t="str">
            <v>K-HV7AW</v>
          </cell>
          <cell r="B52">
            <v>21</v>
          </cell>
          <cell r="C52">
            <v>12</v>
          </cell>
          <cell r="D52">
            <v>21</v>
          </cell>
          <cell r="E52">
            <v>12</v>
          </cell>
          <cell r="F52">
            <v>24</v>
          </cell>
        </row>
        <row r="53">
          <cell r="A53" t="str">
            <v>K-JB111A</v>
          </cell>
          <cell r="C53">
            <v>112</v>
          </cell>
          <cell r="D53">
            <v>2</v>
          </cell>
          <cell r="E53">
            <v>112</v>
          </cell>
          <cell r="F53">
            <v>224</v>
          </cell>
        </row>
        <row r="54">
          <cell r="A54" t="str">
            <v>K-JB212AA</v>
          </cell>
          <cell r="C54">
            <v>2</v>
          </cell>
          <cell r="D54">
            <v>2</v>
          </cell>
          <cell r="E54">
            <v>2</v>
          </cell>
          <cell r="F54">
            <v>4</v>
          </cell>
        </row>
        <row r="55">
          <cell r="A55" t="str">
            <v>K-JB311AA</v>
          </cell>
          <cell r="C55">
            <v>4</v>
          </cell>
          <cell r="D55">
            <v>6</v>
          </cell>
          <cell r="E55">
            <v>4</v>
          </cell>
          <cell r="F55">
            <v>8</v>
          </cell>
        </row>
        <row r="56">
          <cell r="A56" t="str">
            <v>K-KPJ5F180</v>
          </cell>
          <cell r="C56">
            <v>2</v>
          </cell>
          <cell r="D56">
            <v>21</v>
          </cell>
          <cell r="E56">
            <v>2</v>
          </cell>
          <cell r="F56">
            <v>4</v>
          </cell>
        </row>
        <row r="57">
          <cell r="A57" t="str">
            <v>K-RP1B61</v>
          </cell>
          <cell r="C57">
            <v>5</v>
          </cell>
          <cell r="D57">
            <v>22</v>
          </cell>
          <cell r="E57">
            <v>5</v>
          </cell>
          <cell r="F57">
            <v>10</v>
          </cell>
        </row>
        <row r="58">
          <cell r="A58" t="str">
            <v>K-RP1BA57</v>
          </cell>
          <cell r="C58">
            <v>21</v>
          </cell>
          <cell r="D58">
            <v>4</v>
          </cell>
          <cell r="E58">
            <v>21</v>
          </cell>
          <cell r="F58">
            <v>42</v>
          </cell>
        </row>
        <row r="59">
          <cell r="A59" t="str">
            <v>K-RP2A516</v>
          </cell>
          <cell r="C59">
            <v>22</v>
          </cell>
          <cell r="D59">
            <v>1</v>
          </cell>
          <cell r="E59">
            <v>22</v>
          </cell>
          <cell r="F59">
            <v>44</v>
          </cell>
        </row>
        <row r="60">
          <cell r="A60" t="str">
            <v>K-RP2A526</v>
          </cell>
          <cell r="C60">
            <v>4</v>
          </cell>
          <cell r="D60">
            <v>1</v>
          </cell>
          <cell r="E60">
            <v>4</v>
          </cell>
          <cell r="F60">
            <v>8</v>
          </cell>
        </row>
        <row r="61">
          <cell r="A61" t="str">
            <v>K-RP4A53</v>
          </cell>
          <cell r="C61">
            <v>1</v>
          </cell>
          <cell r="D61">
            <v>2</v>
          </cell>
          <cell r="E61">
            <v>1</v>
          </cell>
          <cell r="F61">
            <v>2</v>
          </cell>
        </row>
        <row r="62">
          <cell r="A62" t="str">
            <v>N-DJ26K140</v>
          </cell>
          <cell r="B62">
            <v>3</v>
          </cell>
          <cell r="C62">
            <v>1</v>
          </cell>
          <cell r="D62">
            <v>4</v>
          </cell>
          <cell r="E62">
            <v>1</v>
          </cell>
          <cell r="F62">
            <v>2</v>
          </cell>
        </row>
        <row r="63">
          <cell r="A63" t="str">
            <v>S-100EM3HPS</v>
          </cell>
          <cell r="B63">
            <v>18</v>
          </cell>
          <cell r="C63">
            <v>2</v>
          </cell>
          <cell r="D63">
            <v>2</v>
          </cell>
          <cell r="E63">
            <v>2</v>
          </cell>
          <cell r="F63">
            <v>4</v>
          </cell>
          <cell r="G63">
            <v>2</v>
          </cell>
        </row>
        <row r="64">
          <cell r="A64" t="str">
            <v>S-100TM3JPR</v>
          </cell>
          <cell r="B64">
            <v>3</v>
          </cell>
          <cell r="C64">
            <v>1</v>
          </cell>
          <cell r="D64">
            <v>3</v>
          </cell>
          <cell r="E64">
            <v>1</v>
          </cell>
          <cell r="F64">
            <v>8</v>
          </cell>
          <cell r="G64">
            <v>2</v>
          </cell>
        </row>
        <row r="65">
          <cell r="A65" t="str">
            <v>S-100UM4JPQ</v>
          </cell>
          <cell r="B65">
            <v>12</v>
          </cell>
          <cell r="C65">
            <v>5</v>
          </cell>
          <cell r="D65">
            <v>12</v>
          </cell>
          <cell r="E65">
            <v>5</v>
          </cell>
          <cell r="F65">
            <v>34</v>
          </cell>
        </row>
        <row r="66">
          <cell r="A66" t="str">
            <v>S-125LM3HPQ</v>
          </cell>
          <cell r="B66">
            <v>1</v>
          </cell>
          <cell r="C66">
            <v>3</v>
          </cell>
          <cell r="D66">
            <v>1</v>
          </cell>
          <cell r="E66">
            <v>12</v>
          </cell>
          <cell r="F66">
            <v>2</v>
          </cell>
          <cell r="G66">
            <v>1</v>
          </cell>
        </row>
        <row r="67">
          <cell r="A67" t="str">
            <v>S-125UM4JPQ</v>
          </cell>
          <cell r="B67">
            <v>12</v>
          </cell>
          <cell r="C67">
            <v>5</v>
          </cell>
          <cell r="D67">
            <v>12</v>
          </cell>
          <cell r="E67">
            <v>5</v>
          </cell>
          <cell r="F67">
            <v>34</v>
          </cell>
          <cell r="G67">
            <v>1</v>
          </cell>
        </row>
        <row r="68">
          <cell r="A68" t="str">
            <v>S-200EM3HPS</v>
          </cell>
          <cell r="B68">
            <v>6</v>
          </cell>
          <cell r="C68">
            <v>3</v>
          </cell>
          <cell r="D68">
            <v>6</v>
          </cell>
          <cell r="E68">
            <v>3</v>
          </cell>
          <cell r="F68">
            <v>6</v>
          </cell>
          <cell r="G68">
            <v>1</v>
          </cell>
        </row>
        <row r="69">
          <cell r="A69" t="str">
            <v>S-20FM3HPQ</v>
          </cell>
          <cell r="B69">
            <v>49</v>
          </cell>
          <cell r="C69">
            <v>15</v>
          </cell>
          <cell r="D69">
            <v>49</v>
          </cell>
          <cell r="E69">
            <v>15</v>
          </cell>
          <cell r="F69">
            <v>128</v>
          </cell>
        </row>
        <row r="70">
          <cell r="A70" t="str">
            <v>S-20KM3HPR</v>
          </cell>
          <cell r="B70">
            <v>49</v>
          </cell>
          <cell r="C70">
            <v>3</v>
          </cell>
          <cell r="D70">
            <v>2</v>
          </cell>
          <cell r="E70">
            <v>3</v>
          </cell>
          <cell r="F70">
            <v>6</v>
          </cell>
          <cell r="G70">
            <v>2</v>
          </cell>
        </row>
        <row r="71">
          <cell r="A71" t="str">
            <v>S-20NM3HPQ</v>
          </cell>
          <cell r="B71">
            <v>74</v>
          </cell>
          <cell r="C71">
            <v>14</v>
          </cell>
          <cell r="D71">
            <v>74</v>
          </cell>
          <cell r="E71">
            <v>14</v>
          </cell>
          <cell r="F71">
            <v>176</v>
          </cell>
        </row>
        <row r="72">
          <cell r="A72" t="str">
            <v>S-20PM3HPS</v>
          </cell>
          <cell r="B72">
            <v>11</v>
          </cell>
          <cell r="C72">
            <v>5</v>
          </cell>
          <cell r="D72">
            <v>11</v>
          </cell>
          <cell r="E72">
            <v>5</v>
          </cell>
          <cell r="F72">
            <v>32</v>
          </cell>
          <cell r="G72">
            <v>2</v>
          </cell>
        </row>
        <row r="73">
          <cell r="A73" t="str">
            <v>S-20RM3HPS</v>
          </cell>
          <cell r="B73">
            <v>10</v>
          </cell>
          <cell r="C73">
            <v>4</v>
          </cell>
          <cell r="D73">
            <v>10</v>
          </cell>
          <cell r="E73">
            <v>4</v>
          </cell>
          <cell r="F73">
            <v>28</v>
          </cell>
        </row>
        <row r="74">
          <cell r="A74" t="str">
            <v>S-20UM4JPQ</v>
          </cell>
          <cell r="B74">
            <v>18</v>
          </cell>
          <cell r="C74">
            <v>24</v>
          </cell>
          <cell r="D74">
            <v>18</v>
          </cell>
          <cell r="E74">
            <v>24</v>
          </cell>
          <cell r="F74">
            <v>84</v>
          </cell>
        </row>
        <row r="75">
          <cell r="A75" t="str">
            <v>S-20YM3HPQ</v>
          </cell>
          <cell r="B75">
            <v>8</v>
          </cell>
          <cell r="C75">
            <v>22</v>
          </cell>
          <cell r="D75">
            <v>8</v>
          </cell>
          <cell r="E75">
            <v>22</v>
          </cell>
          <cell r="F75">
            <v>60</v>
          </cell>
        </row>
        <row r="76">
          <cell r="A76" t="str">
            <v>S-250EM3HPS</v>
          </cell>
          <cell r="B76">
            <v>5</v>
          </cell>
          <cell r="C76">
            <v>12</v>
          </cell>
          <cell r="D76">
            <v>5</v>
          </cell>
          <cell r="E76">
            <v>12</v>
          </cell>
          <cell r="F76">
            <v>34</v>
          </cell>
          <cell r="G76">
            <v>2</v>
          </cell>
        </row>
        <row r="77">
          <cell r="A77" t="str">
            <v>S-25KM3HPR</v>
          </cell>
          <cell r="B77">
            <v>1</v>
          </cell>
          <cell r="C77">
            <v>13</v>
          </cell>
          <cell r="D77">
            <v>1</v>
          </cell>
          <cell r="E77">
            <v>5</v>
          </cell>
          <cell r="F77">
            <v>2</v>
          </cell>
        </row>
        <row r="78">
          <cell r="A78" t="str">
            <v>S-25PM3HPS</v>
          </cell>
          <cell r="B78">
            <v>32</v>
          </cell>
          <cell r="C78">
            <v>7</v>
          </cell>
          <cell r="D78">
            <v>32</v>
          </cell>
          <cell r="E78">
            <v>7</v>
          </cell>
          <cell r="F78">
            <v>78</v>
          </cell>
          <cell r="G78">
            <v>2</v>
          </cell>
        </row>
        <row r="79">
          <cell r="A79" t="str">
            <v>S-25RM3HPS</v>
          </cell>
          <cell r="B79">
            <v>11</v>
          </cell>
          <cell r="C79">
            <v>9</v>
          </cell>
          <cell r="D79">
            <v>11</v>
          </cell>
          <cell r="E79">
            <v>9</v>
          </cell>
          <cell r="F79">
            <v>40</v>
          </cell>
        </row>
        <row r="80">
          <cell r="A80" t="str">
            <v>S-25UM4JPQ</v>
          </cell>
          <cell r="B80">
            <v>25</v>
          </cell>
          <cell r="C80">
            <v>3</v>
          </cell>
          <cell r="D80">
            <v>25</v>
          </cell>
          <cell r="E80">
            <v>3</v>
          </cell>
          <cell r="F80">
            <v>56</v>
          </cell>
        </row>
        <row r="81">
          <cell r="A81" t="str">
            <v>S-25YM3HPQ</v>
          </cell>
          <cell r="B81">
            <v>3</v>
          </cell>
          <cell r="C81">
            <v>17</v>
          </cell>
          <cell r="D81">
            <v>3</v>
          </cell>
          <cell r="E81">
            <v>17</v>
          </cell>
          <cell r="F81">
            <v>40</v>
          </cell>
        </row>
        <row r="82">
          <cell r="A82" t="str">
            <v>S-32DM3HPS</v>
          </cell>
          <cell r="B82">
            <v>4</v>
          </cell>
          <cell r="C82">
            <v>27</v>
          </cell>
          <cell r="D82">
            <v>4</v>
          </cell>
          <cell r="E82">
            <v>27</v>
          </cell>
          <cell r="F82">
            <v>62</v>
          </cell>
          <cell r="G82">
            <v>1</v>
          </cell>
        </row>
        <row r="83">
          <cell r="A83" t="str">
            <v>S-32FM3HPQ</v>
          </cell>
          <cell r="B83">
            <v>2</v>
          </cell>
          <cell r="C83">
            <v>45</v>
          </cell>
          <cell r="D83">
            <v>2</v>
          </cell>
          <cell r="E83">
            <v>45</v>
          </cell>
          <cell r="F83">
            <v>94</v>
          </cell>
          <cell r="G83">
            <v>1</v>
          </cell>
        </row>
        <row r="84">
          <cell r="A84" t="str">
            <v>S-32PM3HPS</v>
          </cell>
          <cell r="B84">
            <v>7</v>
          </cell>
          <cell r="C84">
            <v>27</v>
          </cell>
          <cell r="D84">
            <v>7</v>
          </cell>
          <cell r="E84">
            <v>27</v>
          </cell>
          <cell r="F84">
            <v>14</v>
          </cell>
        </row>
        <row r="85">
          <cell r="A85" t="str">
            <v>S-32RM3HPS</v>
          </cell>
          <cell r="B85">
            <v>18</v>
          </cell>
          <cell r="C85">
            <v>49</v>
          </cell>
          <cell r="D85">
            <v>18</v>
          </cell>
          <cell r="E85">
            <v>49</v>
          </cell>
          <cell r="F85">
            <v>36</v>
          </cell>
        </row>
        <row r="86">
          <cell r="A86" t="str">
            <v>S-32TM3JPR</v>
          </cell>
          <cell r="B86">
            <v>6</v>
          </cell>
          <cell r="C86">
            <v>1</v>
          </cell>
          <cell r="D86">
            <v>6</v>
          </cell>
          <cell r="E86">
            <v>2</v>
          </cell>
          <cell r="F86">
            <v>12</v>
          </cell>
        </row>
        <row r="87">
          <cell r="A87" t="str">
            <v>S-32UM4JPQ</v>
          </cell>
          <cell r="B87">
            <v>25</v>
          </cell>
          <cell r="C87">
            <v>1</v>
          </cell>
          <cell r="D87">
            <v>25</v>
          </cell>
          <cell r="E87">
            <v>1</v>
          </cell>
          <cell r="F87">
            <v>52</v>
          </cell>
        </row>
        <row r="88">
          <cell r="A88" t="str">
            <v>S-32YM3HPQ</v>
          </cell>
          <cell r="B88">
            <v>4</v>
          </cell>
          <cell r="C88">
            <v>7</v>
          </cell>
          <cell r="D88">
            <v>4</v>
          </cell>
          <cell r="E88">
            <v>7</v>
          </cell>
          <cell r="F88">
            <v>22</v>
          </cell>
        </row>
        <row r="89">
          <cell r="A89" t="str">
            <v>S-40DM3HPS</v>
          </cell>
          <cell r="B89">
            <v>25</v>
          </cell>
          <cell r="C89">
            <v>31</v>
          </cell>
          <cell r="D89">
            <v>22</v>
          </cell>
          <cell r="E89">
            <v>31</v>
          </cell>
          <cell r="F89">
            <v>62</v>
          </cell>
        </row>
        <row r="90">
          <cell r="A90" t="str">
            <v>S-40KM3HPR</v>
          </cell>
          <cell r="B90">
            <v>9</v>
          </cell>
          <cell r="C90">
            <v>2</v>
          </cell>
          <cell r="D90">
            <v>9</v>
          </cell>
          <cell r="E90">
            <v>2</v>
          </cell>
          <cell r="F90">
            <v>22</v>
          </cell>
        </row>
        <row r="91">
          <cell r="A91" t="str">
            <v>S-40PM3HPS</v>
          </cell>
          <cell r="B91">
            <v>16</v>
          </cell>
          <cell r="C91">
            <v>2</v>
          </cell>
          <cell r="D91">
            <v>16</v>
          </cell>
          <cell r="E91">
            <v>2</v>
          </cell>
          <cell r="F91">
            <v>36</v>
          </cell>
        </row>
        <row r="92">
          <cell r="A92" t="str">
            <v>S-40RM3HPS</v>
          </cell>
          <cell r="B92">
            <v>12</v>
          </cell>
          <cell r="C92">
            <v>2</v>
          </cell>
          <cell r="D92">
            <v>12</v>
          </cell>
          <cell r="E92">
            <v>2</v>
          </cell>
          <cell r="F92">
            <v>28</v>
          </cell>
        </row>
        <row r="93">
          <cell r="A93" t="str">
            <v>S-40UM3HPQ</v>
          </cell>
          <cell r="B93">
            <v>4</v>
          </cell>
          <cell r="C93">
            <v>10</v>
          </cell>
          <cell r="D93">
            <v>4</v>
          </cell>
          <cell r="E93">
            <v>10</v>
          </cell>
          <cell r="F93">
            <v>8</v>
          </cell>
        </row>
        <row r="94">
          <cell r="A94" t="str">
            <v>S-40UM4JPQ</v>
          </cell>
          <cell r="B94">
            <v>15</v>
          </cell>
          <cell r="C94">
            <v>7</v>
          </cell>
          <cell r="D94">
            <v>15</v>
          </cell>
          <cell r="E94">
            <v>7</v>
          </cell>
          <cell r="F94">
            <v>30</v>
          </cell>
        </row>
        <row r="95">
          <cell r="A95" t="str">
            <v>S-40YM3HPQ</v>
          </cell>
          <cell r="B95">
            <v>6</v>
          </cell>
          <cell r="C95">
            <v>26</v>
          </cell>
          <cell r="D95">
            <v>6</v>
          </cell>
          <cell r="E95">
            <v>26</v>
          </cell>
          <cell r="F95">
            <v>64</v>
          </cell>
        </row>
        <row r="96">
          <cell r="A96" t="str">
            <v>S-50EM3HPS</v>
          </cell>
          <cell r="B96">
            <v>9</v>
          </cell>
          <cell r="C96">
            <v>5</v>
          </cell>
          <cell r="D96">
            <v>9</v>
          </cell>
          <cell r="E96">
            <v>5</v>
          </cell>
          <cell r="F96">
            <v>28</v>
          </cell>
        </row>
        <row r="97">
          <cell r="A97" t="str">
            <v>S-50KM3HPR</v>
          </cell>
          <cell r="B97">
            <v>18</v>
          </cell>
          <cell r="C97">
            <v>4</v>
          </cell>
          <cell r="D97">
            <v>18</v>
          </cell>
          <cell r="E97">
            <v>4</v>
          </cell>
          <cell r="F97">
            <v>44</v>
          </cell>
        </row>
        <row r="98">
          <cell r="A98" t="str">
            <v>S-50LM3HPQ</v>
          </cell>
          <cell r="B98">
            <v>11</v>
          </cell>
          <cell r="C98">
            <v>2</v>
          </cell>
          <cell r="D98">
            <v>11</v>
          </cell>
          <cell r="E98">
            <v>2</v>
          </cell>
          <cell r="F98">
            <v>4</v>
          </cell>
        </row>
        <row r="99">
          <cell r="A99" t="str">
            <v>S-50PM3HPS</v>
          </cell>
          <cell r="B99">
            <v>1</v>
          </cell>
          <cell r="C99">
            <v>8</v>
          </cell>
          <cell r="D99">
            <v>1</v>
          </cell>
          <cell r="E99">
            <v>8</v>
          </cell>
          <cell r="F99">
            <v>2</v>
          </cell>
          <cell r="G99">
            <v>3</v>
          </cell>
        </row>
        <row r="100">
          <cell r="A100" t="str">
            <v>S-50RM3HPS</v>
          </cell>
          <cell r="B100">
            <v>1</v>
          </cell>
          <cell r="C100">
            <v>4</v>
          </cell>
          <cell r="D100">
            <v>1</v>
          </cell>
          <cell r="E100">
            <v>4</v>
          </cell>
          <cell r="F100">
            <v>2</v>
          </cell>
          <cell r="G100">
            <v>2</v>
          </cell>
        </row>
        <row r="101">
          <cell r="A101" t="str">
            <v>S-50UM4JPQ</v>
          </cell>
          <cell r="B101">
            <v>7</v>
          </cell>
          <cell r="C101">
            <v>20</v>
          </cell>
          <cell r="D101">
            <v>7</v>
          </cell>
          <cell r="E101">
            <v>20</v>
          </cell>
          <cell r="F101">
            <v>54</v>
          </cell>
          <cell r="G101">
            <v>2</v>
          </cell>
        </row>
        <row r="102">
          <cell r="A102" t="str">
            <v>S-50YM3HPQ</v>
          </cell>
          <cell r="B102">
            <v>36</v>
          </cell>
          <cell r="C102">
            <v>22</v>
          </cell>
          <cell r="D102">
            <v>36</v>
          </cell>
          <cell r="E102">
            <v>22</v>
          </cell>
          <cell r="F102">
            <v>116</v>
          </cell>
        </row>
        <row r="103">
          <cell r="A103" t="str">
            <v>S-63KM3HPR</v>
          </cell>
          <cell r="B103">
            <v>15</v>
          </cell>
          <cell r="C103">
            <v>2</v>
          </cell>
          <cell r="D103">
            <v>15</v>
          </cell>
          <cell r="E103">
            <v>2</v>
          </cell>
          <cell r="F103">
            <v>34</v>
          </cell>
        </row>
        <row r="104">
          <cell r="A104" t="str">
            <v>S-63LM3HPQ</v>
          </cell>
          <cell r="B104">
            <v>23</v>
          </cell>
          <cell r="C104">
            <v>4</v>
          </cell>
          <cell r="D104">
            <v>23</v>
          </cell>
          <cell r="E104">
            <v>4</v>
          </cell>
          <cell r="F104">
            <v>54</v>
          </cell>
          <cell r="G104">
            <v>1</v>
          </cell>
        </row>
        <row r="105">
          <cell r="A105" t="str">
            <v>S-63PM3HPS</v>
          </cell>
          <cell r="B105">
            <v>9</v>
          </cell>
          <cell r="C105">
            <v>2</v>
          </cell>
          <cell r="D105">
            <v>9</v>
          </cell>
          <cell r="E105">
            <v>2</v>
          </cell>
          <cell r="F105">
            <v>22</v>
          </cell>
          <cell r="G105">
            <v>1</v>
          </cell>
        </row>
        <row r="106">
          <cell r="A106" t="str">
            <v>S-63RM3HPS</v>
          </cell>
          <cell r="B106">
            <v>9</v>
          </cell>
          <cell r="C106">
            <v>6</v>
          </cell>
          <cell r="D106">
            <v>9</v>
          </cell>
          <cell r="E106">
            <v>6</v>
          </cell>
          <cell r="F106">
            <v>30</v>
          </cell>
        </row>
        <row r="107">
          <cell r="A107" t="str">
            <v>S-63TM3JPR</v>
          </cell>
          <cell r="B107">
            <v>1</v>
          </cell>
          <cell r="C107">
            <v>1</v>
          </cell>
          <cell r="D107">
            <v>1</v>
          </cell>
          <cell r="E107">
            <v>1</v>
          </cell>
          <cell r="F107">
            <v>2</v>
          </cell>
        </row>
        <row r="108">
          <cell r="A108" t="str">
            <v>S-63UM4JPQ</v>
          </cell>
          <cell r="B108">
            <v>11</v>
          </cell>
          <cell r="C108">
            <v>3</v>
          </cell>
          <cell r="D108">
            <v>11</v>
          </cell>
          <cell r="E108">
            <v>3</v>
          </cell>
          <cell r="F108">
            <v>6</v>
          </cell>
        </row>
        <row r="109">
          <cell r="A109" t="str">
            <v>S-80EM3HPS</v>
          </cell>
          <cell r="B109">
            <v>5</v>
          </cell>
          <cell r="C109">
            <v>1</v>
          </cell>
          <cell r="D109">
            <v>5</v>
          </cell>
          <cell r="E109">
            <v>1</v>
          </cell>
          <cell r="F109">
            <v>12</v>
          </cell>
          <cell r="G109">
            <v>1</v>
          </cell>
        </row>
        <row r="110">
          <cell r="A110" t="str">
            <v>S-80FM3HPQ</v>
          </cell>
          <cell r="B110">
            <v>6</v>
          </cell>
          <cell r="C110">
            <v>1</v>
          </cell>
          <cell r="D110">
            <v>4</v>
          </cell>
          <cell r="E110">
            <v>1</v>
          </cell>
          <cell r="F110">
            <v>2</v>
          </cell>
          <cell r="G110">
            <v>1</v>
          </cell>
        </row>
        <row r="111">
          <cell r="A111" t="str">
            <v>S-80UM3HPQ</v>
          </cell>
          <cell r="B111">
            <v>3</v>
          </cell>
          <cell r="D111">
            <v>3</v>
          </cell>
          <cell r="E111">
            <v>1</v>
          </cell>
          <cell r="F111">
            <v>6</v>
          </cell>
        </row>
        <row r="112">
          <cell r="A112" t="str">
            <v>S-80UM4JPQ</v>
          </cell>
          <cell r="B112">
            <v>7</v>
          </cell>
          <cell r="C112">
            <v>2</v>
          </cell>
          <cell r="D112">
            <v>7</v>
          </cell>
          <cell r="E112">
            <v>2</v>
          </cell>
          <cell r="F112">
            <v>18</v>
          </cell>
          <cell r="G112">
            <v>1</v>
          </cell>
        </row>
        <row r="113">
          <cell r="A113" t="str">
            <v>U-10ME4XPQM</v>
          </cell>
          <cell r="B113">
            <v>1</v>
          </cell>
          <cell r="C113">
            <v>4</v>
          </cell>
          <cell r="D113">
            <v>1</v>
          </cell>
          <cell r="E113">
            <v>4</v>
          </cell>
          <cell r="F113">
            <v>8</v>
          </cell>
        </row>
        <row r="114">
          <cell r="A114" t="str">
            <v>U-10MX4XPQ</v>
          </cell>
          <cell r="B114">
            <v>1</v>
          </cell>
          <cell r="C114">
            <v>5</v>
          </cell>
          <cell r="D114">
            <v>1</v>
          </cell>
          <cell r="E114">
            <v>5</v>
          </cell>
          <cell r="F114">
            <v>10</v>
          </cell>
        </row>
        <row r="115">
          <cell r="A115" t="str">
            <v>U-12MX4XPQ</v>
          </cell>
          <cell r="B115">
            <v>1</v>
          </cell>
          <cell r="C115">
            <v>5</v>
          </cell>
          <cell r="D115">
            <v>1</v>
          </cell>
          <cell r="E115">
            <v>5</v>
          </cell>
          <cell r="F115">
            <v>12</v>
          </cell>
          <cell r="G115">
            <v>1</v>
          </cell>
        </row>
        <row r="116">
          <cell r="A116" t="str">
            <v>U-14ME4XPQM</v>
          </cell>
          <cell r="B116">
            <v>12</v>
          </cell>
          <cell r="C116">
            <v>1</v>
          </cell>
          <cell r="D116">
            <v>12</v>
          </cell>
          <cell r="E116">
            <v>1</v>
          </cell>
          <cell r="F116">
            <v>2</v>
          </cell>
        </row>
        <row r="117">
          <cell r="A117" t="str">
            <v>U-14MX4XPQ-1</v>
          </cell>
          <cell r="B117">
            <v>1</v>
          </cell>
          <cell r="C117">
            <v>2</v>
          </cell>
          <cell r="D117">
            <v>1</v>
          </cell>
          <cell r="E117">
            <v>2</v>
          </cell>
          <cell r="F117">
            <v>6</v>
          </cell>
        </row>
        <row r="118">
          <cell r="A118" t="str">
            <v>U-16ME4XPQM</v>
          </cell>
          <cell r="B118">
            <v>8</v>
          </cell>
          <cell r="C118">
            <v>2</v>
          </cell>
          <cell r="D118">
            <v>11</v>
          </cell>
          <cell r="E118">
            <v>2</v>
          </cell>
          <cell r="F118">
            <v>4</v>
          </cell>
        </row>
        <row r="119">
          <cell r="A119" t="str">
            <v>U-16MX4XPQ-1</v>
          </cell>
          <cell r="B119">
            <v>1</v>
          </cell>
          <cell r="C119">
            <v>2</v>
          </cell>
          <cell r="D119">
            <v>1</v>
          </cell>
          <cell r="E119">
            <v>2</v>
          </cell>
          <cell r="F119">
            <v>6</v>
          </cell>
        </row>
        <row r="120">
          <cell r="A120" t="str">
            <v>U-18MX4XPQ-1</v>
          </cell>
          <cell r="B120">
            <v>1</v>
          </cell>
          <cell r="C120">
            <v>3</v>
          </cell>
          <cell r="D120">
            <v>1</v>
          </cell>
          <cell r="E120">
            <v>3</v>
          </cell>
          <cell r="F120">
            <v>8</v>
          </cell>
        </row>
        <row r="121">
          <cell r="A121" t="str">
            <v>U-4ML5DPQ</v>
          </cell>
          <cell r="B121">
            <v>3</v>
          </cell>
          <cell r="C121">
            <v>9</v>
          </cell>
          <cell r="D121">
            <v>3</v>
          </cell>
          <cell r="E121">
            <v>9</v>
          </cell>
          <cell r="F121">
            <v>18</v>
          </cell>
        </row>
        <row r="122">
          <cell r="A122" t="str">
            <v>U-5ML3DPQ</v>
          </cell>
          <cell r="B122">
            <v>1</v>
          </cell>
          <cell r="C122">
            <v>5</v>
          </cell>
          <cell r="D122">
            <v>1</v>
          </cell>
          <cell r="E122">
            <v>5</v>
          </cell>
          <cell r="F122">
            <v>2</v>
          </cell>
        </row>
        <row r="123">
          <cell r="A123" t="str">
            <v>U-5ML5DPQ</v>
          </cell>
          <cell r="B123">
            <v>6</v>
          </cell>
          <cell r="C123">
            <v>2</v>
          </cell>
          <cell r="D123">
            <v>6</v>
          </cell>
          <cell r="E123">
            <v>2</v>
          </cell>
          <cell r="F123">
            <v>4</v>
          </cell>
        </row>
        <row r="124">
          <cell r="A124" t="str">
            <v>U-5MX4XPQ</v>
          </cell>
          <cell r="B124">
            <v>1</v>
          </cell>
          <cell r="C124">
            <v>4</v>
          </cell>
          <cell r="D124">
            <v>1</v>
          </cell>
          <cell r="E124">
            <v>4</v>
          </cell>
          <cell r="F124">
            <v>10</v>
          </cell>
        </row>
        <row r="125">
          <cell r="A125" t="str">
            <v>U-12ME4XPQM</v>
          </cell>
          <cell r="B125">
            <v>1</v>
          </cell>
          <cell r="C125">
            <v>3</v>
          </cell>
          <cell r="D125">
            <v>1</v>
          </cell>
          <cell r="E125">
            <v>3</v>
          </cell>
          <cell r="F125">
            <v>2</v>
          </cell>
          <cell r="G125">
            <v>1</v>
          </cell>
        </row>
        <row r="126">
          <cell r="A126" t="str">
            <v>U-14ME4XPQ</v>
          </cell>
          <cell r="B126">
            <v>1</v>
          </cell>
          <cell r="C126">
            <v>1</v>
          </cell>
          <cell r="D126">
            <v>1</v>
          </cell>
          <cell r="E126">
            <v>1</v>
          </cell>
          <cell r="F126">
            <v>2</v>
          </cell>
        </row>
        <row r="127">
          <cell r="A127" t="str">
            <v>U-16ME4XPQ</v>
          </cell>
          <cell r="B127">
            <v>4</v>
          </cell>
          <cell r="C127">
            <v>5</v>
          </cell>
          <cell r="D127">
            <v>4</v>
          </cell>
          <cell r="E127">
            <v>5</v>
          </cell>
          <cell r="F127">
            <v>10</v>
          </cell>
        </row>
        <row r="128">
          <cell r="A128" t="str">
            <v>U-4ML5XPQ</v>
          </cell>
          <cell r="B128">
            <v>2</v>
          </cell>
          <cell r="C128">
            <v>4</v>
          </cell>
          <cell r="D128">
            <v>2</v>
          </cell>
          <cell r="E128">
            <v>4</v>
          </cell>
          <cell r="F128">
            <v>12</v>
          </cell>
        </row>
        <row r="129">
          <cell r="A129" t="str">
            <v>CZ-250HR2HS</v>
          </cell>
          <cell r="B129">
            <v>10</v>
          </cell>
          <cell r="C129">
            <v>21</v>
          </cell>
          <cell r="D129">
            <v>10</v>
          </cell>
          <cell r="E129">
            <v>21</v>
          </cell>
          <cell r="F129">
            <v>62</v>
          </cell>
        </row>
        <row r="130">
          <cell r="A130" t="str">
            <v>U-5ML5XPQ</v>
          </cell>
          <cell r="B130">
            <v>1</v>
          </cell>
          <cell r="C130">
            <v>4</v>
          </cell>
          <cell r="D130">
            <v>1</v>
          </cell>
          <cell r="E130">
            <v>4</v>
          </cell>
          <cell r="F130">
            <v>10</v>
          </cell>
          <cell r="G130">
            <v>1</v>
          </cell>
        </row>
        <row r="131">
          <cell r="A131" t="str">
            <v>FY-01KZDY2A</v>
          </cell>
          <cell r="B131">
            <v>27</v>
          </cell>
          <cell r="C131">
            <v>4</v>
          </cell>
          <cell r="D131">
            <v>27</v>
          </cell>
          <cell r="E131">
            <v>4</v>
          </cell>
          <cell r="F131">
            <v>62</v>
          </cell>
        </row>
        <row r="132">
          <cell r="A132" t="str">
            <v>FY-350ZDY2</v>
          </cell>
          <cell r="B132">
            <v>25</v>
          </cell>
          <cell r="C132">
            <v>7</v>
          </cell>
          <cell r="D132">
            <v>25</v>
          </cell>
          <cell r="E132">
            <v>7</v>
          </cell>
          <cell r="F132">
            <v>64</v>
          </cell>
        </row>
        <row r="133">
          <cell r="A133" t="str">
            <v>FY-800ZDY2</v>
          </cell>
          <cell r="B133">
            <v>33</v>
          </cell>
          <cell r="C133">
            <v>3</v>
          </cell>
          <cell r="D133">
            <v>33</v>
          </cell>
          <cell r="E133">
            <v>3</v>
          </cell>
          <cell r="F133">
            <v>72</v>
          </cell>
          <cell r="G133">
            <v>5</v>
          </cell>
        </row>
        <row r="134">
          <cell r="A134" t="str">
            <v>S-25DM3HPS</v>
          </cell>
          <cell r="B134">
            <v>5</v>
          </cell>
          <cell r="C134">
            <v>31</v>
          </cell>
          <cell r="D134">
            <v>5</v>
          </cell>
          <cell r="E134">
            <v>31</v>
          </cell>
          <cell r="F134">
            <v>62</v>
          </cell>
        </row>
        <row r="135">
          <cell r="A135" t="str">
            <v>CZ-32PJ5PQ</v>
          </cell>
          <cell r="B135">
            <v>1</v>
          </cell>
          <cell r="C135">
            <v>1</v>
          </cell>
          <cell r="D135">
            <v>1</v>
          </cell>
          <cell r="E135">
            <v>1</v>
          </cell>
          <cell r="F135">
            <v>4</v>
          </cell>
          <cell r="G135">
            <v>1</v>
          </cell>
        </row>
        <row r="136">
          <cell r="A136" t="str">
            <v>CZ-10RSB</v>
          </cell>
          <cell r="B136">
            <v>86</v>
          </cell>
          <cell r="C136">
            <v>23</v>
          </cell>
          <cell r="D136">
            <v>86</v>
          </cell>
          <cell r="E136">
            <v>23</v>
          </cell>
          <cell r="F136">
            <v>172</v>
          </cell>
        </row>
        <row r="137">
          <cell r="A137" t="str">
            <v>CZ-P64HK32Q</v>
          </cell>
          <cell r="B137">
            <v>2</v>
          </cell>
          <cell r="C137">
            <v>4</v>
          </cell>
          <cell r="D137">
            <v>2</v>
          </cell>
          <cell r="E137">
            <v>4</v>
          </cell>
          <cell r="F137">
            <v>8</v>
          </cell>
          <cell r="G137">
            <v>5</v>
          </cell>
        </row>
        <row r="138">
          <cell r="A138" t="str">
            <v>K-AFJ371L280</v>
          </cell>
          <cell r="B138">
            <v>34</v>
          </cell>
          <cell r="C138">
            <v>9</v>
          </cell>
          <cell r="D138">
            <v>34</v>
          </cell>
          <cell r="E138">
            <v>9</v>
          </cell>
          <cell r="F138">
            <v>18</v>
          </cell>
        </row>
        <row r="139">
          <cell r="A139" t="str">
            <v>K-DJ3705L280</v>
          </cell>
          <cell r="B139">
            <v>26</v>
          </cell>
          <cell r="C139">
            <v>9</v>
          </cell>
          <cell r="D139">
            <v>26</v>
          </cell>
          <cell r="E139">
            <v>9</v>
          </cell>
          <cell r="F139">
            <v>18</v>
          </cell>
          <cell r="G139">
            <v>1</v>
          </cell>
        </row>
        <row r="140">
          <cell r="A140" t="str">
            <v>CZ-48PJ5PQ</v>
          </cell>
          <cell r="B140">
            <v>1</v>
          </cell>
          <cell r="C140">
            <v>1</v>
          </cell>
          <cell r="D140">
            <v>1</v>
          </cell>
          <cell r="E140">
            <v>1</v>
          </cell>
          <cell r="F140">
            <v>4</v>
          </cell>
        </row>
        <row r="141">
          <cell r="A141" t="str">
            <v>CZ-P75HK32Q</v>
          </cell>
          <cell r="B141">
            <v>1</v>
          </cell>
          <cell r="C141">
            <v>2</v>
          </cell>
          <cell r="D141">
            <v>2</v>
          </cell>
          <cell r="E141">
            <v>2</v>
          </cell>
          <cell r="F141">
            <v>4</v>
          </cell>
        </row>
        <row r="142">
          <cell r="A142" t="str">
            <v>CZ-RL51P</v>
          </cell>
          <cell r="B142">
            <v>6</v>
          </cell>
          <cell r="C142">
            <v>9</v>
          </cell>
          <cell r="D142">
            <v>6</v>
          </cell>
          <cell r="E142">
            <v>86</v>
          </cell>
          <cell r="F142">
            <v>12</v>
          </cell>
        </row>
        <row r="143">
          <cell r="A143" t="str">
            <v>FY-FDH805E</v>
          </cell>
          <cell r="B143">
            <v>8</v>
          </cell>
          <cell r="C143">
            <v>1</v>
          </cell>
          <cell r="D143">
            <v>8</v>
          </cell>
          <cell r="E143">
            <v>1</v>
          </cell>
          <cell r="F143">
            <v>16</v>
          </cell>
          <cell r="G143">
            <v>1</v>
          </cell>
        </row>
        <row r="144">
          <cell r="A144" t="str">
            <v>CS-F24DB4E5</v>
          </cell>
          <cell r="B144">
            <v>86</v>
          </cell>
          <cell r="C144">
            <v>2</v>
          </cell>
          <cell r="D144">
            <v>86</v>
          </cell>
          <cell r="F144">
            <v>172</v>
          </cell>
        </row>
        <row r="145">
          <cell r="A145" t="str">
            <v>CU-B28DBE8</v>
          </cell>
          <cell r="B145">
            <v>6</v>
          </cell>
          <cell r="C145">
            <v>13</v>
          </cell>
          <cell r="D145">
            <v>7</v>
          </cell>
          <cell r="E145">
            <v>13</v>
          </cell>
          <cell r="F145">
            <v>26</v>
          </cell>
        </row>
        <row r="146">
          <cell r="A146" t="str">
            <v>CZ-BT03P</v>
          </cell>
          <cell r="B146">
            <v>13</v>
          </cell>
          <cell r="C146">
            <v>120</v>
          </cell>
          <cell r="D146">
            <v>13</v>
          </cell>
          <cell r="E146">
            <v>120</v>
          </cell>
          <cell r="F146">
            <v>266</v>
          </cell>
        </row>
        <row r="147">
          <cell r="A147" t="str">
            <v>CS-F18DB4E5</v>
          </cell>
          <cell r="B147">
            <v>2</v>
          </cell>
          <cell r="C147">
            <v>9</v>
          </cell>
          <cell r="D147">
            <v>2</v>
          </cell>
          <cell r="E147">
            <v>9</v>
          </cell>
          <cell r="F147">
            <v>4</v>
          </cell>
        </row>
        <row r="148">
          <cell r="A148" t="str">
            <v>CS-F28DTE5</v>
          </cell>
          <cell r="B148">
            <v>13</v>
          </cell>
          <cell r="C148">
            <v>12</v>
          </cell>
          <cell r="D148">
            <v>118</v>
          </cell>
          <cell r="E148">
            <v>12</v>
          </cell>
          <cell r="F148">
            <v>24</v>
          </cell>
        </row>
        <row r="149">
          <cell r="A149" t="str">
            <v>CS-F50DTE5</v>
          </cell>
          <cell r="B149">
            <v>1</v>
          </cell>
          <cell r="C149">
            <v>2</v>
          </cell>
          <cell r="D149">
            <v>1</v>
          </cell>
          <cell r="E149">
            <v>2</v>
          </cell>
          <cell r="F149">
            <v>4</v>
          </cell>
        </row>
        <row r="150">
          <cell r="A150" t="str">
            <v>CU-B18DBE5</v>
          </cell>
          <cell r="B150">
            <v>13</v>
          </cell>
          <cell r="C150">
            <v>24</v>
          </cell>
          <cell r="D150">
            <v>1</v>
          </cell>
          <cell r="E150">
            <v>24</v>
          </cell>
          <cell r="F150">
            <v>48</v>
          </cell>
          <cell r="G150">
            <v>1</v>
          </cell>
        </row>
        <row r="151">
          <cell r="A151" t="str">
            <v>CU-B28DBE5</v>
          </cell>
          <cell r="B151">
            <v>6</v>
          </cell>
          <cell r="C151">
            <v>2</v>
          </cell>
          <cell r="D151">
            <v>6</v>
          </cell>
          <cell r="E151">
            <v>2</v>
          </cell>
          <cell r="F151">
            <v>12</v>
          </cell>
        </row>
        <row r="152">
          <cell r="A152" t="str">
            <v>CU-B34DBE5</v>
          </cell>
          <cell r="B152">
            <v>8</v>
          </cell>
          <cell r="C152">
            <v>7</v>
          </cell>
          <cell r="D152">
            <v>8</v>
          </cell>
          <cell r="E152">
            <v>7</v>
          </cell>
          <cell r="F152">
            <v>14</v>
          </cell>
        </row>
        <row r="153">
          <cell r="A153" t="str">
            <v>CU-B43DBE8</v>
          </cell>
          <cell r="B153">
            <v>1</v>
          </cell>
          <cell r="C153">
            <v>1</v>
          </cell>
          <cell r="D153">
            <v>1</v>
          </cell>
          <cell r="E153">
            <v>1</v>
          </cell>
          <cell r="F153">
            <v>4</v>
          </cell>
          <cell r="G153">
            <v>1</v>
          </cell>
        </row>
        <row r="154">
          <cell r="A154" t="str">
            <v>CU-L50DBE8</v>
          </cell>
          <cell r="B154">
            <v>2</v>
          </cell>
          <cell r="C154">
            <v>1</v>
          </cell>
          <cell r="D154">
            <v>16</v>
          </cell>
          <cell r="E154">
            <v>1</v>
          </cell>
          <cell r="F154">
            <v>2</v>
          </cell>
        </row>
        <row r="155">
          <cell r="A155" t="str">
            <v>CS-F28DD3E5</v>
          </cell>
          <cell r="C155">
            <v>21</v>
          </cell>
          <cell r="D155">
            <v>13</v>
          </cell>
          <cell r="E155">
            <v>21</v>
          </cell>
          <cell r="F155">
            <v>42</v>
          </cell>
        </row>
        <row r="156">
          <cell r="A156" t="str">
            <v>CS-F34DD3E5</v>
          </cell>
          <cell r="B156">
            <v>53</v>
          </cell>
          <cell r="C156">
            <v>135</v>
          </cell>
          <cell r="D156">
            <v>53</v>
          </cell>
          <cell r="E156">
            <v>135</v>
          </cell>
          <cell r="F156">
            <v>270</v>
          </cell>
        </row>
        <row r="157">
          <cell r="A157" t="str">
            <v>CS-F43DD3E5</v>
          </cell>
          <cell r="B157">
            <v>2</v>
          </cell>
          <cell r="C157">
            <v>48</v>
          </cell>
          <cell r="D157">
            <v>2</v>
          </cell>
          <cell r="E157">
            <v>48</v>
          </cell>
          <cell r="F157">
            <v>96</v>
          </cell>
        </row>
        <row r="158">
          <cell r="A158" t="str">
            <v>CU-L28DBE5</v>
          </cell>
          <cell r="C158">
            <v>57</v>
          </cell>
          <cell r="D158">
            <v>37</v>
          </cell>
          <cell r="E158">
            <v>57</v>
          </cell>
          <cell r="F158">
            <v>114</v>
          </cell>
        </row>
        <row r="159">
          <cell r="A159" t="str">
            <v>CU-L34DBE5</v>
          </cell>
          <cell r="C159">
            <v>89</v>
          </cell>
          <cell r="D159">
            <v>14</v>
          </cell>
          <cell r="E159">
            <v>89</v>
          </cell>
          <cell r="F159">
            <v>178</v>
          </cell>
        </row>
        <row r="160">
          <cell r="A160" t="str">
            <v>CZ-H2H53DP</v>
          </cell>
          <cell r="C160">
            <v>1</v>
          </cell>
          <cell r="D160">
            <v>46</v>
          </cell>
          <cell r="E160">
            <v>1</v>
          </cell>
          <cell r="F160">
            <v>2</v>
          </cell>
        </row>
        <row r="161">
          <cell r="A161" t="str">
            <v>CS-F14DD3E5</v>
          </cell>
          <cell r="C161">
            <v>10</v>
          </cell>
          <cell r="D161">
            <v>2</v>
          </cell>
          <cell r="E161">
            <v>10</v>
          </cell>
          <cell r="F161">
            <v>20</v>
          </cell>
        </row>
        <row r="162">
          <cell r="A162" t="str">
            <v>CU-YL28HBE5</v>
          </cell>
          <cell r="C162">
            <v>112</v>
          </cell>
          <cell r="E162">
            <v>112</v>
          </cell>
          <cell r="F162">
            <v>224</v>
          </cell>
        </row>
        <row r="163">
          <cell r="A163" t="str">
            <v>CS-F18DD3E5</v>
          </cell>
          <cell r="B163">
            <v>1</v>
          </cell>
          <cell r="C163">
            <v>5</v>
          </cell>
          <cell r="D163">
            <v>1</v>
          </cell>
          <cell r="E163">
            <v>5</v>
          </cell>
          <cell r="F163">
            <v>12</v>
          </cell>
        </row>
        <row r="164">
          <cell r="A164" t="str">
            <v>CS-F18DTE5</v>
          </cell>
          <cell r="C164">
            <v>4</v>
          </cell>
          <cell r="D164">
            <v>3</v>
          </cell>
          <cell r="E164">
            <v>4</v>
          </cell>
          <cell r="F164">
            <v>8</v>
          </cell>
        </row>
        <row r="165">
          <cell r="A165" t="str">
            <v>CS-F24DD2E5</v>
          </cell>
          <cell r="C165">
            <v>3</v>
          </cell>
          <cell r="D165">
            <v>13</v>
          </cell>
          <cell r="E165">
            <v>3</v>
          </cell>
          <cell r="F165">
            <v>6</v>
          </cell>
        </row>
        <row r="166">
          <cell r="A166" t="str">
            <v>CS-F24DD3E5</v>
          </cell>
          <cell r="C166">
            <v>12</v>
          </cell>
          <cell r="D166">
            <v>4</v>
          </cell>
          <cell r="E166">
            <v>12</v>
          </cell>
          <cell r="F166">
            <v>24</v>
          </cell>
        </row>
        <row r="167">
          <cell r="A167" t="str">
            <v>CS-F24DTE5</v>
          </cell>
          <cell r="C167">
            <v>4</v>
          </cell>
          <cell r="D167">
            <v>3</v>
          </cell>
          <cell r="E167">
            <v>4</v>
          </cell>
          <cell r="F167">
            <v>8</v>
          </cell>
        </row>
        <row r="168">
          <cell r="A168" t="str">
            <v>CS-F28DB4E5</v>
          </cell>
          <cell r="C168">
            <v>18</v>
          </cell>
          <cell r="D168">
            <v>7</v>
          </cell>
          <cell r="E168">
            <v>18</v>
          </cell>
          <cell r="F168">
            <v>36</v>
          </cell>
        </row>
        <row r="169">
          <cell r="A169" t="str">
            <v>CS-F34DB4E5</v>
          </cell>
          <cell r="C169">
            <v>38</v>
          </cell>
          <cell r="E169">
            <v>38</v>
          </cell>
          <cell r="F169">
            <v>76</v>
          </cell>
        </row>
        <row r="170">
          <cell r="A170" t="str">
            <v>CS-F34DD2E5</v>
          </cell>
          <cell r="B170">
            <v>1</v>
          </cell>
          <cell r="C170">
            <v>1</v>
          </cell>
          <cell r="D170">
            <v>19</v>
          </cell>
          <cell r="E170">
            <v>1</v>
          </cell>
          <cell r="F170">
            <v>2</v>
          </cell>
        </row>
        <row r="171">
          <cell r="A171" t="str">
            <v>CS-F34DTE5</v>
          </cell>
          <cell r="C171">
            <v>4</v>
          </cell>
          <cell r="D171">
            <v>1</v>
          </cell>
          <cell r="E171">
            <v>4</v>
          </cell>
          <cell r="F171">
            <v>8</v>
          </cell>
        </row>
        <row r="172">
          <cell r="A172" t="str">
            <v>CS-F43DB4E5</v>
          </cell>
          <cell r="C172">
            <v>6</v>
          </cell>
          <cell r="D172">
            <v>39</v>
          </cell>
          <cell r="E172">
            <v>6</v>
          </cell>
          <cell r="F172">
            <v>12</v>
          </cell>
        </row>
        <row r="173">
          <cell r="A173" t="str">
            <v>CS-F43DD2E5</v>
          </cell>
          <cell r="C173">
            <v>6</v>
          </cell>
          <cell r="D173">
            <v>3</v>
          </cell>
          <cell r="E173">
            <v>6</v>
          </cell>
          <cell r="F173">
            <v>12</v>
          </cell>
        </row>
        <row r="174">
          <cell r="A174" t="str">
            <v>CS-F43DTE5</v>
          </cell>
          <cell r="C174">
            <v>3</v>
          </cell>
          <cell r="D174">
            <v>5</v>
          </cell>
          <cell r="E174">
            <v>3</v>
          </cell>
          <cell r="F174">
            <v>6</v>
          </cell>
        </row>
        <row r="175">
          <cell r="A175" t="str">
            <v>CS-F50DB4E5</v>
          </cell>
          <cell r="C175">
            <v>6</v>
          </cell>
          <cell r="E175">
            <v>6</v>
          </cell>
          <cell r="F175">
            <v>12</v>
          </cell>
        </row>
        <row r="176">
          <cell r="A176" t="str">
            <v>CS-F50DD3E5</v>
          </cell>
          <cell r="C176">
            <v>14</v>
          </cell>
          <cell r="D176">
            <v>3</v>
          </cell>
          <cell r="E176">
            <v>14</v>
          </cell>
          <cell r="F176">
            <v>28</v>
          </cell>
        </row>
        <row r="177">
          <cell r="A177" t="str">
            <v>CU-B50DBE8</v>
          </cell>
          <cell r="C177">
            <v>2</v>
          </cell>
          <cell r="D177">
            <v>1</v>
          </cell>
          <cell r="E177">
            <v>2</v>
          </cell>
          <cell r="F177">
            <v>4</v>
          </cell>
        </row>
        <row r="178">
          <cell r="A178" t="str">
            <v>CU-L24DBE5</v>
          </cell>
          <cell r="C178">
            <v>9</v>
          </cell>
          <cell r="D178">
            <v>6</v>
          </cell>
          <cell r="E178">
            <v>9</v>
          </cell>
          <cell r="F178">
            <v>18</v>
          </cell>
        </row>
        <row r="179">
          <cell r="A179" t="str">
            <v>CU-L34DBE8</v>
          </cell>
          <cell r="C179">
            <v>2</v>
          </cell>
          <cell r="E179">
            <v>2</v>
          </cell>
          <cell r="F179">
            <v>4</v>
          </cell>
        </row>
        <row r="180">
          <cell r="A180" t="str">
            <v>CU-L43DBE5</v>
          </cell>
          <cell r="C180">
            <v>1</v>
          </cell>
          <cell r="D180">
            <v>8</v>
          </cell>
          <cell r="E180">
            <v>1</v>
          </cell>
          <cell r="F180">
            <v>2</v>
          </cell>
        </row>
        <row r="181">
          <cell r="A181" t="str">
            <v>CU-L43DBE8</v>
          </cell>
          <cell r="C181">
            <v>13</v>
          </cell>
          <cell r="D181">
            <v>59</v>
          </cell>
          <cell r="E181">
            <v>13</v>
          </cell>
          <cell r="F181">
            <v>26</v>
          </cell>
        </row>
        <row r="182">
          <cell r="A182" t="str">
            <v>CU-YL24HBE5</v>
          </cell>
          <cell r="C182">
            <v>119</v>
          </cell>
          <cell r="D182">
            <v>10</v>
          </cell>
          <cell r="E182">
            <v>119</v>
          </cell>
          <cell r="F182">
            <v>238</v>
          </cell>
        </row>
        <row r="183">
          <cell r="A183" t="str">
            <v>CU-YL34HBE5</v>
          </cell>
          <cell r="C183">
            <v>75</v>
          </cell>
          <cell r="D183">
            <v>8</v>
          </cell>
          <cell r="E183">
            <v>75</v>
          </cell>
          <cell r="F183">
            <v>150</v>
          </cell>
        </row>
        <row r="184">
          <cell r="A184" t="str">
            <v>CU-YL43HBE5</v>
          </cell>
          <cell r="C184">
            <v>3</v>
          </cell>
          <cell r="D184">
            <v>1</v>
          </cell>
          <cell r="E184">
            <v>3</v>
          </cell>
          <cell r="F184">
            <v>6</v>
          </cell>
        </row>
        <row r="185">
          <cell r="A185" t="str">
            <v>CZ-103AP11P</v>
          </cell>
          <cell r="C185">
            <v>2</v>
          </cell>
          <cell r="D185">
            <v>16</v>
          </cell>
          <cell r="E185">
            <v>2</v>
          </cell>
          <cell r="F185">
            <v>4</v>
          </cell>
        </row>
        <row r="186">
          <cell r="A186" t="str">
            <v>CZ-H2H53EP</v>
          </cell>
          <cell r="C186">
            <v>2</v>
          </cell>
          <cell r="D186">
            <v>23</v>
          </cell>
          <cell r="E186">
            <v>2</v>
          </cell>
          <cell r="F186">
            <v>4</v>
          </cell>
        </row>
        <row r="187">
          <cell r="A187" t="str">
            <v>CZ-RD513C</v>
          </cell>
          <cell r="C187">
            <v>25</v>
          </cell>
          <cell r="D187">
            <v>89</v>
          </cell>
          <cell r="E187">
            <v>25</v>
          </cell>
          <cell r="F187">
            <v>50</v>
          </cell>
        </row>
        <row r="188">
          <cell r="A188" t="str">
            <v>CZ-RL513B</v>
          </cell>
          <cell r="C188">
            <v>147</v>
          </cell>
          <cell r="E188">
            <v>147</v>
          </cell>
          <cell r="F188">
            <v>294</v>
          </cell>
        </row>
        <row r="189">
          <cell r="A189" t="str">
            <v>CZ-RL513T</v>
          </cell>
          <cell r="C189">
            <v>37</v>
          </cell>
          <cell r="D189">
            <v>2</v>
          </cell>
          <cell r="E189">
            <v>37</v>
          </cell>
          <cell r="F189">
            <v>74</v>
          </cell>
        </row>
        <row r="190">
          <cell r="A190" t="str">
            <v>CZ-TA31P</v>
          </cell>
          <cell r="C190">
            <v>7</v>
          </cell>
          <cell r="D190">
            <v>2</v>
          </cell>
          <cell r="E190">
            <v>7</v>
          </cell>
          <cell r="F190">
            <v>14</v>
          </cell>
        </row>
        <row r="191">
          <cell r="A191" t="str">
            <v>CZ-TA50P</v>
          </cell>
          <cell r="C191">
            <v>8</v>
          </cell>
          <cell r="E191">
            <v>8</v>
          </cell>
          <cell r="F191">
            <v>16</v>
          </cell>
        </row>
        <row r="192">
          <cell r="A192" t="str">
            <v>CZ-TE20P</v>
          </cell>
          <cell r="C192">
            <v>2</v>
          </cell>
          <cell r="D192">
            <v>63</v>
          </cell>
          <cell r="E192">
            <v>2</v>
          </cell>
          <cell r="F192">
            <v>4</v>
          </cell>
        </row>
        <row r="193">
          <cell r="A193" t="str">
            <v>E-KR0R0</v>
          </cell>
          <cell r="C193">
            <v>1</v>
          </cell>
          <cell r="D193">
            <v>79</v>
          </cell>
          <cell r="E193">
            <v>1</v>
          </cell>
          <cell r="F193">
            <v>2</v>
          </cell>
        </row>
        <row r="194">
          <cell r="A194" t="str">
            <v>FY-10ELPNAH</v>
          </cell>
          <cell r="C194">
            <v>4</v>
          </cell>
          <cell r="E194">
            <v>4</v>
          </cell>
          <cell r="F194">
            <v>8</v>
          </cell>
        </row>
        <row r="195">
          <cell r="A195" t="str">
            <v>FY-10ESPNAH</v>
          </cell>
          <cell r="C195">
            <v>3</v>
          </cell>
          <cell r="D195">
            <v>8</v>
          </cell>
          <cell r="E195">
            <v>3</v>
          </cell>
          <cell r="F195">
            <v>6</v>
          </cell>
        </row>
        <row r="196">
          <cell r="A196" t="str">
            <v>S-200E1DPQ1</v>
          </cell>
          <cell r="B196">
            <v>1</v>
          </cell>
          <cell r="C196">
            <v>6</v>
          </cell>
          <cell r="D196">
            <v>1</v>
          </cell>
          <cell r="E196">
            <v>6</v>
          </cell>
          <cell r="F196">
            <v>14</v>
          </cell>
        </row>
        <row r="197">
          <cell r="A197" t="str">
            <v>S-250E1DPQ1</v>
          </cell>
          <cell r="C197">
            <v>2</v>
          </cell>
          <cell r="E197">
            <v>2</v>
          </cell>
          <cell r="F197">
            <v>4</v>
          </cell>
        </row>
        <row r="198">
          <cell r="A198" t="str">
            <v>U-200X2XPQ</v>
          </cell>
          <cell r="C198">
            <v>7</v>
          </cell>
          <cell r="D198">
            <v>3</v>
          </cell>
          <cell r="E198">
            <v>7</v>
          </cell>
          <cell r="F198">
            <v>14</v>
          </cell>
        </row>
        <row r="199">
          <cell r="A199" t="str">
            <v>U-250X2XPQ</v>
          </cell>
          <cell r="B199">
            <v>6</v>
          </cell>
          <cell r="C199">
            <v>3</v>
          </cell>
          <cell r="D199">
            <v>9</v>
          </cell>
          <cell r="E199">
            <v>3</v>
          </cell>
          <cell r="F199">
            <v>6</v>
          </cell>
        </row>
        <row r="200">
          <cell r="A200" t="str">
            <v>CU-B14DBE5</v>
          </cell>
          <cell r="B200">
            <v>4</v>
          </cell>
          <cell r="C200">
            <v>4</v>
          </cell>
          <cell r="D200">
            <v>6</v>
          </cell>
          <cell r="E200">
            <v>4</v>
          </cell>
          <cell r="F200">
            <v>8</v>
          </cell>
        </row>
        <row r="201">
          <cell r="A201" t="str">
            <v>S-125FM4JPQ</v>
          </cell>
          <cell r="B201">
            <v>6</v>
          </cell>
          <cell r="C201">
            <v>21</v>
          </cell>
          <cell r="D201">
            <v>8</v>
          </cell>
          <cell r="E201">
            <v>21</v>
          </cell>
          <cell r="F201">
            <v>42</v>
          </cell>
        </row>
        <row r="202">
          <cell r="A202" t="str">
            <v>S-32FM4JPQ</v>
          </cell>
          <cell r="B202">
            <v>4</v>
          </cell>
          <cell r="C202">
            <v>2</v>
          </cell>
          <cell r="D202">
            <v>6</v>
          </cell>
          <cell r="E202">
            <v>2</v>
          </cell>
          <cell r="F202">
            <v>4</v>
          </cell>
        </row>
        <row r="203">
          <cell r="A203" t="str">
            <v>S-50FM4JPQ</v>
          </cell>
          <cell r="B203">
            <v>1</v>
          </cell>
          <cell r="C203">
            <v>3</v>
          </cell>
          <cell r="D203">
            <v>5</v>
          </cell>
          <cell r="E203">
            <v>3</v>
          </cell>
          <cell r="F203">
            <v>6</v>
          </cell>
        </row>
        <row r="204">
          <cell r="A204" t="str">
            <v>S-25FM4JPQ</v>
          </cell>
          <cell r="B204">
            <v>4</v>
          </cell>
          <cell r="C204">
            <v>33</v>
          </cell>
          <cell r="D204">
            <v>4</v>
          </cell>
          <cell r="E204">
            <v>33</v>
          </cell>
          <cell r="F204">
            <v>66</v>
          </cell>
        </row>
        <row r="205">
          <cell r="A205" t="str">
            <v>S-40EM3HPS</v>
          </cell>
          <cell r="B205">
            <v>2</v>
          </cell>
          <cell r="C205">
            <v>2</v>
          </cell>
          <cell r="D205">
            <v>2</v>
          </cell>
          <cell r="E205">
            <v>2</v>
          </cell>
          <cell r="F205">
            <v>8</v>
          </cell>
        </row>
        <row r="206">
          <cell r="A206" t="str">
            <v>U-8ME4XPQM1</v>
          </cell>
          <cell r="B206">
            <v>1</v>
          </cell>
          <cell r="C206">
            <v>4</v>
          </cell>
          <cell r="D206">
            <v>1</v>
          </cell>
          <cell r="E206">
            <v>4</v>
          </cell>
          <cell r="F206">
            <v>2</v>
          </cell>
        </row>
        <row r="207">
          <cell r="A207" t="str">
            <v>S-40FM4JPQ</v>
          </cell>
          <cell r="B207">
            <v>1</v>
          </cell>
          <cell r="C207">
            <v>6</v>
          </cell>
          <cell r="D207">
            <v>1</v>
          </cell>
          <cell r="E207">
            <v>6</v>
          </cell>
          <cell r="F207">
            <v>14</v>
          </cell>
        </row>
        <row r="208">
          <cell r="A208" t="str">
            <v>S-20FM4JPQ</v>
          </cell>
          <cell r="B208">
            <v>2</v>
          </cell>
          <cell r="C208">
            <v>9</v>
          </cell>
          <cell r="D208">
            <v>4</v>
          </cell>
          <cell r="E208">
            <v>9</v>
          </cell>
          <cell r="F208">
            <v>18</v>
          </cell>
          <cell r="G208">
            <v>1</v>
          </cell>
        </row>
        <row r="209">
          <cell r="A209" t="str">
            <v>CZ-RT1</v>
          </cell>
          <cell r="B209">
            <v>14</v>
          </cell>
          <cell r="C209">
            <v>1</v>
          </cell>
          <cell r="D209">
            <v>14</v>
          </cell>
          <cell r="E209">
            <v>1</v>
          </cell>
          <cell r="F209">
            <v>30</v>
          </cell>
        </row>
        <row r="210">
          <cell r="A210" t="str">
            <v>CZ-KPY1</v>
          </cell>
          <cell r="B210">
            <v>39</v>
          </cell>
          <cell r="C210">
            <v>17</v>
          </cell>
          <cell r="D210">
            <v>39</v>
          </cell>
          <cell r="E210">
            <v>17</v>
          </cell>
          <cell r="F210">
            <v>112</v>
          </cell>
        </row>
        <row r="211">
          <cell r="A211" t="str">
            <v>CZ-P155BK1</v>
          </cell>
          <cell r="B211">
            <v>164</v>
          </cell>
          <cell r="C211">
            <v>54</v>
          </cell>
          <cell r="D211">
            <v>164</v>
          </cell>
          <cell r="E211">
            <v>54</v>
          </cell>
          <cell r="F211">
            <v>436</v>
          </cell>
        </row>
        <row r="212">
          <cell r="A212" t="str">
            <v>CZ-RD1</v>
          </cell>
          <cell r="B212">
            <v>20</v>
          </cell>
          <cell r="C212">
            <v>5</v>
          </cell>
          <cell r="D212">
            <v>20</v>
          </cell>
          <cell r="E212">
            <v>28</v>
          </cell>
          <cell r="F212">
            <v>40</v>
          </cell>
        </row>
        <row r="213">
          <cell r="A213" t="str">
            <v>CZ-RWC1</v>
          </cell>
          <cell r="B213">
            <v>47</v>
          </cell>
          <cell r="C213">
            <v>12</v>
          </cell>
          <cell r="D213">
            <v>47</v>
          </cell>
          <cell r="E213">
            <v>12</v>
          </cell>
          <cell r="F213">
            <v>94</v>
          </cell>
        </row>
        <row r="214">
          <cell r="A214" t="str">
            <v>CZ-RWRM1</v>
          </cell>
          <cell r="B214">
            <v>47</v>
          </cell>
          <cell r="C214">
            <v>8</v>
          </cell>
          <cell r="D214">
            <v>47</v>
          </cell>
          <cell r="E214">
            <v>8</v>
          </cell>
          <cell r="F214">
            <v>94</v>
          </cell>
          <cell r="G214">
            <v>2</v>
          </cell>
        </row>
        <row r="215">
          <cell r="A215" t="str">
            <v>CZ-RWRU1</v>
          </cell>
          <cell r="B215">
            <v>60</v>
          </cell>
          <cell r="C215">
            <v>12</v>
          </cell>
          <cell r="D215">
            <v>60</v>
          </cell>
          <cell r="E215">
            <v>12</v>
          </cell>
          <cell r="F215">
            <v>144</v>
          </cell>
        </row>
        <row r="216">
          <cell r="A216" t="str">
            <v>CZ-RWS1</v>
          </cell>
          <cell r="B216">
            <v>13</v>
          </cell>
          <cell r="C216">
            <v>31</v>
          </cell>
          <cell r="D216">
            <v>13</v>
          </cell>
          <cell r="E216">
            <v>1</v>
          </cell>
          <cell r="F216">
            <v>26</v>
          </cell>
          <cell r="G216">
            <v>1</v>
          </cell>
        </row>
        <row r="217">
          <cell r="A217" t="str">
            <v>S-22KA1E5</v>
          </cell>
          <cell r="B217">
            <v>15</v>
          </cell>
          <cell r="C217">
            <v>2</v>
          </cell>
          <cell r="D217">
            <v>15</v>
          </cell>
          <cell r="E217">
            <v>2</v>
          </cell>
          <cell r="F217">
            <v>34</v>
          </cell>
          <cell r="G217">
            <v>2</v>
          </cell>
        </row>
        <row r="218">
          <cell r="A218" t="str">
            <v>S-22NA1E5</v>
          </cell>
          <cell r="B218">
            <v>24</v>
          </cell>
          <cell r="C218">
            <v>3</v>
          </cell>
          <cell r="D218">
            <v>24</v>
          </cell>
          <cell r="E218">
            <v>3</v>
          </cell>
          <cell r="F218">
            <v>54</v>
          </cell>
        </row>
        <row r="219">
          <cell r="A219" t="str">
            <v>S-22YA1E5</v>
          </cell>
          <cell r="B219">
            <v>13</v>
          </cell>
          <cell r="C219">
            <v>6</v>
          </cell>
          <cell r="D219">
            <v>13</v>
          </cell>
          <cell r="E219">
            <v>6</v>
          </cell>
          <cell r="F219">
            <v>38</v>
          </cell>
          <cell r="G219">
            <v>1</v>
          </cell>
        </row>
        <row r="220">
          <cell r="A220" t="str">
            <v>S-28KA1E5S</v>
          </cell>
          <cell r="B220">
            <v>23</v>
          </cell>
          <cell r="C220">
            <v>2</v>
          </cell>
          <cell r="D220">
            <v>23</v>
          </cell>
          <cell r="E220">
            <v>2</v>
          </cell>
          <cell r="F220">
            <v>50</v>
          </cell>
          <cell r="G220">
            <v>1</v>
          </cell>
        </row>
        <row r="221">
          <cell r="A221" t="str">
            <v>S-32NA1E5</v>
          </cell>
          <cell r="B221">
            <v>33</v>
          </cell>
          <cell r="C221">
            <v>3</v>
          </cell>
          <cell r="D221">
            <v>33</v>
          </cell>
          <cell r="E221">
            <v>3</v>
          </cell>
          <cell r="F221">
            <v>72</v>
          </cell>
        </row>
        <row r="222">
          <cell r="A222" t="str">
            <v>S-36KA1E5</v>
          </cell>
          <cell r="B222">
            <v>18</v>
          </cell>
          <cell r="C222">
            <v>9</v>
          </cell>
          <cell r="D222">
            <v>18</v>
          </cell>
          <cell r="E222">
            <v>9</v>
          </cell>
          <cell r="F222">
            <v>54</v>
          </cell>
        </row>
        <row r="223">
          <cell r="A223" t="str">
            <v>S-36YA1E5</v>
          </cell>
          <cell r="B223">
            <v>21</v>
          </cell>
          <cell r="C223">
            <v>10</v>
          </cell>
          <cell r="D223">
            <v>21</v>
          </cell>
          <cell r="E223">
            <v>10</v>
          </cell>
          <cell r="F223">
            <v>62</v>
          </cell>
        </row>
        <row r="224">
          <cell r="A224" t="str">
            <v>S-45KA1E5S</v>
          </cell>
          <cell r="B224">
            <v>50</v>
          </cell>
          <cell r="C224">
            <v>2</v>
          </cell>
          <cell r="D224">
            <v>50</v>
          </cell>
          <cell r="E224">
            <v>2</v>
          </cell>
          <cell r="F224">
            <v>104</v>
          </cell>
          <cell r="G224">
            <v>1</v>
          </cell>
        </row>
        <row r="225">
          <cell r="A225" t="str">
            <v>S-56NA1E5</v>
          </cell>
          <cell r="B225">
            <v>26</v>
          </cell>
          <cell r="C225">
            <v>1</v>
          </cell>
          <cell r="D225">
            <v>26</v>
          </cell>
          <cell r="E225">
            <v>1</v>
          </cell>
          <cell r="F225">
            <v>54</v>
          </cell>
          <cell r="G225">
            <v>1</v>
          </cell>
        </row>
        <row r="226">
          <cell r="A226" t="str">
            <v>S-63UA1E5</v>
          </cell>
          <cell r="B226">
            <v>28</v>
          </cell>
          <cell r="C226">
            <v>3</v>
          </cell>
          <cell r="D226">
            <v>28</v>
          </cell>
          <cell r="E226">
            <v>3</v>
          </cell>
          <cell r="F226">
            <v>62</v>
          </cell>
        </row>
        <row r="227">
          <cell r="A227" t="str">
            <v>U-4LA1E5</v>
          </cell>
          <cell r="B227">
            <v>20</v>
          </cell>
          <cell r="C227">
            <v>10</v>
          </cell>
          <cell r="D227">
            <v>20</v>
          </cell>
          <cell r="E227">
            <v>10</v>
          </cell>
          <cell r="F227">
            <v>60</v>
          </cell>
          <cell r="G227">
            <v>1</v>
          </cell>
        </row>
        <row r="228">
          <cell r="A228" t="str">
            <v>U-6LA1E5</v>
          </cell>
          <cell r="B228">
            <v>32</v>
          </cell>
          <cell r="C228">
            <v>1</v>
          </cell>
          <cell r="D228">
            <v>32</v>
          </cell>
          <cell r="E228">
            <v>1</v>
          </cell>
          <cell r="F228">
            <v>66</v>
          </cell>
          <cell r="G228">
            <v>1</v>
          </cell>
        </row>
        <row r="229">
          <cell r="A229" t="str">
            <v>S-22KA1E5S</v>
          </cell>
          <cell r="B229">
            <v>30</v>
          </cell>
          <cell r="C229">
            <v>3</v>
          </cell>
          <cell r="D229">
            <v>30</v>
          </cell>
          <cell r="E229">
            <v>3</v>
          </cell>
          <cell r="F229">
            <v>66</v>
          </cell>
        </row>
        <row r="230">
          <cell r="A230" t="str">
            <v>S-28KA1E5</v>
          </cell>
          <cell r="B230">
            <v>29</v>
          </cell>
          <cell r="C230">
            <v>2</v>
          </cell>
          <cell r="D230">
            <v>29</v>
          </cell>
          <cell r="E230">
            <v>2</v>
          </cell>
          <cell r="F230">
            <v>62</v>
          </cell>
        </row>
        <row r="231">
          <cell r="A231" t="str">
            <v>S-28NA1E5</v>
          </cell>
          <cell r="B231">
            <v>45</v>
          </cell>
          <cell r="C231">
            <v>3</v>
          </cell>
          <cell r="D231">
            <v>45</v>
          </cell>
          <cell r="E231">
            <v>3</v>
          </cell>
          <cell r="F231">
            <v>96</v>
          </cell>
        </row>
        <row r="232">
          <cell r="A232" t="str">
            <v>S-28YA1E5</v>
          </cell>
          <cell r="B232">
            <v>14</v>
          </cell>
          <cell r="C232">
            <v>4</v>
          </cell>
          <cell r="D232">
            <v>14</v>
          </cell>
          <cell r="E232">
            <v>4</v>
          </cell>
          <cell r="F232">
            <v>36</v>
          </cell>
        </row>
        <row r="233">
          <cell r="A233" t="str">
            <v>S-45NA1E5</v>
          </cell>
          <cell r="B233">
            <v>14</v>
          </cell>
          <cell r="C233">
            <v>3</v>
          </cell>
          <cell r="D233">
            <v>14</v>
          </cell>
          <cell r="E233">
            <v>3</v>
          </cell>
          <cell r="F233">
            <v>34</v>
          </cell>
          <cell r="G233">
            <v>1</v>
          </cell>
        </row>
        <row r="234">
          <cell r="A234" t="str">
            <v>U-5LA1E5</v>
          </cell>
          <cell r="B234">
            <v>30</v>
          </cell>
          <cell r="C234">
            <v>10</v>
          </cell>
          <cell r="D234">
            <v>30</v>
          </cell>
          <cell r="E234">
            <v>10</v>
          </cell>
          <cell r="F234">
            <v>80</v>
          </cell>
          <cell r="G234">
            <v>1</v>
          </cell>
        </row>
        <row r="235">
          <cell r="A235" t="str">
            <v>S-36KA1E5S</v>
          </cell>
          <cell r="B235">
            <v>23</v>
          </cell>
          <cell r="C235">
            <v>5</v>
          </cell>
          <cell r="D235">
            <v>23</v>
          </cell>
          <cell r="E235">
            <v>5</v>
          </cell>
          <cell r="F235">
            <v>56</v>
          </cell>
        </row>
        <row r="236">
          <cell r="A236" t="str">
            <v>S-36NA1E5</v>
          </cell>
          <cell r="B236">
            <v>27</v>
          </cell>
          <cell r="C236">
            <v>10</v>
          </cell>
          <cell r="D236">
            <v>27</v>
          </cell>
          <cell r="E236">
            <v>10</v>
          </cell>
          <cell r="F236">
            <v>20</v>
          </cell>
          <cell r="G236">
            <v>1</v>
          </cell>
        </row>
        <row r="237">
          <cell r="A237" t="str">
            <v>S-45KA1E5</v>
          </cell>
          <cell r="B237">
            <v>63</v>
          </cell>
          <cell r="C237">
            <v>1</v>
          </cell>
          <cell r="D237">
            <v>63</v>
          </cell>
          <cell r="E237">
            <v>1</v>
          </cell>
          <cell r="F237">
            <v>128</v>
          </cell>
          <cell r="G237">
            <v>1</v>
          </cell>
        </row>
        <row r="238">
          <cell r="A238" t="str">
            <v>S-45MA1E5</v>
          </cell>
          <cell r="B238">
            <v>25</v>
          </cell>
          <cell r="C238">
            <v>8</v>
          </cell>
          <cell r="D238">
            <v>28</v>
          </cell>
          <cell r="E238">
            <v>25</v>
          </cell>
          <cell r="F238">
            <v>8</v>
          </cell>
        </row>
        <row r="239">
          <cell r="A239" t="str">
            <v>S-45YA1E5</v>
          </cell>
          <cell r="B239">
            <v>20</v>
          </cell>
          <cell r="C239">
            <v>5</v>
          </cell>
          <cell r="D239">
            <v>20</v>
          </cell>
          <cell r="E239">
            <v>5</v>
          </cell>
          <cell r="F239">
            <v>50</v>
          </cell>
          <cell r="G239">
            <v>1</v>
          </cell>
        </row>
        <row r="240">
          <cell r="A240" t="str">
            <v>S-56KA1E5</v>
          </cell>
          <cell r="B240">
            <v>15</v>
          </cell>
          <cell r="C240">
            <v>2</v>
          </cell>
          <cell r="D240">
            <v>15</v>
          </cell>
          <cell r="E240">
            <v>2</v>
          </cell>
          <cell r="F240">
            <v>34</v>
          </cell>
        </row>
        <row r="241">
          <cell r="A241" t="str">
            <v>S-56MA1E5</v>
          </cell>
          <cell r="B241">
            <v>7</v>
          </cell>
          <cell r="C241">
            <v>6</v>
          </cell>
          <cell r="D241">
            <v>7</v>
          </cell>
          <cell r="E241">
            <v>6</v>
          </cell>
          <cell r="F241">
            <v>26</v>
          </cell>
          <cell r="G241">
            <v>1</v>
          </cell>
        </row>
        <row r="242">
          <cell r="A242" t="str">
            <v>S-56YA1E5</v>
          </cell>
          <cell r="B242">
            <v>2</v>
          </cell>
          <cell r="C242">
            <v>3</v>
          </cell>
          <cell r="D242">
            <v>2</v>
          </cell>
          <cell r="E242">
            <v>3</v>
          </cell>
          <cell r="F242">
            <v>10</v>
          </cell>
          <cell r="G242">
            <v>1</v>
          </cell>
        </row>
        <row r="243">
          <cell r="A243" t="str">
            <v>S-63KA1E5</v>
          </cell>
          <cell r="B243">
            <v>4</v>
          </cell>
          <cell r="C243">
            <v>1</v>
          </cell>
          <cell r="D243">
            <v>4</v>
          </cell>
          <cell r="E243">
            <v>1</v>
          </cell>
          <cell r="F243">
            <v>10</v>
          </cell>
          <cell r="G243">
            <v>1</v>
          </cell>
        </row>
        <row r="244">
          <cell r="A244" t="str">
            <v>S-63MA1E5</v>
          </cell>
          <cell r="B244">
            <v>5</v>
          </cell>
          <cell r="C244">
            <v>7</v>
          </cell>
          <cell r="D244">
            <v>5</v>
          </cell>
          <cell r="E244">
            <v>7</v>
          </cell>
          <cell r="F244">
            <v>24</v>
          </cell>
        </row>
        <row r="245">
          <cell r="A245" t="str">
            <v>S-71KA1E5</v>
          </cell>
          <cell r="B245">
            <v>33</v>
          </cell>
          <cell r="C245">
            <v>5</v>
          </cell>
          <cell r="D245">
            <v>33</v>
          </cell>
          <cell r="E245">
            <v>16</v>
          </cell>
          <cell r="F245">
            <v>66</v>
          </cell>
          <cell r="G245">
            <v>2</v>
          </cell>
        </row>
        <row r="246">
          <cell r="A246" t="str">
            <v>S-71MA1E5</v>
          </cell>
          <cell r="B246">
            <v>12</v>
          </cell>
          <cell r="C246">
            <v>12</v>
          </cell>
          <cell r="D246">
            <v>12</v>
          </cell>
          <cell r="E246">
            <v>12</v>
          </cell>
          <cell r="F246">
            <v>48</v>
          </cell>
          <cell r="G246">
            <v>1</v>
          </cell>
        </row>
        <row r="247">
          <cell r="A247" t="str">
            <v>S-71UA1E5</v>
          </cell>
          <cell r="B247">
            <v>32</v>
          </cell>
          <cell r="C247">
            <v>5</v>
          </cell>
          <cell r="D247">
            <v>32</v>
          </cell>
          <cell r="E247">
            <v>5</v>
          </cell>
          <cell r="F247">
            <v>74</v>
          </cell>
        </row>
        <row r="248">
          <cell r="A248" t="str">
            <v>S-90MA1E5</v>
          </cell>
          <cell r="B248">
            <v>20</v>
          </cell>
          <cell r="C248">
            <v>4</v>
          </cell>
          <cell r="D248">
            <v>20</v>
          </cell>
          <cell r="E248">
            <v>4</v>
          </cell>
          <cell r="F248">
            <v>48</v>
          </cell>
          <cell r="G248">
            <v>2</v>
          </cell>
        </row>
        <row r="249">
          <cell r="A249" t="str">
            <v>S-90UA1E5</v>
          </cell>
          <cell r="B249">
            <v>12</v>
          </cell>
          <cell r="C249">
            <v>3</v>
          </cell>
          <cell r="D249">
            <v>12</v>
          </cell>
          <cell r="E249">
            <v>3</v>
          </cell>
          <cell r="F249">
            <v>30</v>
          </cell>
        </row>
        <row r="250">
          <cell r="A250" t="str">
            <v>S-100FM4JPQ</v>
          </cell>
          <cell r="B250">
            <v>12</v>
          </cell>
          <cell r="C250">
            <v>2</v>
          </cell>
          <cell r="D250">
            <v>12</v>
          </cell>
          <cell r="E250">
            <v>2</v>
          </cell>
          <cell r="F250">
            <v>4</v>
          </cell>
        </row>
        <row r="251">
          <cell r="A251" t="str">
            <v>S-80FM4JPQ</v>
          </cell>
          <cell r="B251">
            <v>26</v>
          </cell>
          <cell r="C251">
            <v>1</v>
          </cell>
          <cell r="D251">
            <v>26</v>
          </cell>
          <cell r="E251">
            <v>1</v>
          </cell>
          <cell r="F251">
            <v>2</v>
          </cell>
          <cell r="G251">
            <v>1</v>
          </cell>
        </row>
        <row r="252">
          <cell r="A252" t="str">
            <v>S-40NA1E5</v>
          </cell>
          <cell r="B252">
            <v>2</v>
          </cell>
          <cell r="C252">
            <v>2</v>
          </cell>
          <cell r="D252">
            <v>2</v>
          </cell>
          <cell r="F252">
            <v>4</v>
          </cell>
        </row>
        <row r="253">
          <cell r="A253" t="str">
            <v>U-10EA1E8</v>
          </cell>
          <cell r="B253">
            <v>16</v>
          </cell>
          <cell r="C253">
            <v>6</v>
          </cell>
          <cell r="D253">
            <v>16</v>
          </cell>
          <cell r="E253">
            <v>6</v>
          </cell>
          <cell r="F253">
            <v>44</v>
          </cell>
        </row>
        <row r="254">
          <cell r="A254" t="str">
            <v>U-8EA1E8</v>
          </cell>
          <cell r="B254">
            <v>23</v>
          </cell>
          <cell r="C254">
            <v>5</v>
          </cell>
          <cell r="D254">
            <v>23</v>
          </cell>
          <cell r="E254">
            <v>5</v>
          </cell>
          <cell r="F254">
            <v>56</v>
          </cell>
          <cell r="G254">
            <v>1</v>
          </cell>
        </row>
        <row r="255">
          <cell r="A255" t="str">
            <v>CZ-P280BK1</v>
          </cell>
          <cell r="B255">
            <v>49</v>
          </cell>
          <cell r="C255">
            <v>30</v>
          </cell>
          <cell r="D255">
            <v>49</v>
          </cell>
          <cell r="E255">
            <v>30</v>
          </cell>
          <cell r="F255">
            <v>158</v>
          </cell>
        </row>
        <row r="256">
          <cell r="A256" t="str">
            <v>S-100MA1E5</v>
          </cell>
          <cell r="B256">
            <v>15</v>
          </cell>
          <cell r="C256">
            <v>4</v>
          </cell>
          <cell r="D256">
            <v>15</v>
          </cell>
          <cell r="E256">
            <v>4</v>
          </cell>
          <cell r="F256">
            <v>38</v>
          </cell>
        </row>
        <row r="257">
          <cell r="A257" t="str">
            <v>S-100UA1E5</v>
          </cell>
          <cell r="B257">
            <v>30</v>
          </cell>
          <cell r="C257">
            <v>3</v>
          </cell>
          <cell r="D257">
            <v>30</v>
          </cell>
          <cell r="E257">
            <v>29</v>
          </cell>
          <cell r="F257">
            <v>60</v>
          </cell>
        </row>
        <row r="258">
          <cell r="A258" t="str">
            <v>S-125MA1E5</v>
          </cell>
          <cell r="B258">
            <v>2</v>
          </cell>
          <cell r="C258">
            <v>5</v>
          </cell>
          <cell r="D258">
            <v>2</v>
          </cell>
          <cell r="E258">
            <v>5</v>
          </cell>
          <cell r="F258">
            <v>14</v>
          </cell>
        </row>
        <row r="259">
          <cell r="A259" t="str">
            <v>S-125UA1E5</v>
          </cell>
          <cell r="B259">
            <v>20</v>
          </cell>
          <cell r="C259">
            <v>3</v>
          </cell>
          <cell r="D259">
            <v>20</v>
          </cell>
          <cell r="E259">
            <v>3</v>
          </cell>
          <cell r="F259">
            <v>46</v>
          </cell>
        </row>
        <row r="260">
          <cell r="A260" t="str">
            <v>Gesamtergebnis</v>
          </cell>
          <cell r="B260">
            <v>2706</v>
          </cell>
          <cell r="C260">
            <v>2917</v>
          </cell>
          <cell r="D260">
            <v>2706</v>
          </cell>
          <cell r="E260">
            <v>2917</v>
          </cell>
          <cell r="F260">
            <v>11246</v>
          </cell>
        </row>
        <row r="261">
          <cell r="A261" t="str">
            <v>S-71KA1E5</v>
          </cell>
          <cell r="B261">
            <v>10</v>
          </cell>
          <cell r="C261">
            <v>2</v>
          </cell>
          <cell r="D261">
            <v>10</v>
          </cell>
          <cell r="E261">
            <v>1</v>
          </cell>
          <cell r="F261">
            <v>20</v>
          </cell>
        </row>
        <row r="262">
          <cell r="A262" t="str">
            <v>S-71MA1E5</v>
          </cell>
          <cell r="B262">
            <v>29</v>
          </cell>
          <cell r="C262">
            <v>5</v>
          </cell>
          <cell r="D262">
            <v>29</v>
          </cell>
          <cell r="E262">
            <v>8</v>
          </cell>
          <cell r="F262">
            <v>58</v>
          </cell>
          <cell r="G262">
            <v>1</v>
          </cell>
        </row>
        <row r="263">
          <cell r="A263" t="str">
            <v>S-71UA1E5</v>
          </cell>
          <cell r="B263">
            <v>33</v>
          </cell>
          <cell r="C263">
            <v>5</v>
          </cell>
          <cell r="D263">
            <v>33</v>
          </cell>
          <cell r="E263">
            <v>7</v>
          </cell>
          <cell r="F263">
            <v>66</v>
          </cell>
        </row>
        <row r="264">
          <cell r="A264" t="str">
            <v>S-90MA1E5</v>
          </cell>
          <cell r="B264">
            <v>44</v>
          </cell>
          <cell r="C264">
            <v>15</v>
          </cell>
          <cell r="D264">
            <v>44</v>
          </cell>
          <cell r="E264">
            <v>67</v>
          </cell>
          <cell r="F264">
            <v>88</v>
          </cell>
        </row>
        <row r="265">
          <cell r="A265" t="str">
            <v>S-90UA1E5</v>
          </cell>
          <cell r="B265">
            <v>11</v>
          </cell>
          <cell r="C265">
            <v>5</v>
          </cell>
          <cell r="D265">
            <v>11</v>
          </cell>
          <cell r="E265">
            <v>2</v>
          </cell>
          <cell r="F265">
            <v>22</v>
          </cell>
        </row>
        <row r="266">
          <cell r="A266" t="str">
            <v>S-100FM4JPQ</v>
          </cell>
          <cell r="B266">
            <v>15</v>
          </cell>
          <cell r="C266">
            <v>9</v>
          </cell>
          <cell r="E266">
            <v>9</v>
          </cell>
          <cell r="F266">
            <v>18</v>
          </cell>
        </row>
        <row r="267">
          <cell r="A267" t="str">
            <v>Grand Total</v>
          </cell>
          <cell r="B267">
            <v>2997</v>
          </cell>
          <cell r="C267">
            <v>2022</v>
          </cell>
          <cell r="D267">
            <v>2997</v>
          </cell>
          <cell r="E267">
            <v>2022</v>
          </cell>
          <cell r="F267">
            <v>10038</v>
          </cell>
          <cell r="G267">
            <v>59</v>
          </cell>
        </row>
        <row r="268">
          <cell r="A268" t="str">
            <v>S-125UA1E5</v>
          </cell>
          <cell r="B268">
            <v>5</v>
          </cell>
          <cell r="C268">
            <v>3</v>
          </cell>
          <cell r="E268">
            <v>5</v>
          </cell>
          <cell r="F268">
            <v>3</v>
          </cell>
        </row>
        <row r="269">
          <cell r="A269" t="str">
            <v>Gesamtergebnis</v>
          </cell>
          <cell r="B269">
            <v>2514</v>
          </cell>
          <cell r="C269">
            <v>3174</v>
          </cell>
          <cell r="D269">
            <v>52</v>
          </cell>
          <cell r="E269">
            <v>2614</v>
          </cell>
          <cell r="F269">
            <v>3105</v>
          </cell>
          <cell r="G269">
            <v>51</v>
          </cell>
        </row>
      </sheetData>
      <sheetData sheetId="10">
        <row r="1">
          <cell r="D1" t="str">
            <v>Current</v>
          </cell>
          <cell r="E1" t="str">
            <v>Jan</v>
          </cell>
        </row>
        <row r="2">
          <cell r="D2" t="str">
            <v>Month +1</v>
          </cell>
          <cell r="E2" t="str">
            <v>Feb</v>
          </cell>
        </row>
        <row r="3">
          <cell r="D3" t="str">
            <v>Month +2</v>
          </cell>
          <cell r="E3" t="str">
            <v>Mar</v>
          </cell>
        </row>
        <row r="4">
          <cell r="D4" t="str">
            <v>Month +3</v>
          </cell>
          <cell r="E4" t="str">
            <v>Apr</v>
          </cell>
        </row>
        <row r="5">
          <cell r="D5" t="str">
            <v>Month +4</v>
          </cell>
          <cell r="E5" t="str">
            <v>May</v>
          </cell>
        </row>
        <row r="6">
          <cell r="D6" t="str">
            <v>Month +5</v>
          </cell>
          <cell r="E6" t="str">
            <v>Jun</v>
          </cell>
        </row>
        <row r="7">
          <cell r="D7" t="str">
            <v>Month +6</v>
          </cell>
          <cell r="E7" t="str">
            <v>Jul</v>
          </cell>
        </row>
        <row r="8">
          <cell r="D8" t="str">
            <v>Month +7</v>
          </cell>
          <cell r="E8" t="str">
            <v>Aug</v>
          </cell>
        </row>
      </sheetData>
      <sheetData sheetId="11"/>
      <sheetData sheetId="12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YO P PLAN"/>
      <sheetName val="SANYO RANGE"/>
      <sheetName val="SAPBEXqueries"/>
      <sheetName val="SAPBEXfilters"/>
      <sheetName val="BW download"/>
      <sheetName val="BP price calculation"/>
      <sheetName val="Price list Horiguchi"/>
      <sheetName val="PME Landed calcul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PUK.PEG"/>
      <sheetName val="CHECKPOINTS OTH"/>
      <sheetName val="CHECKTOTAL OTH"/>
      <sheetName val="FreeCheck OTH"/>
      <sheetName val="S"/>
      <sheetName val="P"/>
      <sheetName val="PNO NEW 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AUG</v>
          </cell>
          <cell r="C1" t="str">
            <v>SEP</v>
          </cell>
          <cell r="D1" t="str">
            <v>OCT</v>
          </cell>
          <cell r="E1" t="str">
            <v>NOV</v>
          </cell>
          <cell r="F1" t="str">
            <v>DEC</v>
          </cell>
          <cell r="G1" t="str">
            <v>JAN</v>
          </cell>
          <cell r="H1" t="str">
            <v>FEB</v>
          </cell>
          <cell r="I1" t="str">
            <v>VAL AUG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CS-CE9HKEW</v>
          </cell>
          <cell r="B3">
            <v>400</v>
          </cell>
          <cell r="C3">
            <v>200</v>
          </cell>
          <cell r="G3">
            <v>100</v>
          </cell>
          <cell r="I3">
            <v>55024</v>
          </cell>
        </row>
        <row r="4">
          <cell r="A4" t="str">
            <v>CS-E10HB4EA</v>
          </cell>
          <cell r="B4">
            <v>20</v>
          </cell>
          <cell r="D4">
            <v>10</v>
          </cell>
          <cell r="F4">
            <v>5</v>
          </cell>
          <cell r="G4">
            <v>5</v>
          </cell>
          <cell r="I4">
            <v>4645.3999999999996</v>
          </cell>
        </row>
        <row r="5">
          <cell r="A5" t="str">
            <v>CS-E10HD3EA</v>
          </cell>
          <cell r="B5">
            <v>20</v>
          </cell>
          <cell r="D5">
            <v>5</v>
          </cell>
          <cell r="F5">
            <v>2</v>
          </cell>
          <cell r="G5">
            <v>2</v>
          </cell>
          <cell r="I5">
            <v>7251.2</v>
          </cell>
        </row>
        <row r="6">
          <cell r="A6" t="str">
            <v>CS-E12GFEW</v>
          </cell>
          <cell r="D6">
            <v>5</v>
          </cell>
          <cell r="H6">
            <v>5</v>
          </cell>
        </row>
        <row r="7">
          <cell r="A7" t="str">
            <v>CS-E12HKEA</v>
          </cell>
          <cell r="C7">
            <v>4</v>
          </cell>
        </row>
        <row r="8">
          <cell r="A8" t="str">
            <v>CS-E12HKEW</v>
          </cell>
          <cell r="B8">
            <v>130</v>
          </cell>
          <cell r="C8">
            <v>80</v>
          </cell>
          <cell r="D8">
            <v>50</v>
          </cell>
          <cell r="E8">
            <v>50</v>
          </cell>
          <cell r="F8">
            <v>50</v>
          </cell>
          <cell r="I8">
            <v>21972.6</v>
          </cell>
        </row>
        <row r="9">
          <cell r="A9" t="str">
            <v>CS-E15DTEW</v>
          </cell>
          <cell r="E9">
            <v>20</v>
          </cell>
          <cell r="H9">
            <v>5</v>
          </cell>
        </row>
        <row r="10">
          <cell r="A10" t="str">
            <v>CS-E15HB4EA</v>
          </cell>
          <cell r="B10">
            <v>19</v>
          </cell>
          <cell r="I10">
            <v>6768.56</v>
          </cell>
        </row>
        <row r="11">
          <cell r="A11" t="str">
            <v>CS-E15HD3EA</v>
          </cell>
          <cell r="B11">
            <v>27</v>
          </cell>
          <cell r="C11">
            <v>1</v>
          </cell>
          <cell r="I11">
            <v>10328.23</v>
          </cell>
        </row>
        <row r="12">
          <cell r="A12" t="str">
            <v>CS-E15HKEW</v>
          </cell>
          <cell r="B12">
            <v>20</v>
          </cell>
          <cell r="C12">
            <v>2</v>
          </cell>
          <cell r="F12">
            <v>50</v>
          </cell>
          <cell r="H12">
            <v>15</v>
          </cell>
          <cell r="I12">
            <v>4592.2</v>
          </cell>
        </row>
        <row r="13">
          <cell r="A13" t="str">
            <v>CS-E18DTEW</v>
          </cell>
          <cell r="B13">
            <v>1</v>
          </cell>
          <cell r="C13">
            <v>6</v>
          </cell>
          <cell r="D13">
            <v>2</v>
          </cell>
          <cell r="F13">
            <v>2</v>
          </cell>
          <cell r="G13">
            <v>3</v>
          </cell>
          <cell r="H13">
            <v>10</v>
          </cell>
          <cell r="I13">
            <v>353.44</v>
          </cell>
        </row>
        <row r="14">
          <cell r="A14" t="str">
            <v>CS-E18EKEA</v>
          </cell>
          <cell r="D14">
            <v>4</v>
          </cell>
        </row>
        <row r="15">
          <cell r="A15" t="str">
            <v>CS-E18GFEW</v>
          </cell>
          <cell r="B15">
            <v>4</v>
          </cell>
          <cell r="H15">
            <v>5</v>
          </cell>
          <cell r="I15">
            <v>1462.8</v>
          </cell>
        </row>
        <row r="16">
          <cell r="A16" t="str">
            <v>CS-E18HB4EA</v>
          </cell>
          <cell r="B16">
            <v>23</v>
          </cell>
          <cell r="I16">
            <v>8212.84</v>
          </cell>
        </row>
        <row r="17">
          <cell r="A17" t="str">
            <v>CS-E18HD3EA</v>
          </cell>
          <cell r="B17">
            <v>23</v>
          </cell>
          <cell r="C17">
            <v>1</v>
          </cell>
          <cell r="D17">
            <v>1</v>
          </cell>
          <cell r="F17">
            <v>1</v>
          </cell>
          <cell r="G17">
            <v>2</v>
          </cell>
          <cell r="I17">
            <v>9010.24</v>
          </cell>
        </row>
        <row r="18">
          <cell r="A18" t="str">
            <v>CS-E18HKEW</v>
          </cell>
          <cell r="B18">
            <v>40</v>
          </cell>
          <cell r="C18">
            <v>5</v>
          </cell>
          <cell r="I18">
            <v>10030</v>
          </cell>
        </row>
        <row r="19">
          <cell r="A19" t="str">
            <v>CS-E21DTES</v>
          </cell>
          <cell r="C19">
            <v>5</v>
          </cell>
          <cell r="G19">
            <v>4</v>
          </cell>
          <cell r="H19">
            <v>4</v>
          </cell>
        </row>
        <row r="20">
          <cell r="A20" t="str">
            <v>CS-E21HB4EAS</v>
          </cell>
          <cell r="B20">
            <v>6</v>
          </cell>
          <cell r="H20">
            <v>5</v>
          </cell>
          <cell r="I20">
            <v>2320.14</v>
          </cell>
        </row>
        <row r="21">
          <cell r="A21" t="str">
            <v>CS-E21HKES</v>
          </cell>
          <cell r="B21">
            <v>5</v>
          </cell>
          <cell r="F21">
            <v>50</v>
          </cell>
          <cell r="I21">
            <v>1603.25</v>
          </cell>
        </row>
        <row r="22">
          <cell r="A22" t="str">
            <v>CS-E24HKES</v>
          </cell>
          <cell r="F22">
            <v>50</v>
          </cell>
          <cell r="H22">
            <v>5</v>
          </cell>
        </row>
        <row r="23">
          <cell r="A23" t="str">
            <v>CS-E28HKE</v>
          </cell>
          <cell r="H23">
            <v>5</v>
          </cell>
        </row>
        <row r="24">
          <cell r="A24" t="str">
            <v>CS-E7HKEW</v>
          </cell>
          <cell r="B24">
            <v>110</v>
          </cell>
          <cell r="C24">
            <v>40</v>
          </cell>
          <cell r="I24">
            <v>11507.1</v>
          </cell>
        </row>
        <row r="25">
          <cell r="A25" t="str">
            <v>CS-E9GFEW</v>
          </cell>
          <cell r="D25">
            <v>2</v>
          </cell>
          <cell r="E25">
            <v>5</v>
          </cell>
          <cell r="H25">
            <v>5</v>
          </cell>
        </row>
        <row r="26">
          <cell r="A26" t="str">
            <v>CS-E9HKEA</v>
          </cell>
          <cell r="C26">
            <v>6</v>
          </cell>
        </row>
        <row r="27">
          <cell r="A27" t="str">
            <v>CS-E9HKEW</v>
          </cell>
          <cell r="B27">
            <v>290</v>
          </cell>
          <cell r="C27">
            <v>100</v>
          </cell>
          <cell r="D27">
            <v>50</v>
          </cell>
          <cell r="E27">
            <v>50</v>
          </cell>
          <cell r="F27">
            <v>50</v>
          </cell>
          <cell r="I27">
            <v>38784.800000000003</v>
          </cell>
        </row>
        <row r="28">
          <cell r="A28" t="str">
            <v>CS-F14DB4E5</v>
          </cell>
          <cell r="C28">
            <v>5</v>
          </cell>
          <cell r="D28">
            <v>5</v>
          </cell>
          <cell r="I28">
            <v>1327363.31</v>
          </cell>
        </row>
        <row r="29">
          <cell r="A29" t="str">
            <v>CS-F18DB4E5</v>
          </cell>
          <cell r="C29">
            <v>5</v>
          </cell>
          <cell r="D29">
            <v>10</v>
          </cell>
          <cell r="G29">
            <v>5</v>
          </cell>
        </row>
        <row r="30">
          <cell r="A30" t="str">
            <v>CS-F24DB4E5</v>
          </cell>
          <cell r="B30">
            <v>5</v>
          </cell>
          <cell r="C30">
            <v>5</v>
          </cell>
          <cell r="D30">
            <v>15</v>
          </cell>
          <cell r="E30">
            <v>4</v>
          </cell>
          <cell r="F30">
            <v>10</v>
          </cell>
          <cell r="G30">
            <v>15</v>
          </cell>
          <cell r="I30">
            <v>1594.95</v>
          </cell>
        </row>
        <row r="31">
          <cell r="A31" t="str">
            <v>CS-F24DD2E5</v>
          </cell>
          <cell r="B31">
            <v>2</v>
          </cell>
          <cell r="C31">
            <v>2</v>
          </cell>
          <cell r="F31">
            <v>2</v>
          </cell>
          <cell r="G31">
            <v>3</v>
          </cell>
          <cell r="H31">
            <v>5</v>
          </cell>
          <cell r="I31">
            <v>655.74</v>
          </cell>
        </row>
        <row r="32">
          <cell r="A32" t="str">
            <v>CS-F24DTE5</v>
          </cell>
          <cell r="B32">
            <v>5</v>
          </cell>
          <cell r="D32">
            <v>1</v>
          </cell>
          <cell r="E32">
            <v>2</v>
          </cell>
          <cell r="F32">
            <v>6</v>
          </cell>
          <cell r="G32">
            <v>9</v>
          </cell>
          <cell r="H32">
            <v>5</v>
          </cell>
          <cell r="I32">
            <v>1819.45</v>
          </cell>
        </row>
        <row r="33">
          <cell r="A33" t="str">
            <v>CS-F28DB4E5</v>
          </cell>
          <cell r="B33">
            <v>8</v>
          </cell>
          <cell r="C33">
            <v>5</v>
          </cell>
          <cell r="D33">
            <v>5</v>
          </cell>
          <cell r="F33">
            <v>15</v>
          </cell>
          <cell r="G33">
            <v>15</v>
          </cell>
          <cell r="H33">
            <v>5</v>
          </cell>
          <cell r="I33">
            <v>3132.16</v>
          </cell>
        </row>
        <row r="34">
          <cell r="A34" t="str">
            <v>CS-F28DD2E5</v>
          </cell>
          <cell r="B34">
            <v>3</v>
          </cell>
          <cell r="C34">
            <v>4</v>
          </cell>
          <cell r="F34">
            <v>2</v>
          </cell>
          <cell r="G34">
            <v>3</v>
          </cell>
          <cell r="H34">
            <v>5</v>
          </cell>
          <cell r="I34">
            <v>1312.32</v>
          </cell>
        </row>
        <row r="35">
          <cell r="A35" t="str">
            <v>CS-F28DTE5</v>
          </cell>
          <cell r="B35">
            <v>6</v>
          </cell>
          <cell r="E35">
            <v>2</v>
          </cell>
          <cell r="F35">
            <v>4</v>
          </cell>
          <cell r="G35">
            <v>4</v>
          </cell>
          <cell r="I35">
            <v>2390.94</v>
          </cell>
        </row>
        <row r="36">
          <cell r="A36" t="str">
            <v>CS-F34DB4E5</v>
          </cell>
          <cell r="B36">
            <v>10</v>
          </cell>
          <cell r="C36">
            <v>20</v>
          </cell>
          <cell r="D36">
            <v>7</v>
          </cell>
          <cell r="F36">
            <v>20</v>
          </cell>
          <cell r="G36">
            <v>30</v>
          </cell>
          <cell r="I36">
            <v>4604.3</v>
          </cell>
        </row>
        <row r="37">
          <cell r="A37" t="str">
            <v>CS-F34DD2E5</v>
          </cell>
          <cell r="B37">
            <v>8</v>
          </cell>
          <cell r="E37">
            <v>1</v>
          </cell>
          <cell r="F37">
            <v>6</v>
          </cell>
          <cell r="G37">
            <v>6</v>
          </cell>
          <cell r="H37">
            <v>5</v>
          </cell>
          <cell r="I37">
            <v>3803.76</v>
          </cell>
        </row>
        <row r="38">
          <cell r="A38" t="str">
            <v>CS-F34DTE5</v>
          </cell>
          <cell r="C38">
            <v>5</v>
          </cell>
          <cell r="E38">
            <v>5</v>
          </cell>
          <cell r="F38">
            <v>5</v>
          </cell>
          <cell r="G38">
            <v>11</v>
          </cell>
        </row>
        <row r="39">
          <cell r="A39" t="str">
            <v>CS-F43DB4E5</v>
          </cell>
          <cell r="B39">
            <v>8</v>
          </cell>
          <cell r="C39">
            <v>5</v>
          </cell>
          <cell r="F39">
            <v>10</v>
          </cell>
          <cell r="G39">
            <v>10</v>
          </cell>
          <cell r="I39">
            <v>4733.76</v>
          </cell>
        </row>
        <row r="40">
          <cell r="A40" t="str">
            <v>CS-F43DD2E5</v>
          </cell>
          <cell r="C40">
            <v>3</v>
          </cell>
        </row>
        <row r="41">
          <cell r="A41" t="str">
            <v>CS-F43DTE5</v>
          </cell>
          <cell r="B41">
            <v>5</v>
          </cell>
          <cell r="C41">
            <v>5</v>
          </cell>
          <cell r="H41">
            <v>5</v>
          </cell>
          <cell r="I41">
            <v>2788.65</v>
          </cell>
        </row>
        <row r="42">
          <cell r="A42" t="str">
            <v>CS-F50DB4E5</v>
          </cell>
          <cell r="B42">
            <v>5</v>
          </cell>
          <cell r="F42">
            <v>3</v>
          </cell>
          <cell r="G42">
            <v>5</v>
          </cell>
          <cell r="I42">
            <v>3447.1</v>
          </cell>
        </row>
        <row r="43">
          <cell r="A43" t="str">
            <v>CS-F50DD2E5</v>
          </cell>
          <cell r="G43">
            <v>2</v>
          </cell>
          <cell r="H43">
            <v>2</v>
          </cell>
        </row>
        <row r="44">
          <cell r="A44" t="str">
            <v>CS-F50DTE5</v>
          </cell>
          <cell r="C44">
            <v>5</v>
          </cell>
          <cell r="G44">
            <v>2</v>
          </cell>
          <cell r="H44">
            <v>5</v>
          </cell>
        </row>
        <row r="45">
          <cell r="A45" t="str">
            <v>CS-HE9GKE</v>
          </cell>
          <cell r="G45">
            <v>50</v>
          </cell>
        </row>
        <row r="46">
          <cell r="A46" t="str">
            <v>CS-ME10DTEG</v>
          </cell>
          <cell r="C46">
            <v>2</v>
          </cell>
        </row>
        <row r="47">
          <cell r="A47" t="str">
            <v>CS-ME10EB1E</v>
          </cell>
          <cell r="B47">
            <v>20</v>
          </cell>
          <cell r="C47">
            <v>10</v>
          </cell>
          <cell r="D47">
            <v>5</v>
          </cell>
          <cell r="I47">
            <v>9393.5499999999993</v>
          </cell>
        </row>
        <row r="48">
          <cell r="A48" t="str">
            <v>CS-ME12EB1E</v>
          </cell>
          <cell r="B48">
            <v>4</v>
          </cell>
          <cell r="C48">
            <v>2</v>
          </cell>
          <cell r="D48">
            <v>3</v>
          </cell>
          <cell r="G48">
            <v>2</v>
          </cell>
          <cell r="I48">
            <v>1908.68</v>
          </cell>
        </row>
        <row r="49">
          <cell r="A49" t="str">
            <v>CS-ME14EB1E</v>
          </cell>
          <cell r="B49">
            <v>10</v>
          </cell>
          <cell r="G49">
            <v>2</v>
          </cell>
          <cell r="I49">
            <v>5397.8</v>
          </cell>
        </row>
        <row r="50">
          <cell r="A50" t="str">
            <v>CS-ME7EB1E</v>
          </cell>
          <cell r="D50">
            <v>2</v>
          </cell>
        </row>
        <row r="51">
          <cell r="A51" t="str">
            <v>CS-NE12GKE</v>
          </cell>
          <cell r="B51">
            <v>200</v>
          </cell>
          <cell r="C51">
            <v>150</v>
          </cell>
          <cell r="D51">
            <v>100</v>
          </cell>
          <cell r="F51">
            <v>100</v>
          </cell>
          <cell r="G51">
            <v>100</v>
          </cell>
          <cell r="I51">
            <v>28828</v>
          </cell>
        </row>
        <row r="52">
          <cell r="A52" t="str">
            <v>CS-NE7GKE</v>
          </cell>
          <cell r="B52">
            <v>240</v>
          </cell>
          <cell r="I52">
            <v>27780</v>
          </cell>
        </row>
        <row r="53">
          <cell r="A53" t="str">
            <v>CS-NE9GKE</v>
          </cell>
          <cell r="B53">
            <v>800</v>
          </cell>
          <cell r="C53">
            <v>600</v>
          </cell>
          <cell r="D53">
            <v>300</v>
          </cell>
          <cell r="E53">
            <v>200</v>
          </cell>
          <cell r="F53">
            <v>200</v>
          </cell>
          <cell r="G53">
            <v>400</v>
          </cell>
          <cell r="I53">
            <v>94408</v>
          </cell>
        </row>
        <row r="54">
          <cell r="A54" t="str">
            <v>CS-PW12GKE</v>
          </cell>
          <cell r="B54">
            <v>60</v>
          </cell>
          <cell r="C54">
            <v>100</v>
          </cell>
          <cell r="I54">
            <v>5036.3999999999996</v>
          </cell>
        </row>
        <row r="55">
          <cell r="A55" t="str">
            <v>CS-PW18GKE</v>
          </cell>
          <cell r="B55">
            <v>20</v>
          </cell>
          <cell r="I55">
            <v>3284.2</v>
          </cell>
        </row>
        <row r="56">
          <cell r="A56" t="str">
            <v>CS-PW9GKE</v>
          </cell>
          <cell r="B56">
            <v>50</v>
          </cell>
          <cell r="C56">
            <v>200</v>
          </cell>
          <cell r="I56">
            <v>3877</v>
          </cell>
        </row>
        <row r="57">
          <cell r="A57" t="str">
            <v>CS-RE12HKE</v>
          </cell>
          <cell r="B57">
            <v>80</v>
          </cell>
          <cell r="C57">
            <v>350</v>
          </cell>
          <cell r="E57">
            <v>200</v>
          </cell>
          <cell r="F57">
            <v>100</v>
          </cell>
          <cell r="I57">
            <v>9442.4</v>
          </cell>
        </row>
        <row r="58">
          <cell r="A58" t="str">
            <v>CS-RE18HKE</v>
          </cell>
          <cell r="B58">
            <v>50</v>
          </cell>
          <cell r="C58">
            <v>100</v>
          </cell>
          <cell r="D58">
            <v>200</v>
          </cell>
          <cell r="E58">
            <v>200</v>
          </cell>
          <cell r="F58">
            <v>100</v>
          </cell>
          <cell r="H58">
            <v>40</v>
          </cell>
          <cell r="I58">
            <v>10729.5</v>
          </cell>
        </row>
        <row r="59">
          <cell r="A59" t="str">
            <v>CS-RE24HKE</v>
          </cell>
          <cell r="D59">
            <v>55</v>
          </cell>
          <cell r="E59">
            <v>5</v>
          </cell>
          <cell r="G59">
            <v>5</v>
          </cell>
          <cell r="H59">
            <v>5</v>
          </cell>
        </row>
        <row r="60">
          <cell r="A60" t="str">
            <v>CS-RE9HKE</v>
          </cell>
          <cell r="B60">
            <v>100</v>
          </cell>
          <cell r="C60">
            <v>350</v>
          </cell>
          <cell r="E60">
            <v>200</v>
          </cell>
          <cell r="F60">
            <v>100</v>
          </cell>
          <cell r="H60">
            <v>90</v>
          </cell>
          <cell r="I60">
            <v>10086</v>
          </cell>
        </row>
        <row r="61">
          <cell r="A61" t="str">
            <v>CS-TE12HKE</v>
          </cell>
          <cell r="B61">
            <v>60</v>
          </cell>
          <cell r="D61">
            <v>100</v>
          </cell>
          <cell r="E61">
            <v>50</v>
          </cell>
          <cell r="F61">
            <v>50</v>
          </cell>
          <cell r="I61">
            <v>8434.1</v>
          </cell>
        </row>
        <row r="62">
          <cell r="A62" t="str">
            <v>CS-TE15HKE</v>
          </cell>
          <cell r="B62">
            <v>60</v>
          </cell>
          <cell r="C62">
            <v>2</v>
          </cell>
          <cell r="D62">
            <v>100</v>
          </cell>
          <cell r="E62">
            <v>100</v>
          </cell>
          <cell r="F62">
            <v>100</v>
          </cell>
          <cell r="I62">
            <v>11516.5</v>
          </cell>
        </row>
        <row r="63">
          <cell r="A63" t="str">
            <v>CS-TE9HKE</v>
          </cell>
          <cell r="B63">
            <v>80</v>
          </cell>
          <cell r="D63">
            <v>100</v>
          </cell>
          <cell r="E63">
            <v>100</v>
          </cell>
          <cell r="F63">
            <v>100</v>
          </cell>
          <cell r="I63">
            <v>9942.6</v>
          </cell>
        </row>
        <row r="64">
          <cell r="A64" t="str">
            <v>CS-V12CTP</v>
          </cell>
          <cell r="C64">
            <v>1</v>
          </cell>
          <cell r="D64">
            <v>2</v>
          </cell>
          <cell r="F64">
            <v>2</v>
          </cell>
          <cell r="G64">
            <v>2</v>
          </cell>
        </row>
        <row r="65">
          <cell r="A65" t="str">
            <v>CS-V18CTP</v>
          </cell>
          <cell r="D65">
            <v>3</v>
          </cell>
          <cell r="G65">
            <v>1</v>
          </cell>
        </row>
        <row r="66">
          <cell r="A66" t="str">
            <v>CS-V24DKE</v>
          </cell>
          <cell r="C66">
            <v>2</v>
          </cell>
        </row>
        <row r="67">
          <cell r="A67" t="str">
            <v>CS-W24DKE</v>
          </cell>
          <cell r="C67">
            <v>100</v>
          </cell>
        </row>
        <row r="68">
          <cell r="A68" t="str">
            <v>CU-2E15GBE-1</v>
          </cell>
          <cell r="E68">
            <v>5</v>
          </cell>
          <cell r="G68">
            <v>5</v>
          </cell>
          <cell r="H68">
            <v>10</v>
          </cell>
        </row>
        <row r="69">
          <cell r="A69" t="str">
            <v>CU-2E18CBPGW</v>
          </cell>
          <cell r="G69">
            <v>5</v>
          </cell>
          <cell r="H69">
            <v>15</v>
          </cell>
        </row>
        <row r="70">
          <cell r="A70" t="str">
            <v>CU-3E18EBE</v>
          </cell>
          <cell r="B70">
            <v>38</v>
          </cell>
          <cell r="D70">
            <v>10</v>
          </cell>
          <cell r="F70">
            <v>10</v>
          </cell>
          <cell r="G70">
            <v>15</v>
          </cell>
          <cell r="I70">
            <v>25664.82</v>
          </cell>
        </row>
        <row r="71">
          <cell r="A71" t="str">
            <v>CU-3E23CBPG</v>
          </cell>
          <cell r="B71">
            <v>25</v>
          </cell>
          <cell r="I71">
            <v>23273.4</v>
          </cell>
        </row>
        <row r="72">
          <cell r="A72" t="str">
            <v>CU-4E27CBPG</v>
          </cell>
          <cell r="B72">
            <v>25</v>
          </cell>
          <cell r="G72">
            <v>10</v>
          </cell>
          <cell r="I72">
            <v>30025.75</v>
          </cell>
        </row>
        <row r="73">
          <cell r="A73" t="str">
            <v>CU-B14DBE5</v>
          </cell>
          <cell r="C73">
            <v>5</v>
          </cell>
          <cell r="D73">
            <v>5</v>
          </cell>
        </row>
        <row r="74">
          <cell r="A74" t="str">
            <v>CU-B18DBE5</v>
          </cell>
          <cell r="C74">
            <v>5</v>
          </cell>
          <cell r="D74">
            <v>10</v>
          </cell>
        </row>
        <row r="75">
          <cell r="A75" t="str">
            <v>CU-B24DBE5</v>
          </cell>
          <cell r="D75">
            <v>10</v>
          </cell>
          <cell r="F75">
            <v>2</v>
          </cell>
          <cell r="G75">
            <v>9</v>
          </cell>
        </row>
        <row r="76">
          <cell r="A76" t="str">
            <v>CU-B28DBE5</v>
          </cell>
          <cell r="H76">
            <v>5</v>
          </cell>
        </row>
        <row r="77">
          <cell r="A77" t="str">
            <v>CU-B28DBE8</v>
          </cell>
          <cell r="D77">
            <v>7</v>
          </cell>
          <cell r="H77">
            <v>5</v>
          </cell>
        </row>
        <row r="78">
          <cell r="A78" t="str">
            <v>CU-B34DBE5</v>
          </cell>
          <cell r="D78">
            <v>2</v>
          </cell>
          <cell r="H78">
            <v>2</v>
          </cell>
        </row>
        <row r="79">
          <cell r="A79" t="str">
            <v>CU-B34DBE8</v>
          </cell>
          <cell r="H79">
            <v>5</v>
          </cell>
        </row>
        <row r="80">
          <cell r="A80" t="str">
            <v>CU-B43DBE8</v>
          </cell>
          <cell r="G80">
            <v>8</v>
          </cell>
        </row>
        <row r="81">
          <cell r="A81" t="str">
            <v>CU-B50DBE8</v>
          </cell>
          <cell r="C81">
            <v>5</v>
          </cell>
          <cell r="E81">
            <v>5</v>
          </cell>
          <cell r="H81">
            <v>5</v>
          </cell>
        </row>
        <row r="82">
          <cell r="A82" t="str">
            <v>CU-CE9HKE</v>
          </cell>
          <cell r="B82">
            <v>400</v>
          </cell>
          <cell r="C82">
            <v>200</v>
          </cell>
          <cell r="G82">
            <v>100</v>
          </cell>
          <cell r="I82">
            <v>102836</v>
          </cell>
        </row>
        <row r="83">
          <cell r="A83" t="str">
            <v>CU-E10HBEA</v>
          </cell>
          <cell r="B83">
            <v>5</v>
          </cell>
          <cell r="D83">
            <v>7</v>
          </cell>
          <cell r="F83">
            <v>2</v>
          </cell>
          <cell r="G83">
            <v>4</v>
          </cell>
          <cell r="H83">
            <v>4</v>
          </cell>
          <cell r="I83">
            <v>1352.9</v>
          </cell>
        </row>
        <row r="84">
          <cell r="A84" t="str">
            <v>CU-E12GFE-1</v>
          </cell>
          <cell r="B84">
            <v>5</v>
          </cell>
          <cell r="D84">
            <v>5</v>
          </cell>
          <cell r="I84">
            <v>2386.6999999999998</v>
          </cell>
        </row>
        <row r="85">
          <cell r="A85" t="str">
            <v>CU-E12HKE</v>
          </cell>
          <cell r="B85">
            <v>60</v>
          </cell>
          <cell r="C85">
            <v>50</v>
          </cell>
          <cell r="D85">
            <v>50</v>
          </cell>
          <cell r="E85">
            <v>50</v>
          </cell>
          <cell r="F85">
            <v>50</v>
          </cell>
          <cell r="I85">
            <v>16910.400000000001</v>
          </cell>
        </row>
        <row r="86">
          <cell r="A86" t="str">
            <v>CU-E12HKEA</v>
          </cell>
          <cell r="C86">
            <v>4</v>
          </cell>
        </row>
        <row r="87">
          <cell r="A87" t="str">
            <v>CU-E15DBE</v>
          </cell>
          <cell r="B87">
            <v>6</v>
          </cell>
          <cell r="E87">
            <v>24</v>
          </cell>
          <cell r="H87">
            <v>5</v>
          </cell>
          <cell r="I87">
            <v>1907.58</v>
          </cell>
        </row>
        <row r="88">
          <cell r="A88" t="str">
            <v>CU-E15HBEA</v>
          </cell>
          <cell r="B88">
            <v>11</v>
          </cell>
          <cell r="C88">
            <v>10</v>
          </cell>
          <cell r="H88">
            <v>10</v>
          </cell>
          <cell r="I88">
            <v>3497.23</v>
          </cell>
        </row>
        <row r="89">
          <cell r="A89" t="str">
            <v>CU-E15HKE</v>
          </cell>
          <cell r="C89">
            <v>8</v>
          </cell>
          <cell r="F89">
            <v>50</v>
          </cell>
          <cell r="H89">
            <v>15</v>
          </cell>
        </row>
        <row r="90">
          <cell r="A90" t="str">
            <v>CU-E18DBE</v>
          </cell>
          <cell r="C90">
            <v>2</v>
          </cell>
          <cell r="H90">
            <v>5</v>
          </cell>
        </row>
        <row r="91">
          <cell r="A91" t="str">
            <v>CU-E18EKEA</v>
          </cell>
          <cell r="D91">
            <v>4</v>
          </cell>
        </row>
        <row r="92">
          <cell r="A92" t="str">
            <v>CU-E18HBEA</v>
          </cell>
          <cell r="B92">
            <v>11</v>
          </cell>
          <cell r="C92">
            <v>10</v>
          </cell>
          <cell r="D92">
            <v>10</v>
          </cell>
          <cell r="H92">
            <v>5</v>
          </cell>
          <cell r="I92">
            <v>4130.5</v>
          </cell>
        </row>
        <row r="93">
          <cell r="A93" t="str">
            <v>CU-E18HKE</v>
          </cell>
          <cell r="B93">
            <v>15</v>
          </cell>
          <cell r="C93">
            <v>5</v>
          </cell>
          <cell r="I93">
            <v>6390.9</v>
          </cell>
        </row>
        <row r="94">
          <cell r="A94" t="str">
            <v>CU-E21DBE</v>
          </cell>
          <cell r="C94">
            <v>5</v>
          </cell>
          <cell r="E94">
            <v>2</v>
          </cell>
          <cell r="G94">
            <v>4</v>
          </cell>
          <cell r="H94">
            <v>4</v>
          </cell>
        </row>
        <row r="95">
          <cell r="A95" t="str">
            <v>CU-E21HBEA</v>
          </cell>
          <cell r="B95">
            <v>6</v>
          </cell>
          <cell r="H95">
            <v>5</v>
          </cell>
          <cell r="I95">
            <v>2810.28</v>
          </cell>
        </row>
        <row r="96">
          <cell r="A96" t="str">
            <v>CU-E21HKE</v>
          </cell>
          <cell r="B96">
            <v>5</v>
          </cell>
          <cell r="F96">
            <v>50</v>
          </cell>
          <cell r="I96">
            <v>2536.85</v>
          </cell>
        </row>
        <row r="97">
          <cell r="A97" t="str">
            <v>CU-E24HKE</v>
          </cell>
          <cell r="F97">
            <v>50</v>
          </cell>
          <cell r="H97">
            <v>5</v>
          </cell>
        </row>
        <row r="98">
          <cell r="A98" t="str">
            <v>CU-E28HKE</v>
          </cell>
          <cell r="H98">
            <v>5</v>
          </cell>
        </row>
        <row r="99">
          <cell r="A99" t="str">
            <v>CU-E7HKE</v>
          </cell>
          <cell r="B99">
            <v>20</v>
          </cell>
          <cell r="I99">
            <v>4859.2</v>
          </cell>
        </row>
        <row r="100">
          <cell r="A100" t="str">
            <v>CU-E9GFE-1</v>
          </cell>
          <cell r="D100">
            <v>2</v>
          </cell>
        </row>
        <row r="101">
          <cell r="A101" t="str">
            <v>CU-E9HKE</v>
          </cell>
          <cell r="B101">
            <v>80</v>
          </cell>
          <cell r="C101">
            <v>50</v>
          </cell>
          <cell r="D101">
            <v>50</v>
          </cell>
          <cell r="E101">
            <v>50</v>
          </cell>
          <cell r="F101">
            <v>50</v>
          </cell>
          <cell r="I101">
            <v>19973.599999999999</v>
          </cell>
        </row>
        <row r="102">
          <cell r="A102" t="str">
            <v>CU-E9HKEA</v>
          </cell>
          <cell r="C102">
            <v>6</v>
          </cell>
        </row>
        <row r="103">
          <cell r="A103" t="str">
            <v>CU-HE9GKE</v>
          </cell>
          <cell r="G103">
            <v>50</v>
          </cell>
        </row>
        <row r="104">
          <cell r="A104" t="str">
            <v>CU-J24DBE5</v>
          </cell>
          <cell r="E104">
            <v>2</v>
          </cell>
          <cell r="F104">
            <v>4</v>
          </cell>
          <cell r="G104">
            <v>3</v>
          </cell>
        </row>
        <row r="105">
          <cell r="A105" t="str">
            <v>CU-J24DBE8</v>
          </cell>
          <cell r="F105">
            <v>6</v>
          </cell>
          <cell r="G105">
            <v>6</v>
          </cell>
        </row>
        <row r="106">
          <cell r="A106" t="str">
            <v>CU-J34DBE8</v>
          </cell>
          <cell r="F106">
            <v>6</v>
          </cell>
          <cell r="G106">
            <v>6</v>
          </cell>
        </row>
        <row r="107">
          <cell r="A107" t="str">
            <v>CU-J43DBE8</v>
          </cell>
          <cell r="G107">
            <v>8</v>
          </cell>
        </row>
        <row r="108">
          <cell r="A108" t="str">
            <v>CU-J50DBE8</v>
          </cell>
          <cell r="F108">
            <v>2</v>
          </cell>
          <cell r="G108">
            <v>7</v>
          </cell>
        </row>
        <row r="109">
          <cell r="A109" t="str">
            <v>CU-L24DBE5</v>
          </cell>
          <cell r="C109">
            <v>2</v>
          </cell>
          <cell r="D109">
            <v>6</v>
          </cell>
          <cell r="E109">
            <v>3</v>
          </cell>
          <cell r="F109">
            <v>6</v>
          </cell>
          <cell r="G109">
            <v>11</v>
          </cell>
          <cell r="H109">
            <v>5</v>
          </cell>
        </row>
        <row r="110">
          <cell r="A110" t="str">
            <v>CU-L28DBE5</v>
          </cell>
          <cell r="B110">
            <v>2</v>
          </cell>
          <cell r="C110">
            <v>2</v>
          </cell>
          <cell r="D110">
            <v>5</v>
          </cell>
          <cell r="F110">
            <v>6</v>
          </cell>
          <cell r="G110">
            <v>6</v>
          </cell>
          <cell r="H110">
            <v>5</v>
          </cell>
          <cell r="I110">
            <v>1542.52</v>
          </cell>
        </row>
        <row r="111">
          <cell r="A111" t="str">
            <v>CU-L34DBE5</v>
          </cell>
          <cell r="G111">
            <v>5</v>
          </cell>
        </row>
        <row r="112">
          <cell r="A112" t="str">
            <v>CU-L34DBE8</v>
          </cell>
          <cell r="B112">
            <v>20</v>
          </cell>
          <cell r="C112">
            <v>25</v>
          </cell>
          <cell r="D112">
            <v>5</v>
          </cell>
          <cell r="F112">
            <v>25</v>
          </cell>
          <cell r="G112">
            <v>25</v>
          </cell>
          <cell r="I112">
            <v>19439</v>
          </cell>
        </row>
        <row r="113">
          <cell r="A113" t="str">
            <v>CU-L43DBE8</v>
          </cell>
          <cell r="C113">
            <v>8</v>
          </cell>
          <cell r="D113">
            <v>4</v>
          </cell>
          <cell r="F113">
            <v>10</v>
          </cell>
          <cell r="G113">
            <v>15</v>
          </cell>
        </row>
        <row r="114">
          <cell r="A114" t="str">
            <v>CU-L50DBE8</v>
          </cell>
          <cell r="B114">
            <v>6</v>
          </cell>
          <cell r="C114">
            <v>8</v>
          </cell>
          <cell r="D114">
            <v>5</v>
          </cell>
          <cell r="E114">
            <v>3</v>
          </cell>
          <cell r="F114">
            <v>5</v>
          </cell>
          <cell r="G114">
            <v>15</v>
          </cell>
          <cell r="H114">
            <v>5</v>
          </cell>
          <cell r="I114">
            <v>8543.94</v>
          </cell>
        </row>
        <row r="115">
          <cell r="A115" t="str">
            <v>CU-NE12GKE</v>
          </cell>
          <cell r="B115">
            <v>200</v>
          </cell>
          <cell r="C115">
            <v>150</v>
          </cell>
          <cell r="D115">
            <v>100</v>
          </cell>
          <cell r="F115">
            <v>100</v>
          </cell>
          <cell r="G115">
            <v>100</v>
          </cell>
          <cell r="I115">
            <v>64156</v>
          </cell>
        </row>
        <row r="116">
          <cell r="A116" t="str">
            <v>CU-NE7GKE</v>
          </cell>
          <cell r="B116">
            <v>485</v>
          </cell>
          <cell r="I116">
            <v>138574.20000000001</v>
          </cell>
        </row>
        <row r="117">
          <cell r="A117" t="str">
            <v>CU-NE9GKE</v>
          </cell>
          <cell r="B117">
            <v>800</v>
          </cell>
          <cell r="C117">
            <v>600</v>
          </cell>
          <cell r="D117">
            <v>300</v>
          </cell>
          <cell r="E117">
            <v>200</v>
          </cell>
          <cell r="F117">
            <v>200</v>
          </cell>
          <cell r="G117">
            <v>400</v>
          </cell>
          <cell r="I117">
            <v>232952</v>
          </cell>
        </row>
        <row r="118">
          <cell r="A118" t="str">
            <v>CU-PW12GKE</v>
          </cell>
          <cell r="B118">
            <v>60</v>
          </cell>
          <cell r="C118">
            <v>100</v>
          </cell>
          <cell r="I118">
            <v>8373.6</v>
          </cell>
        </row>
        <row r="119">
          <cell r="A119" t="str">
            <v>CU-PW18GKE</v>
          </cell>
          <cell r="B119">
            <v>20</v>
          </cell>
          <cell r="I119">
            <v>5054</v>
          </cell>
        </row>
        <row r="120">
          <cell r="A120" t="str">
            <v>CU-PW9GKE</v>
          </cell>
          <cell r="B120">
            <v>50</v>
          </cell>
          <cell r="C120">
            <v>200</v>
          </cell>
          <cell r="I120">
            <v>6101.5</v>
          </cell>
        </row>
        <row r="121">
          <cell r="A121" t="str">
            <v>CU-RE12HKE</v>
          </cell>
          <cell r="B121">
            <v>80</v>
          </cell>
          <cell r="C121">
            <v>350</v>
          </cell>
          <cell r="E121">
            <v>200</v>
          </cell>
          <cell r="F121">
            <v>100</v>
          </cell>
          <cell r="I121">
            <v>15133.6</v>
          </cell>
        </row>
        <row r="122">
          <cell r="A122" t="str">
            <v>CU-RE18HKE</v>
          </cell>
          <cell r="B122">
            <v>50</v>
          </cell>
          <cell r="C122">
            <v>100</v>
          </cell>
          <cell r="D122">
            <v>200</v>
          </cell>
          <cell r="E122">
            <v>200</v>
          </cell>
          <cell r="F122">
            <v>100</v>
          </cell>
          <cell r="H122">
            <v>40</v>
          </cell>
          <cell r="I122">
            <v>18388</v>
          </cell>
        </row>
        <row r="123">
          <cell r="A123" t="str">
            <v>CU-RE24HKE</v>
          </cell>
          <cell r="D123">
            <v>55</v>
          </cell>
          <cell r="E123">
            <v>5</v>
          </cell>
          <cell r="G123">
            <v>5</v>
          </cell>
          <cell r="H123">
            <v>5</v>
          </cell>
        </row>
        <row r="124">
          <cell r="A124" t="str">
            <v>CU-RE9HKE</v>
          </cell>
          <cell r="B124">
            <v>100</v>
          </cell>
          <cell r="C124">
            <v>350</v>
          </cell>
          <cell r="E124">
            <v>200</v>
          </cell>
          <cell r="F124">
            <v>100</v>
          </cell>
          <cell r="H124">
            <v>90</v>
          </cell>
          <cell r="I124">
            <v>16336</v>
          </cell>
        </row>
        <row r="125">
          <cell r="A125" t="str">
            <v>CU-TE12HKE</v>
          </cell>
          <cell r="B125">
            <v>60</v>
          </cell>
          <cell r="D125">
            <v>100</v>
          </cell>
          <cell r="E125">
            <v>50</v>
          </cell>
          <cell r="F125">
            <v>50</v>
          </cell>
          <cell r="I125">
            <v>12803.6</v>
          </cell>
        </row>
        <row r="126">
          <cell r="A126" t="str">
            <v>CU-TE15HKE</v>
          </cell>
          <cell r="B126">
            <v>60</v>
          </cell>
          <cell r="C126">
            <v>2</v>
          </cell>
          <cell r="D126">
            <v>100</v>
          </cell>
          <cell r="E126">
            <v>100</v>
          </cell>
          <cell r="F126">
            <v>100</v>
          </cell>
          <cell r="I126">
            <v>18148.400000000001</v>
          </cell>
        </row>
        <row r="127">
          <cell r="A127" t="str">
            <v>CU-TE9HKE</v>
          </cell>
          <cell r="B127">
            <v>80</v>
          </cell>
          <cell r="D127">
            <v>100</v>
          </cell>
          <cell r="E127">
            <v>100</v>
          </cell>
          <cell r="F127">
            <v>100</v>
          </cell>
          <cell r="I127">
            <v>15227</v>
          </cell>
        </row>
        <row r="128">
          <cell r="A128" t="str">
            <v>CU-V12CTP5</v>
          </cell>
          <cell r="C128">
            <v>1</v>
          </cell>
          <cell r="D128">
            <v>2</v>
          </cell>
          <cell r="F128">
            <v>2</v>
          </cell>
          <cell r="G128">
            <v>2</v>
          </cell>
        </row>
        <row r="129">
          <cell r="A129" t="str">
            <v>CU-V18CTP5</v>
          </cell>
          <cell r="D129">
            <v>3</v>
          </cell>
          <cell r="G129">
            <v>1</v>
          </cell>
        </row>
        <row r="130">
          <cell r="A130" t="str">
            <v>CU-W24DKE</v>
          </cell>
          <cell r="C130">
            <v>100</v>
          </cell>
        </row>
        <row r="131">
          <cell r="A131" t="str">
            <v>CU-YL24HBE5</v>
          </cell>
          <cell r="D131">
            <v>3</v>
          </cell>
          <cell r="F131">
            <v>4</v>
          </cell>
          <cell r="G131">
            <v>4</v>
          </cell>
        </row>
        <row r="132">
          <cell r="A132" t="str">
            <v>CU-YL28HBE5</v>
          </cell>
          <cell r="G132">
            <v>2</v>
          </cell>
        </row>
        <row r="133">
          <cell r="A133" t="str">
            <v>CU-YL34HBE5</v>
          </cell>
          <cell r="C133">
            <v>3</v>
          </cell>
          <cell r="G133">
            <v>4</v>
          </cell>
        </row>
        <row r="134">
          <cell r="A134" t="str">
            <v>CZ-02RD11P</v>
          </cell>
          <cell r="B134">
            <v>2</v>
          </cell>
          <cell r="I134">
            <v>56.18</v>
          </cell>
        </row>
        <row r="135">
          <cell r="A135" t="str">
            <v>CZ-02RT11P</v>
          </cell>
          <cell r="B135">
            <v>19</v>
          </cell>
          <cell r="I135">
            <v>832.77</v>
          </cell>
        </row>
        <row r="136">
          <cell r="A136" t="str">
            <v>CZ-06KPU12P</v>
          </cell>
          <cell r="B136">
            <v>17</v>
          </cell>
          <cell r="I136">
            <v>3343.56</v>
          </cell>
        </row>
        <row r="137">
          <cell r="A137" t="str">
            <v>CZ-BT03P</v>
          </cell>
          <cell r="B137">
            <v>61</v>
          </cell>
          <cell r="C137">
            <v>31</v>
          </cell>
          <cell r="D137">
            <v>68</v>
          </cell>
          <cell r="E137">
            <v>18</v>
          </cell>
          <cell r="F137">
            <v>25</v>
          </cell>
          <cell r="G137">
            <v>55</v>
          </cell>
          <cell r="H137">
            <v>5</v>
          </cell>
          <cell r="I137">
            <v>4584.59</v>
          </cell>
        </row>
        <row r="138">
          <cell r="A138" t="str">
            <v>CZ-BT20E</v>
          </cell>
          <cell r="B138">
            <v>47</v>
          </cell>
          <cell r="C138">
            <v>20</v>
          </cell>
          <cell r="D138">
            <v>20</v>
          </cell>
          <cell r="E138">
            <v>3</v>
          </cell>
          <cell r="G138">
            <v>20</v>
          </cell>
          <cell r="H138">
            <v>29</v>
          </cell>
          <cell r="I138">
            <v>3431.88</v>
          </cell>
        </row>
        <row r="139">
          <cell r="A139" t="str">
            <v>CZ-BT20P</v>
          </cell>
          <cell r="B139">
            <v>30</v>
          </cell>
          <cell r="C139">
            <v>10</v>
          </cell>
          <cell r="E139">
            <v>8</v>
          </cell>
          <cell r="I139">
            <v>2318.75</v>
          </cell>
        </row>
        <row r="140">
          <cell r="A140" t="str">
            <v>CZ-H2H53DP</v>
          </cell>
          <cell r="B140">
            <v>5</v>
          </cell>
          <cell r="D140">
            <v>5</v>
          </cell>
          <cell r="I140">
            <v>225.35</v>
          </cell>
        </row>
        <row r="141">
          <cell r="A141" t="str">
            <v>CZ-MA1P</v>
          </cell>
          <cell r="B141">
            <v>24</v>
          </cell>
          <cell r="C141">
            <v>24</v>
          </cell>
          <cell r="D141">
            <v>24</v>
          </cell>
          <cell r="H141">
            <v>24</v>
          </cell>
          <cell r="I141">
            <v>56.4</v>
          </cell>
        </row>
        <row r="142">
          <cell r="A142" t="str">
            <v>CZ-RD513C</v>
          </cell>
          <cell r="B142">
            <v>50</v>
          </cell>
          <cell r="C142">
            <v>50</v>
          </cell>
          <cell r="D142">
            <v>15</v>
          </cell>
          <cell r="F142">
            <v>25</v>
          </cell>
          <cell r="G142">
            <v>75</v>
          </cell>
          <cell r="I142">
            <v>2088.5</v>
          </cell>
        </row>
        <row r="143">
          <cell r="A143" t="str">
            <v>CZ-RL513B</v>
          </cell>
          <cell r="B143">
            <v>38</v>
          </cell>
          <cell r="C143">
            <v>37</v>
          </cell>
          <cell r="D143">
            <v>37</v>
          </cell>
          <cell r="G143">
            <v>5</v>
          </cell>
          <cell r="H143">
            <v>5</v>
          </cell>
          <cell r="I143">
            <v>1567.62</v>
          </cell>
        </row>
        <row r="144">
          <cell r="A144" t="str">
            <v>CZ-RL513T</v>
          </cell>
          <cell r="B144">
            <v>11</v>
          </cell>
          <cell r="C144">
            <v>10</v>
          </cell>
          <cell r="D144">
            <v>9</v>
          </cell>
          <cell r="E144">
            <v>10</v>
          </cell>
          <cell r="G144">
            <v>10</v>
          </cell>
          <cell r="H144">
            <v>15</v>
          </cell>
          <cell r="I144">
            <v>453.27</v>
          </cell>
        </row>
        <row r="145">
          <cell r="A145" t="str">
            <v>CZ-SF70P</v>
          </cell>
          <cell r="C145">
            <v>100</v>
          </cell>
        </row>
        <row r="146">
          <cell r="A146" t="str">
            <v>CZ-SFD72P</v>
          </cell>
          <cell r="C146">
            <v>200</v>
          </cell>
        </row>
        <row r="147">
          <cell r="A147" t="str">
            <v>CZ-TA31P</v>
          </cell>
          <cell r="C147">
            <v>4</v>
          </cell>
        </row>
        <row r="148">
          <cell r="A148" t="str">
            <v>S-100UM4JPQ</v>
          </cell>
          <cell r="B148">
            <v>2</v>
          </cell>
          <cell r="I148">
            <v>1622.24</v>
          </cell>
        </row>
        <row r="149">
          <cell r="A149" t="str">
            <v>S-125FM3HPQ</v>
          </cell>
          <cell r="B149">
            <v>2</v>
          </cell>
          <cell r="I149">
            <v>1653.76</v>
          </cell>
        </row>
        <row r="150">
          <cell r="A150" t="str">
            <v>S-125UM4JPQ</v>
          </cell>
          <cell r="B150">
            <v>9</v>
          </cell>
          <cell r="I150">
            <v>8083.35</v>
          </cell>
        </row>
        <row r="151">
          <cell r="A151" t="str">
            <v>S-32UM4JPQ</v>
          </cell>
          <cell r="B151">
            <v>1</v>
          </cell>
          <cell r="I151">
            <v>528.62</v>
          </cell>
        </row>
        <row r="152">
          <cell r="A152" t="str">
            <v>S-50UM4JPQ</v>
          </cell>
          <cell r="B152">
            <v>3</v>
          </cell>
          <cell r="I152">
            <v>1732.2</v>
          </cell>
        </row>
        <row r="153">
          <cell r="A153" t="str">
            <v>S-63UM4JPQ</v>
          </cell>
          <cell r="B153">
            <v>2</v>
          </cell>
          <cell r="I153">
            <v>1240.1400000000001</v>
          </cell>
        </row>
      </sheetData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PUK.PEG"/>
      <sheetName val="CHECKPOINTS OTH"/>
      <sheetName val="CHECKTOTAL OTH"/>
      <sheetName val="FreeCheck OTH"/>
      <sheetName val="S"/>
      <sheetName val="P"/>
      <sheetName val="PNO NEW 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AUG</v>
          </cell>
          <cell r="C1" t="str">
            <v>SEP</v>
          </cell>
          <cell r="D1" t="str">
            <v>OCT</v>
          </cell>
          <cell r="E1" t="str">
            <v>NOV</v>
          </cell>
          <cell r="F1" t="str">
            <v>DEC</v>
          </cell>
          <cell r="G1" t="str">
            <v>JAN</v>
          </cell>
          <cell r="H1" t="str">
            <v>FEB</v>
          </cell>
          <cell r="I1" t="str">
            <v>VAL AUG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CS-CE9HKEW</v>
          </cell>
          <cell r="B3">
            <v>400</v>
          </cell>
          <cell r="C3">
            <v>200</v>
          </cell>
          <cell r="G3">
            <v>100</v>
          </cell>
          <cell r="I3">
            <v>55024</v>
          </cell>
        </row>
        <row r="4">
          <cell r="A4" t="str">
            <v>CS-E10HB4EA</v>
          </cell>
          <cell r="B4">
            <v>20</v>
          </cell>
          <cell r="D4">
            <v>10</v>
          </cell>
          <cell r="F4">
            <v>5</v>
          </cell>
          <cell r="G4">
            <v>5</v>
          </cell>
          <cell r="I4">
            <v>4645.3999999999996</v>
          </cell>
        </row>
        <row r="5">
          <cell r="A5" t="str">
            <v>CS-E10HD3EA</v>
          </cell>
          <cell r="B5">
            <v>20</v>
          </cell>
          <cell r="D5">
            <v>5</v>
          </cell>
          <cell r="F5">
            <v>2</v>
          </cell>
          <cell r="G5">
            <v>2</v>
          </cell>
          <cell r="I5">
            <v>7251.2</v>
          </cell>
        </row>
        <row r="6">
          <cell r="A6" t="str">
            <v>CS-E12GFEW</v>
          </cell>
          <cell r="D6">
            <v>5</v>
          </cell>
          <cell r="H6">
            <v>5</v>
          </cell>
        </row>
        <row r="7">
          <cell r="A7" t="str">
            <v>CS-E12HKEA</v>
          </cell>
          <cell r="C7">
            <v>4</v>
          </cell>
        </row>
        <row r="8">
          <cell r="A8" t="str">
            <v>CS-E12HKEW</v>
          </cell>
          <cell r="B8">
            <v>130</v>
          </cell>
          <cell r="C8">
            <v>80</v>
          </cell>
          <cell r="D8">
            <v>50</v>
          </cell>
          <cell r="E8">
            <v>50</v>
          </cell>
          <cell r="F8">
            <v>50</v>
          </cell>
          <cell r="I8">
            <v>21972.6</v>
          </cell>
        </row>
        <row r="9">
          <cell r="A9" t="str">
            <v>CS-E15DTEW</v>
          </cell>
          <cell r="E9">
            <v>20</v>
          </cell>
          <cell r="H9">
            <v>5</v>
          </cell>
        </row>
        <row r="10">
          <cell r="A10" t="str">
            <v>CS-E15HB4EA</v>
          </cell>
          <cell r="B10">
            <v>19</v>
          </cell>
          <cell r="I10">
            <v>6768.56</v>
          </cell>
        </row>
        <row r="11">
          <cell r="A11" t="str">
            <v>CS-E15HD3EA</v>
          </cell>
          <cell r="B11">
            <v>27</v>
          </cell>
          <cell r="C11">
            <v>1</v>
          </cell>
          <cell r="I11">
            <v>10328.23</v>
          </cell>
        </row>
        <row r="12">
          <cell r="A12" t="str">
            <v>CS-E15HKEW</v>
          </cell>
          <cell r="B12">
            <v>20</v>
          </cell>
          <cell r="C12">
            <v>2</v>
          </cell>
          <cell r="F12">
            <v>50</v>
          </cell>
          <cell r="H12">
            <v>15</v>
          </cell>
          <cell r="I12">
            <v>4592.2</v>
          </cell>
        </row>
        <row r="13">
          <cell r="A13" t="str">
            <v>CS-E18DTEW</v>
          </cell>
          <cell r="B13">
            <v>1</v>
          </cell>
          <cell r="C13">
            <v>6</v>
          </cell>
          <cell r="D13">
            <v>2</v>
          </cell>
          <cell r="F13">
            <v>2</v>
          </cell>
          <cell r="G13">
            <v>3</v>
          </cell>
          <cell r="H13">
            <v>10</v>
          </cell>
          <cell r="I13">
            <v>353.44</v>
          </cell>
        </row>
        <row r="14">
          <cell r="A14" t="str">
            <v>CS-E18EKEA</v>
          </cell>
          <cell r="D14">
            <v>4</v>
          </cell>
        </row>
        <row r="15">
          <cell r="A15" t="str">
            <v>CS-E18GFEW</v>
          </cell>
          <cell r="B15">
            <v>4</v>
          </cell>
          <cell r="H15">
            <v>5</v>
          </cell>
          <cell r="I15">
            <v>1462.8</v>
          </cell>
        </row>
        <row r="16">
          <cell r="A16" t="str">
            <v>CS-E18HB4EA</v>
          </cell>
          <cell r="B16">
            <v>23</v>
          </cell>
          <cell r="I16">
            <v>8212.84</v>
          </cell>
        </row>
        <row r="17">
          <cell r="A17" t="str">
            <v>CS-E18HD3EA</v>
          </cell>
          <cell r="B17">
            <v>23</v>
          </cell>
          <cell r="C17">
            <v>1</v>
          </cell>
          <cell r="D17">
            <v>1</v>
          </cell>
          <cell r="F17">
            <v>1</v>
          </cell>
          <cell r="G17">
            <v>2</v>
          </cell>
          <cell r="I17">
            <v>9010.24</v>
          </cell>
        </row>
        <row r="18">
          <cell r="A18" t="str">
            <v>CS-E18HKEW</v>
          </cell>
          <cell r="B18">
            <v>40</v>
          </cell>
          <cell r="C18">
            <v>5</v>
          </cell>
          <cell r="I18">
            <v>10030</v>
          </cell>
        </row>
        <row r="19">
          <cell r="A19" t="str">
            <v>CS-E21DTES</v>
          </cell>
          <cell r="C19">
            <v>5</v>
          </cell>
          <cell r="G19">
            <v>4</v>
          </cell>
          <cell r="H19">
            <v>4</v>
          </cell>
        </row>
        <row r="20">
          <cell r="A20" t="str">
            <v>CS-E21HB4EAS</v>
          </cell>
          <cell r="B20">
            <v>6</v>
          </cell>
          <cell r="H20">
            <v>5</v>
          </cell>
          <cell r="I20">
            <v>2320.14</v>
          </cell>
        </row>
        <row r="21">
          <cell r="A21" t="str">
            <v>CS-E21HKES</v>
          </cell>
          <cell r="B21">
            <v>5</v>
          </cell>
          <cell r="F21">
            <v>50</v>
          </cell>
          <cell r="I21">
            <v>1603.25</v>
          </cell>
        </row>
        <row r="22">
          <cell r="A22" t="str">
            <v>CS-E24HKES</v>
          </cell>
          <cell r="F22">
            <v>50</v>
          </cell>
          <cell r="H22">
            <v>5</v>
          </cell>
        </row>
        <row r="23">
          <cell r="A23" t="str">
            <v>CS-E28HKE</v>
          </cell>
          <cell r="H23">
            <v>5</v>
          </cell>
        </row>
        <row r="24">
          <cell r="A24" t="str">
            <v>CS-E7HKEW</v>
          </cell>
          <cell r="B24">
            <v>110</v>
          </cell>
          <cell r="C24">
            <v>40</v>
          </cell>
          <cell r="I24">
            <v>11507.1</v>
          </cell>
        </row>
        <row r="25">
          <cell r="A25" t="str">
            <v>CS-E9GFEW</v>
          </cell>
          <cell r="D25">
            <v>2</v>
          </cell>
          <cell r="E25">
            <v>5</v>
          </cell>
          <cell r="H25">
            <v>5</v>
          </cell>
        </row>
        <row r="26">
          <cell r="A26" t="str">
            <v>CS-E9HKEA</v>
          </cell>
          <cell r="C26">
            <v>6</v>
          </cell>
        </row>
        <row r="27">
          <cell r="A27" t="str">
            <v>CS-E9HKEW</v>
          </cell>
          <cell r="B27">
            <v>290</v>
          </cell>
          <cell r="C27">
            <v>100</v>
          </cell>
          <cell r="D27">
            <v>50</v>
          </cell>
          <cell r="E27">
            <v>50</v>
          </cell>
          <cell r="F27">
            <v>50</v>
          </cell>
          <cell r="I27">
            <v>38784.800000000003</v>
          </cell>
        </row>
        <row r="28">
          <cell r="A28" t="str">
            <v>CS-F14DB4E5</v>
          </cell>
          <cell r="C28">
            <v>5</v>
          </cell>
          <cell r="D28">
            <v>5</v>
          </cell>
          <cell r="I28">
            <v>1327363.31</v>
          </cell>
        </row>
        <row r="29">
          <cell r="A29" t="str">
            <v>CS-F18DB4E5</v>
          </cell>
          <cell r="C29">
            <v>5</v>
          </cell>
          <cell r="D29">
            <v>10</v>
          </cell>
          <cell r="G29">
            <v>5</v>
          </cell>
        </row>
        <row r="30">
          <cell r="A30" t="str">
            <v>CS-F24DB4E5</v>
          </cell>
          <cell r="B30">
            <v>5</v>
          </cell>
          <cell r="C30">
            <v>5</v>
          </cell>
          <cell r="D30">
            <v>15</v>
          </cell>
          <cell r="E30">
            <v>4</v>
          </cell>
          <cell r="F30">
            <v>10</v>
          </cell>
          <cell r="G30">
            <v>15</v>
          </cell>
          <cell r="I30">
            <v>1594.95</v>
          </cell>
        </row>
        <row r="31">
          <cell r="A31" t="str">
            <v>CS-F24DD2E5</v>
          </cell>
          <cell r="B31">
            <v>2</v>
          </cell>
          <cell r="C31">
            <v>2</v>
          </cell>
          <cell r="F31">
            <v>2</v>
          </cell>
          <cell r="G31">
            <v>3</v>
          </cell>
          <cell r="H31">
            <v>5</v>
          </cell>
          <cell r="I31">
            <v>655.74</v>
          </cell>
        </row>
        <row r="32">
          <cell r="A32" t="str">
            <v>CS-F24DTE5</v>
          </cell>
          <cell r="B32">
            <v>5</v>
          </cell>
          <cell r="D32">
            <v>1</v>
          </cell>
          <cell r="E32">
            <v>2</v>
          </cell>
          <cell r="F32">
            <v>6</v>
          </cell>
          <cell r="G32">
            <v>9</v>
          </cell>
          <cell r="H32">
            <v>5</v>
          </cell>
          <cell r="I32">
            <v>1819.45</v>
          </cell>
        </row>
        <row r="33">
          <cell r="A33" t="str">
            <v>CS-F28DB4E5</v>
          </cell>
          <cell r="B33">
            <v>8</v>
          </cell>
          <cell r="C33">
            <v>5</v>
          </cell>
          <cell r="D33">
            <v>5</v>
          </cell>
          <cell r="F33">
            <v>15</v>
          </cell>
          <cell r="G33">
            <v>15</v>
          </cell>
          <cell r="H33">
            <v>5</v>
          </cell>
          <cell r="I33">
            <v>3132.16</v>
          </cell>
        </row>
        <row r="34">
          <cell r="A34" t="str">
            <v>CS-F28DD2E5</v>
          </cell>
          <cell r="B34">
            <v>3</v>
          </cell>
          <cell r="C34">
            <v>4</v>
          </cell>
          <cell r="F34">
            <v>2</v>
          </cell>
          <cell r="G34">
            <v>3</v>
          </cell>
          <cell r="H34">
            <v>5</v>
          </cell>
          <cell r="I34">
            <v>1312.32</v>
          </cell>
        </row>
        <row r="35">
          <cell r="A35" t="str">
            <v>CS-F28DTE5</v>
          </cell>
          <cell r="B35">
            <v>6</v>
          </cell>
          <cell r="E35">
            <v>2</v>
          </cell>
          <cell r="F35">
            <v>4</v>
          </cell>
          <cell r="G35">
            <v>4</v>
          </cell>
          <cell r="I35">
            <v>2390.94</v>
          </cell>
        </row>
        <row r="36">
          <cell r="A36" t="str">
            <v>CS-F34DB4E5</v>
          </cell>
          <cell r="B36">
            <v>10</v>
          </cell>
          <cell r="C36">
            <v>20</v>
          </cell>
          <cell r="D36">
            <v>7</v>
          </cell>
          <cell r="F36">
            <v>20</v>
          </cell>
          <cell r="G36">
            <v>30</v>
          </cell>
          <cell r="I36">
            <v>4604.3</v>
          </cell>
        </row>
        <row r="37">
          <cell r="A37" t="str">
            <v>CS-F34DD2E5</v>
          </cell>
          <cell r="B37">
            <v>8</v>
          </cell>
          <cell r="E37">
            <v>1</v>
          </cell>
          <cell r="F37">
            <v>6</v>
          </cell>
          <cell r="G37">
            <v>6</v>
          </cell>
          <cell r="H37">
            <v>5</v>
          </cell>
          <cell r="I37">
            <v>3803.76</v>
          </cell>
        </row>
        <row r="38">
          <cell r="A38" t="str">
            <v>CS-F34DTE5</v>
          </cell>
          <cell r="C38">
            <v>5</v>
          </cell>
          <cell r="E38">
            <v>5</v>
          </cell>
          <cell r="F38">
            <v>5</v>
          </cell>
          <cell r="G38">
            <v>11</v>
          </cell>
        </row>
        <row r="39">
          <cell r="A39" t="str">
            <v>CS-F43DB4E5</v>
          </cell>
          <cell r="B39">
            <v>8</v>
          </cell>
          <cell r="C39">
            <v>5</v>
          </cell>
          <cell r="F39">
            <v>10</v>
          </cell>
          <cell r="G39">
            <v>10</v>
          </cell>
          <cell r="I39">
            <v>4733.76</v>
          </cell>
        </row>
        <row r="40">
          <cell r="A40" t="str">
            <v>CS-F43DD2E5</v>
          </cell>
          <cell r="C40">
            <v>3</v>
          </cell>
        </row>
        <row r="41">
          <cell r="A41" t="str">
            <v>CS-F43DTE5</v>
          </cell>
          <cell r="B41">
            <v>5</v>
          </cell>
          <cell r="C41">
            <v>5</v>
          </cell>
          <cell r="H41">
            <v>5</v>
          </cell>
          <cell r="I41">
            <v>2788.65</v>
          </cell>
        </row>
        <row r="42">
          <cell r="A42" t="str">
            <v>CS-F50DB4E5</v>
          </cell>
          <cell r="B42">
            <v>5</v>
          </cell>
          <cell r="F42">
            <v>3</v>
          </cell>
          <cell r="G42">
            <v>5</v>
          </cell>
          <cell r="I42">
            <v>3447.1</v>
          </cell>
        </row>
        <row r="43">
          <cell r="A43" t="str">
            <v>CS-F50DD2E5</v>
          </cell>
          <cell r="G43">
            <v>2</v>
          </cell>
          <cell r="H43">
            <v>2</v>
          </cell>
        </row>
        <row r="44">
          <cell r="A44" t="str">
            <v>CS-F50DTE5</v>
          </cell>
          <cell r="C44">
            <v>5</v>
          </cell>
          <cell r="G44">
            <v>2</v>
          </cell>
          <cell r="H44">
            <v>5</v>
          </cell>
        </row>
        <row r="45">
          <cell r="A45" t="str">
            <v>CS-HE9GKE</v>
          </cell>
          <cell r="G45">
            <v>50</v>
          </cell>
        </row>
        <row r="46">
          <cell r="A46" t="str">
            <v>CS-ME10DTEG</v>
          </cell>
          <cell r="C46">
            <v>2</v>
          </cell>
        </row>
        <row r="47">
          <cell r="A47" t="str">
            <v>CS-ME10EB1E</v>
          </cell>
          <cell r="B47">
            <v>20</v>
          </cell>
          <cell r="C47">
            <v>10</v>
          </cell>
          <cell r="D47">
            <v>5</v>
          </cell>
          <cell r="I47">
            <v>9393.5499999999993</v>
          </cell>
        </row>
        <row r="48">
          <cell r="A48" t="str">
            <v>CS-ME12EB1E</v>
          </cell>
          <cell r="B48">
            <v>4</v>
          </cell>
          <cell r="C48">
            <v>2</v>
          </cell>
          <cell r="D48">
            <v>3</v>
          </cell>
          <cell r="G48">
            <v>2</v>
          </cell>
          <cell r="I48">
            <v>1908.68</v>
          </cell>
        </row>
        <row r="49">
          <cell r="A49" t="str">
            <v>CS-ME14EB1E</v>
          </cell>
          <cell r="B49">
            <v>10</v>
          </cell>
          <cell r="G49">
            <v>2</v>
          </cell>
          <cell r="I49">
            <v>5397.8</v>
          </cell>
        </row>
        <row r="50">
          <cell r="A50" t="str">
            <v>CS-ME7EB1E</v>
          </cell>
          <cell r="D50">
            <v>2</v>
          </cell>
        </row>
        <row r="51">
          <cell r="A51" t="str">
            <v>CS-NE12GKE</v>
          </cell>
          <cell r="B51">
            <v>200</v>
          </cell>
          <cell r="C51">
            <v>150</v>
          </cell>
          <cell r="D51">
            <v>100</v>
          </cell>
          <cell r="F51">
            <v>100</v>
          </cell>
          <cell r="G51">
            <v>100</v>
          </cell>
          <cell r="I51">
            <v>28828</v>
          </cell>
        </row>
        <row r="52">
          <cell r="A52" t="str">
            <v>CS-NE7GKE</v>
          </cell>
          <cell r="B52">
            <v>240</v>
          </cell>
          <cell r="I52">
            <v>27780</v>
          </cell>
        </row>
        <row r="53">
          <cell r="A53" t="str">
            <v>CS-NE9GKE</v>
          </cell>
          <cell r="B53">
            <v>800</v>
          </cell>
          <cell r="C53">
            <v>600</v>
          </cell>
          <cell r="D53">
            <v>300</v>
          </cell>
          <cell r="E53">
            <v>200</v>
          </cell>
          <cell r="F53">
            <v>200</v>
          </cell>
          <cell r="G53">
            <v>400</v>
          </cell>
          <cell r="I53">
            <v>94408</v>
          </cell>
        </row>
        <row r="54">
          <cell r="A54" t="str">
            <v>CS-PW12GKE</v>
          </cell>
          <cell r="B54">
            <v>60</v>
          </cell>
          <cell r="C54">
            <v>100</v>
          </cell>
          <cell r="I54">
            <v>5036.3999999999996</v>
          </cell>
        </row>
        <row r="55">
          <cell r="A55" t="str">
            <v>CS-PW18GKE</v>
          </cell>
          <cell r="B55">
            <v>20</v>
          </cell>
          <cell r="I55">
            <v>3284.2</v>
          </cell>
        </row>
        <row r="56">
          <cell r="A56" t="str">
            <v>CS-PW9GKE</v>
          </cell>
          <cell r="B56">
            <v>50</v>
          </cell>
          <cell r="C56">
            <v>200</v>
          </cell>
          <cell r="I56">
            <v>3877</v>
          </cell>
        </row>
        <row r="57">
          <cell r="A57" t="str">
            <v>CS-RE12HKE</v>
          </cell>
          <cell r="B57">
            <v>80</v>
          </cell>
          <cell r="C57">
            <v>350</v>
          </cell>
          <cell r="E57">
            <v>200</v>
          </cell>
          <cell r="F57">
            <v>100</v>
          </cell>
          <cell r="I57">
            <v>9442.4</v>
          </cell>
        </row>
        <row r="58">
          <cell r="A58" t="str">
            <v>CS-RE18HKE</v>
          </cell>
          <cell r="B58">
            <v>50</v>
          </cell>
          <cell r="C58">
            <v>100</v>
          </cell>
          <cell r="D58">
            <v>200</v>
          </cell>
          <cell r="E58">
            <v>200</v>
          </cell>
          <cell r="F58">
            <v>100</v>
          </cell>
          <cell r="H58">
            <v>40</v>
          </cell>
          <cell r="I58">
            <v>10729.5</v>
          </cell>
        </row>
        <row r="59">
          <cell r="A59" t="str">
            <v>CS-RE24HKE</v>
          </cell>
          <cell r="D59">
            <v>55</v>
          </cell>
          <cell r="E59">
            <v>5</v>
          </cell>
          <cell r="G59">
            <v>5</v>
          </cell>
          <cell r="H59">
            <v>5</v>
          </cell>
        </row>
        <row r="60">
          <cell r="A60" t="str">
            <v>CS-RE9HKE</v>
          </cell>
          <cell r="B60">
            <v>100</v>
          </cell>
          <cell r="C60">
            <v>350</v>
          </cell>
          <cell r="E60">
            <v>200</v>
          </cell>
          <cell r="F60">
            <v>100</v>
          </cell>
          <cell r="H60">
            <v>90</v>
          </cell>
          <cell r="I60">
            <v>10086</v>
          </cell>
        </row>
        <row r="61">
          <cell r="A61" t="str">
            <v>CS-TE12HKE</v>
          </cell>
          <cell r="B61">
            <v>60</v>
          </cell>
          <cell r="D61">
            <v>100</v>
          </cell>
          <cell r="E61">
            <v>50</v>
          </cell>
          <cell r="F61">
            <v>50</v>
          </cell>
          <cell r="I61">
            <v>8434.1</v>
          </cell>
        </row>
        <row r="62">
          <cell r="A62" t="str">
            <v>CS-TE15HKE</v>
          </cell>
          <cell r="B62">
            <v>60</v>
          </cell>
          <cell r="C62">
            <v>2</v>
          </cell>
          <cell r="D62">
            <v>100</v>
          </cell>
          <cell r="E62">
            <v>100</v>
          </cell>
          <cell r="F62">
            <v>100</v>
          </cell>
          <cell r="I62">
            <v>11516.5</v>
          </cell>
        </row>
        <row r="63">
          <cell r="A63" t="str">
            <v>CS-TE9HKE</v>
          </cell>
          <cell r="B63">
            <v>80</v>
          </cell>
          <cell r="D63">
            <v>100</v>
          </cell>
          <cell r="E63">
            <v>100</v>
          </cell>
          <cell r="F63">
            <v>100</v>
          </cell>
          <cell r="I63">
            <v>9942.6</v>
          </cell>
        </row>
        <row r="64">
          <cell r="A64" t="str">
            <v>CS-V12CTP</v>
          </cell>
          <cell r="C64">
            <v>1</v>
          </cell>
          <cell r="D64">
            <v>2</v>
          </cell>
          <cell r="F64">
            <v>2</v>
          </cell>
          <cell r="G64">
            <v>2</v>
          </cell>
        </row>
        <row r="65">
          <cell r="A65" t="str">
            <v>CS-V18CTP</v>
          </cell>
          <cell r="D65">
            <v>3</v>
          </cell>
          <cell r="G65">
            <v>1</v>
          </cell>
        </row>
        <row r="66">
          <cell r="A66" t="str">
            <v>CS-V24DKE</v>
          </cell>
          <cell r="C66">
            <v>2</v>
          </cell>
        </row>
        <row r="67">
          <cell r="A67" t="str">
            <v>CS-W24DKE</v>
          </cell>
          <cell r="C67">
            <v>100</v>
          </cell>
        </row>
        <row r="68">
          <cell r="A68" t="str">
            <v>CU-2E15GBE-1</v>
          </cell>
          <cell r="E68">
            <v>5</v>
          </cell>
          <cell r="G68">
            <v>5</v>
          </cell>
          <cell r="H68">
            <v>10</v>
          </cell>
        </row>
        <row r="69">
          <cell r="A69" t="str">
            <v>CU-2E18CBPGW</v>
          </cell>
          <cell r="G69">
            <v>5</v>
          </cell>
          <cell r="H69">
            <v>15</v>
          </cell>
        </row>
        <row r="70">
          <cell r="A70" t="str">
            <v>CU-3E18EBE</v>
          </cell>
          <cell r="B70">
            <v>38</v>
          </cell>
          <cell r="D70">
            <v>10</v>
          </cell>
          <cell r="F70">
            <v>10</v>
          </cell>
          <cell r="G70">
            <v>15</v>
          </cell>
          <cell r="I70">
            <v>25664.82</v>
          </cell>
        </row>
        <row r="71">
          <cell r="A71" t="str">
            <v>CU-3E23CBPG</v>
          </cell>
          <cell r="B71">
            <v>25</v>
          </cell>
          <cell r="I71">
            <v>23273.4</v>
          </cell>
        </row>
        <row r="72">
          <cell r="A72" t="str">
            <v>CU-4E27CBPG</v>
          </cell>
          <cell r="B72">
            <v>25</v>
          </cell>
          <cell r="G72">
            <v>10</v>
          </cell>
          <cell r="I72">
            <v>30025.75</v>
          </cell>
        </row>
        <row r="73">
          <cell r="A73" t="str">
            <v>CU-B14DBE5</v>
          </cell>
          <cell r="C73">
            <v>5</v>
          </cell>
          <cell r="D73">
            <v>5</v>
          </cell>
        </row>
        <row r="74">
          <cell r="A74" t="str">
            <v>CU-B18DBE5</v>
          </cell>
          <cell r="C74">
            <v>5</v>
          </cell>
          <cell r="D74">
            <v>10</v>
          </cell>
        </row>
        <row r="75">
          <cell r="A75" t="str">
            <v>CU-B24DBE5</v>
          </cell>
          <cell r="D75">
            <v>10</v>
          </cell>
          <cell r="F75">
            <v>2</v>
          </cell>
          <cell r="G75">
            <v>9</v>
          </cell>
        </row>
        <row r="76">
          <cell r="A76" t="str">
            <v>CU-B28DBE5</v>
          </cell>
          <cell r="H76">
            <v>5</v>
          </cell>
        </row>
        <row r="77">
          <cell r="A77" t="str">
            <v>CU-B28DBE8</v>
          </cell>
          <cell r="D77">
            <v>7</v>
          </cell>
          <cell r="H77">
            <v>5</v>
          </cell>
        </row>
        <row r="78">
          <cell r="A78" t="str">
            <v>CU-B34DBE5</v>
          </cell>
          <cell r="D78">
            <v>2</v>
          </cell>
          <cell r="H78">
            <v>2</v>
          </cell>
        </row>
        <row r="79">
          <cell r="A79" t="str">
            <v>CU-B34DBE8</v>
          </cell>
          <cell r="H79">
            <v>5</v>
          </cell>
        </row>
        <row r="80">
          <cell r="A80" t="str">
            <v>CU-B43DBE8</v>
          </cell>
          <cell r="G80">
            <v>8</v>
          </cell>
        </row>
        <row r="81">
          <cell r="A81" t="str">
            <v>CU-B50DBE8</v>
          </cell>
          <cell r="C81">
            <v>5</v>
          </cell>
          <cell r="E81">
            <v>5</v>
          </cell>
          <cell r="H81">
            <v>5</v>
          </cell>
        </row>
        <row r="82">
          <cell r="A82" t="str">
            <v>CU-CE9HKE</v>
          </cell>
          <cell r="B82">
            <v>400</v>
          </cell>
          <cell r="C82">
            <v>200</v>
          </cell>
          <cell r="G82">
            <v>100</v>
          </cell>
          <cell r="I82">
            <v>102836</v>
          </cell>
        </row>
        <row r="83">
          <cell r="A83" t="str">
            <v>CU-E10HBEA</v>
          </cell>
          <cell r="B83">
            <v>5</v>
          </cell>
          <cell r="D83">
            <v>7</v>
          </cell>
          <cell r="F83">
            <v>2</v>
          </cell>
          <cell r="G83">
            <v>4</v>
          </cell>
          <cell r="H83">
            <v>4</v>
          </cell>
          <cell r="I83">
            <v>1352.9</v>
          </cell>
        </row>
        <row r="84">
          <cell r="A84" t="str">
            <v>CU-E12GFE-1</v>
          </cell>
          <cell r="B84">
            <v>5</v>
          </cell>
          <cell r="D84">
            <v>5</v>
          </cell>
          <cell r="I84">
            <v>2386.6999999999998</v>
          </cell>
        </row>
        <row r="85">
          <cell r="A85" t="str">
            <v>CU-E12HKE</v>
          </cell>
          <cell r="B85">
            <v>60</v>
          </cell>
          <cell r="C85">
            <v>50</v>
          </cell>
          <cell r="D85">
            <v>50</v>
          </cell>
          <cell r="E85">
            <v>50</v>
          </cell>
          <cell r="F85">
            <v>50</v>
          </cell>
          <cell r="I85">
            <v>16910.400000000001</v>
          </cell>
        </row>
        <row r="86">
          <cell r="A86" t="str">
            <v>CU-E12HKEA</v>
          </cell>
          <cell r="C86">
            <v>4</v>
          </cell>
        </row>
        <row r="87">
          <cell r="A87" t="str">
            <v>CU-E15DBE</v>
          </cell>
          <cell r="B87">
            <v>6</v>
          </cell>
          <cell r="E87">
            <v>24</v>
          </cell>
          <cell r="H87">
            <v>5</v>
          </cell>
          <cell r="I87">
            <v>1907.58</v>
          </cell>
        </row>
        <row r="88">
          <cell r="A88" t="str">
            <v>CU-E15HBEA</v>
          </cell>
          <cell r="B88">
            <v>11</v>
          </cell>
          <cell r="C88">
            <v>10</v>
          </cell>
          <cell r="H88">
            <v>10</v>
          </cell>
          <cell r="I88">
            <v>3497.23</v>
          </cell>
        </row>
        <row r="89">
          <cell r="A89" t="str">
            <v>CU-E15HKE</v>
          </cell>
          <cell r="C89">
            <v>8</v>
          </cell>
          <cell r="F89">
            <v>50</v>
          </cell>
          <cell r="H89">
            <v>15</v>
          </cell>
        </row>
        <row r="90">
          <cell r="A90" t="str">
            <v>CU-E18DBE</v>
          </cell>
          <cell r="C90">
            <v>2</v>
          </cell>
          <cell r="H90">
            <v>5</v>
          </cell>
        </row>
        <row r="91">
          <cell r="A91" t="str">
            <v>CU-E18EKEA</v>
          </cell>
          <cell r="D91">
            <v>4</v>
          </cell>
        </row>
        <row r="92">
          <cell r="A92" t="str">
            <v>CU-E18HBEA</v>
          </cell>
          <cell r="B92">
            <v>11</v>
          </cell>
          <cell r="C92">
            <v>10</v>
          </cell>
          <cell r="D92">
            <v>10</v>
          </cell>
          <cell r="H92">
            <v>5</v>
          </cell>
          <cell r="I92">
            <v>4130.5</v>
          </cell>
        </row>
        <row r="93">
          <cell r="A93" t="str">
            <v>CU-E18HKE</v>
          </cell>
          <cell r="B93">
            <v>15</v>
          </cell>
          <cell r="C93">
            <v>5</v>
          </cell>
          <cell r="I93">
            <v>6390.9</v>
          </cell>
        </row>
        <row r="94">
          <cell r="A94" t="str">
            <v>CU-E21DBE</v>
          </cell>
          <cell r="C94">
            <v>5</v>
          </cell>
          <cell r="E94">
            <v>2</v>
          </cell>
          <cell r="G94">
            <v>4</v>
          </cell>
          <cell r="H94">
            <v>4</v>
          </cell>
        </row>
        <row r="95">
          <cell r="A95" t="str">
            <v>CU-E21HBEA</v>
          </cell>
          <cell r="B95">
            <v>6</v>
          </cell>
          <cell r="H95">
            <v>5</v>
          </cell>
          <cell r="I95">
            <v>2810.28</v>
          </cell>
        </row>
        <row r="96">
          <cell r="A96" t="str">
            <v>CU-E21HKE</v>
          </cell>
          <cell r="B96">
            <v>5</v>
          </cell>
          <cell r="F96">
            <v>50</v>
          </cell>
          <cell r="I96">
            <v>2536.85</v>
          </cell>
        </row>
        <row r="97">
          <cell r="A97" t="str">
            <v>CU-E24HKE</v>
          </cell>
          <cell r="F97">
            <v>50</v>
          </cell>
          <cell r="H97">
            <v>5</v>
          </cell>
        </row>
        <row r="98">
          <cell r="A98" t="str">
            <v>CU-E28HKE</v>
          </cell>
          <cell r="H98">
            <v>5</v>
          </cell>
        </row>
        <row r="99">
          <cell r="A99" t="str">
            <v>CU-E7HKE</v>
          </cell>
          <cell r="B99">
            <v>20</v>
          </cell>
          <cell r="I99">
            <v>4859.2</v>
          </cell>
        </row>
        <row r="100">
          <cell r="A100" t="str">
            <v>CU-E9GFE-1</v>
          </cell>
          <cell r="D100">
            <v>2</v>
          </cell>
        </row>
        <row r="101">
          <cell r="A101" t="str">
            <v>CU-E9HKE</v>
          </cell>
          <cell r="B101">
            <v>80</v>
          </cell>
          <cell r="C101">
            <v>50</v>
          </cell>
          <cell r="D101">
            <v>50</v>
          </cell>
          <cell r="E101">
            <v>50</v>
          </cell>
          <cell r="F101">
            <v>50</v>
          </cell>
          <cell r="I101">
            <v>19973.599999999999</v>
          </cell>
        </row>
        <row r="102">
          <cell r="A102" t="str">
            <v>CU-E9HKEA</v>
          </cell>
          <cell r="C102">
            <v>6</v>
          </cell>
        </row>
        <row r="103">
          <cell r="A103" t="str">
            <v>CU-HE9GKE</v>
          </cell>
          <cell r="G103">
            <v>50</v>
          </cell>
        </row>
        <row r="104">
          <cell r="A104" t="str">
            <v>CU-J24DBE5</v>
          </cell>
          <cell r="E104">
            <v>2</v>
          </cell>
          <cell r="F104">
            <v>4</v>
          </cell>
          <cell r="G104">
            <v>3</v>
          </cell>
        </row>
        <row r="105">
          <cell r="A105" t="str">
            <v>CU-J24DBE8</v>
          </cell>
          <cell r="F105">
            <v>6</v>
          </cell>
          <cell r="G105">
            <v>6</v>
          </cell>
        </row>
        <row r="106">
          <cell r="A106" t="str">
            <v>CU-J34DBE8</v>
          </cell>
          <cell r="F106">
            <v>6</v>
          </cell>
          <cell r="G106">
            <v>6</v>
          </cell>
        </row>
        <row r="107">
          <cell r="A107" t="str">
            <v>CU-J43DBE8</v>
          </cell>
          <cell r="G107">
            <v>8</v>
          </cell>
        </row>
        <row r="108">
          <cell r="A108" t="str">
            <v>CU-J50DBE8</v>
          </cell>
          <cell r="F108">
            <v>2</v>
          </cell>
          <cell r="G108">
            <v>7</v>
          </cell>
        </row>
        <row r="109">
          <cell r="A109" t="str">
            <v>CU-L24DBE5</v>
          </cell>
          <cell r="C109">
            <v>2</v>
          </cell>
          <cell r="D109">
            <v>6</v>
          </cell>
          <cell r="E109">
            <v>3</v>
          </cell>
          <cell r="F109">
            <v>6</v>
          </cell>
          <cell r="G109">
            <v>11</v>
          </cell>
          <cell r="H109">
            <v>5</v>
          </cell>
        </row>
        <row r="110">
          <cell r="A110" t="str">
            <v>CU-L28DBE5</v>
          </cell>
          <cell r="B110">
            <v>2</v>
          </cell>
          <cell r="C110">
            <v>2</v>
          </cell>
          <cell r="D110">
            <v>5</v>
          </cell>
          <cell r="F110">
            <v>6</v>
          </cell>
          <cell r="G110">
            <v>6</v>
          </cell>
          <cell r="H110">
            <v>5</v>
          </cell>
          <cell r="I110">
            <v>1542.52</v>
          </cell>
        </row>
        <row r="111">
          <cell r="A111" t="str">
            <v>CU-L34DBE5</v>
          </cell>
          <cell r="G111">
            <v>5</v>
          </cell>
        </row>
        <row r="112">
          <cell r="A112" t="str">
            <v>CU-L34DBE8</v>
          </cell>
          <cell r="B112">
            <v>20</v>
          </cell>
          <cell r="C112">
            <v>25</v>
          </cell>
          <cell r="D112">
            <v>5</v>
          </cell>
          <cell r="F112">
            <v>25</v>
          </cell>
          <cell r="G112">
            <v>25</v>
          </cell>
          <cell r="I112">
            <v>19439</v>
          </cell>
        </row>
        <row r="113">
          <cell r="A113" t="str">
            <v>CU-L43DBE8</v>
          </cell>
          <cell r="C113">
            <v>8</v>
          </cell>
          <cell r="D113">
            <v>4</v>
          </cell>
          <cell r="F113">
            <v>10</v>
          </cell>
          <cell r="G113">
            <v>15</v>
          </cell>
        </row>
        <row r="114">
          <cell r="A114" t="str">
            <v>CU-L50DBE8</v>
          </cell>
          <cell r="B114">
            <v>6</v>
          </cell>
          <cell r="C114">
            <v>8</v>
          </cell>
          <cell r="D114">
            <v>5</v>
          </cell>
          <cell r="E114">
            <v>3</v>
          </cell>
          <cell r="F114">
            <v>5</v>
          </cell>
          <cell r="G114">
            <v>15</v>
          </cell>
          <cell r="H114">
            <v>5</v>
          </cell>
          <cell r="I114">
            <v>8543.94</v>
          </cell>
        </row>
        <row r="115">
          <cell r="A115" t="str">
            <v>CU-NE12GKE</v>
          </cell>
          <cell r="B115">
            <v>200</v>
          </cell>
          <cell r="C115">
            <v>150</v>
          </cell>
          <cell r="D115">
            <v>100</v>
          </cell>
          <cell r="F115">
            <v>100</v>
          </cell>
          <cell r="G115">
            <v>100</v>
          </cell>
          <cell r="I115">
            <v>64156</v>
          </cell>
        </row>
        <row r="116">
          <cell r="A116" t="str">
            <v>CU-NE7GKE</v>
          </cell>
          <cell r="B116">
            <v>485</v>
          </cell>
          <cell r="I116">
            <v>138574.20000000001</v>
          </cell>
        </row>
        <row r="117">
          <cell r="A117" t="str">
            <v>CU-NE9GKE</v>
          </cell>
          <cell r="B117">
            <v>800</v>
          </cell>
          <cell r="C117">
            <v>600</v>
          </cell>
          <cell r="D117">
            <v>300</v>
          </cell>
          <cell r="E117">
            <v>200</v>
          </cell>
          <cell r="F117">
            <v>200</v>
          </cell>
          <cell r="G117">
            <v>400</v>
          </cell>
          <cell r="I117">
            <v>232952</v>
          </cell>
        </row>
        <row r="118">
          <cell r="A118" t="str">
            <v>CU-PW12GKE</v>
          </cell>
          <cell r="B118">
            <v>60</v>
          </cell>
          <cell r="C118">
            <v>100</v>
          </cell>
          <cell r="I118">
            <v>8373.6</v>
          </cell>
        </row>
        <row r="119">
          <cell r="A119" t="str">
            <v>CU-PW18GKE</v>
          </cell>
          <cell r="B119">
            <v>20</v>
          </cell>
          <cell r="I119">
            <v>5054</v>
          </cell>
        </row>
        <row r="120">
          <cell r="A120" t="str">
            <v>CU-PW9GKE</v>
          </cell>
          <cell r="B120">
            <v>50</v>
          </cell>
          <cell r="C120">
            <v>200</v>
          </cell>
          <cell r="I120">
            <v>6101.5</v>
          </cell>
        </row>
        <row r="121">
          <cell r="A121" t="str">
            <v>CU-RE12HKE</v>
          </cell>
          <cell r="B121">
            <v>80</v>
          </cell>
          <cell r="C121">
            <v>350</v>
          </cell>
          <cell r="E121">
            <v>200</v>
          </cell>
          <cell r="F121">
            <v>100</v>
          </cell>
          <cell r="I121">
            <v>15133.6</v>
          </cell>
        </row>
        <row r="122">
          <cell r="A122" t="str">
            <v>CU-RE18HKE</v>
          </cell>
          <cell r="B122">
            <v>50</v>
          </cell>
          <cell r="C122">
            <v>100</v>
          </cell>
          <cell r="D122">
            <v>200</v>
          </cell>
          <cell r="E122">
            <v>200</v>
          </cell>
          <cell r="F122">
            <v>100</v>
          </cell>
          <cell r="H122">
            <v>40</v>
          </cell>
          <cell r="I122">
            <v>18388</v>
          </cell>
        </row>
        <row r="123">
          <cell r="A123" t="str">
            <v>CU-RE24HKE</v>
          </cell>
          <cell r="D123">
            <v>55</v>
          </cell>
          <cell r="E123">
            <v>5</v>
          </cell>
          <cell r="G123">
            <v>5</v>
          </cell>
          <cell r="H123">
            <v>5</v>
          </cell>
        </row>
        <row r="124">
          <cell r="A124" t="str">
            <v>CU-RE9HKE</v>
          </cell>
          <cell r="B124">
            <v>100</v>
          </cell>
          <cell r="C124">
            <v>350</v>
          </cell>
          <cell r="E124">
            <v>200</v>
          </cell>
          <cell r="F124">
            <v>100</v>
          </cell>
          <cell r="H124">
            <v>90</v>
          </cell>
          <cell r="I124">
            <v>16336</v>
          </cell>
        </row>
        <row r="125">
          <cell r="A125" t="str">
            <v>CU-TE12HKE</v>
          </cell>
          <cell r="B125">
            <v>60</v>
          </cell>
          <cell r="D125">
            <v>100</v>
          </cell>
          <cell r="E125">
            <v>50</v>
          </cell>
          <cell r="F125">
            <v>50</v>
          </cell>
          <cell r="I125">
            <v>12803.6</v>
          </cell>
        </row>
        <row r="126">
          <cell r="A126" t="str">
            <v>CU-TE15HKE</v>
          </cell>
          <cell r="B126">
            <v>60</v>
          </cell>
          <cell r="C126">
            <v>2</v>
          </cell>
          <cell r="D126">
            <v>100</v>
          </cell>
          <cell r="E126">
            <v>100</v>
          </cell>
          <cell r="F126">
            <v>100</v>
          </cell>
          <cell r="I126">
            <v>18148.400000000001</v>
          </cell>
        </row>
        <row r="127">
          <cell r="A127" t="str">
            <v>CU-TE9HKE</v>
          </cell>
          <cell r="B127">
            <v>80</v>
          </cell>
          <cell r="D127">
            <v>100</v>
          </cell>
          <cell r="E127">
            <v>100</v>
          </cell>
          <cell r="F127">
            <v>100</v>
          </cell>
          <cell r="I127">
            <v>15227</v>
          </cell>
        </row>
        <row r="128">
          <cell r="A128" t="str">
            <v>CU-V12CTP5</v>
          </cell>
          <cell r="C128">
            <v>1</v>
          </cell>
          <cell r="D128">
            <v>2</v>
          </cell>
          <cell r="F128">
            <v>2</v>
          </cell>
          <cell r="G128">
            <v>2</v>
          </cell>
        </row>
        <row r="129">
          <cell r="A129" t="str">
            <v>CU-V18CTP5</v>
          </cell>
          <cell r="D129">
            <v>3</v>
          </cell>
          <cell r="G129">
            <v>1</v>
          </cell>
        </row>
        <row r="130">
          <cell r="A130" t="str">
            <v>CU-W24DKE</v>
          </cell>
          <cell r="C130">
            <v>100</v>
          </cell>
        </row>
        <row r="131">
          <cell r="A131" t="str">
            <v>CU-YL24HBE5</v>
          </cell>
          <cell r="D131">
            <v>3</v>
          </cell>
          <cell r="F131">
            <v>4</v>
          </cell>
          <cell r="G131">
            <v>4</v>
          </cell>
        </row>
        <row r="132">
          <cell r="A132" t="str">
            <v>CU-YL28HBE5</v>
          </cell>
          <cell r="G132">
            <v>2</v>
          </cell>
        </row>
        <row r="133">
          <cell r="A133" t="str">
            <v>CU-YL34HBE5</v>
          </cell>
          <cell r="C133">
            <v>3</v>
          </cell>
          <cell r="G133">
            <v>4</v>
          </cell>
        </row>
        <row r="134">
          <cell r="A134" t="str">
            <v>CZ-02RD11P</v>
          </cell>
          <cell r="B134">
            <v>2</v>
          </cell>
          <cell r="I134">
            <v>56.18</v>
          </cell>
        </row>
        <row r="135">
          <cell r="A135" t="str">
            <v>CZ-02RT11P</v>
          </cell>
          <cell r="B135">
            <v>19</v>
          </cell>
          <cell r="I135">
            <v>832.77</v>
          </cell>
        </row>
        <row r="136">
          <cell r="A136" t="str">
            <v>CZ-06KPU12P</v>
          </cell>
          <cell r="B136">
            <v>17</v>
          </cell>
          <cell r="I136">
            <v>3343.56</v>
          </cell>
        </row>
        <row r="137">
          <cell r="A137" t="str">
            <v>CZ-BT03P</v>
          </cell>
          <cell r="B137">
            <v>61</v>
          </cell>
          <cell r="C137">
            <v>31</v>
          </cell>
          <cell r="D137">
            <v>68</v>
          </cell>
          <cell r="E137">
            <v>18</v>
          </cell>
          <cell r="F137">
            <v>25</v>
          </cell>
          <cell r="G137">
            <v>55</v>
          </cell>
          <cell r="H137">
            <v>5</v>
          </cell>
          <cell r="I137">
            <v>4584.59</v>
          </cell>
        </row>
        <row r="138">
          <cell r="A138" t="str">
            <v>CZ-BT20E</v>
          </cell>
          <cell r="B138">
            <v>47</v>
          </cell>
          <cell r="C138">
            <v>20</v>
          </cell>
          <cell r="D138">
            <v>20</v>
          </cell>
          <cell r="E138">
            <v>3</v>
          </cell>
          <cell r="G138">
            <v>20</v>
          </cell>
          <cell r="H138">
            <v>29</v>
          </cell>
          <cell r="I138">
            <v>3431.88</v>
          </cell>
        </row>
        <row r="139">
          <cell r="A139" t="str">
            <v>CZ-BT20P</v>
          </cell>
          <cell r="B139">
            <v>30</v>
          </cell>
          <cell r="C139">
            <v>10</v>
          </cell>
          <cell r="E139">
            <v>8</v>
          </cell>
          <cell r="I139">
            <v>2318.75</v>
          </cell>
        </row>
        <row r="140">
          <cell r="A140" t="str">
            <v>CZ-H2H53DP</v>
          </cell>
          <cell r="B140">
            <v>5</v>
          </cell>
          <cell r="D140">
            <v>5</v>
          </cell>
          <cell r="I140">
            <v>225.35</v>
          </cell>
        </row>
        <row r="141">
          <cell r="A141" t="str">
            <v>CZ-MA1P</v>
          </cell>
          <cell r="B141">
            <v>24</v>
          </cell>
          <cell r="C141">
            <v>24</v>
          </cell>
          <cell r="D141">
            <v>24</v>
          </cell>
          <cell r="H141">
            <v>24</v>
          </cell>
          <cell r="I141">
            <v>56.4</v>
          </cell>
        </row>
        <row r="142">
          <cell r="A142" t="str">
            <v>CZ-RD513C</v>
          </cell>
          <cell r="B142">
            <v>50</v>
          </cell>
          <cell r="C142">
            <v>50</v>
          </cell>
          <cell r="D142">
            <v>15</v>
          </cell>
          <cell r="F142">
            <v>25</v>
          </cell>
          <cell r="G142">
            <v>75</v>
          </cell>
          <cell r="I142">
            <v>2088.5</v>
          </cell>
        </row>
        <row r="143">
          <cell r="A143" t="str">
            <v>CZ-RL513B</v>
          </cell>
          <cell r="B143">
            <v>38</v>
          </cell>
          <cell r="C143">
            <v>37</v>
          </cell>
          <cell r="D143">
            <v>37</v>
          </cell>
          <cell r="G143">
            <v>5</v>
          </cell>
          <cell r="H143">
            <v>5</v>
          </cell>
          <cell r="I143">
            <v>1567.62</v>
          </cell>
        </row>
        <row r="144">
          <cell r="A144" t="str">
            <v>CZ-RL513T</v>
          </cell>
          <cell r="B144">
            <v>11</v>
          </cell>
          <cell r="C144">
            <v>10</v>
          </cell>
          <cell r="D144">
            <v>9</v>
          </cell>
          <cell r="E144">
            <v>10</v>
          </cell>
          <cell r="G144">
            <v>10</v>
          </cell>
          <cell r="H144">
            <v>15</v>
          </cell>
          <cell r="I144">
            <v>453.27</v>
          </cell>
        </row>
        <row r="145">
          <cell r="A145" t="str">
            <v>CZ-SF70P</v>
          </cell>
          <cell r="C145">
            <v>100</v>
          </cell>
        </row>
        <row r="146">
          <cell r="A146" t="str">
            <v>CZ-SFD72P</v>
          </cell>
          <cell r="C146">
            <v>200</v>
          </cell>
        </row>
        <row r="147">
          <cell r="A147" t="str">
            <v>CZ-TA31P</v>
          </cell>
          <cell r="C147">
            <v>4</v>
          </cell>
        </row>
        <row r="148">
          <cell r="A148" t="str">
            <v>S-100UM4JPQ</v>
          </cell>
          <cell r="B148">
            <v>2</v>
          </cell>
          <cell r="I148">
            <v>1622.24</v>
          </cell>
        </row>
        <row r="149">
          <cell r="A149" t="str">
            <v>S-125FM3HPQ</v>
          </cell>
          <cell r="B149">
            <v>2</v>
          </cell>
          <cell r="I149">
            <v>1653.76</v>
          </cell>
        </row>
        <row r="150">
          <cell r="A150" t="str">
            <v>S-125UM4JPQ</v>
          </cell>
          <cell r="B150">
            <v>9</v>
          </cell>
          <cell r="I150">
            <v>8083.35</v>
          </cell>
        </row>
        <row r="151">
          <cell r="A151" t="str">
            <v>S-32UM4JPQ</v>
          </cell>
          <cell r="B151">
            <v>1</v>
          </cell>
          <cell r="I151">
            <v>528.62</v>
          </cell>
        </row>
        <row r="152">
          <cell r="A152" t="str">
            <v>S-50UM4JPQ</v>
          </cell>
          <cell r="B152">
            <v>3</v>
          </cell>
          <cell r="I152">
            <v>1732.2</v>
          </cell>
        </row>
        <row r="153">
          <cell r="A153" t="str">
            <v>S-63UM4JPQ</v>
          </cell>
          <cell r="B153">
            <v>2</v>
          </cell>
          <cell r="I153">
            <v>1240.1400000000001</v>
          </cell>
        </row>
      </sheetData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2006 PA 121205  V4"/>
      <sheetName val="BP IDEA PA 121205 "/>
      <sheetName val="BP IDEA PA 011205"/>
      <sheetName val="BP IDEA PA Simulation 111105"/>
      <sheetName val="BP IDEA PA V1 101105"/>
      <sheetName val="Sal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CheckNSC"/>
      <sheetName val="SalesCheckNSC"/>
      <sheetName val="NSC"/>
      <sheetName val="Expected availability"/>
      <sheetName val="PSI-AVAIL"/>
      <sheetName val="SAPBEXqueries"/>
      <sheetName val="SAPBEXfilters"/>
      <sheetName val="Purchases"/>
      <sheetName val="P"/>
      <sheetName val="PurchOrdSheetDENV"/>
      <sheetName val="PurchOrdSheetDENVmanual"/>
      <sheetName val="MaenhoutDraft"/>
      <sheetName val="DaikinPrice"/>
      <sheetName val="DeliveryNotice"/>
      <sheetName val="Sales and booking"/>
      <sheetName val="S"/>
      <sheetName val="Inventory"/>
      <sheetName val="I"/>
      <sheetName val="Prices &amp; BP &amp;S  for Forecast"/>
      <sheetName val="SalesForecast"/>
      <sheetName val="Forecasts 6 months"/>
      <sheetName val="PSI reporting for Tommaso ERV"/>
      <sheetName val="PSI reporting for Tommaso VRF"/>
      <sheetName val="APRILinventorycalc"/>
      <sheetName val="MARCHInventoryCalc"/>
      <sheetName val="InventoryCalc"/>
      <sheetName val="I reporting"/>
      <sheetName val="P Reporting"/>
      <sheetName val="BP price calculation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Parm"/>
    </sheetNames>
    <sheetDataSet>
      <sheetData sheetId="0" refreshError="1"/>
      <sheetData sheetId="1">
        <row r="266">
          <cell r="Q266">
            <v>1</v>
          </cell>
          <cell r="R266">
            <v>2</v>
          </cell>
          <cell r="S266">
            <v>3</v>
          </cell>
          <cell r="T266">
            <v>4</v>
          </cell>
          <cell r="U266">
            <v>5</v>
          </cell>
          <cell r="V266">
            <v>6</v>
          </cell>
          <cell r="W266">
            <v>7</v>
          </cell>
          <cell r="X266">
            <v>8</v>
          </cell>
        </row>
        <row r="267">
          <cell r="R267" t="str">
            <v>Data</v>
          </cell>
        </row>
        <row r="268">
          <cell r="Q268" t="str">
            <v>Concatenate</v>
          </cell>
          <cell r="R268" t="str">
            <v>Sum of Apr</v>
          </cell>
          <cell r="S268" t="str">
            <v>Sum of May</v>
          </cell>
          <cell r="T268" t="str">
            <v>Sum of Jun</v>
          </cell>
          <cell r="U268" t="str">
            <v>Sum of Jul</v>
          </cell>
          <cell r="V268" t="str">
            <v>Sum of Aug</v>
          </cell>
          <cell r="W268" t="str">
            <v>Sum of Sep</v>
          </cell>
        </row>
        <row r="269">
          <cell r="Q269" t="str">
            <v>PDECZ-02RT11P</v>
          </cell>
          <cell r="R269">
            <v>9</v>
          </cell>
          <cell r="S269">
            <v>0</v>
          </cell>
          <cell r="T269">
            <v>0</v>
          </cell>
          <cell r="U269">
            <v>32</v>
          </cell>
          <cell r="V269">
            <v>32</v>
          </cell>
          <cell r="W269">
            <v>0</v>
          </cell>
        </row>
        <row r="270">
          <cell r="Q270" t="str">
            <v>PDES-20KM3HPR</v>
          </cell>
          <cell r="R270">
            <v>2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Q271" t="str">
            <v>PDECZ-P20BK12QA</v>
          </cell>
          <cell r="R271">
            <v>3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Q272" t="str">
            <v>PDES-20YM3HPQ</v>
          </cell>
          <cell r="R272">
            <v>5</v>
          </cell>
          <cell r="S272">
            <v>0</v>
          </cell>
          <cell r="T272">
            <v>0</v>
          </cell>
          <cell r="U272">
            <v>4</v>
          </cell>
          <cell r="V272">
            <v>4</v>
          </cell>
          <cell r="W272">
            <v>0</v>
          </cell>
        </row>
        <row r="273">
          <cell r="Q273" t="str">
            <v>PDECZ-02KPY12P</v>
          </cell>
          <cell r="R273">
            <v>14</v>
          </cell>
          <cell r="S273">
            <v>0</v>
          </cell>
          <cell r="T273">
            <v>1</v>
          </cell>
          <cell r="U273">
            <v>32</v>
          </cell>
          <cell r="V273">
            <v>32</v>
          </cell>
          <cell r="W273">
            <v>0</v>
          </cell>
        </row>
        <row r="274">
          <cell r="Q274" t="str">
            <v>PDES-25YM3HPQ</v>
          </cell>
          <cell r="R274">
            <v>4</v>
          </cell>
          <cell r="S274">
            <v>0</v>
          </cell>
          <cell r="T274">
            <v>0</v>
          </cell>
          <cell r="U274">
            <v>12</v>
          </cell>
          <cell r="V274">
            <v>12</v>
          </cell>
          <cell r="W274">
            <v>0</v>
          </cell>
        </row>
        <row r="275">
          <cell r="Q275" t="str">
            <v>PDES-32YM3HPQ</v>
          </cell>
          <cell r="R275">
            <v>0</v>
          </cell>
          <cell r="S275">
            <v>0</v>
          </cell>
          <cell r="T275">
            <v>0</v>
          </cell>
          <cell r="U275">
            <v>16</v>
          </cell>
          <cell r="V275">
            <v>16</v>
          </cell>
          <cell r="W275">
            <v>0</v>
          </cell>
        </row>
        <row r="276">
          <cell r="Q276" t="str">
            <v>PDES-50UM4JPQ</v>
          </cell>
          <cell r="S276">
            <v>0</v>
          </cell>
          <cell r="T276">
            <v>3</v>
          </cell>
          <cell r="U276">
            <v>0</v>
          </cell>
          <cell r="V276">
            <v>0</v>
          </cell>
          <cell r="W276">
            <v>0</v>
          </cell>
        </row>
        <row r="277">
          <cell r="Q277" t="str">
            <v>PDEU-10MX4XPQ</v>
          </cell>
          <cell r="R277">
            <v>0</v>
          </cell>
          <cell r="S277">
            <v>1</v>
          </cell>
          <cell r="T277">
            <v>0</v>
          </cell>
          <cell r="U277">
            <v>2</v>
          </cell>
          <cell r="V277">
            <v>2</v>
          </cell>
          <cell r="W277">
            <v>0</v>
          </cell>
        </row>
        <row r="278">
          <cell r="Q278" t="str">
            <v>PDES-50KM3HPR</v>
          </cell>
          <cell r="R278">
            <v>2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Q279" t="str">
            <v>PDE0</v>
          </cell>
          <cell r="R279">
            <v>120</v>
          </cell>
          <cell r="S279">
            <v>12</v>
          </cell>
          <cell r="T279">
            <v>0</v>
          </cell>
          <cell r="U279">
            <v>0</v>
          </cell>
          <cell r="V279">
            <v>197</v>
          </cell>
          <cell r="W279">
            <v>0</v>
          </cell>
        </row>
        <row r="280">
          <cell r="Q280" t="str">
            <v>PDEleave me here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Q281" t="str">
            <v>PDEU-12MX4XPQ</v>
          </cell>
          <cell r="R281">
            <v>1</v>
          </cell>
          <cell r="S281">
            <v>0</v>
          </cell>
          <cell r="T281">
            <v>1</v>
          </cell>
          <cell r="U281">
            <v>0</v>
          </cell>
          <cell r="V281">
            <v>0</v>
          </cell>
          <cell r="W281">
            <v>0</v>
          </cell>
        </row>
        <row r="282">
          <cell r="Q282" t="str">
            <v>PDES-36YA1E5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Q283" t="str">
            <v>PDECZ-KPY1</v>
          </cell>
          <cell r="R283">
            <v>6</v>
          </cell>
          <cell r="S283">
            <v>3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Q284" t="str">
            <v>PDECZ-RWS1</v>
          </cell>
          <cell r="R284">
            <v>2</v>
          </cell>
          <cell r="S284">
            <v>3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Q285" t="str">
            <v>PDECZ-P155BK1</v>
          </cell>
          <cell r="R285">
            <v>10</v>
          </cell>
          <cell r="S285">
            <v>8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Q286" t="str">
            <v>PDEU-5LA1E5</v>
          </cell>
          <cell r="R286">
            <v>1</v>
          </cell>
          <cell r="S286">
            <v>2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Q287" t="str">
            <v>PDES-56YA1E5</v>
          </cell>
          <cell r="R287">
            <v>0</v>
          </cell>
          <cell r="S287">
            <v>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Q288" t="str">
            <v>PDECZ-P29HK12Q</v>
          </cell>
          <cell r="S288">
            <v>0</v>
          </cell>
          <cell r="T288">
            <v>1</v>
          </cell>
          <cell r="U288">
            <v>0</v>
          </cell>
          <cell r="V288">
            <v>0</v>
          </cell>
          <cell r="W288">
            <v>0</v>
          </cell>
        </row>
        <row r="289">
          <cell r="Q289" t="str">
            <v>PDECZ-RT1</v>
          </cell>
          <cell r="R289">
            <v>10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Q290" t="str">
            <v>PDEU-4LA1E5</v>
          </cell>
          <cell r="R290">
            <v>1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Q291" t="str">
            <v>PDES-28NA1E5</v>
          </cell>
          <cell r="R291">
            <v>1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Q292" t="str">
            <v>PDES-36KA1E5</v>
          </cell>
          <cell r="R292">
            <v>1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Q293" t="str">
            <v>PDECZ-RD1</v>
          </cell>
          <cell r="R293">
            <v>1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Q294" t="str">
            <v>PDEU-6LA1E5</v>
          </cell>
          <cell r="R294">
            <v>3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Q295" t="str">
            <v>PDES-56KA1E5</v>
          </cell>
          <cell r="R295">
            <v>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Q296" t="str">
            <v>PDES-56MA1E5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Q297" t="str">
            <v>PDES-45MA1E5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Q298" t="str">
            <v>PDES-22NA1E5</v>
          </cell>
          <cell r="R298">
            <v>1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Q299" t="str">
            <v>PDES-32NA1E5</v>
          </cell>
          <cell r="R299">
            <v>1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Q300" t="str">
            <v>PDES-45YA1E5</v>
          </cell>
          <cell r="R300">
            <v>6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Q301" t="str">
            <v>PDES-22KA1E5</v>
          </cell>
          <cell r="S301">
            <v>5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Q302" t="str">
            <v>PDES-28KA1E5</v>
          </cell>
          <cell r="S302">
            <v>2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Q303" t="str">
            <v>PDECZ-RWC1</v>
          </cell>
          <cell r="S303">
            <v>7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Q304" t="str">
            <v>PDECZ-01RWK22P</v>
          </cell>
          <cell r="R304">
            <v>4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Q305" t="str">
            <v>PDEU-5MX4XPQ</v>
          </cell>
          <cell r="R305">
            <v>1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Q306" t="str">
            <v>Gesamtergebnis</v>
          </cell>
          <cell r="R306">
            <v>213</v>
          </cell>
          <cell r="S306">
            <v>46</v>
          </cell>
          <cell r="T306">
            <v>6</v>
          </cell>
          <cell r="U306">
            <v>98</v>
          </cell>
          <cell r="V306">
            <v>295</v>
          </cell>
          <cell r="W30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NALYSIS"/>
      <sheetName val="ANALYSIS"/>
      <sheetName val="SUMMARY"/>
      <sheetName val="SHIFTS"/>
      <sheetName val="YTD"/>
      <sheetName val="TOTAL"/>
      <sheetName val="TOTAL_AUDIO_VISUAL"/>
      <sheetName val="STB"/>
      <sheetName val="CENTRAL_MARKETING"/>
      <sheetName val="CTV_TOTAL"/>
      <sheetName val="CTV"/>
      <sheetName val="IDTV"/>
      <sheetName val="LCD"/>
      <sheetName val="PLASMA"/>
      <sheetName val="PROJECTOR"/>
      <sheetName val="CTV_MARKETING"/>
      <sheetName val="TOTAL_HOME_AV"/>
      <sheetName val="VIDEO"/>
      <sheetName val="DVD"/>
      <sheetName val="HIFI_SYSTEMS"/>
      <sheetName val="HIFI_SEPARATES"/>
      <sheetName val="EMID"/>
      <sheetName val="HOME_AV_MARKETING"/>
      <sheetName val="TOTAL_PERSONAL_MOBILE_AV"/>
      <sheetName val="GENERAL_AUDIO"/>
      <sheetName val="CAMCORDER"/>
      <sheetName val="DIGITAL_STILL_CAMERA"/>
      <sheetName val="VISUAL_ACCESSORIES"/>
      <sheetName val="HOME_COMMS"/>
      <sheetName val="CAR_ELECTRONICS"/>
      <sheetName val="PERSONAL_AV_MARKETING"/>
      <sheetName val="TOTAL_AV_MEDIA"/>
      <sheetName val="RECORDING_MEDIA"/>
      <sheetName val="AV_ACCESSORIES"/>
      <sheetName val="AV_MEDIA_MARKETING"/>
      <sheetName val="TOTAL_HOME_APPS"/>
      <sheetName val="DOMESTIC_MICROWAVE"/>
      <sheetName val="COMMERCIAL_MICROWAVE"/>
      <sheetName val="BREADMAKER"/>
      <sheetName val="TEST_KITCHEN"/>
      <sheetName val="VACUUM"/>
      <sheetName val="POWER_TOOLS"/>
      <sheetName val="HOME_APPS_MKT"/>
      <sheetName val="HOME_APPS_SALES"/>
      <sheetName val="HOME_APPS_OTHER"/>
      <sheetName val="AIR_CONDITIONER"/>
      <sheetName val="OTHER_TOTAL"/>
      <sheetName val="IMAGE_CREATION"/>
      <sheetName val="DMD"/>
      <sheetName val="CONSUMER_CLEARING"/>
      <sheetName val="NATIONAL_ACCOUNTS"/>
      <sheetName val="CENTRAL_SALES"/>
      <sheetName val="INDEPENDENTS"/>
      <sheetName val="SOLUS"/>
      <sheetName val="PRODUCT_TRG"/>
      <sheetName val="CRM"/>
      <sheetName val="SALES_ADMIN"/>
      <sheetName val="WHOLESALE_MARKETING"/>
      <sheetName val="VISUAL_MARKETING"/>
      <sheetName val="AUDIO_MARKETING"/>
      <sheetName val="HEAD_OFFICE_CONSUMER"/>
      <sheetName val="DOWNLOADS"/>
      <sheetName val="DOWNLOADS2"/>
      <sheetName val="DOWNLOADS3"/>
      <sheetName val="RETRO"/>
      <sheetName val="REGION"/>
      <sheetName val="NATIONAL"/>
      <sheetName val="DAS"/>
      <sheetName val="SALESPROMO"/>
      <sheetName val="TRAINING"/>
      <sheetName val="DMDFUND"/>
      <sheetName val="PERCENTAGES"/>
      <sheetName val="LOOKUPS"/>
      <sheetName val="MICROWAVE"/>
      <sheetName val="DVDRECORDER"/>
      <sheetName val="DVDPLAYER"/>
      <sheetName val="PLANSTOCK"/>
      <sheetName val="Prod P&amp;L Summary"/>
      <sheetName val="Cus P&amp;L Works"/>
      <sheetName val="Forecast"/>
      <sheetName val="Business Plan Percentages"/>
      <sheetName val="Admin"/>
      <sheetName val="Pers"/>
      <sheetName val="Cost of Sales"/>
      <sheetName val="Sales"/>
      <sheetName val="Service"/>
      <sheetName val="Transport"/>
      <sheetName val="Prod_P&amp;L_Summary"/>
      <sheetName val="Cus_P&amp;L_Works"/>
      <sheetName val="Business_Plan_Percentages"/>
      <sheetName val="Cost_of_Sales"/>
      <sheetName val="quickvlo"/>
      <sheetName val="nsc price calculation"/>
      <sheetName val="edg price calculation"/>
      <sheetName val="pme pric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>
        <row r="3">
          <cell r="D3" t="str">
            <v>Cash Discount</v>
          </cell>
          <cell r="E3" t="str">
            <v>Customer Bonus</v>
          </cell>
          <cell r="F3" t="str">
            <v>Sales Promotion</v>
          </cell>
          <cell r="G3" t="str">
            <v>Regional Reserve</v>
          </cell>
          <cell r="H3" t="str">
            <v>National Reserve</v>
          </cell>
          <cell r="I3" t="str">
            <v>DAS</v>
          </cell>
          <cell r="J3" t="str">
            <v>Product Control</v>
          </cell>
          <cell r="K3" t="str">
            <v>M.E. Charge</v>
          </cell>
          <cell r="L3" t="str">
            <v>Training</v>
          </cell>
          <cell r="M3" t="str">
            <v>Corporate Advertising</v>
          </cell>
          <cell r="N3" t="str">
            <v>DMD Fund</v>
          </cell>
          <cell r="O3" t="str">
            <v>Product Advertising</v>
          </cell>
          <cell r="P3" t="str">
            <v>Samples</v>
          </cell>
          <cell r="Q3" t="str">
            <v>Internal Interest</v>
          </cell>
        </row>
        <row r="4">
          <cell r="C4" t="str">
            <v>CTV</v>
          </cell>
          <cell r="D4">
            <v>2.8705431422746307E-2</v>
          </cell>
          <cell r="E4">
            <v>3.4370790140955974E-2</v>
          </cell>
          <cell r="F4">
            <v>4.820363921135902E-2</v>
          </cell>
          <cell r="G4">
            <v>3.0000000000000001E-3</v>
          </cell>
          <cell r="H4">
            <v>6.1037283963121967E-3</v>
          </cell>
          <cell r="I4">
            <v>8.2151524506545205E-3</v>
          </cell>
          <cell r="J4">
            <v>3.0000000000000001E-3</v>
          </cell>
          <cell r="K4">
            <v>6.0000000000000001E-3</v>
          </cell>
          <cell r="L4">
            <v>1.0120683850791056E-3</v>
          </cell>
          <cell r="M4">
            <v>5.0000000000000001E-3</v>
          </cell>
          <cell r="N4">
            <v>7.505352256399209E-3</v>
          </cell>
          <cell r="O4">
            <v>3.9728361594010501E-3</v>
          </cell>
          <cell r="P4">
            <v>100</v>
          </cell>
          <cell r="Q4">
            <v>2.3910579717282936E-3</v>
          </cell>
          <cell r="S4" t="str">
            <v>CTV</v>
          </cell>
          <cell r="T4">
            <v>4.820363921135902E-2</v>
          </cell>
          <cell r="U4">
            <v>3.995119295108829E-3</v>
          </cell>
        </row>
        <row r="5">
          <cell r="C5" t="str">
            <v>LCD</v>
          </cell>
          <cell r="D5">
            <v>2.7551774749329523E-2</v>
          </cell>
          <cell r="E5">
            <v>4.2008962406465844E-2</v>
          </cell>
          <cell r="F5">
            <v>3.3269385366248003E-2</v>
          </cell>
          <cell r="G5">
            <v>3.0000000000000001E-3</v>
          </cell>
          <cell r="H5">
            <v>6.1037283963121967E-3</v>
          </cell>
          <cell r="I5">
            <v>1.0591126611430255E-2</v>
          </cell>
          <cell r="J5">
            <v>3.0000000000000001E-3</v>
          </cell>
          <cell r="K5">
            <v>6.0000000000000001E-3</v>
          </cell>
          <cell r="L5">
            <v>1.0120683850791056E-3</v>
          </cell>
          <cell r="M5">
            <v>5.0000000000000001E-3</v>
          </cell>
          <cell r="N5">
            <v>7.505352256399209E-3</v>
          </cell>
          <cell r="O5">
            <v>7.1829376174012277E-3</v>
          </cell>
          <cell r="P5">
            <v>100</v>
          </cell>
          <cell r="Q5">
            <v>1.3555709721583889E-3</v>
          </cell>
          <cell r="S5" t="str">
            <v>LCD</v>
          </cell>
          <cell r="T5">
            <v>3.3269385366248003E-2</v>
          </cell>
          <cell r="U5">
            <v>7.9560396166809648E-3</v>
          </cell>
        </row>
        <row r="6">
          <cell r="C6" t="str">
            <v>PLASMA</v>
          </cell>
          <cell r="D6">
            <v>2.7466857422358142E-2</v>
          </cell>
          <cell r="E6">
            <v>4.6563567271069167E-2</v>
          </cell>
          <cell r="F6">
            <v>6.5000000000000002E-2</v>
          </cell>
          <cell r="G6">
            <v>3.0000000000000001E-3</v>
          </cell>
          <cell r="H6">
            <v>6.1037283963121967E-3</v>
          </cell>
          <cell r="I6">
            <v>1.2374352877282672E-2</v>
          </cell>
          <cell r="J6">
            <v>3.0000000000000001E-3</v>
          </cell>
          <cell r="K6">
            <v>6.0000000000000001E-3</v>
          </cell>
          <cell r="L6">
            <v>1.0120683850791056E-3</v>
          </cell>
          <cell r="M6">
            <v>5.0000000000000001E-3</v>
          </cell>
          <cell r="N6">
            <v>7.505352256399209E-3</v>
          </cell>
          <cell r="O6">
            <v>6.4777412657105477E-3</v>
          </cell>
          <cell r="P6">
            <v>100</v>
          </cell>
          <cell r="Q6">
            <v>2.0573562319847107E-3</v>
          </cell>
          <cell r="S6" t="str">
            <v>PLASMA</v>
          </cell>
          <cell r="T6">
            <v>6.5000000000000002E-2</v>
          </cell>
          <cell r="U6">
            <v>7.1628606652029041E-3</v>
          </cell>
        </row>
        <row r="7">
          <cell r="C7" t="str">
            <v>PROJECTOR</v>
          </cell>
          <cell r="D7">
            <v>2.6302031063147453E-2</v>
          </cell>
          <cell r="E7">
            <v>6.5583264340289493E-2</v>
          </cell>
          <cell r="F7">
            <v>7.7272727272727271E-2</v>
          </cell>
          <cell r="G7">
            <v>3.0000000000000001E-3</v>
          </cell>
          <cell r="H7">
            <v>6.1037283963121967E-3</v>
          </cell>
          <cell r="I7">
            <v>1.7935417334178059E-2</v>
          </cell>
          <cell r="J7">
            <v>3.0000000000000001E-3</v>
          </cell>
          <cell r="K7">
            <v>6.0000000000000001E-3</v>
          </cell>
          <cell r="L7">
            <v>1.0120683850791056E-3</v>
          </cell>
          <cell r="M7">
            <v>5.0000000000000001E-3</v>
          </cell>
          <cell r="N7">
            <v>7.505352256399209E-3</v>
          </cell>
          <cell r="O7">
            <v>1.0605727682627077E-2</v>
          </cell>
          <cell r="P7">
            <v>100</v>
          </cell>
          <cell r="Q7">
            <v>1.0859093847209141E-3</v>
          </cell>
          <cell r="S7" t="str">
            <v>Projector</v>
          </cell>
          <cell r="T7">
            <v>7.7272727272727271E-2</v>
          </cell>
          <cell r="U7">
            <v>1.0606060606060607E-2</v>
          </cell>
        </row>
        <row r="8">
          <cell r="C8" t="str">
            <v>VIDEO</v>
          </cell>
          <cell r="D8">
            <v>2.8154177787742152E-2</v>
          </cell>
          <cell r="E8">
            <v>3.3472609639641514E-2</v>
          </cell>
          <cell r="F8">
            <v>3.5499999999999997E-2</v>
          </cell>
          <cell r="G8">
            <v>3.0000000000000001E-3</v>
          </cell>
          <cell r="H8">
            <v>6.1037283963121967E-3</v>
          </cell>
          <cell r="I8">
            <v>8.3907222328265633E-3</v>
          </cell>
          <cell r="J8">
            <v>3.0000000000000001E-3</v>
          </cell>
          <cell r="K8">
            <v>6.0000000000000001E-3</v>
          </cell>
          <cell r="L8">
            <v>1.0120683850791056E-3</v>
          </cell>
          <cell r="M8">
            <v>5.0000000000000001E-3</v>
          </cell>
          <cell r="N8">
            <v>7.505352256399209E-3</v>
          </cell>
          <cell r="O8">
            <v>8.917592300100273E-4</v>
          </cell>
          <cell r="P8">
            <v>100</v>
          </cell>
          <cell r="Q8">
            <v>1.3115737216124717E-3</v>
          </cell>
          <cell r="S8" t="str">
            <v>CTV TOTAL</v>
          </cell>
          <cell r="T8">
            <v>5.2916934028133057E-2</v>
          </cell>
          <cell r="U8">
            <v>6.5509858807914255E-3</v>
          </cell>
        </row>
        <row r="9">
          <cell r="C9" t="str">
            <v>DVD</v>
          </cell>
          <cell r="D9">
            <v>2.8086431933994793E-2</v>
          </cell>
          <cell r="E9">
            <v>3.8156316793251197E-2</v>
          </cell>
          <cell r="F9">
            <v>3.9E-2</v>
          </cell>
          <cell r="G9">
            <v>3.0000000000000001E-3</v>
          </cell>
          <cell r="H9">
            <v>6.1037283963121967E-3</v>
          </cell>
          <cell r="I9">
            <v>9.6689685334868016E-3</v>
          </cell>
          <cell r="J9">
            <v>3.0000000000000001E-3</v>
          </cell>
          <cell r="K9">
            <v>6.0000000000000001E-3</v>
          </cell>
          <cell r="L9">
            <v>1.0120683850791056E-3</v>
          </cell>
          <cell r="M9">
            <v>5.0000000000000001E-3</v>
          </cell>
          <cell r="N9">
            <v>7.505352256399209E-3</v>
          </cell>
          <cell r="O9">
            <v>1.0058138623110283E-2</v>
          </cell>
          <cell r="P9">
            <v>100</v>
          </cell>
          <cell r="Q9">
            <v>4.9212920094386034E-3</v>
          </cell>
          <cell r="S9" t="str">
            <v>Video</v>
          </cell>
          <cell r="T9">
            <v>3.5499999999999997E-2</v>
          </cell>
          <cell r="U9">
            <v>1E-3</v>
          </cell>
        </row>
        <row r="10">
          <cell r="C10" t="str">
            <v>HIFI_SYSTEMS</v>
          </cell>
          <cell r="D10">
            <v>2.862967668646987E-2</v>
          </cell>
          <cell r="E10">
            <v>2.4090479547944112E-2</v>
          </cell>
          <cell r="F10">
            <v>2.7E-2</v>
          </cell>
          <cell r="G10">
            <v>3.0000000000000001E-3</v>
          </cell>
          <cell r="H10">
            <v>6.1037283963121967E-3</v>
          </cell>
          <cell r="I10">
            <v>4.7508193268653654E-3</v>
          </cell>
          <cell r="J10">
            <v>3.0000000000000001E-3</v>
          </cell>
          <cell r="K10">
            <v>6.0000000000000001E-3</v>
          </cell>
          <cell r="L10">
            <v>1.0120683850791056E-3</v>
          </cell>
          <cell r="M10">
            <v>5.0000000000000001E-3</v>
          </cell>
          <cell r="N10">
            <v>7.505352256399209E-3</v>
          </cell>
          <cell r="O10">
            <v>6.6779031449230057E-3</v>
          </cell>
          <cell r="P10">
            <v>100</v>
          </cell>
          <cell r="Q10">
            <v>2.5867044990870473E-3</v>
          </cell>
          <cell r="S10" t="str">
            <v>DVD</v>
          </cell>
          <cell r="T10">
            <v>3.9E-2</v>
          </cell>
          <cell r="U10">
            <v>1.12E-2</v>
          </cell>
        </row>
        <row r="11">
          <cell r="C11" t="str">
            <v>HIFI_SEPARATES</v>
          </cell>
          <cell r="D11">
            <v>2.6173704757675845E-2</v>
          </cell>
          <cell r="E11">
            <v>6.3951110175128598E-2</v>
          </cell>
          <cell r="F11">
            <v>3.5000000000000003E-2</v>
          </cell>
          <cell r="G11">
            <v>3.0000000000000001E-3</v>
          </cell>
          <cell r="H11">
            <v>6.1037283963121967E-3</v>
          </cell>
          <cell r="I11">
            <v>1.7433035622375841E-2</v>
          </cell>
          <cell r="J11">
            <v>3.0000000000000001E-3</v>
          </cell>
          <cell r="K11">
            <v>6.0000000000000001E-3</v>
          </cell>
          <cell r="L11">
            <v>1.0120683850791056E-3</v>
          </cell>
          <cell r="M11">
            <v>5.0000000000000001E-3</v>
          </cell>
          <cell r="N11">
            <v>7.505352256399209E-3</v>
          </cell>
          <cell r="O11">
            <v>1.0668603283180703E-2</v>
          </cell>
          <cell r="P11">
            <v>100</v>
          </cell>
          <cell r="Q11">
            <v>3.1242523660682973E-3</v>
          </cell>
          <cell r="S11" t="str">
            <v>HiFi_Systems</v>
          </cell>
          <cell r="T11">
            <v>2.7E-2</v>
          </cell>
          <cell r="U11">
            <v>7.0000000000000001E-3</v>
          </cell>
        </row>
        <row r="12">
          <cell r="C12" t="str">
            <v>GENERAL_AUDIO</v>
          </cell>
          <cell r="D12">
            <v>2.8467202357191676E-2</v>
          </cell>
          <cell r="E12">
            <v>2.2219298220431893E-2</v>
          </cell>
          <cell r="F12">
            <v>6.4166572195704069E-2</v>
          </cell>
          <cell r="G12">
            <v>3.0000000000000001E-3</v>
          </cell>
          <cell r="H12">
            <v>6.1037283963121967E-3</v>
          </cell>
          <cell r="I12">
            <v>4.6586991987678265E-3</v>
          </cell>
          <cell r="J12">
            <v>3.0000000000000001E-3</v>
          </cell>
          <cell r="K12">
            <v>6.0000000000000001E-3</v>
          </cell>
          <cell r="L12">
            <v>1.0120683850791056E-3</v>
          </cell>
          <cell r="M12">
            <v>5.0000000000000001E-3</v>
          </cell>
          <cell r="N12">
            <v>7.505352256399209E-3</v>
          </cell>
          <cell r="O12">
            <v>1.1618613027622692E-2</v>
          </cell>
          <cell r="P12">
            <v>100</v>
          </cell>
          <cell r="Q12">
            <v>4.5811241732072235E-3</v>
          </cell>
          <cell r="S12" t="str">
            <v>HiFi_Separates</v>
          </cell>
          <cell r="T12">
            <v>3.5000000000000003E-2</v>
          </cell>
          <cell r="U12">
            <v>1.4999999999999999E-2</v>
          </cell>
        </row>
        <row r="13">
          <cell r="C13" t="str">
            <v>CAMCORDER</v>
          </cell>
          <cell r="D13">
            <v>2.7752551733277266E-2</v>
          </cell>
          <cell r="E13">
            <v>4.0392271088881722E-2</v>
          </cell>
          <cell r="F13">
            <v>3.2599999999999997E-2</v>
          </cell>
          <cell r="G13">
            <v>3.0000000000000001E-3</v>
          </cell>
          <cell r="H13">
            <v>6.1037283963121967E-3</v>
          </cell>
          <cell r="I13">
            <v>9.9082073215595208E-3</v>
          </cell>
          <cell r="J13">
            <v>3.0000000000000001E-3</v>
          </cell>
          <cell r="K13">
            <v>6.0000000000000001E-3</v>
          </cell>
          <cell r="L13">
            <v>1.0120683850791056E-3</v>
          </cell>
          <cell r="M13">
            <v>5.0000000000000001E-3</v>
          </cell>
          <cell r="N13">
            <v>7.505352256399209E-3</v>
          </cell>
          <cell r="O13">
            <v>4.3225926408507207E-3</v>
          </cell>
          <cell r="P13">
            <v>100</v>
          </cell>
          <cell r="Q13">
            <v>4.8017121597473034E-4</v>
          </cell>
          <cell r="S13" t="str">
            <v>EMID</v>
          </cell>
          <cell r="T13">
            <v>0</v>
          </cell>
          <cell r="U13">
            <v>0</v>
          </cell>
        </row>
        <row r="14">
          <cell r="C14" t="str">
            <v>DIGITAL_STILL_CAMERA</v>
          </cell>
          <cell r="D14">
            <v>2.5810265504041984E-2</v>
          </cell>
          <cell r="E14">
            <v>3.5507355860283397E-2</v>
          </cell>
          <cell r="F14">
            <v>3.8900000000000004E-2</v>
          </cell>
          <cell r="G14">
            <v>0</v>
          </cell>
          <cell r="H14">
            <v>0</v>
          </cell>
          <cell r="I14">
            <v>0</v>
          </cell>
          <cell r="J14">
            <v>3.0000000000000001E-3</v>
          </cell>
          <cell r="K14">
            <v>6.0000000000000001E-3</v>
          </cell>
          <cell r="L14">
            <v>1.0120683850791056E-3</v>
          </cell>
          <cell r="M14">
            <v>5.0000000000000001E-3</v>
          </cell>
          <cell r="N14">
            <v>7.505352256399209E-3</v>
          </cell>
          <cell r="O14">
            <v>5.2697927351413286E-3</v>
          </cell>
          <cell r="P14">
            <v>100</v>
          </cell>
          <cell r="Q14">
            <v>4.060178117399978E-3</v>
          </cell>
          <cell r="S14" t="str">
            <v>Home AV Total</v>
          </cell>
          <cell r="T14">
            <v>3.4594729517442004E-2</v>
          </cell>
          <cell r="U14">
            <v>9.1206144229826654E-3</v>
          </cell>
        </row>
        <row r="15">
          <cell r="C15" t="str">
            <v>VISUAL_ACCESSORIES</v>
          </cell>
          <cell r="D15">
            <v>2.7975406821868547E-2</v>
          </cell>
          <cell r="E15">
            <v>0</v>
          </cell>
          <cell r="F15">
            <v>3.5000000000000003E-2</v>
          </cell>
          <cell r="G15">
            <v>3.0000000000000001E-3</v>
          </cell>
          <cell r="H15">
            <v>6.1037283963121967E-3</v>
          </cell>
          <cell r="I15">
            <v>0</v>
          </cell>
          <cell r="J15">
            <v>3.0000000000000001E-3</v>
          </cell>
          <cell r="K15">
            <v>6.0000000000000001E-3</v>
          </cell>
          <cell r="L15">
            <v>1.0120683850791056E-3</v>
          </cell>
          <cell r="M15">
            <v>5.0000000000000001E-3</v>
          </cell>
          <cell r="N15">
            <v>7.505352256399209E-3</v>
          </cell>
          <cell r="O15">
            <v>1.5999896074203018E-2</v>
          </cell>
          <cell r="P15">
            <v>100</v>
          </cell>
          <cell r="Q15">
            <v>6.2184783832983908E-3</v>
          </cell>
          <cell r="S15" t="str">
            <v>General_Audio</v>
          </cell>
          <cell r="T15">
            <v>2.9000000000000001E-2</v>
          </cell>
          <cell r="U15">
            <v>1.2E-2</v>
          </cell>
        </row>
        <row r="16">
          <cell r="C16" t="str">
            <v>HOME_COMMS</v>
          </cell>
          <cell r="D16">
            <v>2.5683049477689186E-2</v>
          </cell>
          <cell r="E16">
            <v>4.5523570283657472E-2</v>
          </cell>
          <cell r="F16">
            <v>1.4999999999999999E-2</v>
          </cell>
          <cell r="G16">
            <v>3.0000000000000001E-3</v>
          </cell>
          <cell r="H16">
            <v>6.1037283963121967E-3</v>
          </cell>
          <cell r="I16">
            <v>1.1644953424259342E-2</v>
          </cell>
          <cell r="J16">
            <v>3.0000000000000001E-3</v>
          </cell>
          <cell r="K16">
            <v>6.0000000000000001E-3</v>
          </cell>
          <cell r="L16">
            <v>1.0120683850791056E-3</v>
          </cell>
          <cell r="M16">
            <v>5.0000000000000001E-3</v>
          </cell>
          <cell r="N16">
            <v>7.505352256399209E-3</v>
          </cell>
          <cell r="O16">
            <v>4.9993510609794888E-3</v>
          </cell>
          <cell r="P16">
            <v>100</v>
          </cell>
          <cell r="Q16">
            <v>9.0891646998858371E-4</v>
          </cell>
          <cell r="S16" t="str">
            <v>Camcorder</v>
          </cell>
          <cell r="T16">
            <v>3.2599999999999997E-2</v>
          </cell>
          <cell r="U16">
            <v>4.4000000000000003E-3</v>
          </cell>
        </row>
        <row r="17">
          <cell r="C17" t="str">
            <v>CAR_ELECTRONICS</v>
          </cell>
          <cell r="D17">
            <v>2.6091024560117974E-2</v>
          </cell>
          <cell r="E17">
            <v>5.9796742389530866E-2</v>
          </cell>
          <cell r="F17">
            <v>2.9000000000000001E-2</v>
          </cell>
          <cell r="G17">
            <v>4.7000000000000002E-3</v>
          </cell>
          <cell r="H17">
            <v>2.5000000000000001E-3</v>
          </cell>
          <cell r="I17">
            <v>0</v>
          </cell>
          <cell r="J17">
            <v>3.0000000000000001E-3</v>
          </cell>
          <cell r="K17">
            <v>6.0000000000000001E-3</v>
          </cell>
          <cell r="L17">
            <v>1.0120683850791056E-3</v>
          </cell>
          <cell r="M17">
            <v>5.0000000000000001E-3</v>
          </cell>
          <cell r="N17">
            <v>7.505352256399209E-3</v>
          </cell>
          <cell r="O17">
            <v>5.5126233285856339E-3</v>
          </cell>
          <cell r="P17">
            <v>100</v>
          </cell>
          <cell r="Q17">
            <v>2.8053182077168669E-3</v>
          </cell>
          <cell r="S17" t="str">
            <v>DSC</v>
          </cell>
          <cell r="T17">
            <v>3.8900000000000004E-2</v>
          </cell>
          <cell r="U17">
            <v>5.5999999999999999E-3</v>
          </cell>
        </row>
        <row r="18">
          <cell r="C18" t="str">
            <v>RECORDING_MEDIA</v>
          </cell>
          <cell r="D18">
            <v>2.8576806501496708E-2</v>
          </cell>
          <cell r="E18">
            <v>0</v>
          </cell>
          <cell r="F18">
            <v>2.1825310492844703E-2</v>
          </cell>
          <cell r="G18">
            <v>6.0000000000000001E-3</v>
          </cell>
          <cell r="H18">
            <v>6.1037283963121967E-3</v>
          </cell>
          <cell r="I18">
            <v>0</v>
          </cell>
          <cell r="J18">
            <v>3.0000000000000001E-3</v>
          </cell>
          <cell r="K18">
            <v>6.0000000000000001E-3</v>
          </cell>
          <cell r="L18">
            <v>1.0120683850791056E-3</v>
          </cell>
          <cell r="M18">
            <v>5.0000000000000001E-3</v>
          </cell>
          <cell r="N18">
            <v>7.505352256399209E-3</v>
          </cell>
          <cell r="O18">
            <v>1.2947791917305575E-2</v>
          </cell>
          <cell r="P18">
            <v>100</v>
          </cell>
          <cell r="Q18">
            <v>2.4588180408246087E-3</v>
          </cell>
          <cell r="S18" t="str">
            <v>Visual_Accessories</v>
          </cell>
          <cell r="T18">
            <v>3.5000000000000003E-2</v>
          </cell>
          <cell r="U18">
            <v>1.6E-2</v>
          </cell>
        </row>
        <row r="19">
          <cell r="C19" t="str">
            <v>AV_ACCESSORIES</v>
          </cell>
          <cell r="D19">
            <v>2.8345533898830891E-2</v>
          </cell>
          <cell r="E19">
            <v>1.5379871642456631E-2</v>
          </cell>
          <cell r="F19">
            <v>3.7999999999999999E-2</v>
          </cell>
          <cell r="G19">
            <v>6.0000000000000001E-3</v>
          </cell>
          <cell r="H19">
            <v>6.1037283963121967E-3</v>
          </cell>
          <cell r="I19">
            <v>2.3343631116204914E-3</v>
          </cell>
          <cell r="J19">
            <v>3.0000000000000001E-3</v>
          </cell>
          <cell r="K19">
            <v>6.0000000000000001E-3</v>
          </cell>
          <cell r="L19">
            <v>1.0120683850791056E-3</v>
          </cell>
          <cell r="M19">
            <v>5.0000000000000001E-3</v>
          </cell>
          <cell r="N19">
            <v>7.505352256399209E-3</v>
          </cell>
          <cell r="O19">
            <v>8.7678622329577984E-3</v>
          </cell>
          <cell r="P19">
            <v>100</v>
          </cell>
          <cell r="Q19">
            <v>8.5447340600447938E-3</v>
          </cell>
          <cell r="S19" t="str">
            <v>Home_Comms</v>
          </cell>
          <cell r="T19">
            <v>1.4999999999999999E-2</v>
          </cell>
          <cell r="U19">
            <v>5.0000000000000001E-3</v>
          </cell>
        </row>
        <row r="20">
          <cell r="C20" t="str">
            <v>SET_TOP_BOX</v>
          </cell>
          <cell r="D20">
            <v>1.8344465228716203E-2</v>
          </cell>
          <cell r="E20">
            <v>0</v>
          </cell>
          <cell r="F20">
            <v>3.6447361918075953E-2</v>
          </cell>
          <cell r="G20">
            <v>0</v>
          </cell>
          <cell r="H20">
            <v>0</v>
          </cell>
          <cell r="I20">
            <v>0</v>
          </cell>
          <cell r="J20">
            <v>3.0000000000000001E-3</v>
          </cell>
          <cell r="K20">
            <v>6.0000000000000001E-3</v>
          </cell>
          <cell r="L20">
            <v>1.0120683850791056E-3</v>
          </cell>
          <cell r="M20">
            <v>5.0000000000000001E-3</v>
          </cell>
          <cell r="N20">
            <v>7.505352256399209E-3</v>
          </cell>
          <cell r="O20">
            <v>6.3683531761846435E-3</v>
          </cell>
          <cell r="P20">
            <v>100</v>
          </cell>
          <cell r="Q20">
            <v>1.8229458264166893E-3</v>
          </cell>
          <cell r="S20" t="str">
            <v>Car_Electronics</v>
          </cell>
          <cell r="T20">
            <v>2.9000000000000001E-2</v>
          </cell>
          <cell r="U20">
            <v>6.0000000000000001E-3</v>
          </cell>
        </row>
        <row r="21">
          <cell r="C21" t="str">
            <v>DOMESTIC_MICROWAVE</v>
          </cell>
          <cell r="D21">
            <v>2.6366960375325637E-2</v>
          </cell>
          <cell r="E21">
            <v>1.2274539043886416E-2</v>
          </cell>
          <cell r="F21">
            <v>2.8000000000000001E-2</v>
          </cell>
          <cell r="G21">
            <v>1.4E-3</v>
          </cell>
          <cell r="H21">
            <v>4.0691522642081306E-3</v>
          </cell>
          <cell r="I21">
            <v>2.0263519350644022E-3</v>
          </cell>
          <cell r="J21">
            <v>3.0000000000000001E-3</v>
          </cell>
          <cell r="K21">
            <v>6.0000000000000001E-3</v>
          </cell>
          <cell r="L21">
            <v>1.0120683850791056E-3</v>
          </cell>
          <cell r="M21">
            <v>5.0000000000000001E-3</v>
          </cell>
          <cell r="N21">
            <v>7.505352256399209E-3</v>
          </cell>
          <cell r="O21">
            <v>2.9658609517946603E-3</v>
          </cell>
          <cell r="P21">
            <v>100</v>
          </cell>
          <cell r="Q21">
            <v>1.5540229620493039E-3</v>
          </cell>
          <cell r="S21" t="str">
            <v>Personal / Mobile AV</v>
          </cell>
          <cell r="T21">
            <v>3.2636024244415862E-2</v>
          </cell>
          <cell r="U21">
            <v>5.9783670218562044E-3</v>
          </cell>
        </row>
        <row r="22">
          <cell r="C22" t="str">
            <v>COMMERCIAL_MICROWAVE</v>
          </cell>
          <cell r="D22">
            <v>2.5447832824033949E-2</v>
          </cell>
          <cell r="E22">
            <v>3.6228336082605589E-2</v>
          </cell>
          <cell r="F22">
            <v>3.308945303465028E-2</v>
          </cell>
          <cell r="G22">
            <v>0</v>
          </cell>
          <cell r="H22">
            <v>0</v>
          </cell>
          <cell r="I22">
            <v>0</v>
          </cell>
          <cell r="J22">
            <v>3.0000000000000001E-3</v>
          </cell>
          <cell r="K22">
            <v>6.0000000000000001E-3</v>
          </cell>
          <cell r="L22">
            <v>1.0120683850791056E-3</v>
          </cell>
          <cell r="M22">
            <v>5.0000000000000001E-3</v>
          </cell>
          <cell r="N22">
            <v>7.505352256399209E-3</v>
          </cell>
          <cell r="O22">
            <v>1.2811604648998224E-2</v>
          </cell>
          <cell r="P22">
            <v>100</v>
          </cell>
          <cell r="Q22">
            <v>2.3325004451042624E-3</v>
          </cell>
          <cell r="S22" t="str">
            <v>Recording_Media</v>
          </cell>
          <cell r="T22">
            <v>2.1825310492844703E-2</v>
          </cell>
          <cell r="U22">
            <v>1.2999999999999999E-2</v>
          </cell>
        </row>
        <row r="23">
          <cell r="C23" t="str">
            <v>VACUUM</v>
          </cell>
          <cell r="D23">
            <v>2.6386681523396391E-2</v>
          </cell>
          <cell r="E23">
            <v>3.0448582956260743E-2</v>
          </cell>
          <cell r="F23">
            <v>7.9622467896944792E-3</v>
          </cell>
          <cell r="G23">
            <v>1.4E-3</v>
          </cell>
          <cell r="H23">
            <v>5.4950843632861797E-3</v>
          </cell>
          <cell r="I23">
            <v>2.1497627354994408E-3</v>
          </cell>
          <cell r="J23">
            <v>3.0000000000000001E-3</v>
          </cell>
          <cell r="K23">
            <v>6.0000000000000001E-3</v>
          </cell>
          <cell r="L23">
            <v>1.0120683850791056E-3</v>
          </cell>
          <cell r="M23">
            <v>5.0000000000000001E-3</v>
          </cell>
          <cell r="N23">
            <v>7.505352256399209E-3</v>
          </cell>
          <cell r="O23">
            <v>1.8096016086055391E-3</v>
          </cell>
          <cell r="P23">
            <v>100</v>
          </cell>
          <cell r="Q23">
            <v>9.0884935900148022E-4</v>
          </cell>
          <cell r="S23" t="str">
            <v>AV_Accessories</v>
          </cell>
          <cell r="T23">
            <v>3.7999999999999999E-2</v>
          </cell>
          <cell r="U23">
            <v>8.9999999999999993E-3</v>
          </cell>
        </row>
        <row r="24">
          <cell r="C24" t="str">
            <v>POWER_TOOLS</v>
          </cell>
          <cell r="D24">
            <v>1.3417353705678235E-2</v>
          </cell>
          <cell r="E24">
            <v>1.5777234017586541E-2</v>
          </cell>
          <cell r="F24">
            <v>2.7E-2</v>
          </cell>
          <cell r="G24">
            <v>0</v>
          </cell>
          <cell r="H24">
            <v>0</v>
          </cell>
          <cell r="I24">
            <v>0</v>
          </cell>
          <cell r="J24">
            <v>3.0000000000000001E-3</v>
          </cell>
          <cell r="K24">
            <v>6.0000000000000001E-3</v>
          </cell>
          <cell r="L24">
            <v>1.0120683850791056E-3</v>
          </cell>
          <cell r="M24">
            <v>5.0000000000000001E-3</v>
          </cell>
          <cell r="N24">
            <v>7.505352256399209E-3</v>
          </cell>
          <cell r="O24">
            <v>3.9999997409614386E-3</v>
          </cell>
          <cell r="P24">
            <v>100</v>
          </cell>
          <cell r="Q24">
            <v>5.5148368757576664E-3</v>
          </cell>
          <cell r="S24" t="str">
            <v>AV Media</v>
          </cell>
          <cell r="T24">
            <v>2.7605348576488657E-2</v>
          </cell>
          <cell r="U24">
            <v>1.157059683746337E-2</v>
          </cell>
        </row>
        <row r="25">
          <cell r="C25" t="str">
            <v>BREADMAKER</v>
          </cell>
          <cell r="D25">
            <v>2.682659113167353E-2</v>
          </cell>
          <cell r="E25">
            <v>1.3531177614259567E-2</v>
          </cell>
          <cell r="F25">
            <v>4.754704780380186E-3</v>
          </cell>
          <cell r="G25">
            <v>1.4E-3</v>
          </cell>
          <cell r="H25">
            <v>5.4950843632861797E-3</v>
          </cell>
          <cell r="I25">
            <v>3.1841156575198762E-3</v>
          </cell>
          <cell r="J25">
            <v>3.0000000000000001E-3</v>
          </cell>
          <cell r="K25">
            <v>6.0000000000000001E-3</v>
          </cell>
          <cell r="L25">
            <v>1.0120683850791056E-3</v>
          </cell>
          <cell r="M25">
            <v>5.0000000000000001E-3</v>
          </cell>
          <cell r="N25">
            <v>7.505352256399209E-3</v>
          </cell>
          <cell r="O25">
            <v>7.9641305071368115E-3</v>
          </cell>
          <cell r="P25">
            <v>100</v>
          </cell>
          <cell r="Q25">
            <v>5.9080499253122442E-4</v>
          </cell>
          <cell r="S25" t="str">
            <v>STB</v>
          </cell>
          <cell r="T25">
            <v>3.6447361918075953E-2</v>
          </cell>
          <cell r="U25">
            <v>6.8521040405982794E-3</v>
          </cell>
        </row>
        <row r="26">
          <cell r="C26" t="str">
            <v>HOME_APPS_OTHER</v>
          </cell>
          <cell r="D26">
            <v>2.5788552911857058E-2</v>
          </cell>
          <cell r="E26">
            <v>1.7824771198337391E-2</v>
          </cell>
          <cell r="F26">
            <v>0.05</v>
          </cell>
          <cell r="G26">
            <v>0</v>
          </cell>
          <cell r="H26">
            <v>0</v>
          </cell>
          <cell r="I26">
            <v>4.8302438778132228E-3</v>
          </cell>
          <cell r="J26">
            <v>3.0000000000000001E-3</v>
          </cell>
          <cell r="K26">
            <v>6.0000000000000001E-3</v>
          </cell>
          <cell r="L26">
            <v>1.0120683850791056E-3</v>
          </cell>
          <cell r="M26">
            <v>5.0000000000000001E-3</v>
          </cell>
          <cell r="N26">
            <v>7.505352256399209E-3</v>
          </cell>
          <cell r="O26">
            <v>1.0000368654533836E-2</v>
          </cell>
          <cell r="P26">
            <v>100</v>
          </cell>
          <cell r="Q26">
            <v>4.0642271629526177E-3</v>
          </cell>
          <cell r="S26" t="str">
            <v>Total Audio Visual</v>
          </cell>
          <cell r="T26">
            <v>4.3449945710437213E-2</v>
          </cell>
          <cell r="U26">
            <v>7.276470230853053E-3</v>
          </cell>
        </row>
        <row r="27">
          <cell r="C27" t="str">
            <v>AIR_CONDITIONER</v>
          </cell>
          <cell r="D27">
            <v>4.7581452802419374E-3</v>
          </cell>
          <cell r="E27">
            <v>3.0623766762387605E-2</v>
          </cell>
          <cell r="F27">
            <v>3.4000000000000002E-2</v>
          </cell>
          <cell r="G27">
            <v>0</v>
          </cell>
          <cell r="H27">
            <v>0</v>
          </cell>
          <cell r="I27">
            <v>0</v>
          </cell>
          <cell r="J27">
            <v>3.0000000000000001E-3</v>
          </cell>
          <cell r="K27">
            <v>6.0000000000000001E-3</v>
          </cell>
          <cell r="L27">
            <v>0</v>
          </cell>
          <cell r="M27">
            <v>5.0000000000000001E-3</v>
          </cell>
          <cell r="N27">
            <v>7.505352256399209E-3</v>
          </cell>
          <cell r="O27">
            <v>1.0120268148391712E-2</v>
          </cell>
          <cell r="P27">
            <v>100</v>
          </cell>
          <cell r="Q27">
            <v>1.5290039423997266E-2</v>
          </cell>
          <cell r="S27" t="str">
            <v>Domestic_Microwave</v>
          </cell>
          <cell r="T27">
            <v>2.8000000000000001E-2</v>
          </cell>
          <cell r="U27">
            <v>3.0000000000000001E-3</v>
          </cell>
        </row>
        <row r="28">
          <cell r="S28" t="str">
            <v>Commercial_Microwave</v>
          </cell>
          <cell r="T28">
            <v>3.308945303465028E-2</v>
          </cell>
          <cell r="U28">
            <v>1.3235781213860112E-2</v>
          </cell>
        </row>
      </sheetData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 Summary"/>
      <sheetName val="Investment (2)"/>
      <sheetName val="Investment"/>
      <sheetName val="Summary"/>
      <sheetName val="2009"/>
      <sheetName val="2010"/>
      <sheetName val="2011"/>
      <sheetName val="2012"/>
      <sheetName val="PPLAN CHECK"/>
    </sheetNames>
    <sheetDataSet>
      <sheetData sheetId="0" refreshError="1"/>
      <sheetData sheetId="1" refreshError="1"/>
      <sheetData sheetId="2" refreshError="1"/>
      <sheetData sheetId="3"/>
      <sheetData sheetId="4">
        <row r="14">
          <cell r="N14">
            <v>133000</v>
          </cell>
          <cell r="P14">
            <v>800</v>
          </cell>
          <cell r="Q14">
            <v>0</v>
          </cell>
        </row>
        <row r="16">
          <cell r="N16">
            <v>36805</v>
          </cell>
        </row>
        <row r="18">
          <cell r="N18">
            <v>17858</v>
          </cell>
          <cell r="P18">
            <v>620</v>
          </cell>
        </row>
        <row r="20">
          <cell r="N20">
            <v>19033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 Summary"/>
      <sheetName val="Investment (2)"/>
      <sheetName val="Investment"/>
      <sheetName val="Summary"/>
      <sheetName val="2009"/>
      <sheetName val="2010"/>
      <sheetName val="2011"/>
      <sheetName val="2012"/>
      <sheetName val="PPLAN CHECK"/>
    </sheetNames>
    <sheetDataSet>
      <sheetData sheetId="0" refreshError="1"/>
      <sheetData sheetId="1" refreshError="1"/>
      <sheetData sheetId="2" refreshError="1"/>
      <sheetData sheetId="3"/>
      <sheetData sheetId="4">
        <row r="14">
          <cell r="N14">
            <v>133000</v>
          </cell>
          <cell r="P14">
            <v>800</v>
          </cell>
          <cell r="Q14">
            <v>0</v>
          </cell>
        </row>
        <row r="16">
          <cell r="N16">
            <v>36805</v>
          </cell>
        </row>
        <row r="18">
          <cell r="N18">
            <v>17858</v>
          </cell>
          <cell r="P18">
            <v>620</v>
          </cell>
        </row>
        <row r="20">
          <cell r="N20">
            <v>19033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PurchOrdSheetDENV"/>
      <sheetName val="PurchOrdSheetDENVmanual"/>
      <sheetName val="MaenhoutDraft"/>
      <sheetName val="DaikinPrice"/>
      <sheetName val="DeliveryNotice"/>
      <sheetName val="Sales and booking"/>
      <sheetName val="S"/>
      <sheetName val="Inventory"/>
      <sheetName val="I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Tommaso"/>
      <sheetName val="JULYInventorycalc"/>
      <sheetName val="AUGInventoryCalc"/>
      <sheetName val="Inventorycalc"/>
      <sheetName val="P Approval"/>
      <sheetName val="I reporting"/>
      <sheetName val="P Reporting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NOVInventoryCalc"/>
      <sheetName val="OCTInventoryCalc"/>
      <sheetName val="AUGuInventorycalc"/>
      <sheetName val="DB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99">
          <cell r="G299" t="str">
            <v>look</v>
          </cell>
          <cell r="H299" t="str">
            <v>total</v>
          </cell>
          <cell r="Q299">
            <v>2303184.12406865</v>
          </cell>
          <cell r="R299">
            <v>100169.07718140003</v>
          </cell>
          <cell r="S299">
            <v>172116.40332147997</v>
          </cell>
          <cell r="T299">
            <v>47245.838281920005</v>
          </cell>
          <cell r="U299">
            <v>155291.31881558071</v>
          </cell>
          <cell r="V299">
            <v>9879.39</v>
          </cell>
          <cell r="W299">
            <v>23957.150999999998</v>
          </cell>
          <cell r="X299">
            <v>0</v>
          </cell>
          <cell r="Y299">
            <v>98744.509836959958</v>
          </cell>
          <cell r="Z299">
            <v>507234.61125594063</v>
          </cell>
          <cell r="AA299">
            <v>1993323.0684918491</v>
          </cell>
          <cell r="AB299">
            <v>68582.349054000006</v>
          </cell>
          <cell r="AC299">
            <v>290807.61688499997</v>
          </cell>
          <cell r="AD299">
            <v>97121.091389183974</v>
          </cell>
          <cell r="AE299">
            <v>178481.21124957493</v>
          </cell>
          <cell r="AF299">
            <v>69547.260000000009</v>
          </cell>
          <cell r="AG299">
            <v>29702.750999999997</v>
          </cell>
          <cell r="AH299">
            <v>0</v>
          </cell>
          <cell r="AI299">
            <v>0</v>
          </cell>
          <cell r="AJ299">
            <v>665659.93052375887</v>
          </cell>
          <cell r="AK299">
            <v>1549278.7955348503</v>
          </cell>
          <cell r="AL299">
            <v>226193.11731120001</v>
          </cell>
          <cell r="AM299">
            <v>329901.81646876014</v>
          </cell>
          <cell r="AN299">
            <v>93843.442385279996</v>
          </cell>
          <cell r="AO299">
            <v>31289.731160867046</v>
          </cell>
          <cell r="AP299">
            <v>210891.44999999998</v>
          </cell>
          <cell r="AQ299">
            <v>20564.25</v>
          </cell>
          <cell r="AR299">
            <v>0</v>
          </cell>
          <cell r="AS299">
            <v>0</v>
          </cell>
          <cell r="AT299">
            <v>686490.69001490716</v>
          </cell>
          <cell r="AU299">
            <v>1296590.04936825</v>
          </cell>
          <cell r="AV299">
            <v>459656.9048486001</v>
          </cell>
          <cell r="AW299">
            <v>348789.48048208019</v>
          </cell>
          <cell r="AX299">
            <v>147713.47029711361</v>
          </cell>
          <cell r="AY299">
            <v>45293.254273703998</v>
          </cell>
          <cell r="AZ299">
            <v>27534.51</v>
          </cell>
          <cell r="BA299">
            <v>29223.25</v>
          </cell>
          <cell r="BB299">
            <v>0</v>
          </cell>
          <cell r="BC299">
            <v>0</v>
          </cell>
          <cell r="BD299">
            <v>598553.96505289781</v>
          </cell>
          <cell r="BE299">
            <v>1288590.6117836491</v>
          </cell>
          <cell r="BF299">
            <v>604323.36600200017</v>
          </cell>
          <cell r="BG299">
            <v>322153.48485348001</v>
          </cell>
          <cell r="BH299">
            <v>125755.36088463358</v>
          </cell>
          <cell r="BI299">
            <v>40050.955566236495</v>
          </cell>
          <cell r="BJ299">
            <v>21860.58</v>
          </cell>
          <cell r="BK299">
            <v>26411.349999999995</v>
          </cell>
          <cell r="BL299">
            <v>0</v>
          </cell>
          <cell r="BM299">
            <v>0</v>
          </cell>
          <cell r="BN299">
            <v>536231.73130435019</v>
          </cell>
          <cell r="BO299">
            <v>1498470.5388574493</v>
          </cell>
          <cell r="BP299">
            <v>375328.87323919992</v>
          </cell>
          <cell r="BQ299">
            <v>369012.65664435993</v>
          </cell>
          <cell r="BR299">
            <v>84076.622151782372</v>
          </cell>
          <cell r="BS299">
            <v>28710.92774013961</v>
          </cell>
          <cell r="BT299">
            <v>24327.869999999995</v>
          </cell>
          <cell r="BU299">
            <v>29692.600999999995</v>
          </cell>
          <cell r="BV299">
            <v>0</v>
          </cell>
          <cell r="BW299">
            <v>0</v>
          </cell>
          <cell r="BX299">
            <v>535820.67753628187</v>
          </cell>
          <cell r="BY299">
            <v>1497154.7013058499</v>
          </cell>
        </row>
        <row r="300">
          <cell r="G300">
            <v>1</v>
          </cell>
          <cell r="H300">
            <v>2</v>
          </cell>
          <cell r="I300">
            <v>3</v>
          </cell>
          <cell r="J300">
            <v>4</v>
          </cell>
          <cell r="K300">
            <v>5</v>
          </cell>
          <cell r="L300">
            <v>6</v>
          </cell>
          <cell r="M300">
            <v>7</v>
          </cell>
          <cell r="N300">
            <v>8</v>
          </cell>
          <cell r="O300">
            <v>9</v>
          </cell>
          <cell r="P300">
            <v>10</v>
          </cell>
          <cell r="Q300">
            <v>11</v>
          </cell>
          <cell r="R300">
            <v>12</v>
          </cell>
          <cell r="S300">
            <v>13</v>
          </cell>
          <cell r="T300">
            <v>14</v>
          </cell>
          <cell r="U300">
            <v>15</v>
          </cell>
          <cell r="V300">
            <v>16</v>
          </cell>
          <cell r="W300">
            <v>17</v>
          </cell>
          <cell r="X300">
            <v>18</v>
          </cell>
          <cell r="Y300">
            <v>19</v>
          </cell>
          <cell r="Z300">
            <v>20</v>
          </cell>
          <cell r="AA300">
            <v>21</v>
          </cell>
          <cell r="AB300">
            <v>22</v>
          </cell>
          <cell r="AC300">
            <v>23</v>
          </cell>
          <cell r="AD300">
            <v>24</v>
          </cell>
          <cell r="AE300">
            <v>25</v>
          </cell>
          <cell r="AF300">
            <v>26</v>
          </cell>
          <cell r="AG300">
            <v>27</v>
          </cell>
          <cell r="AH300">
            <v>28</v>
          </cell>
          <cell r="AI300">
            <v>29</v>
          </cell>
          <cell r="AJ300">
            <v>30</v>
          </cell>
          <cell r="AK300">
            <v>31</v>
          </cell>
          <cell r="AL300">
            <v>32</v>
          </cell>
          <cell r="AM300">
            <v>33</v>
          </cell>
          <cell r="AN300">
            <v>34</v>
          </cell>
          <cell r="AO300">
            <v>35</v>
          </cell>
          <cell r="AP300">
            <v>36</v>
          </cell>
          <cell r="AQ300">
            <v>37</v>
          </cell>
          <cell r="AR300">
            <v>38</v>
          </cell>
          <cell r="AS300">
            <v>39</v>
          </cell>
          <cell r="AT300">
            <v>40</v>
          </cell>
          <cell r="AU300">
            <v>41</v>
          </cell>
          <cell r="AV300">
            <v>42</v>
          </cell>
          <cell r="AW300">
            <v>43</v>
          </cell>
          <cell r="AX300">
            <v>44</v>
          </cell>
          <cell r="AY300">
            <v>45</v>
          </cell>
          <cell r="AZ300">
            <v>46</v>
          </cell>
          <cell r="BA300">
            <v>47</v>
          </cell>
          <cell r="BB300">
            <v>48</v>
          </cell>
          <cell r="BC300">
            <v>49</v>
          </cell>
          <cell r="BD300">
            <v>50</v>
          </cell>
          <cell r="BE300">
            <v>51</v>
          </cell>
          <cell r="BF300">
            <v>52</v>
          </cell>
          <cell r="BG300">
            <v>53</v>
          </cell>
          <cell r="BH300">
            <v>54</v>
          </cell>
          <cell r="BI300">
            <v>55</v>
          </cell>
          <cell r="BJ300">
            <v>56</v>
          </cell>
          <cell r="BK300">
            <v>57</v>
          </cell>
          <cell r="BL300">
            <v>58</v>
          </cell>
          <cell r="BM300">
            <v>59</v>
          </cell>
          <cell r="BN300">
            <v>60</v>
          </cell>
          <cell r="BO300">
            <v>61</v>
          </cell>
          <cell r="BP300">
            <v>62</v>
          </cell>
          <cell r="BQ300">
            <v>63</v>
          </cell>
          <cell r="BR300">
            <v>64</v>
          </cell>
          <cell r="BS300">
            <v>65</v>
          </cell>
          <cell r="BT300">
            <v>66</v>
          </cell>
          <cell r="BU300">
            <v>67</v>
          </cell>
          <cell r="BV300">
            <v>68</v>
          </cell>
          <cell r="BW300">
            <v>69</v>
          </cell>
          <cell r="BX300">
            <v>70</v>
          </cell>
          <cell r="BY300">
            <v>71</v>
          </cell>
        </row>
        <row r="301">
          <cell r="G301" t="str">
            <v>This part is used for reporting!</v>
          </cell>
          <cell r="R301" t="str">
            <v>P</v>
          </cell>
          <cell r="S301" t="str">
            <v>SPES</v>
          </cell>
          <cell r="T301" t="str">
            <v>SPIT</v>
          </cell>
          <cell r="U301" t="str">
            <v>SPEG</v>
          </cell>
          <cell r="V301" t="str">
            <v>SPDE</v>
          </cell>
          <cell r="W301" t="str">
            <v>SPFS</v>
          </cell>
          <cell r="X301" t="str">
            <v>SUK</v>
          </cell>
          <cell r="Y301" t="str">
            <v>SEDG</v>
          </cell>
          <cell r="Z301" t="str">
            <v>S</v>
          </cell>
          <cell r="AA301" t="str">
            <v>I</v>
          </cell>
          <cell r="AB301" t="str">
            <v>P</v>
          </cell>
          <cell r="AC301" t="str">
            <v>SPES</v>
          </cell>
          <cell r="AD301" t="str">
            <v>SPIT</v>
          </cell>
          <cell r="AE301" t="str">
            <v>SPEG</v>
          </cell>
          <cell r="AF301" t="str">
            <v>SPDE</v>
          </cell>
          <cell r="AG301" t="str">
            <v>SPFS</v>
          </cell>
          <cell r="AH301" t="str">
            <v>SUK</v>
          </cell>
          <cell r="AI301" t="str">
            <v>SEDG</v>
          </cell>
          <cell r="AJ301" t="str">
            <v>S</v>
          </cell>
          <cell r="AK301" t="str">
            <v>I</v>
          </cell>
          <cell r="AL301" t="str">
            <v>P</v>
          </cell>
          <cell r="AM301" t="str">
            <v>SPES</v>
          </cell>
          <cell r="AN301" t="str">
            <v>SPIT</v>
          </cell>
          <cell r="AO301" t="str">
            <v>SPEG</v>
          </cell>
          <cell r="AP301" t="str">
            <v>SPDE</v>
          </cell>
          <cell r="AQ301" t="str">
            <v>SPFS</v>
          </cell>
          <cell r="AR301" t="str">
            <v>SUK</v>
          </cell>
          <cell r="AS301" t="str">
            <v>SEDG</v>
          </cell>
          <cell r="AT301" t="str">
            <v>S</v>
          </cell>
          <cell r="AU301" t="str">
            <v>I</v>
          </cell>
          <cell r="AV301" t="str">
            <v>P</v>
          </cell>
          <cell r="AW301" t="str">
            <v>SPES</v>
          </cell>
          <cell r="AX301" t="str">
            <v>SPIT</v>
          </cell>
          <cell r="AY301" t="str">
            <v>SPEG</v>
          </cell>
          <cell r="AZ301" t="str">
            <v>SPDE</v>
          </cell>
          <cell r="BA301" t="str">
            <v>SPFS</v>
          </cell>
          <cell r="BB301" t="str">
            <v>SUK</v>
          </cell>
          <cell r="BC301" t="str">
            <v>SEDG</v>
          </cell>
          <cell r="BD301" t="str">
            <v>S</v>
          </cell>
          <cell r="BE301" t="str">
            <v>I</v>
          </cell>
          <cell r="BF301" t="str">
            <v>P</v>
          </cell>
          <cell r="BG301" t="str">
            <v>SPES</v>
          </cell>
          <cell r="BH301" t="str">
            <v>SPIT</v>
          </cell>
          <cell r="BI301" t="str">
            <v>SPEG</v>
          </cell>
          <cell r="BJ301" t="str">
            <v>SPDE</v>
          </cell>
          <cell r="BK301" t="str">
            <v>SPFS</v>
          </cell>
          <cell r="BL301" t="str">
            <v>SUK</v>
          </cell>
          <cell r="BM301" t="str">
            <v>SEDG</v>
          </cell>
          <cell r="BN301" t="str">
            <v>S</v>
          </cell>
          <cell r="BO301" t="str">
            <v>I</v>
          </cell>
          <cell r="BP301" t="str">
            <v>P</v>
          </cell>
          <cell r="BQ301" t="str">
            <v>SPES</v>
          </cell>
          <cell r="BR301" t="str">
            <v>SPIT</v>
          </cell>
          <cell r="BS301" t="str">
            <v>SPEG</v>
          </cell>
          <cell r="BT301" t="str">
            <v>SPDE</v>
          </cell>
          <cell r="BU301" t="str">
            <v>SPFS</v>
          </cell>
          <cell r="BV301" t="str">
            <v>SUK</v>
          </cell>
          <cell r="BW301" t="str">
            <v>SEDG</v>
          </cell>
          <cell r="BX301" t="str">
            <v>S</v>
          </cell>
          <cell r="BY301" t="str">
            <v>I</v>
          </cell>
        </row>
        <row r="302">
          <cell r="R302" t="str">
            <v>Aug</v>
          </cell>
          <cell r="AB302" t="str">
            <v>Sep</v>
          </cell>
          <cell r="AL302" t="str">
            <v>Oct</v>
          </cell>
          <cell r="AV302" t="str">
            <v>Nov</v>
          </cell>
          <cell r="BF302" t="str">
            <v>Dec</v>
          </cell>
          <cell r="BP302" t="str">
            <v>Jan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AVAIL"/>
      <sheetName val="SAPBEXqueries"/>
      <sheetName val="SAPBEXfilters"/>
      <sheetName val="Purchases"/>
      <sheetName val="P"/>
      <sheetName val="PurchOrdSheetDENV"/>
      <sheetName val="PurchOrdSheetDENVmanual"/>
      <sheetName val="MaenhoutDraft"/>
      <sheetName val="DaikinPrice"/>
      <sheetName val="DeliveryNotice"/>
      <sheetName val="Sales and booking"/>
      <sheetName val="S"/>
      <sheetName val="Inventory"/>
      <sheetName val="I"/>
      <sheetName val="BookingCheckNSC"/>
      <sheetName val="SalesCheckNSC"/>
      <sheetName val="NSC"/>
      <sheetName val="Expected availability"/>
      <sheetName val="Prices &amp; BP &amp;S  for Forecast"/>
      <sheetName val="SalesForecast"/>
      <sheetName val="Forecasts 6 months"/>
      <sheetName val="PSI reporting for Tommaso"/>
      <sheetName val="JULYInventorycalc"/>
      <sheetName val="AUGInventoryCalc"/>
      <sheetName val="Inventorycalc"/>
      <sheetName val="P Approval"/>
      <sheetName val="I reporting"/>
      <sheetName val="P Reporting"/>
      <sheetName val="FOB Price list 2009FY"/>
      <sheetName val="GPS price calculation"/>
      <sheetName val="EDG price calculation"/>
      <sheetName val="PME price calculation"/>
      <sheetName val="PEG price calculation"/>
      <sheetName val="NSC price calculation"/>
      <sheetName val="Documentation"/>
      <sheetName val="QuickVLO"/>
      <sheetName val="IndicationDates"/>
      <sheetName val="OCTInventoryCalc"/>
      <sheetName val="AUGuInventorycalc"/>
      <sheetName val="NOVInventoryCalc"/>
      <sheetName val="DB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99">
          <cell r="G299" t="str">
            <v>look</v>
          </cell>
          <cell r="H299" t="str">
            <v>total</v>
          </cell>
          <cell r="Q299">
            <v>2303184.12406865</v>
          </cell>
          <cell r="R299">
            <v>100169.07718140003</v>
          </cell>
          <cell r="S299">
            <v>172116.40332147997</v>
          </cell>
          <cell r="T299">
            <v>47245.838281920005</v>
          </cell>
          <cell r="U299">
            <v>155291.31881558071</v>
          </cell>
          <cell r="V299">
            <v>9879.39</v>
          </cell>
          <cell r="W299">
            <v>23957.150999999998</v>
          </cell>
          <cell r="X299">
            <v>0</v>
          </cell>
          <cell r="Y299">
            <v>98744.509836959958</v>
          </cell>
          <cell r="Z299">
            <v>507234.61125594063</v>
          </cell>
          <cell r="AA299">
            <v>1993323.0684918491</v>
          </cell>
          <cell r="AB299">
            <v>68582.349054000006</v>
          </cell>
          <cell r="AC299">
            <v>290807.61688499997</v>
          </cell>
          <cell r="AD299">
            <v>97121.091389183974</v>
          </cell>
          <cell r="AE299">
            <v>178481.21124957493</v>
          </cell>
          <cell r="AF299">
            <v>69547.260000000009</v>
          </cell>
          <cell r="AG299">
            <v>29702.750999999997</v>
          </cell>
          <cell r="AH299">
            <v>0</v>
          </cell>
          <cell r="AI299">
            <v>0</v>
          </cell>
          <cell r="AJ299">
            <v>665659.93052375887</v>
          </cell>
          <cell r="AK299">
            <v>1549278.7955348503</v>
          </cell>
          <cell r="AL299">
            <v>226193.11731120001</v>
          </cell>
          <cell r="AM299">
            <v>329901.81646876014</v>
          </cell>
          <cell r="AN299">
            <v>93843.442385279996</v>
          </cell>
          <cell r="AO299">
            <v>31289.731160867046</v>
          </cell>
          <cell r="AP299">
            <v>210891.44999999998</v>
          </cell>
          <cell r="AQ299">
            <v>20564.25</v>
          </cell>
          <cell r="AR299">
            <v>0</v>
          </cell>
          <cell r="AS299">
            <v>0</v>
          </cell>
          <cell r="AT299">
            <v>686490.69001490716</v>
          </cell>
          <cell r="AU299">
            <v>1296590.04936825</v>
          </cell>
          <cell r="AV299">
            <v>459656.9048486001</v>
          </cell>
          <cell r="AW299">
            <v>348789.48048208019</v>
          </cell>
          <cell r="AX299">
            <v>147713.47029711361</v>
          </cell>
          <cell r="AY299">
            <v>45293.254273703998</v>
          </cell>
          <cell r="AZ299">
            <v>27534.51</v>
          </cell>
          <cell r="BA299">
            <v>29223.25</v>
          </cell>
          <cell r="BB299">
            <v>0</v>
          </cell>
          <cell r="BC299">
            <v>0</v>
          </cell>
          <cell r="BD299">
            <v>598553.96505289781</v>
          </cell>
          <cell r="BE299">
            <v>1288590.6117836491</v>
          </cell>
          <cell r="BF299">
            <v>604323.36600200017</v>
          </cell>
          <cell r="BG299">
            <v>322153.48485348001</v>
          </cell>
          <cell r="BH299">
            <v>125755.36088463358</v>
          </cell>
          <cell r="BI299">
            <v>40050.955566236495</v>
          </cell>
          <cell r="BJ299">
            <v>21860.58</v>
          </cell>
          <cell r="BK299">
            <v>26411.349999999995</v>
          </cell>
          <cell r="BL299">
            <v>0</v>
          </cell>
          <cell r="BM299">
            <v>0</v>
          </cell>
          <cell r="BN299">
            <v>536231.73130435019</v>
          </cell>
          <cell r="BO299">
            <v>1498470.5388574493</v>
          </cell>
          <cell r="BP299">
            <v>375328.87323919992</v>
          </cell>
          <cell r="BQ299">
            <v>369012.65664435993</v>
          </cell>
          <cell r="BR299">
            <v>84076.622151782372</v>
          </cell>
          <cell r="BS299">
            <v>28710.92774013961</v>
          </cell>
          <cell r="BT299">
            <v>24327.869999999995</v>
          </cell>
          <cell r="BU299">
            <v>29692.600999999995</v>
          </cell>
          <cell r="BV299">
            <v>0</v>
          </cell>
          <cell r="BW299">
            <v>0</v>
          </cell>
          <cell r="BX299">
            <v>535820.67753628187</v>
          </cell>
          <cell r="BY299">
            <v>1497154.7013058499</v>
          </cell>
        </row>
        <row r="300">
          <cell r="G300">
            <v>1</v>
          </cell>
          <cell r="H300">
            <v>2</v>
          </cell>
          <cell r="I300">
            <v>3</v>
          </cell>
          <cell r="J300">
            <v>4</v>
          </cell>
          <cell r="K300">
            <v>5</v>
          </cell>
          <cell r="L300">
            <v>6</v>
          </cell>
          <cell r="M300">
            <v>7</v>
          </cell>
          <cell r="N300">
            <v>8</v>
          </cell>
          <cell r="O300">
            <v>9</v>
          </cell>
          <cell r="P300">
            <v>10</v>
          </cell>
          <cell r="Q300">
            <v>11</v>
          </cell>
          <cell r="R300">
            <v>12</v>
          </cell>
          <cell r="S300">
            <v>13</v>
          </cell>
          <cell r="T300">
            <v>14</v>
          </cell>
          <cell r="U300">
            <v>15</v>
          </cell>
          <cell r="V300">
            <v>16</v>
          </cell>
          <cell r="W300">
            <v>17</v>
          </cell>
          <cell r="X300">
            <v>18</v>
          </cell>
          <cell r="Y300">
            <v>19</v>
          </cell>
          <cell r="Z300">
            <v>20</v>
          </cell>
          <cell r="AA300">
            <v>21</v>
          </cell>
          <cell r="AB300">
            <v>22</v>
          </cell>
          <cell r="AC300">
            <v>23</v>
          </cell>
          <cell r="AD300">
            <v>24</v>
          </cell>
          <cell r="AE300">
            <v>25</v>
          </cell>
          <cell r="AF300">
            <v>26</v>
          </cell>
          <cell r="AG300">
            <v>27</v>
          </cell>
          <cell r="AH300">
            <v>28</v>
          </cell>
          <cell r="AI300">
            <v>29</v>
          </cell>
          <cell r="AJ300">
            <v>30</v>
          </cell>
          <cell r="AK300">
            <v>31</v>
          </cell>
          <cell r="AL300">
            <v>32</v>
          </cell>
          <cell r="AM300">
            <v>33</v>
          </cell>
          <cell r="AN300">
            <v>34</v>
          </cell>
          <cell r="AO300">
            <v>35</v>
          </cell>
          <cell r="AP300">
            <v>36</v>
          </cell>
          <cell r="AQ300">
            <v>37</v>
          </cell>
          <cell r="AR300">
            <v>38</v>
          </cell>
          <cell r="AS300">
            <v>39</v>
          </cell>
          <cell r="AT300">
            <v>40</v>
          </cell>
          <cell r="AU300">
            <v>41</v>
          </cell>
          <cell r="AV300">
            <v>42</v>
          </cell>
          <cell r="AW300">
            <v>43</v>
          </cell>
          <cell r="AX300">
            <v>44</v>
          </cell>
          <cell r="AY300">
            <v>45</v>
          </cell>
          <cell r="AZ300">
            <v>46</v>
          </cell>
          <cell r="BA300">
            <v>47</v>
          </cell>
          <cell r="BB300">
            <v>48</v>
          </cell>
          <cell r="BC300">
            <v>49</v>
          </cell>
          <cell r="BD300">
            <v>50</v>
          </cell>
          <cell r="BE300">
            <v>51</v>
          </cell>
          <cell r="BF300">
            <v>52</v>
          </cell>
          <cell r="BG300">
            <v>53</v>
          </cell>
          <cell r="BH300">
            <v>54</v>
          </cell>
          <cell r="BI300">
            <v>55</v>
          </cell>
          <cell r="BJ300">
            <v>56</v>
          </cell>
          <cell r="BK300">
            <v>57</v>
          </cell>
          <cell r="BL300">
            <v>58</v>
          </cell>
          <cell r="BM300">
            <v>59</v>
          </cell>
          <cell r="BN300">
            <v>60</v>
          </cell>
          <cell r="BO300">
            <v>61</v>
          </cell>
          <cell r="BP300">
            <v>62</v>
          </cell>
          <cell r="BQ300">
            <v>63</v>
          </cell>
          <cell r="BR300">
            <v>64</v>
          </cell>
          <cell r="BS300">
            <v>65</v>
          </cell>
          <cell r="BT300">
            <v>66</v>
          </cell>
          <cell r="BU300">
            <v>67</v>
          </cell>
          <cell r="BV300">
            <v>68</v>
          </cell>
          <cell r="BW300">
            <v>69</v>
          </cell>
          <cell r="BX300">
            <v>70</v>
          </cell>
          <cell r="BY300">
            <v>71</v>
          </cell>
        </row>
        <row r="301">
          <cell r="G301" t="str">
            <v>This part is used for reporting!</v>
          </cell>
          <cell r="R301" t="str">
            <v>P</v>
          </cell>
          <cell r="S301" t="str">
            <v>SPES</v>
          </cell>
          <cell r="T301" t="str">
            <v>SPIT</v>
          </cell>
          <cell r="U301" t="str">
            <v>SPEG</v>
          </cell>
          <cell r="V301" t="str">
            <v>SPDE</v>
          </cell>
          <cell r="W301" t="str">
            <v>SPFS</v>
          </cell>
          <cell r="X301" t="str">
            <v>SUK</v>
          </cell>
          <cell r="Y301" t="str">
            <v>SEDG</v>
          </cell>
          <cell r="Z301" t="str">
            <v>S</v>
          </cell>
          <cell r="AA301" t="str">
            <v>I</v>
          </cell>
          <cell r="AB301" t="str">
            <v>P</v>
          </cell>
          <cell r="AC301" t="str">
            <v>SPES</v>
          </cell>
          <cell r="AD301" t="str">
            <v>SPIT</v>
          </cell>
          <cell r="AE301" t="str">
            <v>SPEG</v>
          </cell>
          <cell r="AF301" t="str">
            <v>SPDE</v>
          </cell>
          <cell r="AG301" t="str">
            <v>SPFS</v>
          </cell>
          <cell r="AH301" t="str">
            <v>SUK</v>
          </cell>
          <cell r="AI301" t="str">
            <v>SEDG</v>
          </cell>
          <cell r="AJ301" t="str">
            <v>S</v>
          </cell>
          <cell r="AK301" t="str">
            <v>I</v>
          </cell>
          <cell r="AL301" t="str">
            <v>P</v>
          </cell>
          <cell r="AM301" t="str">
            <v>SPES</v>
          </cell>
          <cell r="AN301" t="str">
            <v>SPIT</v>
          </cell>
          <cell r="AO301" t="str">
            <v>SPEG</v>
          </cell>
          <cell r="AP301" t="str">
            <v>SPDE</v>
          </cell>
          <cell r="AQ301" t="str">
            <v>SPFS</v>
          </cell>
          <cell r="AR301" t="str">
            <v>SUK</v>
          </cell>
          <cell r="AS301" t="str">
            <v>SEDG</v>
          </cell>
          <cell r="AT301" t="str">
            <v>S</v>
          </cell>
          <cell r="AU301" t="str">
            <v>I</v>
          </cell>
          <cell r="AV301" t="str">
            <v>P</v>
          </cell>
          <cell r="AW301" t="str">
            <v>SPES</v>
          </cell>
          <cell r="AX301" t="str">
            <v>SPIT</v>
          </cell>
          <cell r="AY301" t="str">
            <v>SPEG</v>
          </cell>
          <cell r="AZ301" t="str">
            <v>SPDE</v>
          </cell>
          <cell r="BA301" t="str">
            <v>SPFS</v>
          </cell>
          <cell r="BB301" t="str">
            <v>SUK</v>
          </cell>
          <cell r="BC301" t="str">
            <v>SEDG</v>
          </cell>
          <cell r="BD301" t="str">
            <v>S</v>
          </cell>
          <cell r="BE301" t="str">
            <v>I</v>
          </cell>
          <cell r="BF301" t="str">
            <v>P</v>
          </cell>
          <cell r="BG301" t="str">
            <v>SPES</v>
          </cell>
          <cell r="BH301" t="str">
            <v>SPIT</v>
          </cell>
          <cell r="BI301" t="str">
            <v>SPEG</v>
          </cell>
          <cell r="BJ301" t="str">
            <v>SPDE</v>
          </cell>
          <cell r="BK301" t="str">
            <v>SPFS</v>
          </cell>
          <cell r="BL301" t="str">
            <v>SUK</v>
          </cell>
          <cell r="BM301" t="str">
            <v>SEDG</v>
          </cell>
          <cell r="BN301" t="str">
            <v>S</v>
          </cell>
          <cell r="BO301" t="str">
            <v>I</v>
          </cell>
          <cell r="BP301" t="str">
            <v>P</v>
          </cell>
          <cell r="BQ301" t="str">
            <v>SPES</v>
          </cell>
          <cell r="BR301" t="str">
            <v>SPIT</v>
          </cell>
          <cell r="BS301" t="str">
            <v>SPEG</v>
          </cell>
          <cell r="BT301" t="str">
            <v>SPDE</v>
          </cell>
          <cell r="BU301" t="str">
            <v>SPFS</v>
          </cell>
          <cell r="BV301" t="str">
            <v>SUK</v>
          </cell>
          <cell r="BW301" t="str">
            <v>SEDG</v>
          </cell>
          <cell r="BX301" t="str">
            <v>S</v>
          </cell>
          <cell r="BY301" t="str">
            <v>I</v>
          </cell>
        </row>
        <row r="302">
          <cell r="R302" t="str">
            <v>Aug</v>
          </cell>
          <cell r="AB302" t="str">
            <v>Sep</v>
          </cell>
          <cell r="AL302" t="str">
            <v>Oct</v>
          </cell>
          <cell r="AV302" t="str">
            <v>Nov</v>
          </cell>
          <cell r="BF302" t="str">
            <v>Dec</v>
          </cell>
          <cell r="BP302" t="str">
            <v>Jan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FreeCheck"/>
      <sheetName val="QTYmary"/>
      <sheetName val="VALmary"/>
      <sheetName val="HIGHLEV"/>
      <sheetName val="FactMary"/>
      <sheetName val="ForPPcheck"/>
      <sheetName val="WikRep"/>
      <sheetName val="Tracker"/>
      <sheetName val="TEMP"/>
      <sheetName val="DB09"/>
      <sheetName val="RAC-FS PSI Arpil2009 Consolidat"/>
      <sheetName val="BP IDEA PA 011205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FreeCheck"/>
      <sheetName val="QTYmary"/>
      <sheetName val="VALmary"/>
      <sheetName val="HIGHLEV"/>
      <sheetName val="FactMary"/>
      <sheetName val="ForPPcheck"/>
      <sheetName val="WikRep"/>
      <sheetName val="Tracker"/>
      <sheetName val="TEMP"/>
      <sheetName val="DB09"/>
      <sheetName val="RAC-FS PSI Arpil2009 Consolidat"/>
      <sheetName val="BP IDEA PA 011205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CHECKPOINTS"/>
      <sheetName val="CHECKTOTAL"/>
      <sheetName val="FreeCheck"/>
      <sheetName val="PNO NEW P"/>
      <sheetName val="data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9</v>
          </cell>
          <cell r="C1" t="str">
            <v>AIRCON</v>
          </cell>
          <cell r="D1" t="str">
            <v>Item Type</v>
          </cell>
          <cell r="E1" t="str">
            <v>All</v>
          </cell>
          <cell r="G1" t="str">
            <v>Except EDG</v>
          </cell>
          <cell r="H1" t="str">
            <v>OFF</v>
          </cell>
        </row>
        <row r="2">
          <cell r="D2" t="str">
            <v>Policy</v>
          </cell>
          <cell r="G2" t="str">
            <v>Reject 0</v>
          </cell>
          <cell r="H2" t="str">
            <v>OFF</v>
          </cell>
        </row>
        <row r="3">
          <cell r="B3" t="str">
            <v>W/H</v>
          </cell>
          <cell r="D3" t="str">
            <v>Currency</v>
          </cell>
        </row>
        <row r="4">
          <cell r="B4" t="str">
            <v>Model</v>
          </cell>
          <cell r="D4" t="str">
            <v>Month</v>
          </cell>
          <cell r="E4" t="str">
            <v>Sep/2008 - Sep/2008</v>
          </cell>
        </row>
        <row r="6">
          <cell r="B6" t="str">
            <v>Model</v>
          </cell>
          <cell r="C6" t="str">
            <v>PSI</v>
          </cell>
          <cell r="D6" t="str">
            <v>Data</v>
          </cell>
          <cell r="E6" t="str">
            <v>Q/V</v>
          </cell>
          <cell r="F6" t="str">
            <v>Total</v>
          </cell>
          <cell r="G6">
            <v>39692</v>
          </cell>
          <cell r="H6" t="str">
            <v>Ttl/2nd</v>
          </cell>
          <cell r="I6" t="str">
            <v>Ttl/Half</v>
          </cell>
        </row>
        <row r="7">
          <cell r="B7" t="str">
            <v>Total</v>
          </cell>
          <cell r="C7" t="str">
            <v>P</v>
          </cell>
          <cell r="D7" t="str">
            <v>P Latest Plan</v>
          </cell>
          <cell r="E7" t="str">
            <v>Q'ty</v>
          </cell>
          <cell r="F7">
            <v>12524</v>
          </cell>
          <cell r="G7">
            <v>12524</v>
          </cell>
          <cell r="H7">
            <v>29760</v>
          </cell>
          <cell r="I7">
            <v>46265</v>
          </cell>
        </row>
        <row r="8">
          <cell r="B8" t="str">
            <v>CS-CE12GKEW</v>
          </cell>
          <cell r="C8" t="str">
            <v>P</v>
          </cell>
          <cell r="D8" t="str">
            <v>P Latest Plan</v>
          </cell>
          <cell r="E8" t="str">
            <v>Q'ty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 t="str">
            <v>CS-CE12HKEW</v>
          </cell>
          <cell r="C9" t="str">
            <v>P</v>
          </cell>
          <cell r="D9" t="str">
            <v>P Latest Plan</v>
          </cell>
          <cell r="E9" t="str">
            <v>Q'ty</v>
          </cell>
          <cell r="F9">
            <v>230</v>
          </cell>
          <cell r="G9">
            <v>230</v>
          </cell>
          <cell r="H9">
            <v>320</v>
          </cell>
          <cell r="I9">
            <v>567</v>
          </cell>
        </row>
        <row r="10">
          <cell r="B10" t="str">
            <v>CS-CE7GKEW</v>
          </cell>
          <cell r="C10" t="str">
            <v>P</v>
          </cell>
          <cell r="D10" t="str">
            <v>P Latest Plan</v>
          </cell>
          <cell r="E10" t="str">
            <v>Q'ty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CS-CE7HKEW</v>
          </cell>
          <cell r="C11" t="str">
            <v>P</v>
          </cell>
          <cell r="D11" t="str">
            <v>P Latest Plan</v>
          </cell>
          <cell r="E11" t="str">
            <v>Q'ty</v>
          </cell>
          <cell r="F11">
            <v>50</v>
          </cell>
          <cell r="G11">
            <v>50</v>
          </cell>
          <cell r="H11">
            <v>70</v>
          </cell>
          <cell r="I11">
            <v>130</v>
          </cell>
        </row>
        <row r="12">
          <cell r="B12" t="str">
            <v>CS-CE9GKEW</v>
          </cell>
          <cell r="C12" t="str">
            <v>P</v>
          </cell>
          <cell r="D12" t="str">
            <v>P Latest Plan</v>
          </cell>
          <cell r="E12" t="str">
            <v>Q'ty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CS-CE9HKEW</v>
          </cell>
          <cell r="C13" t="str">
            <v>P</v>
          </cell>
          <cell r="D13" t="str">
            <v>P Latest Plan</v>
          </cell>
          <cell r="E13" t="str">
            <v>Q'ty</v>
          </cell>
          <cell r="F13">
            <v>1116</v>
          </cell>
          <cell r="G13">
            <v>1116</v>
          </cell>
          <cell r="H13">
            <v>1908</v>
          </cell>
          <cell r="I13">
            <v>2550</v>
          </cell>
        </row>
        <row r="14">
          <cell r="B14" t="str">
            <v>CS-E12EKEB</v>
          </cell>
          <cell r="C14" t="str">
            <v>P</v>
          </cell>
          <cell r="D14" t="str">
            <v>P Latest Plan</v>
          </cell>
          <cell r="E14" t="str">
            <v>Q'ty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CS-E12GFEW</v>
          </cell>
          <cell r="C15" t="str">
            <v>P</v>
          </cell>
          <cell r="D15" t="str">
            <v>P Latest Plan</v>
          </cell>
          <cell r="E15" t="str">
            <v>Q'ty</v>
          </cell>
          <cell r="F15">
            <v>0</v>
          </cell>
          <cell r="G15">
            <v>0</v>
          </cell>
          <cell r="H15">
            <v>27</v>
          </cell>
          <cell r="I15">
            <v>27</v>
          </cell>
        </row>
        <row r="16">
          <cell r="B16" t="str">
            <v>CS-E12GFEW-2</v>
          </cell>
          <cell r="C16" t="str">
            <v>P</v>
          </cell>
          <cell r="D16" t="str">
            <v>P Latest Plan</v>
          </cell>
          <cell r="E16" t="str">
            <v>Q'ty</v>
          </cell>
          <cell r="F16">
            <v>185</v>
          </cell>
          <cell r="G16">
            <v>185</v>
          </cell>
          <cell r="H16">
            <v>185</v>
          </cell>
          <cell r="I16">
            <v>185</v>
          </cell>
        </row>
        <row r="17">
          <cell r="B17" t="str">
            <v>CS-E12GKEW-5</v>
          </cell>
          <cell r="C17" t="str">
            <v>P</v>
          </cell>
          <cell r="D17" t="str">
            <v>P Latest Plan</v>
          </cell>
          <cell r="E17" t="str">
            <v>Q'ty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CS-E12HKEA</v>
          </cell>
          <cell r="C18" t="str">
            <v>P</v>
          </cell>
          <cell r="D18" t="str">
            <v>P Latest Plan</v>
          </cell>
          <cell r="E18" t="str">
            <v>Q'ty</v>
          </cell>
          <cell r="F18">
            <v>100</v>
          </cell>
          <cell r="G18">
            <v>100</v>
          </cell>
          <cell r="H18">
            <v>150</v>
          </cell>
          <cell r="I18">
            <v>170</v>
          </cell>
        </row>
        <row r="19">
          <cell r="B19" t="str">
            <v>CS-E15DB4EW</v>
          </cell>
          <cell r="C19" t="str">
            <v>P</v>
          </cell>
          <cell r="D19" t="str">
            <v>P Latest Plan</v>
          </cell>
          <cell r="E19" t="str">
            <v>Q'ty</v>
          </cell>
          <cell r="F19">
            <v>0</v>
          </cell>
          <cell r="G19">
            <v>0</v>
          </cell>
          <cell r="H19">
            <v>0</v>
          </cell>
          <cell r="I19">
            <v>10</v>
          </cell>
        </row>
        <row r="20">
          <cell r="B20" t="str">
            <v>CS-E15DTEW</v>
          </cell>
          <cell r="C20" t="str">
            <v>P</v>
          </cell>
          <cell r="D20" t="str">
            <v>P Latest Plan</v>
          </cell>
          <cell r="E20" t="str">
            <v>Q'ty</v>
          </cell>
          <cell r="F20">
            <v>0</v>
          </cell>
          <cell r="G20">
            <v>0</v>
          </cell>
          <cell r="H20">
            <v>0</v>
          </cell>
          <cell r="I20">
            <v>15</v>
          </cell>
        </row>
        <row r="21">
          <cell r="B21" t="str">
            <v>CS-E15EKEA</v>
          </cell>
          <cell r="C21" t="str">
            <v>P</v>
          </cell>
          <cell r="D21" t="str">
            <v>P Latest Plan</v>
          </cell>
          <cell r="E21" t="str">
            <v>Q'ty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 t="str">
            <v>CS-E15GKEW</v>
          </cell>
          <cell r="C22" t="str">
            <v>P</v>
          </cell>
          <cell r="D22" t="str">
            <v>P Latest Plan</v>
          </cell>
          <cell r="E22" t="str">
            <v>Q'ty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CS-E15HB4EA</v>
          </cell>
          <cell r="C23" t="str">
            <v>P</v>
          </cell>
          <cell r="D23" t="str">
            <v>P Latest Plan</v>
          </cell>
          <cell r="E23" t="str">
            <v>Q'ty</v>
          </cell>
          <cell r="F23">
            <v>0</v>
          </cell>
          <cell r="G23">
            <v>0</v>
          </cell>
          <cell r="H23">
            <v>10</v>
          </cell>
          <cell r="I23">
            <v>10</v>
          </cell>
        </row>
        <row r="24">
          <cell r="B24" t="str">
            <v>CS-E15HKEA</v>
          </cell>
          <cell r="C24" t="str">
            <v>P</v>
          </cell>
          <cell r="D24" t="str">
            <v>P Latest Plan</v>
          </cell>
          <cell r="E24" t="str">
            <v>Q'ty</v>
          </cell>
          <cell r="F24">
            <v>16</v>
          </cell>
          <cell r="G24">
            <v>16</v>
          </cell>
          <cell r="H24">
            <v>49</v>
          </cell>
          <cell r="I24">
            <v>69</v>
          </cell>
        </row>
        <row r="25">
          <cell r="B25" t="str">
            <v>CS-E15HKEW</v>
          </cell>
          <cell r="C25" t="str">
            <v>P</v>
          </cell>
          <cell r="D25" t="str">
            <v>P Latest Plan</v>
          </cell>
          <cell r="E25" t="str">
            <v>Q'ty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CS-E18DB4EW</v>
          </cell>
          <cell r="C26" t="str">
            <v>P</v>
          </cell>
          <cell r="D26" t="str">
            <v>P Latest Plan</v>
          </cell>
          <cell r="E26" t="str">
            <v>Q'ty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CS-E18DTEW</v>
          </cell>
          <cell r="C27" t="str">
            <v>P</v>
          </cell>
          <cell r="D27" t="str">
            <v>P Latest Plan</v>
          </cell>
          <cell r="E27" t="str">
            <v>Q'ty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CS-E18EKEA</v>
          </cell>
          <cell r="C28" t="str">
            <v>P</v>
          </cell>
          <cell r="D28" t="str">
            <v>P Latest Plan</v>
          </cell>
          <cell r="E28" t="str">
            <v>Q'ty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CS-E18GFEW-2</v>
          </cell>
          <cell r="C29" t="str">
            <v>P</v>
          </cell>
          <cell r="D29" t="str">
            <v>P Latest Plan</v>
          </cell>
          <cell r="E29" t="str">
            <v>Q'ty</v>
          </cell>
          <cell r="F29">
            <v>25</v>
          </cell>
          <cell r="G29">
            <v>25</v>
          </cell>
          <cell r="H29">
            <v>25</v>
          </cell>
          <cell r="I29">
            <v>25</v>
          </cell>
        </row>
        <row r="30">
          <cell r="B30" t="str">
            <v>CS-E18GKEW</v>
          </cell>
          <cell r="C30" t="str">
            <v>P</v>
          </cell>
          <cell r="D30" t="str">
            <v>P Latest Plan</v>
          </cell>
          <cell r="E30" t="str">
            <v>Q'ty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CS-E18HKEA</v>
          </cell>
          <cell r="C31" t="str">
            <v>P</v>
          </cell>
          <cell r="D31" t="str">
            <v>P Latest Plan</v>
          </cell>
          <cell r="E31" t="str">
            <v>Q'ty</v>
          </cell>
          <cell r="F31">
            <v>8</v>
          </cell>
          <cell r="G31">
            <v>8</v>
          </cell>
          <cell r="H31">
            <v>41</v>
          </cell>
          <cell r="I31">
            <v>100</v>
          </cell>
        </row>
        <row r="32">
          <cell r="B32" t="str">
            <v>CS-E18HKEW</v>
          </cell>
          <cell r="C32" t="str">
            <v>P</v>
          </cell>
          <cell r="D32" t="str">
            <v>P Latest Plan</v>
          </cell>
          <cell r="E32" t="str">
            <v>Q'ty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CS-E21DB4ES</v>
          </cell>
          <cell r="C33" t="str">
            <v>P</v>
          </cell>
          <cell r="D33" t="str">
            <v>P Latest Plan</v>
          </cell>
          <cell r="E33" t="str">
            <v>Q'ty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CS-E21DTES</v>
          </cell>
          <cell r="C34" t="str">
            <v>P</v>
          </cell>
          <cell r="D34" t="str">
            <v>P Latest Plan</v>
          </cell>
          <cell r="E34" t="str">
            <v>Q'ty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CS-E21EKEA</v>
          </cell>
          <cell r="C35" t="str">
            <v>P</v>
          </cell>
          <cell r="D35" t="str">
            <v>P Latest Plan</v>
          </cell>
          <cell r="E35" t="str">
            <v>Q'ty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CS-E21GKES</v>
          </cell>
          <cell r="C36" t="str">
            <v>P</v>
          </cell>
          <cell r="D36" t="str">
            <v>P Latest Plan</v>
          </cell>
          <cell r="E36" t="str">
            <v>Q'ty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 t="str">
            <v>CS-E21HKEA</v>
          </cell>
          <cell r="C37" t="str">
            <v>P</v>
          </cell>
          <cell r="D37" t="str">
            <v>P Latest Plan</v>
          </cell>
          <cell r="E37" t="str">
            <v>Q'ty</v>
          </cell>
          <cell r="F37">
            <v>0</v>
          </cell>
          <cell r="G37">
            <v>0</v>
          </cell>
          <cell r="H37">
            <v>28</v>
          </cell>
          <cell r="I37">
            <v>69</v>
          </cell>
        </row>
        <row r="38">
          <cell r="B38" t="str">
            <v>CS-E24GKES</v>
          </cell>
          <cell r="C38" t="str">
            <v>P</v>
          </cell>
          <cell r="D38" t="str">
            <v>P Latest Plan</v>
          </cell>
          <cell r="E38" t="str">
            <v>Q'ty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CS-E28GKE</v>
          </cell>
          <cell r="C39" t="str">
            <v>P</v>
          </cell>
          <cell r="D39" t="str">
            <v>P Latest Plan</v>
          </cell>
          <cell r="E39" t="str">
            <v>Q'ty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CS-E7GKEW-5</v>
          </cell>
          <cell r="C40" t="str">
            <v>P</v>
          </cell>
          <cell r="D40" t="str">
            <v>P Latest Plan</v>
          </cell>
          <cell r="E40" t="str">
            <v>Q'ty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CS-E9EKEB</v>
          </cell>
          <cell r="C41" t="str">
            <v>P</v>
          </cell>
          <cell r="D41" t="str">
            <v>P Latest Plan</v>
          </cell>
          <cell r="E41" t="str">
            <v>Q'ty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CS-E9GFEW</v>
          </cell>
          <cell r="C42" t="str">
            <v>P</v>
          </cell>
          <cell r="D42" t="str">
            <v>P Latest Plan</v>
          </cell>
          <cell r="E42" t="str">
            <v>Q'ty</v>
          </cell>
          <cell r="F42">
            <v>0</v>
          </cell>
          <cell r="G42">
            <v>0</v>
          </cell>
          <cell r="H42">
            <v>1</v>
          </cell>
          <cell r="I42">
            <v>1</v>
          </cell>
        </row>
        <row r="43">
          <cell r="B43" t="str">
            <v>CS-E9GFEW-2</v>
          </cell>
          <cell r="C43" t="str">
            <v>P</v>
          </cell>
          <cell r="D43" t="str">
            <v>P Latest Plan</v>
          </cell>
          <cell r="E43" t="str">
            <v>Q'ty</v>
          </cell>
          <cell r="F43">
            <v>208</v>
          </cell>
          <cell r="G43">
            <v>208</v>
          </cell>
          <cell r="H43">
            <v>208</v>
          </cell>
          <cell r="I43">
            <v>208</v>
          </cell>
        </row>
        <row r="44">
          <cell r="B44" t="str">
            <v>CS-E9GKEW-5</v>
          </cell>
          <cell r="C44" t="str">
            <v>P</v>
          </cell>
          <cell r="D44" t="str">
            <v>P Latest Plan</v>
          </cell>
          <cell r="E44" t="str">
            <v>Q'ty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CS-E9HKEA</v>
          </cell>
          <cell r="C45" t="str">
            <v>P</v>
          </cell>
          <cell r="D45" t="str">
            <v>P Latest Plan</v>
          </cell>
          <cell r="E45" t="str">
            <v>Q'ty</v>
          </cell>
          <cell r="F45">
            <v>100</v>
          </cell>
          <cell r="G45">
            <v>100</v>
          </cell>
          <cell r="H45">
            <v>150</v>
          </cell>
          <cell r="I45">
            <v>170</v>
          </cell>
        </row>
        <row r="46">
          <cell r="B46" t="str">
            <v>CS-F18DB4E5</v>
          </cell>
          <cell r="C46" t="str">
            <v>P</v>
          </cell>
          <cell r="D46" t="str">
            <v>P Latest Plan</v>
          </cell>
          <cell r="E46" t="str">
            <v>Q'ty</v>
          </cell>
          <cell r="F46">
            <v>0</v>
          </cell>
          <cell r="G46">
            <v>0</v>
          </cell>
          <cell r="H46">
            <v>0</v>
          </cell>
          <cell r="I46">
            <v>10</v>
          </cell>
        </row>
        <row r="47">
          <cell r="B47" t="str">
            <v>CS-F18DTE5</v>
          </cell>
          <cell r="C47" t="str">
            <v>P</v>
          </cell>
          <cell r="D47" t="str">
            <v>P Latest Plan</v>
          </cell>
          <cell r="E47" t="str">
            <v>Q'ty</v>
          </cell>
          <cell r="F47">
            <v>0</v>
          </cell>
          <cell r="G47">
            <v>0</v>
          </cell>
          <cell r="H47">
            <v>0</v>
          </cell>
          <cell r="I47">
            <v>10</v>
          </cell>
        </row>
        <row r="48">
          <cell r="B48" t="str">
            <v>CS-F24DB4E5</v>
          </cell>
          <cell r="C48" t="str">
            <v>P</v>
          </cell>
          <cell r="D48" t="str">
            <v>P Latest Plan</v>
          </cell>
          <cell r="E48" t="str">
            <v>Q'ty</v>
          </cell>
          <cell r="F48">
            <v>0</v>
          </cell>
          <cell r="G48">
            <v>0</v>
          </cell>
          <cell r="H48">
            <v>0</v>
          </cell>
          <cell r="I48">
            <v>10</v>
          </cell>
        </row>
        <row r="49">
          <cell r="B49" t="str">
            <v>CS-F24DTE5</v>
          </cell>
          <cell r="C49" t="str">
            <v>P</v>
          </cell>
          <cell r="D49" t="str">
            <v>P Latest Plan</v>
          </cell>
          <cell r="E49" t="str">
            <v>Q'ty</v>
          </cell>
          <cell r="F49">
            <v>0</v>
          </cell>
          <cell r="G49">
            <v>0</v>
          </cell>
          <cell r="H49">
            <v>0</v>
          </cell>
          <cell r="I49">
            <v>20</v>
          </cell>
        </row>
        <row r="50">
          <cell r="B50" t="str">
            <v>CS-F28DB4E5</v>
          </cell>
          <cell r="C50" t="str">
            <v>P</v>
          </cell>
          <cell r="D50" t="str">
            <v>P Latest Plan</v>
          </cell>
          <cell r="E50" t="str">
            <v>Q'ty</v>
          </cell>
          <cell r="F50">
            <v>7</v>
          </cell>
          <cell r="G50">
            <v>7</v>
          </cell>
          <cell r="H50">
            <v>10</v>
          </cell>
          <cell r="I50">
            <v>25</v>
          </cell>
        </row>
        <row r="51">
          <cell r="B51" t="str">
            <v>CS-F28DTE5</v>
          </cell>
          <cell r="C51" t="str">
            <v>P</v>
          </cell>
          <cell r="D51" t="str">
            <v>P Latest Plan</v>
          </cell>
          <cell r="E51" t="str">
            <v>Q'ty</v>
          </cell>
          <cell r="F51">
            <v>0</v>
          </cell>
          <cell r="G51">
            <v>0</v>
          </cell>
          <cell r="H51">
            <v>2</v>
          </cell>
          <cell r="I51">
            <v>22</v>
          </cell>
        </row>
        <row r="52">
          <cell r="B52" t="str">
            <v>CS-F34DB4E5</v>
          </cell>
          <cell r="C52" t="str">
            <v>P</v>
          </cell>
          <cell r="D52" t="str">
            <v>P Latest Plan</v>
          </cell>
          <cell r="E52" t="str">
            <v>Q'ty</v>
          </cell>
          <cell r="F52">
            <v>0</v>
          </cell>
          <cell r="G52">
            <v>0</v>
          </cell>
          <cell r="H52">
            <v>11</v>
          </cell>
          <cell r="I52">
            <v>26</v>
          </cell>
        </row>
        <row r="53">
          <cell r="B53" t="str">
            <v>CS-F34DD2E5</v>
          </cell>
          <cell r="C53" t="str">
            <v>P</v>
          </cell>
          <cell r="D53" t="str">
            <v>P Latest Plan</v>
          </cell>
          <cell r="E53" t="str">
            <v>Q'ty</v>
          </cell>
          <cell r="F53">
            <v>0</v>
          </cell>
          <cell r="G53">
            <v>0</v>
          </cell>
          <cell r="H53">
            <v>1</v>
          </cell>
          <cell r="I53">
            <v>1</v>
          </cell>
        </row>
        <row r="54">
          <cell r="B54" t="str">
            <v>CS-F34DTE5</v>
          </cell>
          <cell r="C54" t="str">
            <v>P</v>
          </cell>
          <cell r="D54" t="str">
            <v>P Latest Plan</v>
          </cell>
          <cell r="E54" t="str">
            <v>Q'ty</v>
          </cell>
          <cell r="F54">
            <v>0</v>
          </cell>
          <cell r="G54">
            <v>0</v>
          </cell>
          <cell r="H54">
            <v>6</v>
          </cell>
          <cell r="I54">
            <v>40</v>
          </cell>
        </row>
        <row r="55">
          <cell r="B55" t="str">
            <v>CS-F43DB4E5</v>
          </cell>
          <cell r="C55" t="str">
            <v>P</v>
          </cell>
          <cell r="D55" t="str">
            <v>P Latest Plan</v>
          </cell>
          <cell r="E55" t="str">
            <v>Q'ty</v>
          </cell>
          <cell r="F55">
            <v>0</v>
          </cell>
          <cell r="G55">
            <v>0</v>
          </cell>
          <cell r="H55">
            <v>12</v>
          </cell>
          <cell r="I55">
            <v>17</v>
          </cell>
        </row>
        <row r="56">
          <cell r="B56" t="str">
            <v>CS-F43DTE5</v>
          </cell>
          <cell r="C56" t="str">
            <v>P</v>
          </cell>
          <cell r="D56" t="str">
            <v>P Latest Plan</v>
          </cell>
          <cell r="E56" t="str">
            <v>Q'ty</v>
          </cell>
          <cell r="F56">
            <v>4</v>
          </cell>
          <cell r="G56">
            <v>4</v>
          </cell>
          <cell r="H56">
            <v>10</v>
          </cell>
          <cell r="I56">
            <v>25</v>
          </cell>
        </row>
        <row r="57">
          <cell r="B57" t="str">
            <v>CS-F50DB4E5</v>
          </cell>
          <cell r="C57" t="str">
            <v>P</v>
          </cell>
          <cell r="D57" t="str">
            <v>P Latest Plan</v>
          </cell>
          <cell r="E57" t="str">
            <v>Q'ty</v>
          </cell>
          <cell r="F57">
            <v>7</v>
          </cell>
          <cell r="G57">
            <v>7</v>
          </cell>
          <cell r="H57">
            <v>9</v>
          </cell>
          <cell r="I57">
            <v>33</v>
          </cell>
        </row>
        <row r="58">
          <cell r="B58" t="str">
            <v>CS-F50DTE5</v>
          </cell>
          <cell r="C58" t="str">
            <v>P</v>
          </cell>
          <cell r="D58" t="str">
            <v>P Latest Plan</v>
          </cell>
          <cell r="E58" t="str">
            <v>Q'ty</v>
          </cell>
          <cell r="F58">
            <v>3</v>
          </cell>
          <cell r="G58">
            <v>3</v>
          </cell>
          <cell r="H58">
            <v>7</v>
          </cell>
          <cell r="I58">
            <v>42</v>
          </cell>
        </row>
        <row r="59">
          <cell r="B59" t="str">
            <v>CS-HE12DKE</v>
          </cell>
          <cell r="C59" t="str">
            <v>P</v>
          </cell>
          <cell r="D59" t="str">
            <v>P Latest Plan</v>
          </cell>
          <cell r="E59" t="str">
            <v>Q'ty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CS-HE12GKE</v>
          </cell>
          <cell r="C60" t="str">
            <v>P</v>
          </cell>
          <cell r="D60" t="str">
            <v>P Latest Plan</v>
          </cell>
          <cell r="E60" t="str">
            <v>Q'ty</v>
          </cell>
          <cell r="F60">
            <v>205</v>
          </cell>
          <cell r="G60">
            <v>205</v>
          </cell>
          <cell r="H60">
            <v>342</v>
          </cell>
          <cell r="I60">
            <v>351</v>
          </cell>
        </row>
        <row r="61">
          <cell r="B61" t="str">
            <v>CS-HE9DKE</v>
          </cell>
          <cell r="C61" t="str">
            <v>P</v>
          </cell>
          <cell r="D61" t="str">
            <v>P Latest Plan</v>
          </cell>
          <cell r="E61" t="str">
            <v>Q'ty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CS-HE9GKE</v>
          </cell>
          <cell r="C62" t="str">
            <v>P</v>
          </cell>
          <cell r="D62" t="str">
            <v>P Latest Plan</v>
          </cell>
          <cell r="E62" t="str">
            <v>Q'ty</v>
          </cell>
          <cell r="F62">
            <v>1150</v>
          </cell>
          <cell r="G62">
            <v>1150</v>
          </cell>
          <cell r="H62">
            <v>3340</v>
          </cell>
          <cell r="I62">
            <v>5106</v>
          </cell>
        </row>
        <row r="63">
          <cell r="B63" t="str">
            <v>CS-NE12GKE</v>
          </cell>
          <cell r="C63" t="str">
            <v>P</v>
          </cell>
          <cell r="D63" t="str">
            <v>P Latest Plan</v>
          </cell>
          <cell r="E63" t="str">
            <v>Q'ty</v>
          </cell>
          <cell r="F63">
            <v>800</v>
          </cell>
          <cell r="G63">
            <v>800</v>
          </cell>
          <cell r="H63">
            <v>1920</v>
          </cell>
          <cell r="I63">
            <v>2856</v>
          </cell>
        </row>
        <row r="64">
          <cell r="B64" t="str">
            <v>CS-NE7GKE</v>
          </cell>
          <cell r="C64" t="str">
            <v>P</v>
          </cell>
          <cell r="D64" t="str">
            <v>P Latest Plan</v>
          </cell>
          <cell r="E64" t="str">
            <v>Q'ty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CS-NE9GKE</v>
          </cell>
          <cell r="C65" t="str">
            <v>P</v>
          </cell>
          <cell r="D65" t="str">
            <v>P Latest Plan</v>
          </cell>
          <cell r="E65" t="str">
            <v>Q'ty</v>
          </cell>
          <cell r="F65">
            <v>1912</v>
          </cell>
          <cell r="G65">
            <v>1912</v>
          </cell>
          <cell r="H65">
            <v>5600</v>
          </cell>
          <cell r="I65">
            <v>8390</v>
          </cell>
        </row>
        <row r="66">
          <cell r="B66" t="str">
            <v>CS-TE12DKE-5</v>
          </cell>
          <cell r="C66" t="str">
            <v>P</v>
          </cell>
          <cell r="D66" t="str">
            <v>P Latest Plan</v>
          </cell>
          <cell r="E66" t="str">
            <v>Q'ty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CS-TE12DKE5W</v>
          </cell>
          <cell r="C67" t="str">
            <v>P</v>
          </cell>
          <cell r="D67" t="str">
            <v>P Latest Plan</v>
          </cell>
          <cell r="E67" t="str">
            <v>Q'ty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CS-TE12HKE-5</v>
          </cell>
          <cell r="C68" t="str">
            <v>P</v>
          </cell>
          <cell r="D68" t="str">
            <v>P Latest Plan</v>
          </cell>
          <cell r="E68" t="str">
            <v>Q'ty</v>
          </cell>
          <cell r="F68">
            <v>75</v>
          </cell>
          <cell r="G68">
            <v>75</v>
          </cell>
          <cell r="H68">
            <v>160</v>
          </cell>
          <cell r="I68">
            <v>385</v>
          </cell>
        </row>
        <row r="69">
          <cell r="B69" t="str">
            <v>CS-TE9DKE-5</v>
          </cell>
          <cell r="C69" t="str">
            <v>P</v>
          </cell>
          <cell r="D69" t="str">
            <v>P Latest Plan</v>
          </cell>
          <cell r="E69" t="str">
            <v>Q'ty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CS-TE9DKE5W</v>
          </cell>
          <cell r="C70" t="str">
            <v>P</v>
          </cell>
          <cell r="D70" t="str">
            <v>P Latest Plan</v>
          </cell>
          <cell r="E70" t="str">
            <v>Q'ty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CS-TE9HKE</v>
          </cell>
          <cell r="C71" t="str">
            <v>P</v>
          </cell>
          <cell r="D71" t="str">
            <v>P Latest Plan</v>
          </cell>
          <cell r="E71" t="str">
            <v>Q'ty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CS-TE9HKE-5</v>
          </cell>
          <cell r="C72" t="str">
            <v>P</v>
          </cell>
          <cell r="D72" t="str">
            <v>P Latest Plan</v>
          </cell>
          <cell r="E72" t="str">
            <v>Q'ty</v>
          </cell>
          <cell r="F72">
            <v>80</v>
          </cell>
          <cell r="G72">
            <v>80</v>
          </cell>
          <cell r="H72">
            <v>300</v>
          </cell>
          <cell r="I72">
            <v>658</v>
          </cell>
        </row>
        <row r="73">
          <cell r="B73" t="str">
            <v>CS-V12CTP</v>
          </cell>
          <cell r="C73" t="str">
            <v>P</v>
          </cell>
          <cell r="D73" t="str">
            <v>P Latest Plan</v>
          </cell>
          <cell r="E73" t="str">
            <v>Q'ty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CS-V12DKE</v>
          </cell>
          <cell r="C74" t="str">
            <v>P</v>
          </cell>
          <cell r="D74" t="str">
            <v>P Latest Plan</v>
          </cell>
          <cell r="E74" t="str">
            <v>Q'ty</v>
          </cell>
          <cell r="F74">
            <v>0</v>
          </cell>
          <cell r="G74">
            <v>0</v>
          </cell>
          <cell r="H74">
            <v>4</v>
          </cell>
          <cell r="I74">
            <v>117</v>
          </cell>
        </row>
        <row r="75">
          <cell r="B75" t="str">
            <v>CS-V18CTP</v>
          </cell>
          <cell r="C75" t="str">
            <v>P</v>
          </cell>
          <cell r="D75" t="str">
            <v>P Latest Plan</v>
          </cell>
          <cell r="E75" t="str">
            <v>Q'ty</v>
          </cell>
          <cell r="F75">
            <v>0</v>
          </cell>
          <cell r="G75">
            <v>0</v>
          </cell>
          <cell r="H75">
            <v>0</v>
          </cell>
          <cell r="I75">
            <v>11</v>
          </cell>
        </row>
        <row r="76">
          <cell r="B76" t="str">
            <v>CS-V18DKE</v>
          </cell>
          <cell r="C76" t="str">
            <v>P</v>
          </cell>
          <cell r="D76" t="str">
            <v>P Latest Plan</v>
          </cell>
          <cell r="E76" t="str">
            <v>Q'ty</v>
          </cell>
          <cell r="F76">
            <v>0</v>
          </cell>
          <cell r="G76">
            <v>0</v>
          </cell>
          <cell r="H76">
            <v>0</v>
          </cell>
          <cell r="I76">
            <v>130</v>
          </cell>
        </row>
        <row r="77">
          <cell r="B77" t="str">
            <v>CS-V24DKE</v>
          </cell>
          <cell r="C77" t="str">
            <v>P</v>
          </cell>
          <cell r="D77" t="str">
            <v>P Latest Plan</v>
          </cell>
          <cell r="E77" t="str">
            <v>Q'ty</v>
          </cell>
          <cell r="F77">
            <v>0</v>
          </cell>
          <cell r="G77">
            <v>0</v>
          </cell>
          <cell r="H77">
            <v>0</v>
          </cell>
          <cell r="I77">
            <v>32</v>
          </cell>
        </row>
        <row r="78">
          <cell r="B78" t="str">
            <v>CS-V28EKE</v>
          </cell>
          <cell r="C78" t="str">
            <v>P</v>
          </cell>
          <cell r="D78" t="str">
            <v>P Latest Plan</v>
          </cell>
          <cell r="E78" t="str">
            <v>Q'ty</v>
          </cell>
          <cell r="F78">
            <v>9</v>
          </cell>
          <cell r="G78">
            <v>9</v>
          </cell>
          <cell r="H78">
            <v>9</v>
          </cell>
          <cell r="I78">
            <v>39</v>
          </cell>
        </row>
        <row r="79">
          <cell r="B79" t="str">
            <v>CS-V7DKE</v>
          </cell>
          <cell r="C79" t="str">
            <v>P</v>
          </cell>
          <cell r="D79" t="str">
            <v>P Latest Plan</v>
          </cell>
          <cell r="E79" t="str">
            <v>Q'ty</v>
          </cell>
          <cell r="F79">
            <v>9</v>
          </cell>
          <cell r="G79">
            <v>9</v>
          </cell>
          <cell r="H79">
            <v>10</v>
          </cell>
          <cell r="I79">
            <v>90</v>
          </cell>
        </row>
        <row r="80">
          <cell r="B80" t="str">
            <v>CS-V9DKE</v>
          </cell>
          <cell r="C80" t="str">
            <v>P</v>
          </cell>
          <cell r="D80" t="str">
            <v>P Latest Plan</v>
          </cell>
          <cell r="E80" t="str">
            <v>Q'ty</v>
          </cell>
          <cell r="F80">
            <v>0</v>
          </cell>
          <cell r="G80">
            <v>0</v>
          </cell>
          <cell r="H80">
            <v>13</v>
          </cell>
          <cell r="I80">
            <v>117</v>
          </cell>
        </row>
        <row r="81">
          <cell r="B81" t="str">
            <v>CU-2E15GBE</v>
          </cell>
          <cell r="C81" t="str">
            <v>P</v>
          </cell>
          <cell r="D81" t="str">
            <v>P Latest Plan</v>
          </cell>
          <cell r="E81" t="str">
            <v>Q'ty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CU-2E15GBE-1</v>
          </cell>
          <cell r="C82" t="str">
            <v>P</v>
          </cell>
          <cell r="D82" t="str">
            <v>P Latest Plan</v>
          </cell>
          <cell r="E82" t="str">
            <v>Q'ty</v>
          </cell>
          <cell r="F82">
            <v>0</v>
          </cell>
          <cell r="G82">
            <v>0</v>
          </cell>
          <cell r="H82">
            <v>0</v>
          </cell>
          <cell r="I82">
            <v>30</v>
          </cell>
        </row>
        <row r="83">
          <cell r="B83" t="str">
            <v>CU-2E18CBPGW</v>
          </cell>
          <cell r="C83" t="str">
            <v>P</v>
          </cell>
          <cell r="D83" t="str">
            <v>P Latest Plan</v>
          </cell>
          <cell r="E83" t="str">
            <v>Q'ty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CU-3E18EBE</v>
          </cell>
          <cell r="C84" t="str">
            <v>P</v>
          </cell>
          <cell r="D84" t="str">
            <v>P Latest Plan</v>
          </cell>
          <cell r="E84" t="str">
            <v>Q'ty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CU-3E23CBPG</v>
          </cell>
          <cell r="C85" t="str">
            <v>P</v>
          </cell>
          <cell r="D85" t="str">
            <v>P Latest Plan</v>
          </cell>
          <cell r="E85" t="str">
            <v>Q'ty</v>
          </cell>
          <cell r="F85">
            <v>0</v>
          </cell>
          <cell r="G85">
            <v>0</v>
          </cell>
          <cell r="H85">
            <v>1</v>
          </cell>
          <cell r="I85">
            <v>3</v>
          </cell>
        </row>
        <row r="86">
          <cell r="B86" t="str">
            <v>CU-4E27CBPG</v>
          </cell>
          <cell r="C86" t="str">
            <v>P</v>
          </cell>
          <cell r="D86" t="str">
            <v>P Latest Plan</v>
          </cell>
          <cell r="E86" t="str">
            <v>Q'ty</v>
          </cell>
          <cell r="F86">
            <v>0</v>
          </cell>
          <cell r="G86">
            <v>0</v>
          </cell>
          <cell r="H86">
            <v>0</v>
          </cell>
          <cell r="I86">
            <v>5</v>
          </cell>
        </row>
        <row r="87">
          <cell r="B87" t="str">
            <v>CU-B18DBE5</v>
          </cell>
          <cell r="C87" t="str">
            <v>P</v>
          </cell>
          <cell r="D87" t="str">
            <v>P Latest Plan</v>
          </cell>
          <cell r="E87" t="str">
            <v>Q'ty</v>
          </cell>
          <cell r="F87">
            <v>0</v>
          </cell>
          <cell r="G87">
            <v>0</v>
          </cell>
          <cell r="H87">
            <v>5</v>
          </cell>
          <cell r="I87">
            <v>9</v>
          </cell>
        </row>
        <row r="88">
          <cell r="B88" t="str">
            <v>CU-B24DBE5</v>
          </cell>
          <cell r="C88" t="str">
            <v>P</v>
          </cell>
          <cell r="D88" t="str">
            <v>P Latest Plan</v>
          </cell>
          <cell r="E88" t="str">
            <v>Q'ty</v>
          </cell>
          <cell r="F88">
            <v>0</v>
          </cell>
          <cell r="G88">
            <v>0</v>
          </cell>
          <cell r="H88">
            <v>0</v>
          </cell>
          <cell r="I88">
            <v>2</v>
          </cell>
        </row>
        <row r="89">
          <cell r="B89" t="str">
            <v>CU-B28DBE5</v>
          </cell>
          <cell r="C89" t="str">
            <v>P</v>
          </cell>
          <cell r="D89" t="str">
            <v>P Latest Plan</v>
          </cell>
          <cell r="E89" t="str">
            <v>Q'ty</v>
          </cell>
          <cell r="F89">
            <v>0</v>
          </cell>
          <cell r="G89">
            <v>0</v>
          </cell>
          <cell r="H89">
            <v>0</v>
          </cell>
          <cell r="I89">
            <v>2</v>
          </cell>
        </row>
        <row r="90">
          <cell r="B90" t="str">
            <v>CU-B28DBE8</v>
          </cell>
          <cell r="C90" t="str">
            <v>P</v>
          </cell>
          <cell r="D90" t="str">
            <v>P Latest Plan</v>
          </cell>
          <cell r="E90" t="str">
            <v>Q'ty</v>
          </cell>
          <cell r="F90">
            <v>0</v>
          </cell>
          <cell r="G90">
            <v>0</v>
          </cell>
          <cell r="H90">
            <v>0</v>
          </cell>
          <cell r="I90">
            <v>17</v>
          </cell>
        </row>
        <row r="91">
          <cell r="B91" t="str">
            <v>CU-B34DBE5</v>
          </cell>
          <cell r="C91" t="str">
            <v>P</v>
          </cell>
          <cell r="D91" t="str">
            <v>P Latest Plan</v>
          </cell>
          <cell r="E91" t="str">
            <v>Q'ty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</row>
        <row r="92">
          <cell r="B92" t="str">
            <v>CU-B34DBE8</v>
          </cell>
          <cell r="C92" t="str">
            <v>P</v>
          </cell>
          <cell r="D92" t="str">
            <v>P Latest Plan</v>
          </cell>
          <cell r="E92" t="str">
            <v>Q'ty</v>
          </cell>
          <cell r="F92">
            <v>0</v>
          </cell>
          <cell r="G92">
            <v>0</v>
          </cell>
          <cell r="H92">
            <v>0</v>
          </cell>
          <cell r="I92">
            <v>14</v>
          </cell>
        </row>
        <row r="93">
          <cell r="B93" t="str">
            <v>CU-B43DBE8</v>
          </cell>
          <cell r="C93" t="str">
            <v>P</v>
          </cell>
          <cell r="D93" t="str">
            <v>P Latest Plan</v>
          </cell>
          <cell r="E93" t="str">
            <v>Q'ty</v>
          </cell>
          <cell r="F93">
            <v>0</v>
          </cell>
          <cell r="G93">
            <v>0</v>
          </cell>
          <cell r="H93">
            <v>4</v>
          </cell>
          <cell r="I93">
            <v>17</v>
          </cell>
        </row>
        <row r="94">
          <cell r="B94" t="str">
            <v>CU-B50DBE8</v>
          </cell>
          <cell r="C94" t="str">
            <v>P</v>
          </cell>
          <cell r="D94" t="str">
            <v>P Latest Plan</v>
          </cell>
          <cell r="E94" t="str">
            <v>Q'ty</v>
          </cell>
          <cell r="F94">
            <v>0</v>
          </cell>
          <cell r="G94">
            <v>0</v>
          </cell>
          <cell r="H94">
            <v>0</v>
          </cell>
          <cell r="I94">
            <v>15</v>
          </cell>
        </row>
        <row r="95">
          <cell r="B95" t="str">
            <v>CU-CE12GKE</v>
          </cell>
          <cell r="C95" t="str">
            <v>P</v>
          </cell>
          <cell r="D95" t="str">
            <v>P Latest Plan</v>
          </cell>
          <cell r="E95" t="str">
            <v>Q'ty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CU-CE12HKE</v>
          </cell>
          <cell r="C96" t="str">
            <v>P</v>
          </cell>
          <cell r="D96" t="str">
            <v>P Latest Plan</v>
          </cell>
          <cell r="E96" t="str">
            <v>Q'ty</v>
          </cell>
          <cell r="F96">
            <v>200</v>
          </cell>
          <cell r="G96">
            <v>200</v>
          </cell>
          <cell r="H96">
            <v>287</v>
          </cell>
          <cell r="I96">
            <v>477</v>
          </cell>
        </row>
        <row r="97">
          <cell r="B97" t="str">
            <v>CU-CE7GKE</v>
          </cell>
          <cell r="C97" t="str">
            <v>P</v>
          </cell>
          <cell r="D97" t="str">
            <v>P Latest Plan</v>
          </cell>
          <cell r="E97" t="str">
            <v>Q'ty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>CU-CE7HKE</v>
          </cell>
          <cell r="C98" t="str">
            <v>P</v>
          </cell>
          <cell r="D98" t="str">
            <v>P Latest Plan</v>
          </cell>
          <cell r="E98" t="str">
            <v>Q'ty</v>
          </cell>
          <cell r="F98">
            <v>0</v>
          </cell>
          <cell r="G98">
            <v>0</v>
          </cell>
          <cell r="H98">
            <v>0</v>
          </cell>
          <cell r="I98">
            <v>29</v>
          </cell>
        </row>
        <row r="99">
          <cell r="B99" t="str">
            <v>CU-CE9GKE</v>
          </cell>
          <cell r="C99" t="str">
            <v>P</v>
          </cell>
          <cell r="D99" t="str">
            <v>P Latest Plan</v>
          </cell>
          <cell r="E99" t="str">
            <v>Q'ty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CU-CE9HKE</v>
          </cell>
          <cell r="C100" t="str">
            <v>P</v>
          </cell>
          <cell r="D100" t="str">
            <v>P Latest Plan</v>
          </cell>
          <cell r="E100" t="str">
            <v>Q'ty</v>
          </cell>
          <cell r="F100">
            <v>1116</v>
          </cell>
          <cell r="G100">
            <v>1116</v>
          </cell>
          <cell r="H100">
            <v>1908</v>
          </cell>
          <cell r="I100">
            <v>2550</v>
          </cell>
        </row>
        <row r="101">
          <cell r="B101" t="str">
            <v>CU-E12EKEB</v>
          </cell>
          <cell r="C101" t="str">
            <v>P</v>
          </cell>
          <cell r="D101" t="str">
            <v>P Latest Plan</v>
          </cell>
          <cell r="E101" t="str">
            <v>Q'ty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CU-E12GFE-2</v>
          </cell>
          <cell r="C102" t="str">
            <v>P</v>
          </cell>
          <cell r="D102" t="str">
            <v>P Latest Plan</v>
          </cell>
          <cell r="E102" t="str">
            <v>Q'ty</v>
          </cell>
          <cell r="F102">
            <v>185</v>
          </cell>
          <cell r="G102">
            <v>185</v>
          </cell>
          <cell r="H102">
            <v>185</v>
          </cell>
          <cell r="I102">
            <v>185</v>
          </cell>
        </row>
        <row r="103">
          <cell r="B103" t="str">
            <v>CU-E12GKE-5</v>
          </cell>
          <cell r="C103" t="str">
            <v>P</v>
          </cell>
          <cell r="D103" t="str">
            <v>P Latest Plan</v>
          </cell>
          <cell r="E103" t="str">
            <v>Q'ty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CU-E12HKEA</v>
          </cell>
          <cell r="C104" t="str">
            <v>P</v>
          </cell>
          <cell r="D104" t="str">
            <v>P Latest Plan</v>
          </cell>
          <cell r="E104" t="str">
            <v>Q'ty</v>
          </cell>
          <cell r="F104">
            <v>100</v>
          </cell>
          <cell r="G104">
            <v>100</v>
          </cell>
          <cell r="H104">
            <v>150</v>
          </cell>
          <cell r="I104">
            <v>170</v>
          </cell>
        </row>
        <row r="105">
          <cell r="B105" t="str">
            <v>CU-E15DBE</v>
          </cell>
          <cell r="C105" t="str">
            <v>P</v>
          </cell>
          <cell r="D105" t="str">
            <v>P Latest Plan</v>
          </cell>
          <cell r="E105" t="str">
            <v>Q'ty</v>
          </cell>
          <cell r="F105">
            <v>6</v>
          </cell>
          <cell r="G105">
            <v>6</v>
          </cell>
          <cell r="H105">
            <v>8</v>
          </cell>
          <cell r="I105">
            <v>8</v>
          </cell>
        </row>
        <row r="106">
          <cell r="B106" t="str">
            <v>CU-E15EKEA</v>
          </cell>
          <cell r="C106" t="str">
            <v>P</v>
          </cell>
          <cell r="D106" t="str">
            <v>P Latest Plan</v>
          </cell>
          <cell r="E106" t="str">
            <v>Q'ty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CU-E15GKE</v>
          </cell>
          <cell r="C107" t="str">
            <v>P</v>
          </cell>
          <cell r="D107" t="str">
            <v>P Latest Plan</v>
          </cell>
          <cell r="E107" t="str">
            <v>Q'ty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 t="str">
            <v>CU-E15HKEA</v>
          </cell>
          <cell r="C108" t="str">
            <v>P</v>
          </cell>
          <cell r="D108" t="str">
            <v>P Latest Plan</v>
          </cell>
          <cell r="E108" t="str">
            <v>Q'ty</v>
          </cell>
          <cell r="F108">
            <v>7</v>
          </cell>
          <cell r="G108">
            <v>7</v>
          </cell>
          <cell r="H108">
            <v>30</v>
          </cell>
          <cell r="I108">
            <v>50</v>
          </cell>
        </row>
        <row r="109">
          <cell r="B109" t="str">
            <v>CU-E18DBE</v>
          </cell>
          <cell r="C109" t="str">
            <v>P</v>
          </cell>
          <cell r="D109" t="str">
            <v>P Latest Plan</v>
          </cell>
          <cell r="E109" t="str">
            <v>Q'ty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CU-E18EKEA</v>
          </cell>
          <cell r="C110" t="str">
            <v>P</v>
          </cell>
          <cell r="D110" t="str">
            <v>P Latest Plan</v>
          </cell>
          <cell r="E110" t="str">
            <v>Q'ty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 t="str">
            <v>CU-E18GFE-2</v>
          </cell>
          <cell r="C111" t="str">
            <v>P</v>
          </cell>
          <cell r="D111" t="str">
            <v>P Latest Plan</v>
          </cell>
          <cell r="E111" t="str">
            <v>Q'ty</v>
          </cell>
          <cell r="F111">
            <v>25</v>
          </cell>
          <cell r="G111">
            <v>25</v>
          </cell>
          <cell r="H111">
            <v>25</v>
          </cell>
          <cell r="I111">
            <v>25</v>
          </cell>
        </row>
        <row r="112">
          <cell r="B112" t="str">
            <v>CU-E18GKE</v>
          </cell>
          <cell r="C112" t="str">
            <v>P</v>
          </cell>
          <cell r="D112" t="str">
            <v>P Latest Plan</v>
          </cell>
          <cell r="E112" t="str">
            <v>Q'ty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CU-E18HKEA</v>
          </cell>
          <cell r="C113" t="str">
            <v>P</v>
          </cell>
          <cell r="D113" t="str">
            <v>P Latest Plan</v>
          </cell>
          <cell r="E113" t="str">
            <v>Q'ty</v>
          </cell>
          <cell r="F113">
            <v>8</v>
          </cell>
          <cell r="G113">
            <v>8</v>
          </cell>
          <cell r="H113">
            <v>51</v>
          </cell>
          <cell r="I113">
            <v>110</v>
          </cell>
        </row>
        <row r="114">
          <cell r="B114" t="str">
            <v>CU-E21DBE</v>
          </cell>
          <cell r="C114" t="str">
            <v>P</v>
          </cell>
          <cell r="D114" t="str">
            <v>P Latest Plan</v>
          </cell>
          <cell r="E114" t="str">
            <v>Q'ty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CU-E21EKEA</v>
          </cell>
          <cell r="C115" t="str">
            <v>P</v>
          </cell>
          <cell r="D115" t="str">
            <v>P Latest Plan</v>
          </cell>
          <cell r="E115" t="str">
            <v>Q'ty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CU-E21GKE</v>
          </cell>
          <cell r="C116" t="str">
            <v>P</v>
          </cell>
          <cell r="D116" t="str">
            <v>P Latest Plan</v>
          </cell>
          <cell r="E116" t="str">
            <v>Q'ty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CU-E21HKEA</v>
          </cell>
          <cell r="C117" t="str">
            <v>P</v>
          </cell>
          <cell r="D117" t="str">
            <v>P Latest Plan</v>
          </cell>
          <cell r="E117" t="str">
            <v>Q'ty</v>
          </cell>
          <cell r="F117">
            <v>0</v>
          </cell>
          <cell r="G117">
            <v>0</v>
          </cell>
          <cell r="H117">
            <v>28</v>
          </cell>
          <cell r="I117">
            <v>69</v>
          </cell>
        </row>
        <row r="118">
          <cell r="B118" t="str">
            <v>CU-E24GKE</v>
          </cell>
          <cell r="C118" t="str">
            <v>P</v>
          </cell>
          <cell r="D118" t="str">
            <v>P Latest Plan</v>
          </cell>
          <cell r="E118" t="str">
            <v>Q'ty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 t="str">
            <v>CU-E28GKE</v>
          </cell>
          <cell r="C119" t="str">
            <v>P</v>
          </cell>
          <cell r="D119" t="str">
            <v>P Latest Plan</v>
          </cell>
          <cell r="E119" t="str">
            <v>Q'ty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CU-E7GKE-5</v>
          </cell>
          <cell r="C120" t="str">
            <v>P</v>
          </cell>
          <cell r="D120" t="str">
            <v>P Latest Plan</v>
          </cell>
          <cell r="E120" t="str">
            <v>Q'ty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CU-E9EKEB</v>
          </cell>
          <cell r="C121" t="str">
            <v>P</v>
          </cell>
          <cell r="D121" t="str">
            <v>P Latest Plan</v>
          </cell>
          <cell r="E121" t="str">
            <v>Q'ty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CU-E9GFE-2</v>
          </cell>
          <cell r="C122" t="str">
            <v>P</v>
          </cell>
          <cell r="D122" t="str">
            <v>P Latest Plan</v>
          </cell>
          <cell r="E122" t="str">
            <v>Q'ty</v>
          </cell>
          <cell r="F122">
            <v>208</v>
          </cell>
          <cell r="G122">
            <v>208</v>
          </cell>
          <cell r="H122">
            <v>208</v>
          </cell>
          <cell r="I122">
            <v>208</v>
          </cell>
        </row>
        <row r="123">
          <cell r="B123" t="str">
            <v>CU-E9GKE-5</v>
          </cell>
          <cell r="C123" t="str">
            <v>P</v>
          </cell>
          <cell r="D123" t="str">
            <v>P Latest Plan</v>
          </cell>
          <cell r="E123" t="str">
            <v>Q'ty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CU-E9HKEA</v>
          </cell>
          <cell r="C124" t="str">
            <v>P</v>
          </cell>
          <cell r="D124" t="str">
            <v>P Latest Plan</v>
          </cell>
          <cell r="E124" t="str">
            <v>Q'ty</v>
          </cell>
          <cell r="F124">
            <v>100</v>
          </cell>
          <cell r="G124">
            <v>100</v>
          </cell>
          <cell r="H124">
            <v>150</v>
          </cell>
          <cell r="I124">
            <v>170</v>
          </cell>
        </row>
        <row r="125">
          <cell r="B125" t="str">
            <v>CU-HE12DKE</v>
          </cell>
          <cell r="C125" t="str">
            <v>P</v>
          </cell>
          <cell r="D125" t="str">
            <v>P Latest Plan</v>
          </cell>
          <cell r="E125" t="str">
            <v>Q'ty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CU-HE12GKE</v>
          </cell>
          <cell r="C126" t="str">
            <v>P</v>
          </cell>
          <cell r="D126" t="str">
            <v>P Latest Plan</v>
          </cell>
          <cell r="E126" t="str">
            <v>Q'ty</v>
          </cell>
          <cell r="F126">
            <v>205</v>
          </cell>
          <cell r="G126">
            <v>205</v>
          </cell>
          <cell r="H126">
            <v>342</v>
          </cell>
          <cell r="I126">
            <v>351</v>
          </cell>
        </row>
        <row r="127">
          <cell r="B127" t="str">
            <v>CU-HE9DKE</v>
          </cell>
          <cell r="C127" t="str">
            <v>P</v>
          </cell>
          <cell r="D127" t="str">
            <v>P Latest Plan</v>
          </cell>
          <cell r="E127" t="str">
            <v>Q'ty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CU-HE9GKE</v>
          </cell>
          <cell r="C128" t="str">
            <v>P</v>
          </cell>
          <cell r="D128" t="str">
            <v>P Latest Plan</v>
          </cell>
          <cell r="E128" t="str">
            <v>Q'ty</v>
          </cell>
          <cell r="F128">
            <v>1150</v>
          </cell>
          <cell r="G128">
            <v>1150</v>
          </cell>
          <cell r="H128">
            <v>3340</v>
          </cell>
          <cell r="I128">
            <v>5105</v>
          </cell>
        </row>
        <row r="129">
          <cell r="B129" t="str">
            <v>CU-J18DBE5</v>
          </cell>
          <cell r="C129" t="str">
            <v>P</v>
          </cell>
          <cell r="D129" t="str">
            <v>P Latest Plan</v>
          </cell>
          <cell r="E129" t="str">
            <v>Q'ty</v>
          </cell>
          <cell r="F129">
            <v>0</v>
          </cell>
          <cell r="G129">
            <v>0</v>
          </cell>
          <cell r="H129">
            <v>0</v>
          </cell>
          <cell r="I129">
            <v>11</v>
          </cell>
        </row>
        <row r="130">
          <cell r="B130" t="str">
            <v>CU-J24DBE8</v>
          </cell>
          <cell r="C130" t="str">
            <v>P</v>
          </cell>
          <cell r="D130" t="str">
            <v>P Latest Plan</v>
          </cell>
          <cell r="E130" t="str">
            <v>Q'ty</v>
          </cell>
          <cell r="F130">
            <v>0</v>
          </cell>
          <cell r="G130">
            <v>0</v>
          </cell>
          <cell r="H130">
            <v>0</v>
          </cell>
          <cell r="I130">
            <v>10</v>
          </cell>
        </row>
        <row r="131">
          <cell r="B131" t="str">
            <v>CU-J28DBE5</v>
          </cell>
          <cell r="C131" t="str">
            <v>P</v>
          </cell>
          <cell r="D131" t="str">
            <v>P Latest Plan</v>
          </cell>
          <cell r="E131" t="str">
            <v>Q'ty</v>
          </cell>
          <cell r="F131">
            <v>0</v>
          </cell>
          <cell r="G131">
            <v>0</v>
          </cell>
          <cell r="H131">
            <v>0</v>
          </cell>
          <cell r="I131">
            <v>10</v>
          </cell>
        </row>
        <row r="132">
          <cell r="B132" t="str">
            <v>CU-J28DBE8</v>
          </cell>
          <cell r="C132" t="str">
            <v>P</v>
          </cell>
          <cell r="D132" t="str">
            <v>P Latest Plan</v>
          </cell>
          <cell r="E132" t="str">
            <v>Q'ty</v>
          </cell>
          <cell r="F132">
            <v>0</v>
          </cell>
          <cell r="G132">
            <v>0</v>
          </cell>
          <cell r="H132">
            <v>1</v>
          </cell>
          <cell r="I132">
            <v>24</v>
          </cell>
        </row>
        <row r="133">
          <cell r="B133" t="str">
            <v>CU-J34DBE5</v>
          </cell>
          <cell r="C133" t="str">
            <v>P</v>
          </cell>
          <cell r="D133" t="str">
            <v>P Latest Plan</v>
          </cell>
          <cell r="E133" t="str">
            <v>Q'ty</v>
          </cell>
          <cell r="F133">
            <v>10</v>
          </cell>
          <cell r="G133">
            <v>10</v>
          </cell>
          <cell r="H133">
            <v>20</v>
          </cell>
          <cell r="I133">
            <v>20</v>
          </cell>
        </row>
        <row r="134">
          <cell r="B134" t="str">
            <v>CU-J34DBE8</v>
          </cell>
          <cell r="C134" t="str">
            <v>P</v>
          </cell>
          <cell r="D134" t="str">
            <v>P Latest Plan</v>
          </cell>
          <cell r="E134" t="str">
            <v>Q'ty</v>
          </cell>
          <cell r="F134">
            <v>0</v>
          </cell>
          <cell r="G134">
            <v>0</v>
          </cell>
          <cell r="H134">
            <v>10</v>
          </cell>
          <cell r="I134">
            <v>40</v>
          </cell>
        </row>
        <row r="135">
          <cell r="B135" t="str">
            <v>CU-J43DBE8</v>
          </cell>
          <cell r="C135" t="str">
            <v>P</v>
          </cell>
          <cell r="D135" t="str">
            <v>P Latest Plan</v>
          </cell>
          <cell r="E135" t="str">
            <v>Q'ty</v>
          </cell>
          <cell r="F135">
            <v>10</v>
          </cell>
          <cell r="G135">
            <v>10</v>
          </cell>
          <cell r="H135">
            <v>10</v>
          </cell>
          <cell r="I135">
            <v>30</v>
          </cell>
        </row>
        <row r="136">
          <cell r="B136" t="str">
            <v>CU-J50DBE8</v>
          </cell>
          <cell r="C136" t="str">
            <v>P</v>
          </cell>
          <cell r="D136" t="str">
            <v>P Latest Plan</v>
          </cell>
          <cell r="E136" t="str">
            <v>Q'ty</v>
          </cell>
          <cell r="F136">
            <v>10</v>
          </cell>
          <cell r="G136">
            <v>10</v>
          </cell>
          <cell r="H136">
            <v>20</v>
          </cell>
          <cell r="I136">
            <v>50</v>
          </cell>
        </row>
        <row r="137">
          <cell r="B137" t="str">
            <v>CU-L34DBE5</v>
          </cell>
          <cell r="C137" t="str">
            <v>P</v>
          </cell>
          <cell r="D137" t="str">
            <v>P Latest Plan</v>
          </cell>
          <cell r="E137" t="str">
            <v>Q'ty</v>
          </cell>
          <cell r="F137">
            <v>0</v>
          </cell>
          <cell r="G137">
            <v>0</v>
          </cell>
          <cell r="H137">
            <v>6</v>
          </cell>
          <cell r="I137">
            <v>7</v>
          </cell>
        </row>
        <row r="138">
          <cell r="B138" t="str">
            <v>CU-L43DBE5</v>
          </cell>
          <cell r="C138" t="str">
            <v>P</v>
          </cell>
          <cell r="D138" t="str">
            <v>P Latest Plan</v>
          </cell>
          <cell r="E138" t="str">
            <v>Q'ty</v>
          </cell>
          <cell r="F138">
            <v>0</v>
          </cell>
          <cell r="G138">
            <v>0</v>
          </cell>
          <cell r="H138">
            <v>4</v>
          </cell>
          <cell r="I138">
            <v>5</v>
          </cell>
        </row>
        <row r="139">
          <cell r="B139" t="str">
            <v>CU-L50DBE8</v>
          </cell>
          <cell r="C139" t="str">
            <v>P</v>
          </cell>
          <cell r="D139" t="str">
            <v>P Latest Plan</v>
          </cell>
          <cell r="E139" t="str">
            <v>Q'ty</v>
          </cell>
          <cell r="F139">
            <v>0</v>
          </cell>
          <cell r="G139">
            <v>0</v>
          </cell>
          <cell r="H139">
            <v>3</v>
          </cell>
          <cell r="I139">
            <v>4</v>
          </cell>
        </row>
        <row r="140">
          <cell r="B140" t="str">
            <v>CU-NE12GKE</v>
          </cell>
          <cell r="C140" t="str">
            <v>P</v>
          </cell>
          <cell r="D140" t="str">
            <v>P Latest Plan</v>
          </cell>
          <cell r="E140" t="str">
            <v>Q'ty</v>
          </cell>
          <cell r="F140">
            <v>800</v>
          </cell>
          <cell r="G140">
            <v>800</v>
          </cell>
          <cell r="H140">
            <v>1920</v>
          </cell>
          <cell r="I140">
            <v>2856</v>
          </cell>
        </row>
        <row r="141">
          <cell r="B141" t="str">
            <v>CU-NE7GKE</v>
          </cell>
          <cell r="C141" t="str">
            <v>P</v>
          </cell>
          <cell r="D141" t="str">
            <v>P Latest Plan</v>
          </cell>
          <cell r="E141" t="str">
            <v>Q'ty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CU-NE9GKE</v>
          </cell>
          <cell r="C142" t="str">
            <v>P</v>
          </cell>
          <cell r="D142" t="str">
            <v>P Latest Plan</v>
          </cell>
          <cell r="E142" t="str">
            <v>Q'ty</v>
          </cell>
          <cell r="F142">
            <v>1911</v>
          </cell>
          <cell r="G142">
            <v>1911</v>
          </cell>
          <cell r="H142">
            <v>5598</v>
          </cell>
          <cell r="I142">
            <v>8388</v>
          </cell>
        </row>
        <row r="143">
          <cell r="B143" t="str">
            <v>CU-TE12DKE</v>
          </cell>
          <cell r="C143" t="str">
            <v>P</v>
          </cell>
          <cell r="D143" t="str">
            <v>P Latest Plan</v>
          </cell>
          <cell r="E143" t="str">
            <v>Q'ty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B144" t="str">
            <v>CU-TE12HKE-5</v>
          </cell>
          <cell r="C144" t="str">
            <v>P</v>
          </cell>
          <cell r="D144" t="str">
            <v>P Latest Plan</v>
          </cell>
          <cell r="E144" t="str">
            <v>Q'ty</v>
          </cell>
          <cell r="F144">
            <v>75</v>
          </cell>
          <cell r="G144">
            <v>75</v>
          </cell>
          <cell r="H144">
            <v>160</v>
          </cell>
          <cell r="I144">
            <v>385</v>
          </cell>
        </row>
        <row r="145">
          <cell r="B145" t="str">
            <v>CU-TE9DKE</v>
          </cell>
          <cell r="C145" t="str">
            <v>P</v>
          </cell>
          <cell r="D145" t="str">
            <v>P Latest Plan</v>
          </cell>
          <cell r="E145" t="str">
            <v>Q'ty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B146" t="str">
            <v>CU-TE9HKE-5</v>
          </cell>
          <cell r="C146" t="str">
            <v>P</v>
          </cell>
          <cell r="D146" t="str">
            <v>P Latest Plan</v>
          </cell>
          <cell r="E146" t="str">
            <v>Q'ty</v>
          </cell>
          <cell r="F146">
            <v>80</v>
          </cell>
          <cell r="G146">
            <v>80</v>
          </cell>
          <cell r="H146">
            <v>300</v>
          </cell>
          <cell r="I146">
            <v>658</v>
          </cell>
        </row>
        <row r="147">
          <cell r="B147" t="str">
            <v>CU-V12CTP5</v>
          </cell>
          <cell r="C147" t="str">
            <v>P</v>
          </cell>
          <cell r="D147" t="str">
            <v>P Latest Plan</v>
          </cell>
          <cell r="E147" t="str">
            <v>Q'ty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CU-V12DKE</v>
          </cell>
          <cell r="C148" t="str">
            <v>P</v>
          </cell>
          <cell r="D148" t="str">
            <v>P Latest Plan</v>
          </cell>
          <cell r="E148" t="str">
            <v>Q'ty</v>
          </cell>
          <cell r="F148">
            <v>0</v>
          </cell>
          <cell r="G148">
            <v>0</v>
          </cell>
          <cell r="H148">
            <v>4</v>
          </cell>
          <cell r="I148">
            <v>138</v>
          </cell>
        </row>
        <row r="149">
          <cell r="B149" t="str">
            <v>CU-V18CTP5</v>
          </cell>
          <cell r="C149" t="str">
            <v>P</v>
          </cell>
          <cell r="D149" t="str">
            <v>P Latest Plan</v>
          </cell>
          <cell r="E149" t="str">
            <v>Q'ty</v>
          </cell>
          <cell r="F149">
            <v>0</v>
          </cell>
          <cell r="G149">
            <v>0</v>
          </cell>
          <cell r="H149">
            <v>0</v>
          </cell>
          <cell r="I149">
            <v>11</v>
          </cell>
        </row>
        <row r="150">
          <cell r="B150" t="str">
            <v>CU-V18DKE</v>
          </cell>
          <cell r="C150" t="str">
            <v>P</v>
          </cell>
          <cell r="D150" t="str">
            <v>P Latest Plan</v>
          </cell>
          <cell r="E150" t="str">
            <v>Q'ty</v>
          </cell>
          <cell r="F150">
            <v>0</v>
          </cell>
          <cell r="G150">
            <v>0</v>
          </cell>
          <cell r="H150">
            <v>0</v>
          </cell>
          <cell r="I150">
            <v>140</v>
          </cell>
        </row>
        <row r="151">
          <cell r="B151" t="str">
            <v>CU-V24DKE</v>
          </cell>
          <cell r="C151" t="str">
            <v>P</v>
          </cell>
          <cell r="D151" t="str">
            <v>P Latest Plan</v>
          </cell>
          <cell r="E151" t="str">
            <v>Q'ty</v>
          </cell>
          <cell r="F151">
            <v>0</v>
          </cell>
          <cell r="G151">
            <v>0</v>
          </cell>
          <cell r="H151">
            <v>10</v>
          </cell>
          <cell r="I151">
            <v>52</v>
          </cell>
        </row>
        <row r="152">
          <cell r="B152" t="str">
            <v>CU-V28EKE</v>
          </cell>
          <cell r="C152" t="str">
            <v>P</v>
          </cell>
          <cell r="D152" t="str">
            <v>P Latest Plan</v>
          </cell>
          <cell r="E152" t="str">
            <v>Q'ty</v>
          </cell>
          <cell r="F152">
            <v>0</v>
          </cell>
          <cell r="G152">
            <v>0</v>
          </cell>
          <cell r="H152">
            <v>0</v>
          </cell>
          <cell r="I152">
            <v>10</v>
          </cell>
        </row>
        <row r="153">
          <cell r="B153" t="str">
            <v>CU-V7DKE</v>
          </cell>
          <cell r="C153" t="str">
            <v>P</v>
          </cell>
          <cell r="D153" t="str">
            <v>P Latest Plan</v>
          </cell>
          <cell r="E153" t="str">
            <v>Q'ty</v>
          </cell>
          <cell r="F153">
            <v>19</v>
          </cell>
          <cell r="G153">
            <v>19</v>
          </cell>
          <cell r="H153">
            <v>20</v>
          </cell>
          <cell r="I153">
            <v>100</v>
          </cell>
        </row>
        <row r="154">
          <cell r="B154" t="str">
            <v>CU-V9DKE</v>
          </cell>
          <cell r="C154" t="str">
            <v>P</v>
          </cell>
          <cell r="D154" t="str">
            <v>P Latest Plan</v>
          </cell>
          <cell r="E154" t="str">
            <v>Q'ty</v>
          </cell>
          <cell r="F154">
            <v>0</v>
          </cell>
          <cell r="G154">
            <v>0</v>
          </cell>
          <cell r="H154">
            <v>13</v>
          </cell>
          <cell r="I154">
            <v>123</v>
          </cell>
        </row>
        <row r="155">
          <cell r="B155" t="str">
            <v>CZ-BT03P</v>
          </cell>
          <cell r="C155" t="str">
            <v>P</v>
          </cell>
          <cell r="D155" t="str">
            <v>P Latest Plan</v>
          </cell>
          <cell r="E155" t="str">
            <v>Q'ty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 t="str">
            <v>CZ-BT20E</v>
          </cell>
          <cell r="C156" t="str">
            <v>P</v>
          </cell>
          <cell r="D156" t="str">
            <v>P Latest Plan</v>
          </cell>
          <cell r="E156" t="str">
            <v>Q'ty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CZ-H2H53DP</v>
          </cell>
          <cell r="C157" t="str">
            <v>P</v>
          </cell>
          <cell r="D157" t="str">
            <v>P Latest Plan</v>
          </cell>
          <cell r="E157" t="str">
            <v>Q'ty</v>
          </cell>
          <cell r="F157">
            <v>0</v>
          </cell>
          <cell r="G157">
            <v>0</v>
          </cell>
          <cell r="H157">
            <v>1</v>
          </cell>
          <cell r="I157">
            <v>1</v>
          </cell>
        </row>
        <row r="158">
          <cell r="B158" t="str">
            <v>CZ-RD513C</v>
          </cell>
          <cell r="C158" t="str">
            <v>P</v>
          </cell>
          <cell r="D158" t="str">
            <v>P Latest Plan</v>
          </cell>
          <cell r="E158" t="str">
            <v>Q'ty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CZ-RL013B</v>
          </cell>
          <cell r="C159" t="str">
            <v>P</v>
          </cell>
          <cell r="D159" t="str">
            <v>P Latest Plan</v>
          </cell>
          <cell r="E159" t="str">
            <v>Q'ty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CZ-RL013T</v>
          </cell>
          <cell r="C160" t="str">
            <v>P</v>
          </cell>
          <cell r="D160" t="str">
            <v>P Latest Plan</v>
          </cell>
          <cell r="E160" t="str">
            <v>Q'ty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 t="str">
            <v>CZ-RL513B</v>
          </cell>
          <cell r="C161" t="str">
            <v>P</v>
          </cell>
          <cell r="D161" t="str">
            <v>P Latest Plan</v>
          </cell>
          <cell r="E161" t="str">
            <v>Q'ty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 t="str">
            <v>CZ-RL513T</v>
          </cell>
          <cell r="C162" t="str">
            <v>P</v>
          </cell>
          <cell r="D162" t="str">
            <v>P Latest Plan</v>
          </cell>
          <cell r="E162" t="str">
            <v>Q'ty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 t="str">
            <v>CZ-SFD50N</v>
          </cell>
          <cell r="C163" t="str">
            <v>P</v>
          </cell>
          <cell r="D163" t="str">
            <v>P Latest Plan</v>
          </cell>
          <cell r="E163" t="str">
            <v>Q'ty</v>
          </cell>
          <cell r="F163">
            <v>0</v>
          </cell>
          <cell r="G163">
            <v>0</v>
          </cell>
          <cell r="H163">
            <v>0</v>
          </cell>
          <cell r="I163">
            <v>700</v>
          </cell>
        </row>
        <row r="164">
          <cell r="B164" t="str">
            <v>CZ-TA30P</v>
          </cell>
          <cell r="C164" t="str">
            <v>P</v>
          </cell>
          <cell r="D164" t="str">
            <v>P Latest Plan</v>
          </cell>
          <cell r="E164" t="str">
            <v>Q'ty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CHECKPOINTS"/>
      <sheetName val="CHECKTOTAL"/>
      <sheetName val="FreeCheck"/>
      <sheetName val="PNO NEW P"/>
      <sheetName val="data"/>
      <sheetName val="SalesCheckNS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9</v>
          </cell>
          <cell r="C1" t="str">
            <v>AIRCON</v>
          </cell>
          <cell r="D1" t="str">
            <v>Item Type</v>
          </cell>
          <cell r="E1" t="str">
            <v>All</v>
          </cell>
          <cell r="G1" t="str">
            <v>Except EDG</v>
          </cell>
          <cell r="H1" t="str">
            <v>OFF</v>
          </cell>
        </row>
        <row r="2">
          <cell r="D2" t="str">
            <v>Policy</v>
          </cell>
          <cell r="G2" t="str">
            <v>Reject 0</v>
          </cell>
          <cell r="H2" t="str">
            <v>OFF</v>
          </cell>
        </row>
        <row r="3">
          <cell r="B3" t="str">
            <v>W/H</v>
          </cell>
          <cell r="D3" t="str">
            <v>Currency</v>
          </cell>
        </row>
        <row r="4">
          <cell r="B4" t="str">
            <v>Model</v>
          </cell>
          <cell r="D4" t="str">
            <v>Month</v>
          </cell>
          <cell r="E4" t="str">
            <v>Sep/2008 - Sep/2008</v>
          </cell>
        </row>
        <row r="6">
          <cell r="B6" t="str">
            <v>Model</v>
          </cell>
          <cell r="C6" t="str">
            <v>PSI</v>
          </cell>
          <cell r="D6" t="str">
            <v>Data</v>
          </cell>
          <cell r="E6" t="str">
            <v>Q/V</v>
          </cell>
          <cell r="F6" t="str">
            <v>Total</v>
          </cell>
          <cell r="G6">
            <v>39692</v>
          </cell>
          <cell r="H6" t="str">
            <v>Ttl/2nd</v>
          </cell>
          <cell r="I6" t="str">
            <v>Ttl/Half</v>
          </cell>
        </row>
        <row r="7">
          <cell r="B7" t="str">
            <v>Total</v>
          </cell>
          <cell r="C7" t="str">
            <v>P</v>
          </cell>
          <cell r="D7" t="str">
            <v>P Latest Plan</v>
          </cell>
          <cell r="E7" t="str">
            <v>Q'ty</v>
          </cell>
          <cell r="F7">
            <v>12524</v>
          </cell>
          <cell r="G7">
            <v>12524</v>
          </cell>
          <cell r="H7">
            <v>29760</v>
          </cell>
          <cell r="I7">
            <v>46265</v>
          </cell>
        </row>
        <row r="8">
          <cell r="B8" t="str">
            <v>CS-CE12GKEW</v>
          </cell>
          <cell r="C8" t="str">
            <v>P</v>
          </cell>
          <cell r="D8" t="str">
            <v>P Latest Plan</v>
          </cell>
          <cell r="E8" t="str">
            <v>Q'ty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 t="str">
            <v>CS-CE12HKEW</v>
          </cell>
          <cell r="C9" t="str">
            <v>P</v>
          </cell>
          <cell r="D9" t="str">
            <v>P Latest Plan</v>
          </cell>
          <cell r="E9" t="str">
            <v>Q'ty</v>
          </cell>
          <cell r="F9">
            <v>230</v>
          </cell>
          <cell r="G9">
            <v>230</v>
          </cell>
          <cell r="H9">
            <v>320</v>
          </cell>
          <cell r="I9">
            <v>567</v>
          </cell>
        </row>
        <row r="10">
          <cell r="B10" t="str">
            <v>CS-CE7GKEW</v>
          </cell>
          <cell r="C10" t="str">
            <v>P</v>
          </cell>
          <cell r="D10" t="str">
            <v>P Latest Plan</v>
          </cell>
          <cell r="E10" t="str">
            <v>Q'ty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CS-CE7HKEW</v>
          </cell>
          <cell r="C11" t="str">
            <v>P</v>
          </cell>
          <cell r="D11" t="str">
            <v>P Latest Plan</v>
          </cell>
          <cell r="E11" t="str">
            <v>Q'ty</v>
          </cell>
          <cell r="F11">
            <v>50</v>
          </cell>
          <cell r="G11">
            <v>50</v>
          </cell>
          <cell r="H11">
            <v>70</v>
          </cell>
          <cell r="I11">
            <v>130</v>
          </cell>
        </row>
        <row r="12">
          <cell r="B12" t="str">
            <v>CS-CE9GKEW</v>
          </cell>
          <cell r="C12" t="str">
            <v>P</v>
          </cell>
          <cell r="D12" t="str">
            <v>P Latest Plan</v>
          </cell>
          <cell r="E12" t="str">
            <v>Q'ty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CS-CE9HKEW</v>
          </cell>
          <cell r="C13" t="str">
            <v>P</v>
          </cell>
          <cell r="D13" t="str">
            <v>P Latest Plan</v>
          </cell>
          <cell r="E13" t="str">
            <v>Q'ty</v>
          </cell>
          <cell r="F13">
            <v>1116</v>
          </cell>
          <cell r="G13">
            <v>1116</v>
          </cell>
          <cell r="H13">
            <v>1908</v>
          </cell>
          <cell r="I13">
            <v>2550</v>
          </cell>
        </row>
        <row r="14">
          <cell r="B14" t="str">
            <v>CS-E12EKEB</v>
          </cell>
          <cell r="C14" t="str">
            <v>P</v>
          </cell>
          <cell r="D14" t="str">
            <v>P Latest Plan</v>
          </cell>
          <cell r="E14" t="str">
            <v>Q'ty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CS-E12GFEW</v>
          </cell>
          <cell r="C15" t="str">
            <v>P</v>
          </cell>
          <cell r="D15" t="str">
            <v>P Latest Plan</v>
          </cell>
          <cell r="E15" t="str">
            <v>Q'ty</v>
          </cell>
          <cell r="F15">
            <v>0</v>
          </cell>
          <cell r="G15">
            <v>0</v>
          </cell>
          <cell r="H15">
            <v>27</v>
          </cell>
          <cell r="I15">
            <v>27</v>
          </cell>
        </row>
        <row r="16">
          <cell r="B16" t="str">
            <v>CS-E12GFEW-2</v>
          </cell>
          <cell r="C16" t="str">
            <v>P</v>
          </cell>
          <cell r="D16" t="str">
            <v>P Latest Plan</v>
          </cell>
          <cell r="E16" t="str">
            <v>Q'ty</v>
          </cell>
          <cell r="F16">
            <v>185</v>
          </cell>
          <cell r="G16">
            <v>185</v>
          </cell>
          <cell r="H16">
            <v>185</v>
          </cell>
          <cell r="I16">
            <v>185</v>
          </cell>
        </row>
        <row r="17">
          <cell r="B17" t="str">
            <v>CS-E12GKEW-5</v>
          </cell>
          <cell r="C17" t="str">
            <v>P</v>
          </cell>
          <cell r="D17" t="str">
            <v>P Latest Plan</v>
          </cell>
          <cell r="E17" t="str">
            <v>Q'ty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CS-E12HKEA</v>
          </cell>
          <cell r="C18" t="str">
            <v>P</v>
          </cell>
          <cell r="D18" t="str">
            <v>P Latest Plan</v>
          </cell>
          <cell r="E18" t="str">
            <v>Q'ty</v>
          </cell>
          <cell r="F18">
            <v>100</v>
          </cell>
          <cell r="G18">
            <v>100</v>
          </cell>
          <cell r="H18">
            <v>150</v>
          </cell>
          <cell r="I18">
            <v>170</v>
          </cell>
        </row>
        <row r="19">
          <cell r="B19" t="str">
            <v>CS-E15DB4EW</v>
          </cell>
          <cell r="C19" t="str">
            <v>P</v>
          </cell>
          <cell r="D19" t="str">
            <v>P Latest Plan</v>
          </cell>
          <cell r="E19" t="str">
            <v>Q'ty</v>
          </cell>
          <cell r="F19">
            <v>0</v>
          </cell>
          <cell r="G19">
            <v>0</v>
          </cell>
          <cell r="H19">
            <v>0</v>
          </cell>
          <cell r="I19">
            <v>10</v>
          </cell>
        </row>
        <row r="20">
          <cell r="B20" t="str">
            <v>CS-E15DTEW</v>
          </cell>
          <cell r="C20" t="str">
            <v>P</v>
          </cell>
          <cell r="D20" t="str">
            <v>P Latest Plan</v>
          </cell>
          <cell r="E20" t="str">
            <v>Q'ty</v>
          </cell>
          <cell r="F20">
            <v>0</v>
          </cell>
          <cell r="G20">
            <v>0</v>
          </cell>
          <cell r="H20">
            <v>0</v>
          </cell>
          <cell r="I20">
            <v>15</v>
          </cell>
        </row>
        <row r="21">
          <cell r="B21" t="str">
            <v>CS-E15EKEA</v>
          </cell>
          <cell r="C21" t="str">
            <v>P</v>
          </cell>
          <cell r="D21" t="str">
            <v>P Latest Plan</v>
          </cell>
          <cell r="E21" t="str">
            <v>Q'ty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 t="str">
            <v>CS-E15GKEW</v>
          </cell>
          <cell r="C22" t="str">
            <v>P</v>
          </cell>
          <cell r="D22" t="str">
            <v>P Latest Plan</v>
          </cell>
          <cell r="E22" t="str">
            <v>Q'ty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CS-E15HB4EA</v>
          </cell>
          <cell r="C23" t="str">
            <v>P</v>
          </cell>
          <cell r="D23" t="str">
            <v>P Latest Plan</v>
          </cell>
          <cell r="E23" t="str">
            <v>Q'ty</v>
          </cell>
          <cell r="F23">
            <v>0</v>
          </cell>
          <cell r="G23">
            <v>0</v>
          </cell>
          <cell r="H23">
            <v>10</v>
          </cell>
          <cell r="I23">
            <v>10</v>
          </cell>
        </row>
        <row r="24">
          <cell r="B24" t="str">
            <v>CS-E15HKEA</v>
          </cell>
          <cell r="C24" t="str">
            <v>P</v>
          </cell>
          <cell r="D24" t="str">
            <v>P Latest Plan</v>
          </cell>
          <cell r="E24" t="str">
            <v>Q'ty</v>
          </cell>
          <cell r="F24">
            <v>16</v>
          </cell>
          <cell r="G24">
            <v>16</v>
          </cell>
          <cell r="H24">
            <v>49</v>
          </cell>
          <cell r="I24">
            <v>69</v>
          </cell>
        </row>
        <row r="25">
          <cell r="B25" t="str">
            <v>CS-E15HKEW</v>
          </cell>
          <cell r="C25" t="str">
            <v>P</v>
          </cell>
          <cell r="D25" t="str">
            <v>P Latest Plan</v>
          </cell>
          <cell r="E25" t="str">
            <v>Q'ty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CS-E18DB4EW</v>
          </cell>
          <cell r="C26" t="str">
            <v>P</v>
          </cell>
          <cell r="D26" t="str">
            <v>P Latest Plan</v>
          </cell>
          <cell r="E26" t="str">
            <v>Q'ty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CS-E18DTEW</v>
          </cell>
          <cell r="C27" t="str">
            <v>P</v>
          </cell>
          <cell r="D27" t="str">
            <v>P Latest Plan</v>
          </cell>
          <cell r="E27" t="str">
            <v>Q'ty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CS-E18EKEA</v>
          </cell>
          <cell r="C28" t="str">
            <v>P</v>
          </cell>
          <cell r="D28" t="str">
            <v>P Latest Plan</v>
          </cell>
          <cell r="E28" t="str">
            <v>Q'ty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CS-E18GFEW-2</v>
          </cell>
          <cell r="C29" t="str">
            <v>P</v>
          </cell>
          <cell r="D29" t="str">
            <v>P Latest Plan</v>
          </cell>
          <cell r="E29" t="str">
            <v>Q'ty</v>
          </cell>
          <cell r="F29">
            <v>25</v>
          </cell>
          <cell r="G29">
            <v>25</v>
          </cell>
          <cell r="H29">
            <v>25</v>
          </cell>
          <cell r="I29">
            <v>25</v>
          </cell>
        </row>
        <row r="30">
          <cell r="B30" t="str">
            <v>CS-E18GKEW</v>
          </cell>
          <cell r="C30" t="str">
            <v>P</v>
          </cell>
          <cell r="D30" t="str">
            <v>P Latest Plan</v>
          </cell>
          <cell r="E30" t="str">
            <v>Q'ty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CS-E18HKEA</v>
          </cell>
          <cell r="C31" t="str">
            <v>P</v>
          </cell>
          <cell r="D31" t="str">
            <v>P Latest Plan</v>
          </cell>
          <cell r="E31" t="str">
            <v>Q'ty</v>
          </cell>
          <cell r="F31">
            <v>8</v>
          </cell>
          <cell r="G31">
            <v>8</v>
          </cell>
          <cell r="H31">
            <v>41</v>
          </cell>
          <cell r="I31">
            <v>100</v>
          </cell>
        </row>
        <row r="32">
          <cell r="B32" t="str">
            <v>CS-E18HKEW</v>
          </cell>
          <cell r="C32" t="str">
            <v>P</v>
          </cell>
          <cell r="D32" t="str">
            <v>P Latest Plan</v>
          </cell>
          <cell r="E32" t="str">
            <v>Q'ty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CS-E21DB4ES</v>
          </cell>
          <cell r="C33" t="str">
            <v>P</v>
          </cell>
          <cell r="D33" t="str">
            <v>P Latest Plan</v>
          </cell>
          <cell r="E33" t="str">
            <v>Q'ty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CS-E21DTES</v>
          </cell>
          <cell r="C34" t="str">
            <v>P</v>
          </cell>
          <cell r="D34" t="str">
            <v>P Latest Plan</v>
          </cell>
          <cell r="E34" t="str">
            <v>Q'ty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CS-E21EKEA</v>
          </cell>
          <cell r="C35" t="str">
            <v>P</v>
          </cell>
          <cell r="D35" t="str">
            <v>P Latest Plan</v>
          </cell>
          <cell r="E35" t="str">
            <v>Q'ty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CS-E21GKES</v>
          </cell>
          <cell r="C36" t="str">
            <v>P</v>
          </cell>
          <cell r="D36" t="str">
            <v>P Latest Plan</v>
          </cell>
          <cell r="E36" t="str">
            <v>Q'ty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 t="str">
            <v>CS-E21HKEA</v>
          </cell>
          <cell r="C37" t="str">
            <v>P</v>
          </cell>
          <cell r="D37" t="str">
            <v>P Latest Plan</v>
          </cell>
          <cell r="E37" t="str">
            <v>Q'ty</v>
          </cell>
          <cell r="F37">
            <v>0</v>
          </cell>
          <cell r="G37">
            <v>0</v>
          </cell>
          <cell r="H37">
            <v>28</v>
          </cell>
          <cell r="I37">
            <v>69</v>
          </cell>
        </row>
        <row r="38">
          <cell r="B38" t="str">
            <v>CS-E24GKES</v>
          </cell>
          <cell r="C38" t="str">
            <v>P</v>
          </cell>
          <cell r="D38" t="str">
            <v>P Latest Plan</v>
          </cell>
          <cell r="E38" t="str">
            <v>Q'ty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CS-E28GKE</v>
          </cell>
          <cell r="C39" t="str">
            <v>P</v>
          </cell>
          <cell r="D39" t="str">
            <v>P Latest Plan</v>
          </cell>
          <cell r="E39" t="str">
            <v>Q'ty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CS-E7GKEW-5</v>
          </cell>
          <cell r="C40" t="str">
            <v>P</v>
          </cell>
          <cell r="D40" t="str">
            <v>P Latest Plan</v>
          </cell>
          <cell r="E40" t="str">
            <v>Q'ty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CS-E9EKEB</v>
          </cell>
          <cell r="C41" t="str">
            <v>P</v>
          </cell>
          <cell r="D41" t="str">
            <v>P Latest Plan</v>
          </cell>
          <cell r="E41" t="str">
            <v>Q'ty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CS-E9GFEW</v>
          </cell>
          <cell r="C42" t="str">
            <v>P</v>
          </cell>
          <cell r="D42" t="str">
            <v>P Latest Plan</v>
          </cell>
          <cell r="E42" t="str">
            <v>Q'ty</v>
          </cell>
          <cell r="F42">
            <v>0</v>
          </cell>
          <cell r="G42">
            <v>0</v>
          </cell>
          <cell r="H42">
            <v>1</v>
          </cell>
          <cell r="I42">
            <v>1</v>
          </cell>
        </row>
        <row r="43">
          <cell r="B43" t="str">
            <v>CS-E9GFEW-2</v>
          </cell>
          <cell r="C43" t="str">
            <v>P</v>
          </cell>
          <cell r="D43" t="str">
            <v>P Latest Plan</v>
          </cell>
          <cell r="E43" t="str">
            <v>Q'ty</v>
          </cell>
          <cell r="F43">
            <v>208</v>
          </cell>
          <cell r="G43">
            <v>208</v>
          </cell>
          <cell r="H43">
            <v>208</v>
          </cell>
          <cell r="I43">
            <v>208</v>
          </cell>
        </row>
        <row r="44">
          <cell r="B44" t="str">
            <v>CS-E9GKEW-5</v>
          </cell>
          <cell r="C44" t="str">
            <v>P</v>
          </cell>
          <cell r="D44" t="str">
            <v>P Latest Plan</v>
          </cell>
          <cell r="E44" t="str">
            <v>Q'ty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CS-E9HKEA</v>
          </cell>
          <cell r="C45" t="str">
            <v>P</v>
          </cell>
          <cell r="D45" t="str">
            <v>P Latest Plan</v>
          </cell>
          <cell r="E45" t="str">
            <v>Q'ty</v>
          </cell>
          <cell r="F45">
            <v>100</v>
          </cell>
          <cell r="G45">
            <v>100</v>
          </cell>
          <cell r="H45">
            <v>150</v>
          </cell>
          <cell r="I45">
            <v>170</v>
          </cell>
        </row>
        <row r="46">
          <cell r="B46" t="str">
            <v>CS-F18DB4E5</v>
          </cell>
          <cell r="C46" t="str">
            <v>P</v>
          </cell>
          <cell r="D46" t="str">
            <v>P Latest Plan</v>
          </cell>
          <cell r="E46" t="str">
            <v>Q'ty</v>
          </cell>
          <cell r="F46">
            <v>0</v>
          </cell>
          <cell r="G46">
            <v>0</v>
          </cell>
          <cell r="H46">
            <v>0</v>
          </cell>
          <cell r="I46">
            <v>10</v>
          </cell>
        </row>
        <row r="47">
          <cell r="B47" t="str">
            <v>CS-F18DTE5</v>
          </cell>
          <cell r="C47" t="str">
            <v>P</v>
          </cell>
          <cell r="D47" t="str">
            <v>P Latest Plan</v>
          </cell>
          <cell r="E47" t="str">
            <v>Q'ty</v>
          </cell>
          <cell r="F47">
            <v>0</v>
          </cell>
          <cell r="G47">
            <v>0</v>
          </cell>
          <cell r="H47">
            <v>0</v>
          </cell>
          <cell r="I47">
            <v>10</v>
          </cell>
        </row>
        <row r="48">
          <cell r="B48" t="str">
            <v>CS-F24DB4E5</v>
          </cell>
          <cell r="C48" t="str">
            <v>P</v>
          </cell>
          <cell r="D48" t="str">
            <v>P Latest Plan</v>
          </cell>
          <cell r="E48" t="str">
            <v>Q'ty</v>
          </cell>
          <cell r="F48">
            <v>0</v>
          </cell>
          <cell r="G48">
            <v>0</v>
          </cell>
          <cell r="H48">
            <v>0</v>
          </cell>
          <cell r="I48">
            <v>10</v>
          </cell>
        </row>
        <row r="49">
          <cell r="B49" t="str">
            <v>CS-F24DTE5</v>
          </cell>
          <cell r="C49" t="str">
            <v>P</v>
          </cell>
          <cell r="D49" t="str">
            <v>P Latest Plan</v>
          </cell>
          <cell r="E49" t="str">
            <v>Q'ty</v>
          </cell>
          <cell r="F49">
            <v>0</v>
          </cell>
          <cell r="G49">
            <v>0</v>
          </cell>
          <cell r="H49">
            <v>0</v>
          </cell>
          <cell r="I49">
            <v>20</v>
          </cell>
        </row>
        <row r="50">
          <cell r="B50" t="str">
            <v>CS-F28DB4E5</v>
          </cell>
          <cell r="C50" t="str">
            <v>P</v>
          </cell>
          <cell r="D50" t="str">
            <v>P Latest Plan</v>
          </cell>
          <cell r="E50" t="str">
            <v>Q'ty</v>
          </cell>
          <cell r="F50">
            <v>7</v>
          </cell>
          <cell r="G50">
            <v>7</v>
          </cell>
          <cell r="H50">
            <v>10</v>
          </cell>
          <cell r="I50">
            <v>25</v>
          </cell>
        </row>
        <row r="51">
          <cell r="B51" t="str">
            <v>CS-F28DTE5</v>
          </cell>
          <cell r="C51" t="str">
            <v>P</v>
          </cell>
          <cell r="D51" t="str">
            <v>P Latest Plan</v>
          </cell>
          <cell r="E51" t="str">
            <v>Q'ty</v>
          </cell>
          <cell r="F51">
            <v>0</v>
          </cell>
          <cell r="G51">
            <v>0</v>
          </cell>
          <cell r="H51">
            <v>2</v>
          </cell>
          <cell r="I51">
            <v>22</v>
          </cell>
        </row>
        <row r="52">
          <cell r="B52" t="str">
            <v>CS-F34DB4E5</v>
          </cell>
          <cell r="C52" t="str">
            <v>P</v>
          </cell>
          <cell r="D52" t="str">
            <v>P Latest Plan</v>
          </cell>
          <cell r="E52" t="str">
            <v>Q'ty</v>
          </cell>
          <cell r="F52">
            <v>0</v>
          </cell>
          <cell r="G52">
            <v>0</v>
          </cell>
          <cell r="H52">
            <v>11</v>
          </cell>
          <cell r="I52">
            <v>26</v>
          </cell>
        </row>
        <row r="53">
          <cell r="B53" t="str">
            <v>CS-F34DD2E5</v>
          </cell>
          <cell r="C53" t="str">
            <v>P</v>
          </cell>
          <cell r="D53" t="str">
            <v>P Latest Plan</v>
          </cell>
          <cell r="E53" t="str">
            <v>Q'ty</v>
          </cell>
          <cell r="F53">
            <v>0</v>
          </cell>
          <cell r="G53">
            <v>0</v>
          </cell>
          <cell r="H53">
            <v>1</v>
          </cell>
          <cell r="I53">
            <v>1</v>
          </cell>
        </row>
        <row r="54">
          <cell r="B54" t="str">
            <v>CS-F34DTE5</v>
          </cell>
          <cell r="C54" t="str">
            <v>P</v>
          </cell>
          <cell r="D54" t="str">
            <v>P Latest Plan</v>
          </cell>
          <cell r="E54" t="str">
            <v>Q'ty</v>
          </cell>
          <cell r="F54">
            <v>0</v>
          </cell>
          <cell r="G54">
            <v>0</v>
          </cell>
          <cell r="H54">
            <v>6</v>
          </cell>
          <cell r="I54">
            <v>40</v>
          </cell>
        </row>
        <row r="55">
          <cell r="B55" t="str">
            <v>CS-F43DB4E5</v>
          </cell>
          <cell r="C55" t="str">
            <v>P</v>
          </cell>
          <cell r="D55" t="str">
            <v>P Latest Plan</v>
          </cell>
          <cell r="E55" t="str">
            <v>Q'ty</v>
          </cell>
          <cell r="F55">
            <v>0</v>
          </cell>
          <cell r="G55">
            <v>0</v>
          </cell>
          <cell r="H55">
            <v>12</v>
          </cell>
          <cell r="I55">
            <v>17</v>
          </cell>
        </row>
        <row r="56">
          <cell r="B56" t="str">
            <v>CS-F43DTE5</v>
          </cell>
          <cell r="C56" t="str">
            <v>P</v>
          </cell>
          <cell r="D56" t="str">
            <v>P Latest Plan</v>
          </cell>
          <cell r="E56" t="str">
            <v>Q'ty</v>
          </cell>
          <cell r="F56">
            <v>4</v>
          </cell>
          <cell r="G56">
            <v>4</v>
          </cell>
          <cell r="H56">
            <v>10</v>
          </cell>
          <cell r="I56">
            <v>25</v>
          </cell>
        </row>
        <row r="57">
          <cell r="B57" t="str">
            <v>CS-F50DB4E5</v>
          </cell>
          <cell r="C57" t="str">
            <v>P</v>
          </cell>
          <cell r="D57" t="str">
            <v>P Latest Plan</v>
          </cell>
          <cell r="E57" t="str">
            <v>Q'ty</v>
          </cell>
          <cell r="F57">
            <v>7</v>
          </cell>
          <cell r="G57">
            <v>7</v>
          </cell>
          <cell r="H57">
            <v>9</v>
          </cell>
          <cell r="I57">
            <v>33</v>
          </cell>
        </row>
        <row r="58">
          <cell r="B58" t="str">
            <v>CS-F50DTE5</v>
          </cell>
          <cell r="C58" t="str">
            <v>P</v>
          </cell>
          <cell r="D58" t="str">
            <v>P Latest Plan</v>
          </cell>
          <cell r="E58" t="str">
            <v>Q'ty</v>
          </cell>
          <cell r="F58">
            <v>3</v>
          </cell>
          <cell r="G58">
            <v>3</v>
          </cell>
          <cell r="H58">
            <v>7</v>
          </cell>
          <cell r="I58">
            <v>42</v>
          </cell>
        </row>
        <row r="59">
          <cell r="B59" t="str">
            <v>CS-HE12DKE</v>
          </cell>
          <cell r="C59" t="str">
            <v>P</v>
          </cell>
          <cell r="D59" t="str">
            <v>P Latest Plan</v>
          </cell>
          <cell r="E59" t="str">
            <v>Q'ty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CS-HE12GKE</v>
          </cell>
          <cell r="C60" t="str">
            <v>P</v>
          </cell>
          <cell r="D60" t="str">
            <v>P Latest Plan</v>
          </cell>
          <cell r="E60" t="str">
            <v>Q'ty</v>
          </cell>
          <cell r="F60">
            <v>205</v>
          </cell>
          <cell r="G60">
            <v>205</v>
          </cell>
          <cell r="H60">
            <v>342</v>
          </cell>
          <cell r="I60">
            <v>351</v>
          </cell>
        </row>
        <row r="61">
          <cell r="B61" t="str">
            <v>CS-HE9DKE</v>
          </cell>
          <cell r="C61" t="str">
            <v>P</v>
          </cell>
          <cell r="D61" t="str">
            <v>P Latest Plan</v>
          </cell>
          <cell r="E61" t="str">
            <v>Q'ty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CS-HE9GKE</v>
          </cell>
          <cell r="C62" t="str">
            <v>P</v>
          </cell>
          <cell r="D62" t="str">
            <v>P Latest Plan</v>
          </cell>
          <cell r="E62" t="str">
            <v>Q'ty</v>
          </cell>
          <cell r="F62">
            <v>1150</v>
          </cell>
          <cell r="G62">
            <v>1150</v>
          </cell>
          <cell r="H62">
            <v>3340</v>
          </cell>
          <cell r="I62">
            <v>5106</v>
          </cell>
        </row>
        <row r="63">
          <cell r="B63" t="str">
            <v>CS-NE12GKE</v>
          </cell>
          <cell r="C63" t="str">
            <v>P</v>
          </cell>
          <cell r="D63" t="str">
            <v>P Latest Plan</v>
          </cell>
          <cell r="E63" t="str">
            <v>Q'ty</v>
          </cell>
          <cell r="F63">
            <v>800</v>
          </cell>
          <cell r="G63">
            <v>800</v>
          </cell>
          <cell r="H63">
            <v>1920</v>
          </cell>
          <cell r="I63">
            <v>2856</v>
          </cell>
        </row>
        <row r="64">
          <cell r="B64" t="str">
            <v>CS-NE7GKE</v>
          </cell>
          <cell r="C64" t="str">
            <v>P</v>
          </cell>
          <cell r="D64" t="str">
            <v>P Latest Plan</v>
          </cell>
          <cell r="E64" t="str">
            <v>Q'ty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CS-NE9GKE</v>
          </cell>
          <cell r="C65" t="str">
            <v>P</v>
          </cell>
          <cell r="D65" t="str">
            <v>P Latest Plan</v>
          </cell>
          <cell r="E65" t="str">
            <v>Q'ty</v>
          </cell>
          <cell r="F65">
            <v>1912</v>
          </cell>
          <cell r="G65">
            <v>1912</v>
          </cell>
          <cell r="H65">
            <v>5600</v>
          </cell>
          <cell r="I65">
            <v>8390</v>
          </cell>
        </row>
        <row r="66">
          <cell r="B66" t="str">
            <v>CS-TE12DKE-5</v>
          </cell>
          <cell r="C66" t="str">
            <v>P</v>
          </cell>
          <cell r="D66" t="str">
            <v>P Latest Plan</v>
          </cell>
          <cell r="E66" t="str">
            <v>Q'ty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CS-TE12DKE5W</v>
          </cell>
          <cell r="C67" t="str">
            <v>P</v>
          </cell>
          <cell r="D67" t="str">
            <v>P Latest Plan</v>
          </cell>
          <cell r="E67" t="str">
            <v>Q'ty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CS-TE12HKE-5</v>
          </cell>
          <cell r="C68" t="str">
            <v>P</v>
          </cell>
          <cell r="D68" t="str">
            <v>P Latest Plan</v>
          </cell>
          <cell r="E68" t="str">
            <v>Q'ty</v>
          </cell>
          <cell r="F68">
            <v>75</v>
          </cell>
          <cell r="G68">
            <v>75</v>
          </cell>
          <cell r="H68">
            <v>160</v>
          </cell>
          <cell r="I68">
            <v>385</v>
          </cell>
        </row>
        <row r="69">
          <cell r="B69" t="str">
            <v>CS-TE9DKE-5</v>
          </cell>
          <cell r="C69" t="str">
            <v>P</v>
          </cell>
          <cell r="D69" t="str">
            <v>P Latest Plan</v>
          </cell>
          <cell r="E69" t="str">
            <v>Q'ty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CS-TE9DKE5W</v>
          </cell>
          <cell r="C70" t="str">
            <v>P</v>
          </cell>
          <cell r="D70" t="str">
            <v>P Latest Plan</v>
          </cell>
          <cell r="E70" t="str">
            <v>Q'ty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CS-TE9HKE</v>
          </cell>
          <cell r="C71" t="str">
            <v>P</v>
          </cell>
          <cell r="D71" t="str">
            <v>P Latest Plan</v>
          </cell>
          <cell r="E71" t="str">
            <v>Q'ty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CS-TE9HKE-5</v>
          </cell>
          <cell r="C72" t="str">
            <v>P</v>
          </cell>
          <cell r="D72" t="str">
            <v>P Latest Plan</v>
          </cell>
          <cell r="E72" t="str">
            <v>Q'ty</v>
          </cell>
          <cell r="F72">
            <v>80</v>
          </cell>
          <cell r="G72">
            <v>80</v>
          </cell>
          <cell r="H72">
            <v>300</v>
          </cell>
          <cell r="I72">
            <v>658</v>
          </cell>
        </row>
        <row r="73">
          <cell r="B73" t="str">
            <v>CS-V12CTP</v>
          </cell>
          <cell r="C73" t="str">
            <v>P</v>
          </cell>
          <cell r="D73" t="str">
            <v>P Latest Plan</v>
          </cell>
          <cell r="E73" t="str">
            <v>Q'ty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CS-V12DKE</v>
          </cell>
          <cell r="C74" t="str">
            <v>P</v>
          </cell>
          <cell r="D74" t="str">
            <v>P Latest Plan</v>
          </cell>
          <cell r="E74" t="str">
            <v>Q'ty</v>
          </cell>
          <cell r="F74">
            <v>0</v>
          </cell>
          <cell r="G74">
            <v>0</v>
          </cell>
          <cell r="H74">
            <v>4</v>
          </cell>
          <cell r="I74">
            <v>117</v>
          </cell>
        </row>
        <row r="75">
          <cell r="B75" t="str">
            <v>CS-V18CTP</v>
          </cell>
          <cell r="C75" t="str">
            <v>P</v>
          </cell>
          <cell r="D75" t="str">
            <v>P Latest Plan</v>
          </cell>
          <cell r="E75" t="str">
            <v>Q'ty</v>
          </cell>
          <cell r="F75">
            <v>0</v>
          </cell>
          <cell r="G75">
            <v>0</v>
          </cell>
          <cell r="H75">
            <v>0</v>
          </cell>
          <cell r="I75">
            <v>11</v>
          </cell>
        </row>
        <row r="76">
          <cell r="B76" t="str">
            <v>CS-V18DKE</v>
          </cell>
          <cell r="C76" t="str">
            <v>P</v>
          </cell>
          <cell r="D76" t="str">
            <v>P Latest Plan</v>
          </cell>
          <cell r="E76" t="str">
            <v>Q'ty</v>
          </cell>
          <cell r="F76">
            <v>0</v>
          </cell>
          <cell r="G76">
            <v>0</v>
          </cell>
          <cell r="H76">
            <v>0</v>
          </cell>
          <cell r="I76">
            <v>130</v>
          </cell>
        </row>
        <row r="77">
          <cell r="B77" t="str">
            <v>CS-V24DKE</v>
          </cell>
          <cell r="C77" t="str">
            <v>P</v>
          </cell>
          <cell r="D77" t="str">
            <v>P Latest Plan</v>
          </cell>
          <cell r="E77" t="str">
            <v>Q'ty</v>
          </cell>
          <cell r="F77">
            <v>0</v>
          </cell>
          <cell r="G77">
            <v>0</v>
          </cell>
          <cell r="H77">
            <v>0</v>
          </cell>
          <cell r="I77">
            <v>32</v>
          </cell>
        </row>
        <row r="78">
          <cell r="B78" t="str">
            <v>CS-V28EKE</v>
          </cell>
          <cell r="C78" t="str">
            <v>P</v>
          </cell>
          <cell r="D78" t="str">
            <v>P Latest Plan</v>
          </cell>
          <cell r="E78" t="str">
            <v>Q'ty</v>
          </cell>
          <cell r="F78">
            <v>9</v>
          </cell>
          <cell r="G78">
            <v>9</v>
          </cell>
          <cell r="H78">
            <v>9</v>
          </cell>
          <cell r="I78">
            <v>39</v>
          </cell>
        </row>
        <row r="79">
          <cell r="B79" t="str">
            <v>CS-V7DKE</v>
          </cell>
          <cell r="C79" t="str">
            <v>P</v>
          </cell>
          <cell r="D79" t="str">
            <v>P Latest Plan</v>
          </cell>
          <cell r="E79" t="str">
            <v>Q'ty</v>
          </cell>
          <cell r="F79">
            <v>9</v>
          </cell>
          <cell r="G79">
            <v>9</v>
          </cell>
          <cell r="H79">
            <v>10</v>
          </cell>
          <cell r="I79">
            <v>90</v>
          </cell>
        </row>
        <row r="80">
          <cell r="B80" t="str">
            <v>CS-V9DKE</v>
          </cell>
          <cell r="C80" t="str">
            <v>P</v>
          </cell>
          <cell r="D80" t="str">
            <v>P Latest Plan</v>
          </cell>
          <cell r="E80" t="str">
            <v>Q'ty</v>
          </cell>
          <cell r="F80">
            <v>0</v>
          </cell>
          <cell r="G80">
            <v>0</v>
          </cell>
          <cell r="H80">
            <v>13</v>
          </cell>
          <cell r="I80">
            <v>117</v>
          </cell>
        </row>
        <row r="81">
          <cell r="B81" t="str">
            <v>CU-2E15GBE</v>
          </cell>
          <cell r="C81" t="str">
            <v>P</v>
          </cell>
          <cell r="D81" t="str">
            <v>P Latest Plan</v>
          </cell>
          <cell r="E81" t="str">
            <v>Q'ty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CU-2E15GBE-1</v>
          </cell>
          <cell r="C82" t="str">
            <v>P</v>
          </cell>
          <cell r="D82" t="str">
            <v>P Latest Plan</v>
          </cell>
          <cell r="E82" t="str">
            <v>Q'ty</v>
          </cell>
          <cell r="F82">
            <v>0</v>
          </cell>
          <cell r="G82">
            <v>0</v>
          </cell>
          <cell r="H82">
            <v>0</v>
          </cell>
          <cell r="I82">
            <v>30</v>
          </cell>
        </row>
        <row r="83">
          <cell r="B83" t="str">
            <v>CU-2E18CBPGW</v>
          </cell>
          <cell r="C83" t="str">
            <v>P</v>
          </cell>
          <cell r="D83" t="str">
            <v>P Latest Plan</v>
          </cell>
          <cell r="E83" t="str">
            <v>Q'ty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CU-3E18EBE</v>
          </cell>
          <cell r="C84" t="str">
            <v>P</v>
          </cell>
          <cell r="D84" t="str">
            <v>P Latest Plan</v>
          </cell>
          <cell r="E84" t="str">
            <v>Q'ty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CU-3E23CBPG</v>
          </cell>
          <cell r="C85" t="str">
            <v>P</v>
          </cell>
          <cell r="D85" t="str">
            <v>P Latest Plan</v>
          </cell>
          <cell r="E85" t="str">
            <v>Q'ty</v>
          </cell>
          <cell r="F85">
            <v>0</v>
          </cell>
          <cell r="G85">
            <v>0</v>
          </cell>
          <cell r="H85">
            <v>1</v>
          </cell>
          <cell r="I85">
            <v>3</v>
          </cell>
        </row>
        <row r="86">
          <cell r="B86" t="str">
            <v>CU-4E27CBPG</v>
          </cell>
          <cell r="C86" t="str">
            <v>P</v>
          </cell>
          <cell r="D86" t="str">
            <v>P Latest Plan</v>
          </cell>
          <cell r="E86" t="str">
            <v>Q'ty</v>
          </cell>
          <cell r="F86">
            <v>0</v>
          </cell>
          <cell r="G86">
            <v>0</v>
          </cell>
          <cell r="H86">
            <v>0</v>
          </cell>
          <cell r="I86">
            <v>5</v>
          </cell>
        </row>
        <row r="87">
          <cell r="B87" t="str">
            <v>CU-B18DBE5</v>
          </cell>
          <cell r="C87" t="str">
            <v>P</v>
          </cell>
          <cell r="D87" t="str">
            <v>P Latest Plan</v>
          </cell>
          <cell r="E87" t="str">
            <v>Q'ty</v>
          </cell>
          <cell r="F87">
            <v>0</v>
          </cell>
          <cell r="G87">
            <v>0</v>
          </cell>
          <cell r="H87">
            <v>5</v>
          </cell>
          <cell r="I87">
            <v>9</v>
          </cell>
        </row>
        <row r="88">
          <cell r="B88" t="str">
            <v>CU-B24DBE5</v>
          </cell>
          <cell r="C88" t="str">
            <v>P</v>
          </cell>
          <cell r="D88" t="str">
            <v>P Latest Plan</v>
          </cell>
          <cell r="E88" t="str">
            <v>Q'ty</v>
          </cell>
          <cell r="F88">
            <v>0</v>
          </cell>
          <cell r="G88">
            <v>0</v>
          </cell>
          <cell r="H88">
            <v>0</v>
          </cell>
          <cell r="I88">
            <v>2</v>
          </cell>
        </row>
        <row r="89">
          <cell r="B89" t="str">
            <v>CU-B28DBE5</v>
          </cell>
          <cell r="C89" t="str">
            <v>P</v>
          </cell>
          <cell r="D89" t="str">
            <v>P Latest Plan</v>
          </cell>
          <cell r="E89" t="str">
            <v>Q'ty</v>
          </cell>
          <cell r="F89">
            <v>0</v>
          </cell>
          <cell r="G89">
            <v>0</v>
          </cell>
          <cell r="H89">
            <v>0</v>
          </cell>
          <cell r="I89">
            <v>2</v>
          </cell>
        </row>
        <row r="90">
          <cell r="B90" t="str">
            <v>CU-B28DBE8</v>
          </cell>
          <cell r="C90" t="str">
            <v>P</v>
          </cell>
          <cell r="D90" t="str">
            <v>P Latest Plan</v>
          </cell>
          <cell r="E90" t="str">
            <v>Q'ty</v>
          </cell>
          <cell r="F90">
            <v>0</v>
          </cell>
          <cell r="G90">
            <v>0</v>
          </cell>
          <cell r="H90">
            <v>0</v>
          </cell>
          <cell r="I90">
            <v>17</v>
          </cell>
        </row>
        <row r="91">
          <cell r="B91" t="str">
            <v>CU-B34DBE5</v>
          </cell>
          <cell r="C91" t="str">
            <v>P</v>
          </cell>
          <cell r="D91" t="str">
            <v>P Latest Plan</v>
          </cell>
          <cell r="E91" t="str">
            <v>Q'ty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</row>
        <row r="92">
          <cell r="B92" t="str">
            <v>CU-B34DBE8</v>
          </cell>
          <cell r="C92" t="str">
            <v>P</v>
          </cell>
          <cell r="D92" t="str">
            <v>P Latest Plan</v>
          </cell>
          <cell r="E92" t="str">
            <v>Q'ty</v>
          </cell>
          <cell r="F92">
            <v>0</v>
          </cell>
          <cell r="G92">
            <v>0</v>
          </cell>
          <cell r="H92">
            <v>0</v>
          </cell>
          <cell r="I92">
            <v>14</v>
          </cell>
        </row>
        <row r="93">
          <cell r="B93" t="str">
            <v>CU-B43DBE8</v>
          </cell>
          <cell r="C93" t="str">
            <v>P</v>
          </cell>
          <cell r="D93" t="str">
            <v>P Latest Plan</v>
          </cell>
          <cell r="E93" t="str">
            <v>Q'ty</v>
          </cell>
          <cell r="F93">
            <v>0</v>
          </cell>
          <cell r="G93">
            <v>0</v>
          </cell>
          <cell r="H93">
            <v>4</v>
          </cell>
          <cell r="I93">
            <v>17</v>
          </cell>
        </row>
        <row r="94">
          <cell r="B94" t="str">
            <v>CU-B50DBE8</v>
          </cell>
          <cell r="C94" t="str">
            <v>P</v>
          </cell>
          <cell r="D94" t="str">
            <v>P Latest Plan</v>
          </cell>
          <cell r="E94" t="str">
            <v>Q'ty</v>
          </cell>
          <cell r="F94">
            <v>0</v>
          </cell>
          <cell r="G94">
            <v>0</v>
          </cell>
          <cell r="H94">
            <v>0</v>
          </cell>
          <cell r="I94">
            <v>15</v>
          </cell>
        </row>
        <row r="95">
          <cell r="B95" t="str">
            <v>CU-CE12GKE</v>
          </cell>
          <cell r="C95" t="str">
            <v>P</v>
          </cell>
          <cell r="D95" t="str">
            <v>P Latest Plan</v>
          </cell>
          <cell r="E95" t="str">
            <v>Q'ty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CU-CE12HKE</v>
          </cell>
          <cell r="C96" t="str">
            <v>P</v>
          </cell>
          <cell r="D96" t="str">
            <v>P Latest Plan</v>
          </cell>
          <cell r="E96" t="str">
            <v>Q'ty</v>
          </cell>
          <cell r="F96">
            <v>200</v>
          </cell>
          <cell r="G96">
            <v>200</v>
          </cell>
          <cell r="H96">
            <v>287</v>
          </cell>
          <cell r="I96">
            <v>477</v>
          </cell>
        </row>
        <row r="97">
          <cell r="B97" t="str">
            <v>CU-CE7GKE</v>
          </cell>
          <cell r="C97" t="str">
            <v>P</v>
          </cell>
          <cell r="D97" t="str">
            <v>P Latest Plan</v>
          </cell>
          <cell r="E97" t="str">
            <v>Q'ty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>CU-CE7HKE</v>
          </cell>
          <cell r="C98" t="str">
            <v>P</v>
          </cell>
          <cell r="D98" t="str">
            <v>P Latest Plan</v>
          </cell>
          <cell r="E98" t="str">
            <v>Q'ty</v>
          </cell>
          <cell r="F98">
            <v>0</v>
          </cell>
          <cell r="G98">
            <v>0</v>
          </cell>
          <cell r="H98">
            <v>0</v>
          </cell>
          <cell r="I98">
            <v>29</v>
          </cell>
        </row>
        <row r="99">
          <cell r="B99" t="str">
            <v>CU-CE9GKE</v>
          </cell>
          <cell r="C99" t="str">
            <v>P</v>
          </cell>
          <cell r="D99" t="str">
            <v>P Latest Plan</v>
          </cell>
          <cell r="E99" t="str">
            <v>Q'ty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CU-CE9HKE</v>
          </cell>
          <cell r="C100" t="str">
            <v>P</v>
          </cell>
          <cell r="D100" t="str">
            <v>P Latest Plan</v>
          </cell>
          <cell r="E100" t="str">
            <v>Q'ty</v>
          </cell>
          <cell r="F100">
            <v>1116</v>
          </cell>
          <cell r="G100">
            <v>1116</v>
          </cell>
          <cell r="H100">
            <v>1908</v>
          </cell>
          <cell r="I100">
            <v>2550</v>
          </cell>
        </row>
        <row r="101">
          <cell r="B101" t="str">
            <v>CU-E12EKEB</v>
          </cell>
          <cell r="C101" t="str">
            <v>P</v>
          </cell>
          <cell r="D101" t="str">
            <v>P Latest Plan</v>
          </cell>
          <cell r="E101" t="str">
            <v>Q'ty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CU-E12GFE-2</v>
          </cell>
          <cell r="C102" t="str">
            <v>P</v>
          </cell>
          <cell r="D102" t="str">
            <v>P Latest Plan</v>
          </cell>
          <cell r="E102" t="str">
            <v>Q'ty</v>
          </cell>
          <cell r="F102">
            <v>185</v>
          </cell>
          <cell r="G102">
            <v>185</v>
          </cell>
          <cell r="H102">
            <v>185</v>
          </cell>
          <cell r="I102">
            <v>185</v>
          </cell>
        </row>
        <row r="103">
          <cell r="B103" t="str">
            <v>CU-E12GKE-5</v>
          </cell>
          <cell r="C103" t="str">
            <v>P</v>
          </cell>
          <cell r="D103" t="str">
            <v>P Latest Plan</v>
          </cell>
          <cell r="E103" t="str">
            <v>Q'ty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CU-E12HKEA</v>
          </cell>
          <cell r="C104" t="str">
            <v>P</v>
          </cell>
          <cell r="D104" t="str">
            <v>P Latest Plan</v>
          </cell>
          <cell r="E104" t="str">
            <v>Q'ty</v>
          </cell>
          <cell r="F104">
            <v>100</v>
          </cell>
          <cell r="G104">
            <v>100</v>
          </cell>
          <cell r="H104">
            <v>150</v>
          </cell>
          <cell r="I104">
            <v>170</v>
          </cell>
        </row>
        <row r="105">
          <cell r="B105" t="str">
            <v>CU-E15DBE</v>
          </cell>
          <cell r="C105" t="str">
            <v>P</v>
          </cell>
          <cell r="D105" t="str">
            <v>P Latest Plan</v>
          </cell>
          <cell r="E105" t="str">
            <v>Q'ty</v>
          </cell>
          <cell r="F105">
            <v>6</v>
          </cell>
          <cell r="G105">
            <v>6</v>
          </cell>
          <cell r="H105">
            <v>8</v>
          </cell>
          <cell r="I105">
            <v>8</v>
          </cell>
        </row>
        <row r="106">
          <cell r="B106" t="str">
            <v>CU-E15EKEA</v>
          </cell>
          <cell r="C106" t="str">
            <v>P</v>
          </cell>
          <cell r="D106" t="str">
            <v>P Latest Plan</v>
          </cell>
          <cell r="E106" t="str">
            <v>Q'ty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CU-E15GKE</v>
          </cell>
          <cell r="C107" t="str">
            <v>P</v>
          </cell>
          <cell r="D107" t="str">
            <v>P Latest Plan</v>
          </cell>
          <cell r="E107" t="str">
            <v>Q'ty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 t="str">
            <v>CU-E15HKEA</v>
          </cell>
          <cell r="C108" t="str">
            <v>P</v>
          </cell>
          <cell r="D108" t="str">
            <v>P Latest Plan</v>
          </cell>
          <cell r="E108" t="str">
            <v>Q'ty</v>
          </cell>
          <cell r="F108">
            <v>7</v>
          </cell>
          <cell r="G108">
            <v>7</v>
          </cell>
          <cell r="H108">
            <v>30</v>
          </cell>
          <cell r="I108">
            <v>50</v>
          </cell>
        </row>
        <row r="109">
          <cell r="B109" t="str">
            <v>CU-E18DBE</v>
          </cell>
          <cell r="C109" t="str">
            <v>P</v>
          </cell>
          <cell r="D109" t="str">
            <v>P Latest Plan</v>
          </cell>
          <cell r="E109" t="str">
            <v>Q'ty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CU-E18EKEA</v>
          </cell>
          <cell r="C110" t="str">
            <v>P</v>
          </cell>
          <cell r="D110" t="str">
            <v>P Latest Plan</v>
          </cell>
          <cell r="E110" t="str">
            <v>Q'ty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 t="str">
            <v>CU-E18GFE-2</v>
          </cell>
          <cell r="C111" t="str">
            <v>P</v>
          </cell>
          <cell r="D111" t="str">
            <v>P Latest Plan</v>
          </cell>
          <cell r="E111" t="str">
            <v>Q'ty</v>
          </cell>
          <cell r="F111">
            <v>25</v>
          </cell>
          <cell r="G111">
            <v>25</v>
          </cell>
          <cell r="H111">
            <v>25</v>
          </cell>
          <cell r="I111">
            <v>25</v>
          </cell>
        </row>
        <row r="112">
          <cell r="B112" t="str">
            <v>CU-E18GKE</v>
          </cell>
          <cell r="C112" t="str">
            <v>P</v>
          </cell>
          <cell r="D112" t="str">
            <v>P Latest Plan</v>
          </cell>
          <cell r="E112" t="str">
            <v>Q'ty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CU-E18HKEA</v>
          </cell>
          <cell r="C113" t="str">
            <v>P</v>
          </cell>
          <cell r="D113" t="str">
            <v>P Latest Plan</v>
          </cell>
          <cell r="E113" t="str">
            <v>Q'ty</v>
          </cell>
          <cell r="F113">
            <v>8</v>
          </cell>
          <cell r="G113">
            <v>8</v>
          </cell>
          <cell r="H113">
            <v>51</v>
          </cell>
          <cell r="I113">
            <v>110</v>
          </cell>
        </row>
        <row r="114">
          <cell r="B114" t="str">
            <v>CU-E21DBE</v>
          </cell>
          <cell r="C114" t="str">
            <v>P</v>
          </cell>
          <cell r="D114" t="str">
            <v>P Latest Plan</v>
          </cell>
          <cell r="E114" t="str">
            <v>Q'ty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CU-E21EKEA</v>
          </cell>
          <cell r="C115" t="str">
            <v>P</v>
          </cell>
          <cell r="D115" t="str">
            <v>P Latest Plan</v>
          </cell>
          <cell r="E115" t="str">
            <v>Q'ty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CU-E21GKE</v>
          </cell>
          <cell r="C116" t="str">
            <v>P</v>
          </cell>
          <cell r="D116" t="str">
            <v>P Latest Plan</v>
          </cell>
          <cell r="E116" t="str">
            <v>Q'ty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CU-E21HKEA</v>
          </cell>
          <cell r="C117" t="str">
            <v>P</v>
          </cell>
          <cell r="D117" t="str">
            <v>P Latest Plan</v>
          </cell>
          <cell r="E117" t="str">
            <v>Q'ty</v>
          </cell>
          <cell r="F117">
            <v>0</v>
          </cell>
          <cell r="G117">
            <v>0</v>
          </cell>
          <cell r="H117">
            <v>28</v>
          </cell>
          <cell r="I117">
            <v>69</v>
          </cell>
        </row>
        <row r="118">
          <cell r="B118" t="str">
            <v>CU-E24GKE</v>
          </cell>
          <cell r="C118" t="str">
            <v>P</v>
          </cell>
          <cell r="D118" t="str">
            <v>P Latest Plan</v>
          </cell>
          <cell r="E118" t="str">
            <v>Q'ty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 t="str">
            <v>CU-E28GKE</v>
          </cell>
          <cell r="C119" t="str">
            <v>P</v>
          </cell>
          <cell r="D119" t="str">
            <v>P Latest Plan</v>
          </cell>
          <cell r="E119" t="str">
            <v>Q'ty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CU-E7GKE-5</v>
          </cell>
          <cell r="C120" t="str">
            <v>P</v>
          </cell>
          <cell r="D120" t="str">
            <v>P Latest Plan</v>
          </cell>
          <cell r="E120" t="str">
            <v>Q'ty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CU-E9EKEB</v>
          </cell>
          <cell r="C121" t="str">
            <v>P</v>
          </cell>
          <cell r="D121" t="str">
            <v>P Latest Plan</v>
          </cell>
          <cell r="E121" t="str">
            <v>Q'ty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CU-E9GFE-2</v>
          </cell>
          <cell r="C122" t="str">
            <v>P</v>
          </cell>
          <cell r="D122" t="str">
            <v>P Latest Plan</v>
          </cell>
          <cell r="E122" t="str">
            <v>Q'ty</v>
          </cell>
          <cell r="F122">
            <v>208</v>
          </cell>
          <cell r="G122">
            <v>208</v>
          </cell>
          <cell r="H122">
            <v>208</v>
          </cell>
          <cell r="I122">
            <v>208</v>
          </cell>
        </row>
        <row r="123">
          <cell r="B123" t="str">
            <v>CU-E9GKE-5</v>
          </cell>
          <cell r="C123" t="str">
            <v>P</v>
          </cell>
          <cell r="D123" t="str">
            <v>P Latest Plan</v>
          </cell>
          <cell r="E123" t="str">
            <v>Q'ty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CU-E9HKEA</v>
          </cell>
          <cell r="C124" t="str">
            <v>P</v>
          </cell>
          <cell r="D124" t="str">
            <v>P Latest Plan</v>
          </cell>
          <cell r="E124" t="str">
            <v>Q'ty</v>
          </cell>
          <cell r="F124">
            <v>100</v>
          </cell>
          <cell r="G124">
            <v>100</v>
          </cell>
          <cell r="H124">
            <v>150</v>
          </cell>
          <cell r="I124">
            <v>170</v>
          </cell>
        </row>
        <row r="125">
          <cell r="B125" t="str">
            <v>CU-HE12DKE</v>
          </cell>
          <cell r="C125" t="str">
            <v>P</v>
          </cell>
          <cell r="D125" t="str">
            <v>P Latest Plan</v>
          </cell>
          <cell r="E125" t="str">
            <v>Q'ty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CU-HE12GKE</v>
          </cell>
          <cell r="C126" t="str">
            <v>P</v>
          </cell>
          <cell r="D126" t="str">
            <v>P Latest Plan</v>
          </cell>
          <cell r="E126" t="str">
            <v>Q'ty</v>
          </cell>
          <cell r="F126">
            <v>205</v>
          </cell>
          <cell r="G126">
            <v>205</v>
          </cell>
          <cell r="H126">
            <v>342</v>
          </cell>
          <cell r="I126">
            <v>351</v>
          </cell>
        </row>
        <row r="127">
          <cell r="B127" t="str">
            <v>CU-HE9DKE</v>
          </cell>
          <cell r="C127" t="str">
            <v>P</v>
          </cell>
          <cell r="D127" t="str">
            <v>P Latest Plan</v>
          </cell>
          <cell r="E127" t="str">
            <v>Q'ty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CU-HE9GKE</v>
          </cell>
          <cell r="C128" t="str">
            <v>P</v>
          </cell>
          <cell r="D128" t="str">
            <v>P Latest Plan</v>
          </cell>
          <cell r="E128" t="str">
            <v>Q'ty</v>
          </cell>
          <cell r="F128">
            <v>1150</v>
          </cell>
          <cell r="G128">
            <v>1150</v>
          </cell>
          <cell r="H128">
            <v>3340</v>
          </cell>
          <cell r="I128">
            <v>5105</v>
          </cell>
        </row>
        <row r="129">
          <cell r="B129" t="str">
            <v>CU-J18DBE5</v>
          </cell>
          <cell r="C129" t="str">
            <v>P</v>
          </cell>
          <cell r="D129" t="str">
            <v>P Latest Plan</v>
          </cell>
          <cell r="E129" t="str">
            <v>Q'ty</v>
          </cell>
          <cell r="F129">
            <v>0</v>
          </cell>
          <cell r="G129">
            <v>0</v>
          </cell>
          <cell r="H129">
            <v>0</v>
          </cell>
          <cell r="I129">
            <v>11</v>
          </cell>
        </row>
        <row r="130">
          <cell r="B130" t="str">
            <v>CU-J24DBE8</v>
          </cell>
          <cell r="C130" t="str">
            <v>P</v>
          </cell>
          <cell r="D130" t="str">
            <v>P Latest Plan</v>
          </cell>
          <cell r="E130" t="str">
            <v>Q'ty</v>
          </cell>
          <cell r="F130">
            <v>0</v>
          </cell>
          <cell r="G130">
            <v>0</v>
          </cell>
          <cell r="H130">
            <v>0</v>
          </cell>
          <cell r="I130">
            <v>10</v>
          </cell>
        </row>
        <row r="131">
          <cell r="B131" t="str">
            <v>CU-J28DBE5</v>
          </cell>
          <cell r="C131" t="str">
            <v>P</v>
          </cell>
          <cell r="D131" t="str">
            <v>P Latest Plan</v>
          </cell>
          <cell r="E131" t="str">
            <v>Q'ty</v>
          </cell>
          <cell r="F131">
            <v>0</v>
          </cell>
          <cell r="G131">
            <v>0</v>
          </cell>
          <cell r="H131">
            <v>0</v>
          </cell>
          <cell r="I131">
            <v>10</v>
          </cell>
        </row>
        <row r="132">
          <cell r="B132" t="str">
            <v>CU-J28DBE8</v>
          </cell>
          <cell r="C132" t="str">
            <v>P</v>
          </cell>
          <cell r="D132" t="str">
            <v>P Latest Plan</v>
          </cell>
          <cell r="E132" t="str">
            <v>Q'ty</v>
          </cell>
          <cell r="F132">
            <v>0</v>
          </cell>
          <cell r="G132">
            <v>0</v>
          </cell>
          <cell r="H132">
            <v>1</v>
          </cell>
          <cell r="I132">
            <v>24</v>
          </cell>
        </row>
        <row r="133">
          <cell r="B133" t="str">
            <v>CU-J34DBE5</v>
          </cell>
          <cell r="C133" t="str">
            <v>P</v>
          </cell>
          <cell r="D133" t="str">
            <v>P Latest Plan</v>
          </cell>
          <cell r="E133" t="str">
            <v>Q'ty</v>
          </cell>
          <cell r="F133">
            <v>10</v>
          </cell>
          <cell r="G133">
            <v>10</v>
          </cell>
          <cell r="H133">
            <v>20</v>
          </cell>
          <cell r="I133">
            <v>20</v>
          </cell>
        </row>
        <row r="134">
          <cell r="B134" t="str">
            <v>CU-J34DBE8</v>
          </cell>
          <cell r="C134" t="str">
            <v>P</v>
          </cell>
          <cell r="D134" t="str">
            <v>P Latest Plan</v>
          </cell>
          <cell r="E134" t="str">
            <v>Q'ty</v>
          </cell>
          <cell r="F134">
            <v>0</v>
          </cell>
          <cell r="G134">
            <v>0</v>
          </cell>
          <cell r="H134">
            <v>10</v>
          </cell>
          <cell r="I134">
            <v>40</v>
          </cell>
        </row>
        <row r="135">
          <cell r="B135" t="str">
            <v>CU-J43DBE8</v>
          </cell>
          <cell r="C135" t="str">
            <v>P</v>
          </cell>
          <cell r="D135" t="str">
            <v>P Latest Plan</v>
          </cell>
          <cell r="E135" t="str">
            <v>Q'ty</v>
          </cell>
          <cell r="F135">
            <v>10</v>
          </cell>
          <cell r="G135">
            <v>10</v>
          </cell>
          <cell r="H135">
            <v>10</v>
          </cell>
          <cell r="I135">
            <v>30</v>
          </cell>
        </row>
        <row r="136">
          <cell r="B136" t="str">
            <v>CU-J50DBE8</v>
          </cell>
          <cell r="C136" t="str">
            <v>P</v>
          </cell>
          <cell r="D136" t="str">
            <v>P Latest Plan</v>
          </cell>
          <cell r="E136" t="str">
            <v>Q'ty</v>
          </cell>
          <cell r="F136">
            <v>10</v>
          </cell>
          <cell r="G136">
            <v>10</v>
          </cell>
          <cell r="H136">
            <v>20</v>
          </cell>
          <cell r="I136">
            <v>50</v>
          </cell>
        </row>
        <row r="137">
          <cell r="B137" t="str">
            <v>CU-L34DBE5</v>
          </cell>
          <cell r="C137" t="str">
            <v>P</v>
          </cell>
          <cell r="D137" t="str">
            <v>P Latest Plan</v>
          </cell>
          <cell r="E137" t="str">
            <v>Q'ty</v>
          </cell>
          <cell r="F137">
            <v>0</v>
          </cell>
          <cell r="G137">
            <v>0</v>
          </cell>
          <cell r="H137">
            <v>6</v>
          </cell>
          <cell r="I137">
            <v>7</v>
          </cell>
        </row>
        <row r="138">
          <cell r="B138" t="str">
            <v>CU-L43DBE5</v>
          </cell>
          <cell r="C138" t="str">
            <v>P</v>
          </cell>
          <cell r="D138" t="str">
            <v>P Latest Plan</v>
          </cell>
          <cell r="E138" t="str">
            <v>Q'ty</v>
          </cell>
          <cell r="F138">
            <v>0</v>
          </cell>
          <cell r="G138">
            <v>0</v>
          </cell>
          <cell r="H138">
            <v>4</v>
          </cell>
          <cell r="I138">
            <v>5</v>
          </cell>
        </row>
        <row r="139">
          <cell r="B139" t="str">
            <v>CU-L50DBE8</v>
          </cell>
          <cell r="C139" t="str">
            <v>P</v>
          </cell>
          <cell r="D139" t="str">
            <v>P Latest Plan</v>
          </cell>
          <cell r="E139" t="str">
            <v>Q'ty</v>
          </cell>
          <cell r="F139">
            <v>0</v>
          </cell>
          <cell r="G139">
            <v>0</v>
          </cell>
          <cell r="H139">
            <v>3</v>
          </cell>
          <cell r="I139">
            <v>4</v>
          </cell>
        </row>
        <row r="140">
          <cell r="B140" t="str">
            <v>CU-NE12GKE</v>
          </cell>
          <cell r="C140" t="str">
            <v>P</v>
          </cell>
          <cell r="D140" t="str">
            <v>P Latest Plan</v>
          </cell>
          <cell r="E140" t="str">
            <v>Q'ty</v>
          </cell>
          <cell r="F140">
            <v>800</v>
          </cell>
          <cell r="G140">
            <v>800</v>
          </cell>
          <cell r="H140">
            <v>1920</v>
          </cell>
          <cell r="I140">
            <v>2856</v>
          </cell>
        </row>
        <row r="141">
          <cell r="B141" t="str">
            <v>CU-NE7GKE</v>
          </cell>
          <cell r="C141" t="str">
            <v>P</v>
          </cell>
          <cell r="D141" t="str">
            <v>P Latest Plan</v>
          </cell>
          <cell r="E141" t="str">
            <v>Q'ty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CU-NE9GKE</v>
          </cell>
          <cell r="C142" t="str">
            <v>P</v>
          </cell>
          <cell r="D142" t="str">
            <v>P Latest Plan</v>
          </cell>
          <cell r="E142" t="str">
            <v>Q'ty</v>
          </cell>
          <cell r="F142">
            <v>1911</v>
          </cell>
          <cell r="G142">
            <v>1911</v>
          </cell>
          <cell r="H142">
            <v>5598</v>
          </cell>
          <cell r="I142">
            <v>8388</v>
          </cell>
        </row>
        <row r="143">
          <cell r="B143" t="str">
            <v>CU-TE12DKE</v>
          </cell>
          <cell r="C143" t="str">
            <v>P</v>
          </cell>
          <cell r="D143" t="str">
            <v>P Latest Plan</v>
          </cell>
          <cell r="E143" t="str">
            <v>Q'ty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B144" t="str">
            <v>CU-TE12HKE-5</v>
          </cell>
          <cell r="C144" t="str">
            <v>P</v>
          </cell>
          <cell r="D144" t="str">
            <v>P Latest Plan</v>
          </cell>
          <cell r="E144" t="str">
            <v>Q'ty</v>
          </cell>
          <cell r="F144">
            <v>75</v>
          </cell>
          <cell r="G144">
            <v>75</v>
          </cell>
          <cell r="H144">
            <v>160</v>
          </cell>
          <cell r="I144">
            <v>385</v>
          </cell>
        </row>
        <row r="145">
          <cell r="B145" t="str">
            <v>CU-TE9DKE</v>
          </cell>
          <cell r="C145" t="str">
            <v>P</v>
          </cell>
          <cell r="D145" t="str">
            <v>P Latest Plan</v>
          </cell>
          <cell r="E145" t="str">
            <v>Q'ty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B146" t="str">
            <v>CU-TE9HKE-5</v>
          </cell>
          <cell r="C146" t="str">
            <v>P</v>
          </cell>
          <cell r="D146" t="str">
            <v>P Latest Plan</v>
          </cell>
          <cell r="E146" t="str">
            <v>Q'ty</v>
          </cell>
          <cell r="F146">
            <v>80</v>
          </cell>
          <cell r="G146">
            <v>80</v>
          </cell>
          <cell r="H146">
            <v>300</v>
          </cell>
          <cell r="I146">
            <v>658</v>
          </cell>
        </row>
        <row r="147">
          <cell r="B147" t="str">
            <v>CU-V12CTP5</v>
          </cell>
          <cell r="C147" t="str">
            <v>P</v>
          </cell>
          <cell r="D147" t="str">
            <v>P Latest Plan</v>
          </cell>
          <cell r="E147" t="str">
            <v>Q'ty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CU-V12DKE</v>
          </cell>
          <cell r="C148" t="str">
            <v>P</v>
          </cell>
          <cell r="D148" t="str">
            <v>P Latest Plan</v>
          </cell>
          <cell r="E148" t="str">
            <v>Q'ty</v>
          </cell>
          <cell r="F148">
            <v>0</v>
          </cell>
          <cell r="G148">
            <v>0</v>
          </cell>
          <cell r="H148">
            <v>4</v>
          </cell>
          <cell r="I148">
            <v>138</v>
          </cell>
        </row>
        <row r="149">
          <cell r="B149" t="str">
            <v>CU-V18CTP5</v>
          </cell>
          <cell r="C149" t="str">
            <v>P</v>
          </cell>
          <cell r="D149" t="str">
            <v>P Latest Plan</v>
          </cell>
          <cell r="E149" t="str">
            <v>Q'ty</v>
          </cell>
          <cell r="F149">
            <v>0</v>
          </cell>
          <cell r="G149">
            <v>0</v>
          </cell>
          <cell r="H149">
            <v>0</v>
          </cell>
          <cell r="I149">
            <v>11</v>
          </cell>
        </row>
        <row r="150">
          <cell r="B150" t="str">
            <v>CU-V18DKE</v>
          </cell>
          <cell r="C150" t="str">
            <v>P</v>
          </cell>
          <cell r="D150" t="str">
            <v>P Latest Plan</v>
          </cell>
          <cell r="E150" t="str">
            <v>Q'ty</v>
          </cell>
          <cell r="F150">
            <v>0</v>
          </cell>
          <cell r="G150">
            <v>0</v>
          </cell>
          <cell r="H150">
            <v>0</v>
          </cell>
          <cell r="I150">
            <v>140</v>
          </cell>
        </row>
        <row r="151">
          <cell r="B151" t="str">
            <v>CU-V24DKE</v>
          </cell>
          <cell r="C151" t="str">
            <v>P</v>
          </cell>
          <cell r="D151" t="str">
            <v>P Latest Plan</v>
          </cell>
          <cell r="E151" t="str">
            <v>Q'ty</v>
          </cell>
          <cell r="F151">
            <v>0</v>
          </cell>
          <cell r="G151">
            <v>0</v>
          </cell>
          <cell r="H151">
            <v>10</v>
          </cell>
          <cell r="I151">
            <v>52</v>
          </cell>
        </row>
        <row r="152">
          <cell r="B152" t="str">
            <v>CU-V28EKE</v>
          </cell>
          <cell r="C152" t="str">
            <v>P</v>
          </cell>
          <cell r="D152" t="str">
            <v>P Latest Plan</v>
          </cell>
          <cell r="E152" t="str">
            <v>Q'ty</v>
          </cell>
          <cell r="F152">
            <v>0</v>
          </cell>
          <cell r="G152">
            <v>0</v>
          </cell>
          <cell r="H152">
            <v>0</v>
          </cell>
          <cell r="I152">
            <v>10</v>
          </cell>
        </row>
        <row r="153">
          <cell r="B153" t="str">
            <v>CU-V7DKE</v>
          </cell>
          <cell r="C153" t="str">
            <v>P</v>
          </cell>
          <cell r="D153" t="str">
            <v>P Latest Plan</v>
          </cell>
          <cell r="E153" t="str">
            <v>Q'ty</v>
          </cell>
          <cell r="F153">
            <v>19</v>
          </cell>
          <cell r="G153">
            <v>19</v>
          </cell>
          <cell r="H153">
            <v>20</v>
          </cell>
          <cell r="I153">
            <v>100</v>
          </cell>
        </row>
        <row r="154">
          <cell r="B154" t="str">
            <v>CU-V9DKE</v>
          </cell>
          <cell r="C154" t="str">
            <v>P</v>
          </cell>
          <cell r="D154" t="str">
            <v>P Latest Plan</v>
          </cell>
          <cell r="E154" t="str">
            <v>Q'ty</v>
          </cell>
          <cell r="F154">
            <v>0</v>
          </cell>
          <cell r="G154">
            <v>0</v>
          </cell>
          <cell r="H154">
            <v>13</v>
          </cell>
          <cell r="I154">
            <v>123</v>
          </cell>
        </row>
        <row r="155">
          <cell r="B155" t="str">
            <v>CZ-BT03P</v>
          </cell>
          <cell r="C155" t="str">
            <v>P</v>
          </cell>
          <cell r="D155" t="str">
            <v>P Latest Plan</v>
          </cell>
          <cell r="E155" t="str">
            <v>Q'ty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 t="str">
            <v>CZ-BT20E</v>
          </cell>
          <cell r="C156" t="str">
            <v>P</v>
          </cell>
          <cell r="D156" t="str">
            <v>P Latest Plan</v>
          </cell>
          <cell r="E156" t="str">
            <v>Q'ty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CZ-H2H53DP</v>
          </cell>
          <cell r="C157" t="str">
            <v>P</v>
          </cell>
          <cell r="D157" t="str">
            <v>P Latest Plan</v>
          </cell>
          <cell r="E157" t="str">
            <v>Q'ty</v>
          </cell>
          <cell r="F157">
            <v>0</v>
          </cell>
          <cell r="G157">
            <v>0</v>
          </cell>
          <cell r="H157">
            <v>1</v>
          </cell>
          <cell r="I157">
            <v>1</v>
          </cell>
        </row>
        <row r="158">
          <cell r="B158" t="str">
            <v>CZ-RD513C</v>
          </cell>
          <cell r="C158" t="str">
            <v>P</v>
          </cell>
          <cell r="D158" t="str">
            <v>P Latest Plan</v>
          </cell>
          <cell r="E158" t="str">
            <v>Q'ty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CZ-RL013B</v>
          </cell>
          <cell r="C159" t="str">
            <v>P</v>
          </cell>
          <cell r="D159" t="str">
            <v>P Latest Plan</v>
          </cell>
          <cell r="E159" t="str">
            <v>Q'ty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CZ-RL013T</v>
          </cell>
          <cell r="C160" t="str">
            <v>P</v>
          </cell>
          <cell r="D160" t="str">
            <v>P Latest Plan</v>
          </cell>
          <cell r="E160" t="str">
            <v>Q'ty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 t="str">
            <v>CZ-RL513B</v>
          </cell>
          <cell r="C161" t="str">
            <v>P</v>
          </cell>
          <cell r="D161" t="str">
            <v>P Latest Plan</v>
          </cell>
          <cell r="E161" t="str">
            <v>Q'ty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 t="str">
            <v>CZ-RL513T</v>
          </cell>
          <cell r="C162" t="str">
            <v>P</v>
          </cell>
          <cell r="D162" t="str">
            <v>P Latest Plan</v>
          </cell>
          <cell r="E162" t="str">
            <v>Q'ty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 t="str">
            <v>CZ-SFD50N</v>
          </cell>
          <cell r="C163" t="str">
            <v>P</v>
          </cell>
          <cell r="D163" t="str">
            <v>P Latest Plan</v>
          </cell>
          <cell r="E163" t="str">
            <v>Q'ty</v>
          </cell>
          <cell r="F163">
            <v>0</v>
          </cell>
          <cell r="G163">
            <v>0</v>
          </cell>
          <cell r="H163">
            <v>0</v>
          </cell>
          <cell r="I163">
            <v>700</v>
          </cell>
        </row>
        <row r="164">
          <cell r="B164" t="str">
            <v>CZ-TA30P</v>
          </cell>
          <cell r="C164" t="str">
            <v>P</v>
          </cell>
          <cell r="D164" t="str">
            <v>P Latest Plan</v>
          </cell>
          <cell r="E164" t="str">
            <v>Q'ty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</sheetData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P builder"/>
      <sheetName val="2. Seasonality and final report"/>
      <sheetName val="SAPBEXqueries"/>
      <sheetName val="SAPBEXfilters"/>
      <sheetName val="Parm"/>
      <sheetName val="sanyo range"/>
    </sheetNames>
    <sheetDataSet>
      <sheetData sheetId="0">
        <row r="5">
          <cell r="C5" t="str">
            <v>Country selection:</v>
          </cell>
          <cell r="D5" t="str">
            <v>PES</v>
          </cell>
          <cell r="J5" t="str">
            <v>PES</v>
          </cell>
          <cell r="K5" t="str">
            <v>PIT</v>
          </cell>
          <cell r="L5" t="str">
            <v>PFS</v>
          </cell>
          <cell r="M5" t="str">
            <v>PDE</v>
          </cell>
          <cell r="N5" t="str">
            <v>PUK</v>
          </cell>
          <cell r="O5" t="str">
            <v>PEG</v>
          </cell>
          <cell r="P5" t="str">
            <v>PNO</v>
          </cell>
          <cell r="Q5" t="str">
            <v>PNL</v>
          </cell>
          <cell r="R5" t="str">
            <v>PTR</v>
          </cell>
          <cell r="S5" t="str">
            <v>GPS</v>
          </cell>
          <cell r="T5" t="str">
            <v>TCA</v>
          </cell>
          <cell r="U5" t="str">
            <v>Sonicel</v>
          </cell>
        </row>
        <row r="6">
          <cell r="J6" t="str">
            <v>Flags (for RAC)</v>
          </cell>
        </row>
        <row r="7">
          <cell r="J7" t="str">
            <v>E-3</v>
          </cell>
          <cell r="K7" t="str">
            <v>no</v>
          </cell>
          <cell r="L7" t="str">
            <v>PDE, PFS, PEG, PNL</v>
          </cell>
        </row>
        <row r="8">
          <cell r="J8" t="str">
            <v>E15-3 indoor</v>
          </cell>
          <cell r="K8" t="str">
            <v>no</v>
          </cell>
          <cell r="L8" t="str">
            <v>PEG</v>
          </cell>
        </row>
        <row r="9">
          <cell r="C9" t="str">
            <v>Pls push "F9" after selecting your country to update the flags in column "J"</v>
          </cell>
          <cell r="J9" t="str">
            <v>PWGKX</v>
          </cell>
          <cell r="K9" t="str">
            <v>no</v>
          </cell>
          <cell r="L9" t="str">
            <v>PEG</v>
          </cell>
        </row>
        <row r="10">
          <cell r="J10" t="str">
            <v>GFE-2</v>
          </cell>
          <cell r="K10" t="str">
            <v>no</v>
          </cell>
          <cell r="L10" t="str">
            <v>PNO</v>
          </cell>
        </row>
        <row r="11">
          <cell r="J11" t="str">
            <v>YE_MKX</v>
          </cell>
          <cell r="K11" t="str">
            <v>no</v>
          </cell>
          <cell r="L11" t="str">
            <v>PEG and PTR</v>
          </cell>
        </row>
        <row r="12">
          <cell r="J12" t="str">
            <v>RE_JKX-1</v>
          </cell>
          <cell r="K12" t="str">
            <v>no</v>
          </cell>
          <cell r="L12" t="str">
            <v>PEG</v>
          </cell>
        </row>
        <row r="15">
          <cell r="B15" t="str">
            <v>RAC - BUSINESS PLAN 2011</v>
          </cell>
        </row>
        <row r="17">
          <cell r="C17" t="str">
            <v>TOTAL RAC</v>
          </cell>
          <cell r="D17">
            <v>97050</v>
          </cell>
        </row>
        <row r="19">
          <cell r="B19" t="str">
            <v>qty</v>
          </cell>
          <cell r="C19" t="str">
            <v>Single Wall</v>
          </cell>
          <cell r="D19">
            <v>87960</v>
          </cell>
        </row>
        <row r="20">
          <cell r="B20" t="str">
            <v>qty</v>
          </cell>
          <cell r="C20" t="str">
            <v>Multi</v>
          </cell>
          <cell r="D20">
            <v>8900</v>
          </cell>
        </row>
        <row r="21">
          <cell r="B21" t="str">
            <v>qty</v>
          </cell>
          <cell r="C21" t="str">
            <v>Others</v>
          </cell>
          <cell r="D21">
            <v>190</v>
          </cell>
        </row>
        <row r="23">
          <cell r="C23" t="str">
            <v>Single Wall</v>
          </cell>
          <cell r="D23">
            <v>87960</v>
          </cell>
        </row>
        <row r="25">
          <cell r="B25" t="str">
            <v>qty</v>
          </cell>
          <cell r="C25" t="str">
            <v>Inverter</v>
          </cell>
          <cell r="D25">
            <v>87460</v>
          </cell>
        </row>
        <row r="26">
          <cell r="B26" t="str">
            <v>qty</v>
          </cell>
          <cell r="C26" t="str">
            <v xml:space="preserve">Non Inverter </v>
          </cell>
          <cell r="D26">
            <v>500</v>
          </cell>
          <cell r="E26" t="str">
            <v>Flagship Inv (HE)</v>
          </cell>
          <cell r="F26" t="str">
            <v>HE9</v>
          </cell>
          <cell r="G26">
            <v>0.1</v>
          </cell>
          <cell r="H26">
            <v>0</v>
          </cell>
        </row>
        <row r="27">
          <cell r="E27" t="str">
            <v>Flagship Inv (HE)</v>
          </cell>
          <cell r="F27" t="str">
            <v>HE12</v>
          </cell>
          <cell r="G27">
            <v>0.9</v>
          </cell>
          <cell r="H27">
            <v>0</v>
          </cell>
          <cell r="M27" t="str">
            <v>Indoors</v>
          </cell>
        </row>
        <row r="28">
          <cell r="L28" t="str">
            <v>XE</v>
          </cell>
          <cell r="M28" t="str">
            <v>E</v>
          </cell>
          <cell r="N28" t="str">
            <v>XE</v>
          </cell>
          <cell r="O28" t="str">
            <v>E</v>
          </cell>
        </row>
        <row r="29">
          <cell r="B29" t="str">
            <v>qty</v>
          </cell>
          <cell r="C29" t="str">
            <v>Flagship Inv (HE)</v>
          </cell>
          <cell r="D29">
            <v>0</v>
          </cell>
          <cell r="E29" t="str">
            <v>Deluxe Inv (E )</v>
          </cell>
          <cell r="F29" t="str">
            <v>E7</v>
          </cell>
          <cell r="G29">
            <v>0.11268143621084797</v>
          </cell>
          <cell r="H29">
            <v>2362</v>
          </cell>
          <cell r="K29" t="str">
            <v>E7 portion of XE --&gt;</v>
          </cell>
          <cell r="L29">
            <v>0.12</v>
          </cell>
          <cell r="M29">
            <v>0.88</v>
          </cell>
          <cell r="N29">
            <v>283</v>
          </cell>
          <cell r="O29">
            <v>2079</v>
          </cell>
        </row>
        <row r="30">
          <cell r="B30" t="str">
            <v>qty</v>
          </cell>
          <cell r="C30" t="str">
            <v>Deluxe Inv (NE)</v>
          </cell>
          <cell r="D30">
            <v>0</v>
          </cell>
          <cell r="E30" t="str">
            <v>Deluxe Inv (E )</v>
          </cell>
          <cell r="F30" t="str">
            <v>E9</v>
          </cell>
          <cell r="G30">
            <v>0.20230137509549273</v>
          </cell>
          <cell r="H30">
            <v>4240</v>
          </cell>
          <cell r="K30" t="str">
            <v>E9 portion of XE --&gt;</v>
          </cell>
          <cell r="L30">
            <v>0.2</v>
          </cell>
          <cell r="M30">
            <v>0.8</v>
          </cell>
          <cell r="N30">
            <v>848</v>
          </cell>
          <cell r="O30">
            <v>3392</v>
          </cell>
        </row>
        <row r="31">
          <cell r="B31" t="str">
            <v>qty</v>
          </cell>
          <cell r="C31" t="str">
            <v>Deluxe Inv (E )</v>
          </cell>
          <cell r="D31">
            <v>20960</v>
          </cell>
          <cell r="E31" t="str">
            <v>Deluxe Inv (E )</v>
          </cell>
          <cell r="F31" t="str">
            <v>E12</v>
          </cell>
          <cell r="G31">
            <v>0.51508785332314744</v>
          </cell>
          <cell r="H31">
            <v>10796</v>
          </cell>
          <cell r="K31" t="str">
            <v>E12 portion of XE --&gt;</v>
          </cell>
          <cell r="L31">
            <v>0.3</v>
          </cell>
          <cell r="M31">
            <v>0.7</v>
          </cell>
          <cell r="N31">
            <v>3239</v>
          </cell>
          <cell r="O31">
            <v>7557</v>
          </cell>
        </row>
        <row r="32">
          <cell r="B32" t="str">
            <v>qty</v>
          </cell>
          <cell r="C32" t="str">
            <v>Deluxe Inv E (derivative)</v>
          </cell>
          <cell r="D32">
            <v>0</v>
          </cell>
          <cell r="E32" t="str">
            <v>Deluxe Inv (E )</v>
          </cell>
          <cell r="F32" t="str">
            <v>E15</v>
          </cell>
          <cell r="G32">
            <v>8.2839954163483581E-2</v>
          </cell>
          <cell r="H32">
            <v>1736</v>
          </cell>
          <cell r="K32" t="str">
            <v>E15 portion of XE --&gt;</v>
          </cell>
          <cell r="L32">
            <v>0.3</v>
          </cell>
          <cell r="M32">
            <v>0.7</v>
          </cell>
          <cell r="N32">
            <v>521</v>
          </cell>
          <cell r="O32">
            <v>1215</v>
          </cell>
        </row>
        <row r="33">
          <cell r="B33" t="str">
            <v>qty</v>
          </cell>
          <cell r="C33" t="str">
            <v>Deluxe Inv E Others (HKEA)</v>
          </cell>
          <cell r="D33">
            <v>0</v>
          </cell>
          <cell r="E33" t="str">
            <v>Deluxe Inv (E )</v>
          </cell>
          <cell r="F33" t="str">
            <v>E18</v>
          </cell>
          <cell r="G33">
            <v>6.2547746371275789E-2</v>
          </cell>
          <cell r="H33">
            <v>1311</v>
          </cell>
          <cell r="K33" t="str">
            <v>E18 portion of XE --&gt;</v>
          </cell>
          <cell r="L33">
            <v>0.26</v>
          </cell>
          <cell r="M33">
            <v>0.74</v>
          </cell>
          <cell r="N33">
            <v>341</v>
          </cell>
          <cell r="O33">
            <v>970</v>
          </cell>
        </row>
        <row r="34">
          <cell r="B34" t="str">
            <v>qty</v>
          </cell>
          <cell r="C34" t="str">
            <v>Standard Inv (RE)</v>
          </cell>
          <cell r="D34">
            <v>46500</v>
          </cell>
          <cell r="E34" t="str">
            <v>Deluxe Inv (E )</v>
          </cell>
          <cell r="F34" t="str">
            <v>E21</v>
          </cell>
          <cell r="G34">
            <v>1.5087853323147441E-2</v>
          </cell>
          <cell r="H34">
            <v>316</v>
          </cell>
          <cell r="K34" t="str">
            <v>E21 portion of XE --&gt;</v>
          </cell>
          <cell r="L34">
            <v>0.24</v>
          </cell>
          <cell r="M34">
            <v>0.76</v>
          </cell>
          <cell r="N34">
            <v>76</v>
          </cell>
          <cell r="O34">
            <v>240</v>
          </cell>
        </row>
        <row r="35">
          <cell r="B35" t="str">
            <v>qty</v>
          </cell>
          <cell r="C35" t="str">
            <v>Standard Inv (CE)</v>
          </cell>
          <cell r="D35">
            <v>0</v>
          </cell>
          <cell r="E35" t="str">
            <v>Deluxe Inv (E )</v>
          </cell>
          <cell r="F35" t="str">
            <v>E24</v>
          </cell>
          <cell r="G35">
            <v>5.0611153552330024E-3</v>
          </cell>
          <cell r="H35">
            <v>106</v>
          </cell>
          <cell r="M35">
            <v>1</v>
          </cell>
          <cell r="O35">
            <v>106</v>
          </cell>
        </row>
        <row r="36">
          <cell r="B36" t="str">
            <v>qty</v>
          </cell>
          <cell r="C36" t="str">
            <v>Standard Inv (UE)</v>
          </cell>
          <cell r="D36">
            <v>12000</v>
          </cell>
          <cell r="E36" t="str">
            <v>Deluxe Inv (E )</v>
          </cell>
          <cell r="F36" t="str">
            <v>E28</v>
          </cell>
          <cell r="G36">
            <v>4.3926661573719938E-3</v>
          </cell>
          <cell r="H36">
            <v>92</v>
          </cell>
          <cell r="M36">
            <v>1</v>
          </cell>
          <cell r="O36">
            <v>92</v>
          </cell>
        </row>
        <row r="37">
          <cell r="B37" t="str">
            <v>qty</v>
          </cell>
          <cell r="C37" t="str">
            <v>Super Basic Inv (YE)</v>
          </cell>
          <cell r="D37">
            <v>8000</v>
          </cell>
        </row>
        <row r="38">
          <cell r="K38" t="str">
            <v>NE9 portion of XE --&gt;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</row>
        <row r="39">
          <cell r="E39" t="str">
            <v>Deluxe Inv (NE)</v>
          </cell>
          <cell r="F39" t="str">
            <v>NE9</v>
          </cell>
          <cell r="G39">
            <v>0.5</v>
          </cell>
          <cell r="H39">
            <v>0</v>
          </cell>
          <cell r="K39" t="str">
            <v>NE12 portion of XE --&gt;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</row>
        <row r="40">
          <cell r="E40" t="str">
            <v>Deluxe Inv (NE)</v>
          </cell>
          <cell r="F40" t="str">
            <v>NE12</v>
          </cell>
          <cell r="G40">
            <v>0.5</v>
          </cell>
          <cell r="H40">
            <v>0</v>
          </cell>
        </row>
        <row r="42">
          <cell r="E42" t="str">
            <v>Deluxe Inv E (derivative)</v>
          </cell>
          <cell r="F42" t="str">
            <v>E7old</v>
          </cell>
          <cell r="G42">
            <v>0.6</v>
          </cell>
          <cell r="H42">
            <v>0</v>
          </cell>
        </row>
        <row r="43">
          <cell r="E43" t="str">
            <v>Deluxe Inv E (derivative)</v>
          </cell>
          <cell r="F43" t="str">
            <v>E9old</v>
          </cell>
          <cell r="G43">
            <v>0.4</v>
          </cell>
          <cell r="H43">
            <v>0</v>
          </cell>
        </row>
        <row r="44">
          <cell r="E44" t="str">
            <v>Deluxe Inv E (derivative)</v>
          </cell>
          <cell r="F44" t="str">
            <v>E12old</v>
          </cell>
          <cell r="G44">
            <v>0</v>
          </cell>
          <cell r="H44">
            <v>0</v>
          </cell>
        </row>
        <row r="46">
          <cell r="E46" t="str">
            <v>Deluxe Inv E Others (HKEA)</v>
          </cell>
          <cell r="F46" t="str">
            <v>HKEA9</v>
          </cell>
          <cell r="G46">
            <v>0.14000000000000001</v>
          </cell>
          <cell r="H46">
            <v>0</v>
          </cell>
        </row>
        <row r="47">
          <cell r="E47" t="str">
            <v>Deluxe Inv E Others (HKEA)</v>
          </cell>
          <cell r="F47" t="str">
            <v>HKEA12</v>
          </cell>
          <cell r="G47">
            <v>0.4</v>
          </cell>
          <cell r="H47">
            <v>0</v>
          </cell>
        </row>
        <row r="48">
          <cell r="E48" t="str">
            <v>Deluxe Inv E Others (HKEA)</v>
          </cell>
          <cell r="F48" t="str">
            <v>HKEA15</v>
          </cell>
          <cell r="G48">
            <v>0.1</v>
          </cell>
          <cell r="H48">
            <v>0</v>
          </cell>
        </row>
        <row r="49">
          <cell r="E49" t="str">
            <v>Deluxe Inv E Others (HKEA)</v>
          </cell>
          <cell r="F49" t="str">
            <v>HKEA18</v>
          </cell>
          <cell r="G49">
            <v>0.18</v>
          </cell>
          <cell r="H49">
            <v>0</v>
          </cell>
        </row>
        <row r="50">
          <cell r="E50" t="str">
            <v>Deluxe Inv E Others (HKEA)</v>
          </cell>
          <cell r="F50" t="str">
            <v>HKEA21</v>
          </cell>
          <cell r="G50">
            <v>0.17999999999999994</v>
          </cell>
          <cell r="H50">
            <v>0</v>
          </cell>
        </row>
        <row r="52">
          <cell r="E52" t="str">
            <v>Standard Inv (RE)</v>
          </cell>
          <cell r="F52" t="str">
            <v>RE9</v>
          </cell>
          <cell r="G52">
            <v>0.31</v>
          </cell>
          <cell r="H52">
            <v>14415</v>
          </cell>
        </row>
        <row r="53">
          <cell r="E53" t="str">
            <v>Standard Inv (RE)</v>
          </cell>
          <cell r="F53" t="str">
            <v>RE12</v>
          </cell>
          <cell r="G53">
            <v>0.55492048308023434</v>
          </cell>
          <cell r="H53">
            <v>25804</v>
          </cell>
        </row>
        <row r="54">
          <cell r="E54" t="str">
            <v>Standard Inv (RE)</v>
          </cell>
          <cell r="F54" t="str">
            <v>RE15</v>
          </cell>
          <cell r="G54">
            <v>6.0839411694368052E-2</v>
          </cell>
          <cell r="H54">
            <v>2829</v>
          </cell>
        </row>
        <row r="55">
          <cell r="E55" t="str">
            <v>Standard Inv (RE)</v>
          </cell>
          <cell r="F55" t="str">
            <v>RE18</v>
          </cell>
          <cell r="G55">
            <v>6.9448762405835224E-2</v>
          </cell>
          <cell r="H55">
            <v>3229</v>
          </cell>
        </row>
        <row r="56">
          <cell r="E56" t="str">
            <v>Standard Inv (RE)</v>
          </cell>
          <cell r="F56" t="str">
            <v>RE24</v>
          </cell>
          <cell r="G56">
            <v>4.7913428195623942E-3</v>
          </cell>
          <cell r="H56">
            <v>223</v>
          </cell>
        </row>
        <row r="58">
          <cell r="E58" t="str">
            <v>Standard Inv (CE)</v>
          </cell>
          <cell r="F58" t="str">
            <v>CE9</v>
          </cell>
          <cell r="G58">
            <v>0.1</v>
          </cell>
          <cell r="H58">
            <v>0</v>
          </cell>
        </row>
        <row r="59">
          <cell r="E59" t="str">
            <v>Standard Inv (CE)</v>
          </cell>
          <cell r="F59" t="str">
            <v>CE12</v>
          </cell>
          <cell r="G59">
            <v>0.9</v>
          </cell>
          <cell r="H59">
            <v>0</v>
          </cell>
        </row>
        <row r="61">
          <cell r="E61" t="str">
            <v>Standard Inv (UE)</v>
          </cell>
          <cell r="F61" t="str">
            <v>UE9</v>
          </cell>
          <cell r="G61">
            <v>0.2</v>
          </cell>
          <cell r="H61">
            <v>2400</v>
          </cell>
        </row>
        <row r="62">
          <cell r="E62" t="str">
            <v>Standard Inv (UE)</v>
          </cell>
          <cell r="F62" t="str">
            <v>UE12</v>
          </cell>
          <cell r="G62">
            <v>0.8</v>
          </cell>
          <cell r="H62">
            <v>9600</v>
          </cell>
        </row>
        <row r="64">
          <cell r="E64" t="str">
            <v>Super Basic Inv (YE)</v>
          </cell>
          <cell r="F64" t="str">
            <v>YE9</v>
          </cell>
          <cell r="G64">
            <v>0.3</v>
          </cell>
          <cell r="H64">
            <v>2400</v>
          </cell>
        </row>
        <row r="65">
          <cell r="E65" t="str">
            <v>Super Basic Inv (YE)</v>
          </cell>
          <cell r="F65" t="str">
            <v>YE12</v>
          </cell>
          <cell r="G65">
            <v>0.7</v>
          </cell>
          <cell r="H65">
            <v>5600</v>
          </cell>
        </row>
        <row r="66">
          <cell r="E66" t="str">
            <v>Super Basic Inv (YE)</v>
          </cell>
          <cell r="F66" t="str">
            <v>YE18</v>
          </cell>
          <cell r="G66">
            <v>0</v>
          </cell>
          <cell r="H66">
            <v>0</v>
          </cell>
        </row>
        <row r="70">
          <cell r="B70" t="str">
            <v>qty</v>
          </cell>
          <cell r="C70" t="str">
            <v>Deluxe Non (PW)</v>
          </cell>
          <cell r="D70">
            <v>500</v>
          </cell>
          <cell r="E70" t="str">
            <v>Standard Non (UW)</v>
          </cell>
          <cell r="F70" t="str">
            <v>UW9</v>
          </cell>
          <cell r="G70">
            <v>0.1</v>
          </cell>
          <cell r="H70">
            <v>0</v>
          </cell>
        </row>
        <row r="71">
          <cell r="B71" t="str">
            <v>qty</v>
          </cell>
          <cell r="C71" t="str">
            <v>Standard Non (UW)</v>
          </cell>
          <cell r="D71">
            <v>0</v>
          </cell>
          <cell r="E71" t="str">
            <v>Standard Non (UW)</v>
          </cell>
          <cell r="F71" t="str">
            <v>UW12</v>
          </cell>
          <cell r="G71">
            <v>0.9</v>
          </cell>
          <cell r="H71">
            <v>0</v>
          </cell>
        </row>
        <row r="72">
          <cell r="B72" t="str">
            <v>qty</v>
          </cell>
          <cell r="C72" t="str">
            <v>C/O Non (V)</v>
          </cell>
          <cell r="D72">
            <v>0</v>
          </cell>
        </row>
        <row r="73">
          <cell r="E73" t="str">
            <v>Deluxe Non (PW)</v>
          </cell>
          <cell r="F73" t="str">
            <v>PW9</v>
          </cell>
          <cell r="G73">
            <v>0.2</v>
          </cell>
          <cell r="H73">
            <v>100</v>
          </cell>
        </row>
        <row r="74">
          <cell r="E74" t="str">
            <v>Deluxe Non (PW)</v>
          </cell>
          <cell r="F74" t="str">
            <v>PW12</v>
          </cell>
          <cell r="G74">
            <v>0.8</v>
          </cell>
          <cell r="H74">
            <v>400</v>
          </cell>
        </row>
        <row r="75">
          <cell r="E75" t="str">
            <v>Deluxe Non (PW)</v>
          </cell>
          <cell r="F75" t="str">
            <v>PW18</v>
          </cell>
          <cell r="G75">
            <v>0</v>
          </cell>
          <cell r="H75">
            <v>0</v>
          </cell>
        </row>
        <row r="76">
          <cell r="E76" t="str">
            <v>Deluxe Non (PW)</v>
          </cell>
          <cell r="F76" t="str">
            <v>PW24</v>
          </cell>
          <cell r="G76">
            <v>0</v>
          </cell>
          <cell r="H76">
            <v>0</v>
          </cell>
        </row>
        <row r="78">
          <cell r="E78" t="str">
            <v>C/O Non (V)</v>
          </cell>
          <cell r="F78" t="str">
            <v>V7</v>
          </cell>
          <cell r="G78">
            <v>0.1</v>
          </cell>
          <cell r="H78">
            <v>0</v>
          </cell>
        </row>
        <row r="79">
          <cell r="E79" t="str">
            <v>C/O Non (V)</v>
          </cell>
          <cell r="F79" t="str">
            <v>V9</v>
          </cell>
          <cell r="G79">
            <v>0.1</v>
          </cell>
          <cell r="H79">
            <v>0</v>
          </cell>
        </row>
        <row r="80">
          <cell r="E80" t="str">
            <v>C/O Non (V)</v>
          </cell>
          <cell r="F80" t="str">
            <v>V12</v>
          </cell>
          <cell r="G80">
            <v>0.1</v>
          </cell>
          <cell r="H80">
            <v>0</v>
          </cell>
        </row>
        <row r="81">
          <cell r="E81" t="str">
            <v>C/O Non (V)</v>
          </cell>
          <cell r="F81" t="str">
            <v>V18</v>
          </cell>
          <cell r="G81">
            <v>0.09</v>
          </cell>
          <cell r="H81">
            <v>0</v>
          </cell>
        </row>
        <row r="82">
          <cell r="E82" t="str">
            <v>C/O Non (V)</v>
          </cell>
          <cell r="F82" t="str">
            <v>V24</v>
          </cell>
          <cell r="G82">
            <v>0.09</v>
          </cell>
          <cell r="H82">
            <v>0</v>
          </cell>
        </row>
        <row r="83">
          <cell r="E83" t="str">
            <v>C/O Non (V)</v>
          </cell>
          <cell r="F83" t="str">
            <v>V28</v>
          </cell>
          <cell r="G83">
            <v>0.52</v>
          </cell>
          <cell r="H83">
            <v>0</v>
          </cell>
        </row>
        <row r="85">
          <cell r="C85" t="str">
            <v>Others</v>
          </cell>
          <cell r="D85">
            <v>190</v>
          </cell>
        </row>
        <row r="86">
          <cell r="G86" t="str">
            <v>%</v>
          </cell>
        </row>
        <row r="87">
          <cell r="F87" t="str">
            <v>GFE9</v>
          </cell>
          <cell r="G87">
            <v>0.2</v>
          </cell>
          <cell r="H87">
            <v>38</v>
          </cell>
        </row>
        <row r="88">
          <cell r="F88" t="str">
            <v>GFE12</v>
          </cell>
          <cell r="G88">
            <v>0.4</v>
          </cell>
          <cell r="H88">
            <v>76</v>
          </cell>
        </row>
        <row r="89">
          <cell r="F89" t="str">
            <v>GFE18</v>
          </cell>
          <cell r="G89">
            <v>0.4</v>
          </cell>
          <cell r="H89">
            <v>76</v>
          </cell>
        </row>
        <row r="90">
          <cell r="H90">
            <v>190</v>
          </cell>
        </row>
        <row r="92">
          <cell r="F92" t="str">
            <v>V12CTP</v>
          </cell>
          <cell r="G92">
            <v>0</v>
          </cell>
          <cell r="H92">
            <v>0</v>
          </cell>
          <cell r="J92" t="str">
            <v>only TCA</v>
          </cell>
        </row>
        <row r="93">
          <cell r="F93" t="str">
            <v>V18CTP</v>
          </cell>
          <cell r="G93">
            <v>0</v>
          </cell>
          <cell r="H93">
            <v>0</v>
          </cell>
          <cell r="J93" t="str">
            <v>only TCA</v>
          </cell>
        </row>
        <row r="94">
          <cell r="F94" t="str">
            <v>V24CTP</v>
          </cell>
          <cell r="G94">
            <v>0</v>
          </cell>
          <cell r="H94">
            <v>0</v>
          </cell>
          <cell r="J94" t="str">
            <v>only TCA</v>
          </cell>
        </row>
        <row r="95">
          <cell r="H95">
            <v>0</v>
          </cell>
        </row>
        <row r="97">
          <cell r="C97" t="str">
            <v>Multi</v>
          </cell>
          <cell r="D97">
            <v>8900</v>
          </cell>
        </row>
        <row r="99">
          <cell r="B99" t="str">
            <v>qty</v>
          </cell>
          <cell r="C99" t="str">
            <v>Deluxe Inv (2E15 - 4E27)</v>
          </cell>
          <cell r="D99">
            <v>6200</v>
          </cell>
          <cell r="F99" t="str">
            <v>Deluxe Inverter</v>
          </cell>
          <cell r="J99" t="str">
            <v>Average Indoors</v>
          </cell>
          <cell r="N99">
            <v>0.98</v>
          </cell>
        </row>
        <row r="100">
          <cell r="B100" t="str">
            <v>qty</v>
          </cell>
          <cell r="C100" t="str">
            <v>Standard Inv (2RE15 - 2RE18)</v>
          </cell>
          <cell r="D100">
            <v>2700</v>
          </cell>
          <cell r="F100" t="str">
            <v>2E15</v>
          </cell>
          <cell r="G100">
            <v>0.45</v>
          </cell>
          <cell r="H100">
            <v>2790</v>
          </cell>
          <cell r="J100">
            <v>2</v>
          </cell>
          <cell r="L100" t="str">
            <v>TOTAL QTY INDOORS</v>
          </cell>
          <cell r="N100">
            <v>14359.2</v>
          </cell>
        </row>
        <row r="101">
          <cell r="F101" t="str">
            <v>2E18</v>
          </cell>
          <cell r="G101">
            <v>0.28999999999999998</v>
          </cell>
          <cell r="H101">
            <v>1798</v>
          </cell>
          <cell r="J101">
            <v>2</v>
          </cell>
        </row>
        <row r="102">
          <cell r="F102" t="str">
            <v>3E18</v>
          </cell>
          <cell r="G102">
            <v>0.16</v>
          </cell>
          <cell r="H102">
            <v>992</v>
          </cell>
          <cell r="J102">
            <v>3</v>
          </cell>
          <cell r="L102" t="str">
            <v>TYPE SPREADING</v>
          </cell>
          <cell r="N102" t="str">
            <v>Wall</v>
          </cell>
          <cell r="O102" t="str">
            <v>Wall-S</v>
          </cell>
          <cell r="P102" t="str">
            <v>Wall-Old</v>
          </cell>
          <cell r="Q102" t="str">
            <v>MiniDuct</v>
          </cell>
          <cell r="R102" t="str">
            <v>MiniCass</v>
          </cell>
          <cell r="S102" t="str">
            <v>Floor</v>
          </cell>
          <cell r="T102" t="str">
            <v>Ceiling</v>
          </cell>
          <cell r="U102" t="str">
            <v>1Way</v>
          </cell>
        </row>
        <row r="103">
          <cell r="F103" t="str">
            <v>4E23</v>
          </cell>
          <cell r="G103">
            <v>0.08</v>
          </cell>
          <cell r="H103">
            <v>496</v>
          </cell>
          <cell r="J103">
            <v>3.5</v>
          </cell>
          <cell r="N103" t="str">
            <v>E</v>
          </cell>
          <cell r="O103" t="str">
            <v>XE</v>
          </cell>
          <cell r="P103" t="str">
            <v>E-JKE</v>
          </cell>
          <cell r="Q103" t="str">
            <v>K/JD3</v>
          </cell>
          <cell r="R103" t="str">
            <v>H/KB4</v>
          </cell>
          <cell r="S103" t="str">
            <v>GFE</v>
          </cell>
          <cell r="T103" t="str">
            <v>DTE</v>
          </cell>
          <cell r="U103" t="str">
            <v>EBE</v>
          </cell>
        </row>
        <row r="104">
          <cell r="F104" t="str">
            <v>4E27</v>
          </cell>
          <cell r="G104">
            <v>2.0000000000000018E-2</v>
          </cell>
          <cell r="H104">
            <v>124</v>
          </cell>
          <cell r="J104">
            <v>3.8</v>
          </cell>
          <cell r="L104" t="str">
            <v>Percentage</v>
          </cell>
          <cell r="N104">
            <v>0.78</v>
          </cell>
          <cell r="O104">
            <v>0.2</v>
          </cell>
          <cell r="P104">
            <v>0</v>
          </cell>
          <cell r="Q104">
            <v>0.01</v>
          </cell>
          <cell r="R104">
            <v>0.01</v>
          </cell>
          <cell r="S104">
            <v>1E-4</v>
          </cell>
          <cell r="T104">
            <v>0</v>
          </cell>
          <cell r="U104">
            <v>-9.9999999999988987E-5</v>
          </cell>
        </row>
        <row r="105">
          <cell r="H105">
            <v>6200</v>
          </cell>
          <cell r="L105" t="str">
            <v>Total QTY</v>
          </cell>
          <cell r="M105" t="str">
            <v>TOT</v>
          </cell>
          <cell r="N105">
            <v>11200</v>
          </cell>
          <cell r="O105">
            <v>2872</v>
          </cell>
          <cell r="P105">
            <v>0</v>
          </cell>
          <cell r="Q105">
            <v>144</v>
          </cell>
          <cell r="R105">
            <v>144</v>
          </cell>
          <cell r="S105">
            <v>1</v>
          </cell>
          <cell r="T105">
            <v>0</v>
          </cell>
          <cell r="U105">
            <v>-1.7999999999992724</v>
          </cell>
        </row>
        <row r="106">
          <cell r="N106" t="str">
            <v>ê</v>
          </cell>
          <cell r="O106" t="str">
            <v>ê</v>
          </cell>
          <cell r="P106" t="str">
            <v>ê</v>
          </cell>
          <cell r="Q106" t="str">
            <v>ê</v>
          </cell>
          <cell r="R106" t="str">
            <v>ê</v>
          </cell>
          <cell r="S106" t="str">
            <v>ê</v>
          </cell>
          <cell r="T106" t="str">
            <v>ê</v>
          </cell>
          <cell r="U106" t="str">
            <v>ê</v>
          </cell>
        </row>
        <row r="107">
          <cell r="M107" t="str">
            <v>SIZE</v>
          </cell>
          <cell r="N107" t="str">
            <v>E</v>
          </cell>
          <cell r="O107" t="str">
            <v>XE</v>
          </cell>
          <cell r="P107" t="str">
            <v>E-JKE</v>
          </cell>
          <cell r="Q107" t="str">
            <v>J/KD3</v>
          </cell>
          <cell r="R107" t="str">
            <v>H/KB4</v>
          </cell>
          <cell r="S107" t="str">
            <v>GFE</v>
          </cell>
          <cell r="T107" t="str">
            <v>DTE</v>
          </cell>
          <cell r="U107" t="str">
            <v>EBE</v>
          </cell>
        </row>
        <row r="108">
          <cell r="M108">
            <v>7</v>
          </cell>
          <cell r="N108">
            <v>0.38</v>
          </cell>
          <cell r="O108">
            <v>0.38</v>
          </cell>
        </row>
        <row r="109">
          <cell r="M109" t="str">
            <v>9/10</v>
          </cell>
          <cell r="N109">
            <v>0.19</v>
          </cell>
          <cell r="O109">
            <v>0.19</v>
          </cell>
          <cell r="Q109">
            <v>0.44</v>
          </cell>
          <cell r="R109">
            <v>0.44</v>
          </cell>
          <cell r="S109">
            <v>0.5</v>
          </cell>
        </row>
        <row r="110">
          <cell r="M110">
            <v>12</v>
          </cell>
          <cell r="N110">
            <v>0.37</v>
          </cell>
          <cell r="O110">
            <v>0.37</v>
          </cell>
          <cell r="P110">
            <v>1</v>
          </cell>
          <cell r="S110">
            <v>0.5</v>
          </cell>
        </row>
        <row r="111">
          <cell r="M111" t="str">
            <v>14/15</v>
          </cell>
          <cell r="N111">
            <v>0.04</v>
          </cell>
          <cell r="O111">
            <v>0.04</v>
          </cell>
          <cell r="Q111">
            <v>0.22</v>
          </cell>
          <cell r="R111">
            <v>0.22</v>
          </cell>
          <cell r="U111">
            <v>1</v>
          </cell>
        </row>
        <row r="112">
          <cell r="M112">
            <v>18</v>
          </cell>
          <cell r="N112">
            <v>0.02</v>
          </cell>
          <cell r="O112">
            <v>0.02</v>
          </cell>
          <cell r="Q112">
            <v>0.34</v>
          </cell>
          <cell r="R112">
            <v>0.34</v>
          </cell>
          <cell r="S112">
            <v>0</v>
          </cell>
          <cell r="T112">
            <v>1</v>
          </cell>
        </row>
        <row r="113">
          <cell r="M113">
            <v>21</v>
          </cell>
          <cell r="N113">
            <v>0</v>
          </cell>
          <cell r="O113">
            <v>0</v>
          </cell>
          <cell r="R113">
            <v>0</v>
          </cell>
        </row>
        <row r="114">
          <cell r="N114" t="str">
            <v>x</v>
          </cell>
          <cell r="O114" t="str">
            <v>XE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U114" t="str">
            <v>x</v>
          </cell>
        </row>
        <row r="116">
          <cell r="F116" t="str">
            <v>Standard Inverter</v>
          </cell>
          <cell r="J116" t="str">
            <v>Average Indoors</v>
          </cell>
          <cell r="L116" t="str">
            <v>TOTAL QTY INDOORS</v>
          </cell>
          <cell r="N116">
            <v>5400</v>
          </cell>
        </row>
        <row r="117">
          <cell r="F117" t="str">
            <v>2RE15Std</v>
          </cell>
          <cell r="G117">
            <v>0.65</v>
          </cell>
          <cell r="H117">
            <v>1755</v>
          </cell>
          <cell r="J117">
            <v>2</v>
          </cell>
        </row>
        <row r="118">
          <cell r="F118" t="str">
            <v>2RE18Std</v>
          </cell>
          <cell r="G118">
            <v>0.35</v>
          </cell>
          <cell r="H118">
            <v>945</v>
          </cell>
          <cell r="J118">
            <v>2</v>
          </cell>
          <cell r="M118" t="str">
            <v>SIZE</v>
          </cell>
          <cell r="N118" t="str">
            <v>MRE_MKE</v>
          </cell>
        </row>
        <row r="119">
          <cell r="H119">
            <v>2700</v>
          </cell>
          <cell r="M119">
            <v>7</v>
          </cell>
          <cell r="N119">
            <v>0.36</v>
          </cell>
        </row>
        <row r="120">
          <cell r="M120">
            <v>9</v>
          </cell>
          <cell r="N120">
            <v>0.13</v>
          </cell>
        </row>
        <row r="121">
          <cell r="M121">
            <v>12</v>
          </cell>
          <cell r="N121">
            <v>0.51</v>
          </cell>
        </row>
        <row r="124">
          <cell r="C124" t="str">
            <v>Indoors</v>
          </cell>
          <cell r="D124">
            <v>102509.2</v>
          </cell>
        </row>
        <row r="125">
          <cell r="L125" t="str">
            <v>Single</v>
          </cell>
          <cell r="M125" t="str">
            <v>Multi</v>
          </cell>
        </row>
        <row r="126">
          <cell r="F126" t="str">
            <v>HE9</v>
          </cell>
          <cell r="H126">
            <v>0</v>
          </cell>
          <cell r="L126">
            <v>0</v>
          </cell>
        </row>
        <row r="127">
          <cell r="F127" t="str">
            <v>HE12</v>
          </cell>
          <cell r="H127">
            <v>0</v>
          </cell>
          <cell r="L127">
            <v>0</v>
          </cell>
        </row>
        <row r="129">
          <cell r="F129" t="str">
            <v>E7</v>
          </cell>
          <cell r="H129">
            <v>6335</v>
          </cell>
          <cell r="L129">
            <v>2079</v>
          </cell>
          <cell r="M129">
            <v>4256</v>
          </cell>
        </row>
        <row r="130">
          <cell r="F130" t="str">
            <v>E9</v>
          </cell>
          <cell r="H130">
            <v>5520</v>
          </cell>
          <cell r="L130">
            <v>3392</v>
          </cell>
          <cell r="M130">
            <v>2128</v>
          </cell>
        </row>
        <row r="131">
          <cell r="F131" t="str">
            <v>E12</v>
          </cell>
          <cell r="H131">
            <v>11701</v>
          </cell>
          <cell r="L131">
            <v>7557</v>
          </cell>
          <cell r="M131">
            <v>4144</v>
          </cell>
        </row>
        <row r="132">
          <cell r="F132" t="str">
            <v>E15</v>
          </cell>
          <cell r="H132">
            <v>1663</v>
          </cell>
          <cell r="L132">
            <v>1215</v>
          </cell>
          <cell r="M132">
            <v>448</v>
          </cell>
        </row>
        <row r="133">
          <cell r="F133" t="str">
            <v>E18</v>
          </cell>
          <cell r="H133">
            <v>1194</v>
          </cell>
          <cell r="L133">
            <v>970</v>
          </cell>
          <cell r="M133">
            <v>224</v>
          </cell>
        </row>
        <row r="134">
          <cell r="F134" t="str">
            <v>E21</v>
          </cell>
          <cell r="H134">
            <v>240</v>
          </cell>
          <cell r="L134">
            <v>240</v>
          </cell>
          <cell r="M134">
            <v>0</v>
          </cell>
        </row>
        <row r="135">
          <cell r="F135" t="str">
            <v>E24</v>
          </cell>
          <cell r="H135">
            <v>106</v>
          </cell>
          <cell r="L135">
            <v>106</v>
          </cell>
        </row>
        <row r="136">
          <cell r="F136" t="str">
            <v>E28</v>
          </cell>
          <cell r="H136">
            <v>92</v>
          </cell>
          <cell r="L136">
            <v>92</v>
          </cell>
        </row>
        <row r="138">
          <cell r="D138" t="str">
            <v>Flag</v>
          </cell>
          <cell r="E138" t="str">
            <v>virtual</v>
          </cell>
          <cell r="F138" t="str">
            <v>E7-3</v>
          </cell>
          <cell r="H138">
            <v>0</v>
          </cell>
          <cell r="L138">
            <v>0</v>
          </cell>
          <cell r="M138">
            <v>0</v>
          </cell>
          <cell r="O138" t="str">
            <v>indoor model not existing, used for accurate reporting on sheet (2)</v>
          </cell>
        </row>
        <row r="139">
          <cell r="E139" t="str">
            <v>virtual</v>
          </cell>
          <cell r="F139" t="str">
            <v>E9-3</v>
          </cell>
          <cell r="H139">
            <v>0</v>
          </cell>
          <cell r="L139">
            <v>0</v>
          </cell>
          <cell r="M139">
            <v>0</v>
          </cell>
          <cell r="O139" t="str">
            <v>indoor model not existing, used for accurate reporting on sheet (2)</v>
          </cell>
        </row>
        <row r="140">
          <cell r="E140" t="str">
            <v>virtual</v>
          </cell>
          <cell r="F140" t="str">
            <v>E12-3</v>
          </cell>
          <cell r="H140">
            <v>0</v>
          </cell>
          <cell r="L140">
            <v>0</v>
          </cell>
          <cell r="M140">
            <v>0</v>
          </cell>
          <cell r="O140" t="str">
            <v>indoor model not existing, used for accurate reporting on sheet (2)</v>
          </cell>
        </row>
        <row r="141">
          <cell r="F141" t="str">
            <v>E15-3</v>
          </cell>
          <cell r="H141">
            <v>0</v>
          </cell>
          <cell r="L141">
            <v>0</v>
          </cell>
          <cell r="M141">
            <v>0</v>
          </cell>
        </row>
        <row r="143">
          <cell r="F143" t="str">
            <v>XE7</v>
          </cell>
          <cell r="H143">
            <v>1374</v>
          </cell>
          <cell r="L143">
            <v>283</v>
          </cell>
          <cell r="M143">
            <v>1091</v>
          </cell>
        </row>
        <row r="144">
          <cell r="F144" t="str">
            <v>XE9</v>
          </cell>
          <cell r="H144">
            <v>1394</v>
          </cell>
          <cell r="L144">
            <v>848</v>
          </cell>
          <cell r="M144">
            <v>546</v>
          </cell>
        </row>
        <row r="145">
          <cell r="F145" t="str">
            <v>XE12</v>
          </cell>
          <cell r="H145">
            <v>4302</v>
          </cell>
          <cell r="L145">
            <v>3239</v>
          </cell>
          <cell r="M145">
            <v>1063</v>
          </cell>
        </row>
        <row r="146">
          <cell r="F146" t="str">
            <v>XE15</v>
          </cell>
          <cell r="H146">
            <v>636</v>
          </cell>
          <cell r="L146">
            <v>521</v>
          </cell>
          <cell r="M146">
            <v>115</v>
          </cell>
        </row>
        <row r="147">
          <cell r="F147" t="str">
            <v>XE18</v>
          </cell>
          <cell r="H147">
            <v>398</v>
          </cell>
          <cell r="L147">
            <v>341</v>
          </cell>
          <cell r="M147">
            <v>57</v>
          </cell>
        </row>
        <row r="148">
          <cell r="F148" t="str">
            <v>XE21</v>
          </cell>
          <cell r="H148">
            <v>76</v>
          </cell>
          <cell r="L148">
            <v>76</v>
          </cell>
          <cell r="M148">
            <v>0</v>
          </cell>
        </row>
        <row r="150">
          <cell r="D150" t="str">
            <v>Flag</v>
          </cell>
          <cell r="F150" t="str">
            <v>XE15-3</v>
          </cell>
          <cell r="H150">
            <v>0</v>
          </cell>
          <cell r="L150">
            <v>0</v>
          </cell>
          <cell r="O150" t="str">
            <v>only single connection, no Multi</v>
          </cell>
        </row>
        <row r="152">
          <cell r="F152" t="str">
            <v>NE9</v>
          </cell>
          <cell r="H152">
            <v>0</v>
          </cell>
          <cell r="L152">
            <v>0</v>
          </cell>
        </row>
        <row r="153">
          <cell r="F153" t="str">
            <v>NE12</v>
          </cell>
          <cell r="H153">
            <v>0</v>
          </cell>
          <cell r="L153">
            <v>0</v>
          </cell>
        </row>
        <row r="155">
          <cell r="F155" t="str">
            <v>XNE9</v>
          </cell>
          <cell r="H155">
            <v>0</v>
          </cell>
          <cell r="L155">
            <v>0</v>
          </cell>
        </row>
        <row r="156">
          <cell r="F156" t="str">
            <v>XNE12</v>
          </cell>
          <cell r="H156">
            <v>0</v>
          </cell>
          <cell r="L156">
            <v>0</v>
          </cell>
        </row>
        <row r="158">
          <cell r="F158" t="str">
            <v>E7old</v>
          </cell>
          <cell r="H158">
            <v>0</v>
          </cell>
          <cell r="L158">
            <v>0</v>
          </cell>
          <cell r="M158">
            <v>0</v>
          </cell>
        </row>
        <row r="159">
          <cell r="F159" t="str">
            <v>E9old</v>
          </cell>
          <cell r="H159">
            <v>0</v>
          </cell>
          <cell r="L159">
            <v>0</v>
          </cell>
          <cell r="M159">
            <v>0</v>
          </cell>
        </row>
        <row r="160">
          <cell r="F160" t="str">
            <v>E12old</v>
          </cell>
          <cell r="H160">
            <v>0</v>
          </cell>
          <cell r="L160">
            <v>0</v>
          </cell>
          <cell r="M160">
            <v>0</v>
          </cell>
        </row>
        <row r="162">
          <cell r="F162" t="str">
            <v>HKEA9</v>
          </cell>
          <cell r="H162">
            <v>0</v>
          </cell>
          <cell r="L162">
            <v>0</v>
          </cell>
        </row>
        <row r="163">
          <cell r="F163" t="str">
            <v>HKEA12</v>
          </cell>
          <cell r="H163">
            <v>0</v>
          </cell>
          <cell r="L163">
            <v>0</v>
          </cell>
        </row>
        <row r="164">
          <cell r="F164" t="str">
            <v>HKEA15</v>
          </cell>
          <cell r="H164">
            <v>0</v>
          </cell>
          <cell r="L164">
            <v>0</v>
          </cell>
        </row>
        <row r="165">
          <cell r="F165" t="str">
            <v>HKEA18</v>
          </cell>
          <cell r="H165">
            <v>0</v>
          </cell>
          <cell r="L165">
            <v>0</v>
          </cell>
        </row>
        <row r="166">
          <cell r="F166" t="str">
            <v>HKEA21</v>
          </cell>
          <cell r="H166">
            <v>0</v>
          </cell>
          <cell r="L166">
            <v>0</v>
          </cell>
        </row>
        <row r="168">
          <cell r="F168" t="str">
            <v>RE9</v>
          </cell>
          <cell r="H168">
            <v>14415</v>
          </cell>
          <cell r="L168">
            <v>14415</v>
          </cell>
        </row>
        <row r="169">
          <cell r="F169" t="str">
            <v>RE12</v>
          </cell>
          <cell r="H169">
            <v>25804</v>
          </cell>
          <cell r="L169">
            <v>25804</v>
          </cell>
        </row>
        <row r="170">
          <cell r="F170" t="str">
            <v>RE15</v>
          </cell>
          <cell r="H170">
            <v>2829</v>
          </cell>
          <cell r="L170">
            <v>2829</v>
          </cell>
        </row>
        <row r="171">
          <cell r="F171" t="str">
            <v>RE18</v>
          </cell>
          <cell r="H171">
            <v>3229</v>
          </cell>
          <cell r="L171">
            <v>3229</v>
          </cell>
        </row>
        <row r="172">
          <cell r="F172" t="str">
            <v>RE24</v>
          </cell>
          <cell r="H172">
            <v>223</v>
          </cell>
          <cell r="L172">
            <v>223</v>
          </cell>
        </row>
        <row r="174">
          <cell r="D174" t="str">
            <v>Flag</v>
          </cell>
          <cell r="F174" t="str">
            <v>RE9X</v>
          </cell>
          <cell r="H174">
            <v>0</v>
          </cell>
          <cell r="L174">
            <v>0</v>
          </cell>
        </row>
        <row r="175">
          <cell r="F175" t="str">
            <v>RE12X</v>
          </cell>
          <cell r="H175">
            <v>0</v>
          </cell>
          <cell r="L175">
            <v>0</v>
          </cell>
        </row>
        <row r="176">
          <cell r="F176" t="str">
            <v>RE15X</v>
          </cell>
          <cell r="H176">
            <v>0</v>
          </cell>
          <cell r="L176">
            <v>0</v>
          </cell>
        </row>
        <row r="177">
          <cell r="F177" t="str">
            <v>RE18X</v>
          </cell>
          <cell r="H177">
            <v>0</v>
          </cell>
          <cell r="L177">
            <v>0</v>
          </cell>
        </row>
        <row r="178">
          <cell r="F178" t="str">
            <v>RE24X</v>
          </cell>
          <cell r="H178">
            <v>0</v>
          </cell>
          <cell r="L178">
            <v>0</v>
          </cell>
        </row>
        <row r="180">
          <cell r="F180" t="str">
            <v>CE9</v>
          </cell>
          <cell r="H180">
            <v>0</v>
          </cell>
          <cell r="L180">
            <v>0</v>
          </cell>
        </row>
        <row r="181">
          <cell r="F181" t="str">
            <v>CE12</v>
          </cell>
          <cell r="H181">
            <v>0</v>
          </cell>
          <cell r="L181">
            <v>0</v>
          </cell>
        </row>
        <row r="183">
          <cell r="F183" t="str">
            <v>UE9</v>
          </cell>
          <cell r="H183">
            <v>2400</v>
          </cell>
          <cell r="L183">
            <v>2400</v>
          </cell>
        </row>
        <row r="184">
          <cell r="F184" t="str">
            <v>UE12</v>
          </cell>
          <cell r="H184">
            <v>9600</v>
          </cell>
          <cell r="L184">
            <v>9600</v>
          </cell>
        </row>
        <row r="186">
          <cell r="F186" t="str">
            <v>YE9</v>
          </cell>
          <cell r="H186">
            <v>2400</v>
          </cell>
          <cell r="L186">
            <v>2400</v>
          </cell>
        </row>
        <row r="187">
          <cell r="F187" t="str">
            <v>YE12</v>
          </cell>
          <cell r="H187">
            <v>5600</v>
          </cell>
          <cell r="L187">
            <v>5600</v>
          </cell>
        </row>
        <row r="188">
          <cell r="F188" t="str">
            <v>YE18</v>
          </cell>
          <cell r="H188">
            <v>0</v>
          </cell>
          <cell r="L188">
            <v>0</v>
          </cell>
        </row>
        <row r="190">
          <cell r="D190" t="str">
            <v>Flag</v>
          </cell>
          <cell r="F190" t="str">
            <v>YE9X</v>
          </cell>
          <cell r="H190">
            <v>0</v>
          </cell>
          <cell r="L190">
            <v>0</v>
          </cell>
        </row>
        <row r="191">
          <cell r="F191" t="str">
            <v>YE12X</v>
          </cell>
          <cell r="H191">
            <v>0</v>
          </cell>
          <cell r="L191">
            <v>0</v>
          </cell>
        </row>
        <row r="192">
          <cell r="F192" t="str">
            <v>YE18X</v>
          </cell>
          <cell r="H192">
            <v>0</v>
          </cell>
          <cell r="L192">
            <v>0</v>
          </cell>
        </row>
        <row r="194">
          <cell r="F194" t="str">
            <v>UW9</v>
          </cell>
          <cell r="H194">
            <v>0</v>
          </cell>
          <cell r="L194">
            <v>0</v>
          </cell>
        </row>
        <row r="195">
          <cell r="F195" t="str">
            <v>UW12</v>
          </cell>
          <cell r="H195">
            <v>0</v>
          </cell>
          <cell r="L195">
            <v>0</v>
          </cell>
        </row>
        <row r="197">
          <cell r="F197" t="str">
            <v>PW9</v>
          </cell>
          <cell r="H197">
            <v>100</v>
          </cell>
          <cell r="L197">
            <v>100</v>
          </cell>
        </row>
        <row r="198">
          <cell r="F198" t="str">
            <v>PW12</v>
          </cell>
          <cell r="H198">
            <v>400</v>
          </cell>
          <cell r="L198">
            <v>400</v>
          </cell>
        </row>
        <row r="199">
          <cell r="F199" t="str">
            <v>PW18</v>
          </cell>
          <cell r="H199">
            <v>0</v>
          </cell>
          <cell r="L199">
            <v>0</v>
          </cell>
        </row>
        <row r="200">
          <cell r="F200" t="str">
            <v>PW24</v>
          </cell>
          <cell r="H200">
            <v>0</v>
          </cell>
          <cell r="L200">
            <v>0</v>
          </cell>
        </row>
        <row r="202">
          <cell r="D202" t="str">
            <v>Flag</v>
          </cell>
          <cell r="F202" t="str">
            <v>PW9X</v>
          </cell>
          <cell r="H202">
            <v>0</v>
          </cell>
          <cell r="L202">
            <v>0</v>
          </cell>
        </row>
        <row r="203">
          <cell r="F203" t="str">
            <v>PW12X</v>
          </cell>
          <cell r="H203">
            <v>0</v>
          </cell>
          <cell r="L203">
            <v>0</v>
          </cell>
        </row>
        <row r="204">
          <cell r="F204" t="str">
            <v>PW18X</v>
          </cell>
          <cell r="H204">
            <v>0</v>
          </cell>
          <cell r="L204">
            <v>0</v>
          </cell>
        </row>
        <row r="206">
          <cell r="F206" t="str">
            <v>V7</v>
          </cell>
          <cell r="H206">
            <v>0</v>
          </cell>
          <cell r="L206">
            <v>0</v>
          </cell>
        </row>
        <row r="207">
          <cell r="F207" t="str">
            <v>V9</v>
          </cell>
          <cell r="H207">
            <v>0</v>
          </cell>
          <cell r="L207">
            <v>0</v>
          </cell>
        </row>
        <row r="208">
          <cell r="F208" t="str">
            <v>V12</v>
          </cell>
          <cell r="H208">
            <v>0</v>
          </cell>
          <cell r="L208">
            <v>0</v>
          </cell>
        </row>
        <row r="209">
          <cell r="F209" t="str">
            <v>V18</v>
          </cell>
          <cell r="H209">
            <v>0</v>
          </cell>
          <cell r="L209">
            <v>0</v>
          </cell>
        </row>
        <row r="210">
          <cell r="F210" t="str">
            <v>V24</v>
          </cell>
          <cell r="H210">
            <v>0</v>
          </cell>
          <cell r="L210">
            <v>0</v>
          </cell>
        </row>
        <row r="211">
          <cell r="F211" t="str">
            <v>V28</v>
          </cell>
          <cell r="H211">
            <v>0</v>
          </cell>
          <cell r="L211">
            <v>0</v>
          </cell>
        </row>
        <row r="213">
          <cell r="F213" t="str">
            <v>GFE9</v>
          </cell>
          <cell r="H213">
            <v>38.5</v>
          </cell>
          <cell r="L213">
            <v>38</v>
          </cell>
          <cell r="M213">
            <v>0.5</v>
          </cell>
        </row>
        <row r="214">
          <cell r="F214" t="str">
            <v>GFE12</v>
          </cell>
          <cell r="H214">
            <v>76.5</v>
          </cell>
          <cell r="L214">
            <v>76</v>
          </cell>
          <cell r="M214">
            <v>0.5</v>
          </cell>
        </row>
        <row r="215">
          <cell r="F215" t="str">
            <v>GFE18</v>
          </cell>
          <cell r="H215">
            <v>76</v>
          </cell>
          <cell r="L215">
            <v>76</v>
          </cell>
          <cell r="M215">
            <v>0</v>
          </cell>
        </row>
        <row r="217">
          <cell r="D217" t="str">
            <v>Flag</v>
          </cell>
          <cell r="F217" t="str">
            <v>GFE9-2</v>
          </cell>
          <cell r="H217">
            <v>0</v>
          </cell>
          <cell r="L217">
            <v>0</v>
          </cell>
          <cell r="M217">
            <v>0</v>
          </cell>
        </row>
        <row r="218">
          <cell r="F218" t="str">
            <v>GFE12-2</v>
          </cell>
          <cell r="H218">
            <v>0</v>
          </cell>
          <cell r="L218">
            <v>0</v>
          </cell>
          <cell r="M218">
            <v>0</v>
          </cell>
        </row>
        <row r="219">
          <cell r="F219" t="str">
            <v>GFE18-2</v>
          </cell>
          <cell r="H219">
            <v>0</v>
          </cell>
          <cell r="L219">
            <v>0</v>
          </cell>
          <cell r="M219">
            <v>0</v>
          </cell>
        </row>
        <row r="221">
          <cell r="F221" t="str">
            <v>V12CTP</v>
          </cell>
          <cell r="H221">
            <v>0</v>
          </cell>
          <cell r="L221">
            <v>0</v>
          </cell>
        </row>
        <row r="222">
          <cell r="F222" t="str">
            <v>V18CTP</v>
          </cell>
          <cell r="H222">
            <v>0</v>
          </cell>
          <cell r="L222">
            <v>0</v>
          </cell>
        </row>
        <row r="223">
          <cell r="F223" t="str">
            <v>V24CTP</v>
          </cell>
          <cell r="H223">
            <v>0</v>
          </cell>
          <cell r="L223">
            <v>0</v>
          </cell>
        </row>
        <row r="225">
          <cell r="F225" t="str">
            <v>ME7KB1E</v>
          </cell>
          <cell r="H225">
            <v>0</v>
          </cell>
          <cell r="M225">
            <v>0</v>
          </cell>
        </row>
        <row r="226">
          <cell r="F226" t="str">
            <v>ME10EB1E</v>
          </cell>
          <cell r="H226">
            <v>0</v>
          </cell>
          <cell r="M226">
            <v>0</v>
          </cell>
        </row>
        <row r="227">
          <cell r="F227" t="str">
            <v>ME12EB1E</v>
          </cell>
          <cell r="H227">
            <v>0</v>
          </cell>
          <cell r="M227">
            <v>0</v>
          </cell>
        </row>
        <row r="228">
          <cell r="F228" t="str">
            <v>ME14EB1E</v>
          </cell>
          <cell r="H228">
            <v>-2</v>
          </cell>
          <cell r="M228">
            <v>-2</v>
          </cell>
        </row>
        <row r="230">
          <cell r="F230" t="str">
            <v>MRE7</v>
          </cell>
          <cell r="M230">
            <v>1944</v>
          </cell>
        </row>
        <row r="231">
          <cell r="F231" t="str">
            <v>MRE9</v>
          </cell>
          <cell r="M231">
            <v>702</v>
          </cell>
        </row>
        <row r="232">
          <cell r="F232" t="str">
            <v>MRE12</v>
          </cell>
          <cell r="M232">
            <v>2754</v>
          </cell>
        </row>
        <row r="237">
          <cell r="B237" t="str">
            <v>FS - BUSINESS PLAN 2011</v>
          </cell>
        </row>
        <row r="239">
          <cell r="C239" t="str">
            <v>TOTAL FS</v>
          </cell>
          <cell r="D239">
            <v>8650</v>
          </cell>
        </row>
        <row r="241">
          <cell r="B241" t="str">
            <v>qty</v>
          </cell>
          <cell r="C241" t="str">
            <v>Small FS INV</v>
          </cell>
          <cell r="D241">
            <v>1650</v>
          </cell>
        </row>
        <row r="242">
          <cell r="B242" t="str">
            <v>qty</v>
          </cell>
          <cell r="C242" t="str">
            <v>FS INV</v>
          </cell>
          <cell r="D242">
            <v>7000</v>
          </cell>
        </row>
        <row r="243">
          <cell r="B243" t="str">
            <v>qty</v>
          </cell>
          <cell r="C243" t="str">
            <v>FS NON INV</v>
          </cell>
          <cell r="D243">
            <v>0</v>
          </cell>
        </row>
        <row r="245">
          <cell r="C245" t="str">
            <v>Small FS Inv</v>
          </cell>
          <cell r="D245">
            <v>1650</v>
          </cell>
        </row>
        <row r="246">
          <cell r="G246" t="str">
            <v>%</v>
          </cell>
        </row>
        <row r="247">
          <cell r="B247" t="str">
            <v>qty</v>
          </cell>
          <cell r="C247" t="str">
            <v>HBEA</v>
          </cell>
          <cell r="D247">
            <v>1315</v>
          </cell>
          <cell r="F247" t="str">
            <v>E10HBEA</v>
          </cell>
          <cell r="G247">
            <v>0.15</v>
          </cell>
          <cell r="H247">
            <v>197</v>
          </cell>
          <cell r="J247" t="str">
            <v>% Cassette</v>
          </cell>
          <cell r="K247">
            <v>0.6</v>
          </cell>
          <cell r="L247">
            <v>789</v>
          </cell>
        </row>
        <row r="248">
          <cell r="B248" t="str">
            <v>qty</v>
          </cell>
          <cell r="C248" t="str">
            <v>DBE</v>
          </cell>
          <cell r="D248">
            <v>335</v>
          </cell>
          <cell r="F248" t="str">
            <v>E15HBEA</v>
          </cell>
          <cell r="G248">
            <v>0.32</v>
          </cell>
          <cell r="H248">
            <v>421</v>
          </cell>
          <cell r="J248" t="str">
            <v>% Duct DD3</v>
          </cell>
          <cell r="K248">
            <v>0.4</v>
          </cell>
          <cell r="L248">
            <v>526</v>
          </cell>
        </row>
        <row r="249">
          <cell r="F249" t="str">
            <v>E18HBEA</v>
          </cell>
          <cell r="G249">
            <v>0.35</v>
          </cell>
          <cell r="H249">
            <v>460</v>
          </cell>
        </row>
        <row r="250">
          <cell r="F250" t="str">
            <v>E21HBEA</v>
          </cell>
          <cell r="G250">
            <v>0.18000000000000005</v>
          </cell>
          <cell r="H250">
            <v>237</v>
          </cell>
        </row>
        <row r="251">
          <cell r="H251">
            <v>1315</v>
          </cell>
        </row>
        <row r="253">
          <cell r="F253" t="str">
            <v>E15DTE</v>
          </cell>
          <cell r="G253">
            <v>0.27</v>
          </cell>
          <cell r="H253">
            <v>90</v>
          </cell>
        </row>
        <row r="254">
          <cell r="F254" t="str">
            <v>E18DTE</v>
          </cell>
          <cell r="G254">
            <v>0.4</v>
          </cell>
          <cell r="H254">
            <v>134</v>
          </cell>
        </row>
        <row r="255">
          <cell r="F255" t="str">
            <v>E21DTE</v>
          </cell>
          <cell r="G255">
            <v>0.32999999999999996</v>
          </cell>
          <cell r="H255">
            <v>111</v>
          </cell>
        </row>
        <row r="256">
          <cell r="H256">
            <v>335</v>
          </cell>
        </row>
        <row r="258">
          <cell r="C258" t="str">
            <v>INV</v>
          </cell>
          <cell r="D258">
            <v>7000</v>
          </cell>
        </row>
        <row r="259">
          <cell r="G259" t="str">
            <v>%</v>
          </cell>
        </row>
        <row r="260">
          <cell r="B260" t="str">
            <v>qty</v>
          </cell>
          <cell r="C260" t="str">
            <v>YL</v>
          </cell>
          <cell r="D260">
            <v>5200</v>
          </cell>
          <cell r="F260" t="str">
            <v>YL24</v>
          </cell>
          <cell r="G260">
            <v>0.19342359767891681</v>
          </cell>
          <cell r="H260">
            <v>1006</v>
          </cell>
          <cell r="J260" t="str">
            <v>% Cassette</v>
          </cell>
          <cell r="K260">
            <v>0.23</v>
          </cell>
          <cell r="L260">
            <v>1196</v>
          </cell>
        </row>
        <row r="261">
          <cell r="B261" t="str">
            <v>qty</v>
          </cell>
          <cell r="C261" t="str">
            <v>L</v>
          </cell>
          <cell r="D261">
            <v>1800</v>
          </cell>
          <cell r="F261" t="str">
            <v>YL28</v>
          </cell>
          <cell r="G261">
            <v>0.40618955512572535</v>
          </cell>
          <cell r="H261">
            <v>2112</v>
          </cell>
          <cell r="J261" t="str">
            <v>% Ceiling</v>
          </cell>
          <cell r="K261">
            <v>0.05</v>
          </cell>
          <cell r="L261">
            <v>260</v>
          </cell>
        </row>
        <row r="262">
          <cell r="F262" t="str">
            <v>YL34</v>
          </cell>
          <cell r="G262">
            <v>0.30947775628626695</v>
          </cell>
          <cell r="H262">
            <v>1609</v>
          </cell>
          <cell r="J262" t="str">
            <v>% Duct DD3</v>
          </cell>
          <cell r="K262">
            <v>0.71</v>
          </cell>
          <cell r="L262">
            <v>3692</v>
          </cell>
        </row>
        <row r="263">
          <cell r="F263" t="str">
            <v>YL43</v>
          </cell>
          <cell r="G263">
            <v>9.0909090909090828E-2</v>
          </cell>
          <cell r="H263">
            <v>473</v>
          </cell>
          <cell r="J263" t="str">
            <v>% Duct DD2</v>
          </cell>
          <cell r="K263">
            <v>1.0000000000000009E-2</v>
          </cell>
          <cell r="L263">
            <v>52</v>
          </cell>
        </row>
        <row r="264">
          <cell r="H264">
            <v>5200</v>
          </cell>
        </row>
        <row r="265">
          <cell r="G265" t="str">
            <v>%</v>
          </cell>
        </row>
        <row r="266">
          <cell r="F266" t="str">
            <v>L24</v>
          </cell>
          <cell r="G266">
            <v>0.09</v>
          </cell>
          <cell r="H266">
            <v>162</v>
          </cell>
          <cell r="J266" t="str">
            <v>% Cassette</v>
          </cell>
          <cell r="K266">
            <v>0.23</v>
          </cell>
          <cell r="L266">
            <v>414</v>
          </cell>
        </row>
        <row r="267">
          <cell r="F267" t="str">
            <v>L28</v>
          </cell>
          <cell r="G267">
            <v>0.27</v>
          </cell>
          <cell r="H267">
            <v>486</v>
          </cell>
          <cell r="J267" t="str">
            <v>% Ceiling</v>
          </cell>
          <cell r="K267">
            <v>0.05</v>
          </cell>
          <cell r="L267">
            <v>90</v>
          </cell>
        </row>
        <row r="268">
          <cell r="F268" t="str">
            <v>L34</v>
          </cell>
          <cell r="G268">
            <v>0.31</v>
          </cell>
          <cell r="H268">
            <v>558</v>
          </cell>
          <cell r="J268" t="str">
            <v>% Duct DD3</v>
          </cell>
          <cell r="K268">
            <v>0.71</v>
          </cell>
          <cell r="L268">
            <v>1278</v>
          </cell>
        </row>
        <row r="269">
          <cell r="F269" t="str">
            <v>L34-8</v>
          </cell>
          <cell r="G269">
            <v>0.05</v>
          </cell>
          <cell r="H269">
            <v>90</v>
          </cell>
          <cell r="J269" t="str">
            <v>% Duct DD2</v>
          </cell>
          <cell r="K269">
            <v>1.0000000000000009E-2</v>
          </cell>
          <cell r="L269">
            <v>18</v>
          </cell>
        </row>
        <row r="270">
          <cell r="F270" t="str">
            <v>L43</v>
          </cell>
          <cell r="G270">
            <v>0.08</v>
          </cell>
          <cell r="H270">
            <v>144</v>
          </cell>
        </row>
        <row r="271">
          <cell r="F271" t="str">
            <v>L43-8</v>
          </cell>
          <cell r="G271">
            <v>0.09</v>
          </cell>
          <cell r="H271">
            <v>162</v>
          </cell>
        </row>
        <row r="272">
          <cell r="F272" t="str">
            <v>L50-8</v>
          </cell>
          <cell r="G272">
            <v>0.1100000000000001</v>
          </cell>
          <cell r="H272">
            <v>198</v>
          </cell>
        </row>
        <row r="273">
          <cell r="H273">
            <v>1800</v>
          </cell>
        </row>
        <row r="275">
          <cell r="C275" t="str">
            <v>NON INV</v>
          </cell>
          <cell r="D275">
            <v>0</v>
          </cell>
        </row>
        <row r="276">
          <cell r="G276" t="str">
            <v>%</v>
          </cell>
        </row>
        <row r="277">
          <cell r="B277" t="str">
            <v>qty</v>
          </cell>
          <cell r="C277" t="str">
            <v>J (cooling only)</v>
          </cell>
          <cell r="D277">
            <v>0</v>
          </cell>
          <cell r="F277" t="str">
            <v>B14</v>
          </cell>
          <cell r="G277">
            <v>7.0000000000000007E-2</v>
          </cell>
          <cell r="H277">
            <v>0</v>
          </cell>
          <cell r="J277" t="str">
            <v>% Cassette</v>
          </cell>
          <cell r="K277">
            <v>7.0000000000000007E-2</v>
          </cell>
          <cell r="L277">
            <v>0</v>
          </cell>
        </row>
        <row r="278">
          <cell r="B278" t="str">
            <v>qty</v>
          </cell>
          <cell r="C278" t="str">
            <v>B (Heat Pump)</v>
          </cell>
          <cell r="D278">
            <v>0</v>
          </cell>
          <cell r="F278" t="str">
            <v>B18</v>
          </cell>
          <cell r="G278">
            <v>7.0000000000000007E-2</v>
          </cell>
          <cell r="H278">
            <v>0</v>
          </cell>
          <cell r="J278" t="str">
            <v>% Ceiling</v>
          </cell>
          <cell r="K278">
            <v>7.0000000000000007E-2</v>
          </cell>
          <cell r="L278">
            <v>0</v>
          </cell>
        </row>
        <row r="279">
          <cell r="F279" t="str">
            <v>B24</v>
          </cell>
          <cell r="G279">
            <v>7.0000000000000007E-2</v>
          </cell>
          <cell r="H279">
            <v>0</v>
          </cell>
          <cell r="J279" t="str">
            <v>% Duct DD3</v>
          </cell>
          <cell r="K279">
            <v>7.0000000000000007E-2</v>
          </cell>
          <cell r="L279">
            <v>0</v>
          </cell>
        </row>
        <row r="280">
          <cell r="F280" t="str">
            <v>B28</v>
          </cell>
          <cell r="G280">
            <v>7.0000000000000007E-2</v>
          </cell>
          <cell r="H280">
            <v>0</v>
          </cell>
          <cell r="J280" t="str">
            <v>% Duct DD2</v>
          </cell>
          <cell r="K280">
            <v>0.79</v>
          </cell>
          <cell r="L280">
            <v>0</v>
          </cell>
        </row>
        <row r="281">
          <cell r="F281" t="str">
            <v>B28-8</v>
          </cell>
          <cell r="G281">
            <v>7.0000000000000007E-2</v>
          </cell>
          <cell r="H281">
            <v>0</v>
          </cell>
        </row>
        <row r="282">
          <cell r="F282" t="str">
            <v>B34</v>
          </cell>
          <cell r="G282">
            <v>7.0000000000000007E-2</v>
          </cell>
          <cell r="H282">
            <v>0</v>
          </cell>
        </row>
        <row r="283">
          <cell r="F283" t="str">
            <v>B34-8</v>
          </cell>
          <cell r="G283">
            <v>7.0000000000000007E-2</v>
          </cell>
          <cell r="H283">
            <v>0</v>
          </cell>
        </row>
        <row r="284">
          <cell r="F284" t="str">
            <v>B43-8</v>
          </cell>
          <cell r="G284">
            <v>7.0000000000000007E-2</v>
          </cell>
          <cell r="H284">
            <v>0</v>
          </cell>
        </row>
        <row r="285">
          <cell r="F285" t="str">
            <v>B50-8</v>
          </cell>
          <cell r="G285">
            <v>0.43999999999999995</v>
          </cell>
          <cell r="H285">
            <v>0</v>
          </cell>
        </row>
        <row r="286">
          <cell r="H286">
            <v>0</v>
          </cell>
        </row>
        <row r="287">
          <cell r="G287" t="str">
            <v>%</v>
          </cell>
        </row>
        <row r="288">
          <cell r="F288" t="str">
            <v>J14</v>
          </cell>
          <cell r="G288">
            <v>7.0000000000000007E-2</v>
          </cell>
          <cell r="H288">
            <v>0</v>
          </cell>
          <cell r="J288" t="str">
            <v>% Cassette</v>
          </cell>
          <cell r="K288">
            <v>7.0000000000000007E-2</v>
          </cell>
          <cell r="L288">
            <v>0</v>
          </cell>
        </row>
        <row r="289">
          <cell r="F289" t="str">
            <v>J18</v>
          </cell>
          <cell r="G289">
            <v>7.0000000000000007E-2</v>
          </cell>
          <cell r="H289">
            <v>0</v>
          </cell>
          <cell r="J289" t="str">
            <v>% Ceiling</v>
          </cell>
          <cell r="K289">
            <v>7.0000000000000007E-2</v>
          </cell>
          <cell r="L289">
            <v>0</v>
          </cell>
        </row>
        <row r="290">
          <cell r="F290" t="str">
            <v>J24</v>
          </cell>
          <cell r="G290">
            <v>7.0000000000000007E-2</v>
          </cell>
          <cell r="H290">
            <v>0</v>
          </cell>
          <cell r="J290" t="str">
            <v>% Duct DD3</v>
          </cell>
          <cell r="K290">
            <v>7.0000000000000007E-2</v>
          </cell>
          <cell r="L290">
            <v>0</v>
          </cell>
        </row>
        <row r="291">
          <cell r="F291" t="str">
            <v>J24-8</v>
          </cell>
          <cell r="G291">
            <v>7.0000000000000007E-2</v>
          </cell>
          <cell r="H291">
            <v>0</v>
          </cell>
          <cell r="J291" t="str">
            <v>% Duct DD2</v>
          </cell>
          <cell r="K291">
            <v>0.79</v>
          </cell>
          <cell r="L291">
            <v>0</v>
          </cell>
        </row>
        <row r="292">
          <cell r="F292" t="str">
            <v>J28</v>
          </cell>
          <cell r="G292">
            <v>7.0000000000000007E-2</v>
          </cell>
          <cell r="H292">
            <v>0</v>
          </cell>
        </row>
        <row r="293">
          <cell r="F293" t="str">
            <v>J28-8</v>
          </cell>
          <cell r="G293">
            <v>7.0000000000000007E-2</v>
          </cell>
          <cell r="H293">
            <v>0</v>
          </cell>
        </row>
        <row r="294">
          <cell r="F294" t="str">
            <v>J34</v>
          </cell>
          <cell r="G294">
            <v>7.0000000000000007E-2</v>
          </cell>
          <cell r="H294">
            <v>0</v>
          </cell>
        </row>
        <row r="295">
          <cell r="F295" t="str">
            <v>J34-8</v>
          </cell>
          <cell r="G295">
            <v>7.0000000000000007E-2</v>
          </cell>
          <cell r="H295">
            <v>0</v>
          </cell>
        </row>
        <row r="296">
          <cell r="F296" t="str">
            <v>J43-8</v>
          </cell>
          <cell r="G296">
            <v>7.0000000000000007E-2</v>
          </cell>
          <cell r="H296">
            <v>0</v>
          </cell>
        </row>
        <row r="297">
          <cell r="F297" t="str">
            <v>J50-8</v>
          </cell>
          <cell r="G297">
            <v>0.36999999999999988</v>
          </cell>
          <cell r="H297">
            <v>0</v>
          </cell>
        </row>
        <row r="298">
          <cell r="H298">
            <v>0</v>
          </cell>
        </row>
        <row r="300">
          <cell r="C300" t="str">
            <v>INDOORS</v>
          </cell>
          <cell r="D300">
            <v>8650</v>
          </cell>
        </row>
        <row r="301">
          <cell r="L301" t="str">
            <v>Single</v>
          </cell>
          <cell r="M301" t="str">
            <v>Multi</v>
          </cell>
        </row>
        <row r="302">
          <cell r="C302" t="str">
            <v>Mini Cassette</v>
          </cell>
          <cell r="F302" t="str">
            <v>E10KB4</v>
          </cell>
          <cell r="G302">
            <v>0.1334841628959276</v>
          </cell>
          <cell r="H302">
            <v>181</v>
          </cell>
          <cell r="K302">
            <v>884</v>
          </cell>
          <cell r="L302">
            <v>118</v>
          </cell>
          <cell r="M302">
            <v>63</v>
          </cell>
        </row>
        <row r="303">
          <cell r="F303" t="str">
            <v>E15HB4</v>
          </cell>
          <cell r="G303">
            <v>0.28619909502262442</v>
          </cell>
          <cell r="H303">
            <v>285</v>
          </cell>
          <cell r="L303">
            <v>253</v>
          </cell>
          <cell r="M303">
            <v>32</v>
          </cell>
        </row>
        <row r="304">
          <cell r="F304" t="str">
            <v>E18HB4</v>
          </cell>
          <cell r="G304">
            <v>0.31221719457013575</v>
          </cell>
          <cell r="H304">
            <v>325</v>
          </cell>
          <cell r="L304">
            <v>276</v>
          </cell>
          <cell r="M304">
            <v>49</v>
          </cell>
        </row>
        <row r="305">
          <cell r="F305" t="str">
            <v>E21JB4</v>
          </cell>
          <cell r="G305">
            <v>0.26809954751131221</v>
          </cell>
          <cell r="H305">
            <v>237</v>
          </cell>
          <cell r="L305">
            <v>237</v>
          </cell>
          <cell r="M305">
            <v>0</v>
          </cell>
        </row>
        <row r="306">
          <cell r="C306" t="str">
            <v>Mini Duct</v>
          </cell>
          <cell r="F306" t="str">
            <v>E10JD3</v>
          </cell>
          <cell r="G306">
            <v>0.18329466357308585</v>
          </cell>
          <cell r="H306">
            <v>142</v>
          </cell>
          <cell r="K306">
            <v>431</v>
          </cell>
          <cell r="L306">
            <v>79</v>
          </cell>
          <cell r="M306">
            <v>63</v>
          </cell>
        </row>
        <row r="307">
          <cell r="F307" t="str">
            <v>E15JD3</v>
          </cell>
          <cell r="G307">
            <v>0.38979118329466356</v>
          </cell>
          <cell r="H307">
            <v>200</v>
          </cell>
          <cell r="L307">
            <v>168</v>
          </cell>
          <cell r="M307">
            <v>32</v>
          </cell>
        </row>
        <row r="308">
          <cell r="F308" t="str">
            <v>E18JD3</v>
          </cell>
          <cell r="G308">
            <v>0.42691415313225056</v>
          </cell>
          <cell r="H308">
            <v>233</v>
          </cell>
          <cell r="L308">
            <v>184</v>
          </cell>
          <cell r="M308">
            <v>49</v>
          </cell>
        </row>
        <row r="309">
          <cell r="F309" t="str">
            <v>ME10DTE</v>
          </cell>
          <cell r="G309">
            <v>0</v>
          </cell>
          <cell r="H309">
            <v>0</v>
          </cell>
          <cell r="K309">
            <v>335</v>
          </cell>
          <cell r="M309">
            <v>0</v>
          </cell>
        </row>
        <row r="310">
          <cell r="C310" t="str">
            <v>Small FS Ceiling</v>
          </cell>
          <cell r="F310" t="str">
            <v>E15DTE</v>
          </cell>
          <cell r="G310">
            <v>0.26865671641791045</v>
          </cell>
          <cell r="H310">
            <v>90</v>
          </cell>
          <cell r="L310">
            <v>90</v>
          </cell>
          <cell r="M310">
            <v>0</v>
          </cell>
        </row>
        <row r="311">
          <cell r="F311" t="str">
            <v>E18DTE</v>
          </cell>
          <cell r="G311">
            <v>0.4</v>
          </cell>
          <cell r="H311">
            <v>134</v>
          </cell>
          <cell r="L311">
            <v>134</v>
          </cell>
          <cell r="M311">
            <v>0</v>
          </cell>
        </row>
        <row r="312">
          <cell r="F312" t="str">
            <v>E21DTE</v>
          </cell>
          <cell r="G312">
            <v>0.33134328358208953</v>
          </cell>
          <cell r="H312">
            <v>111</v>
          </cell>
          <cell r="L312">
            <v>111</v>
          </cell>
          <cell r="M312">
            <v>0</v>
          </cell>
        </row>
        <row r="313">
          <cell r="L313">
            <v>1650</v>
          </cell>
        </row>
        <row r="315">
          <cell r="C315" t="str">
            <v>Cassette</v>
          </cell>
          <cell r="E315" t="str">
            <v>1.5 HP</v>
          </cell>
          <cell r="F315" t="str">
            <v>F14DB4</v>
          </cell>
          <cell r="G315">
            <v>-1.243008079552517E-3</v>
          </cell>
          <cell r="H315">
            <v>-2</v>
          </cell>
          <cell r="I315">
            <v>1609</v>
          </cell>
        </row>
        <row r="316">
          <cell r="E316" t="str">
            <v>2 HP</v>
          </cell>
          <cell r="F316" t="str">
            <v>F18DB4</v>
          </cell>
          <cell r="G316">
            <v>0</v>
          </cell>
          <cell r="H316">
            <v>0</v>
          </cell>
        </row>
        <row r="317">
          <cell r="E317" t="str">
            <v>2.5 HP</v>
          </cell>
          <cell r="F317" t="str">
            <v>F24DB4</v>
          </cell>
          <cell r="G317">
            <v>0.16718458669981354</v>
          </cell>
          <cell r="H317">
            <v>269</v>
          </cell>
        </row>
        <row r="318">
          <cell r="E318" t="str">
            <v>3 HP</v>
          </cell>
          <cell r="F318" t="str">
            <v>F28DB4</v>
          </cell>
          <cell r="G318">
            <v>0.3716594157862026</v>
          </cell>
          <cell r="H318">
            <v>598</v>
          </cell>
        </row>
        <row r="319">
          <cell r="E319" t="str">
            <v>4 HP</v>
          </cell>
          <cell r="F319" t="str">
            <v>F34DB4</v>
          </cell>
          <cell r="G319">
            <v>0.32256059664387821</v>
          </cell>
          <cell r="H319">
            <v>519</v>
          </cell>
        </row>
        <row r="320">
          <cell r="E320" t="str">
            <v>5 HP</v>
          </cell>
          <cell r="F320" t="str">
            <v>F43DB4</v>
          </cell>
          <cell r="G320">
            <v>0.11124922311995028</v>
          </cell>
          <cell r="H320">
            <v>179</v>
          </cell>
        </row>
        <row r="321">
          <cell r="E321" t="str">
            <v>6 HP</v>
          </cell>
          <cell r="F321" t="str">
            <v>F50DB4</v>
          </cell>
          <cell r="G321">
            <v>2.8589185829707892E-2</v>
          </cell>
          <cell r="H321">
            <v>46</v>
          </cell>
        </row>
        <row r="322">
          <cell r="C322" t="str">
            <v>Ceiling</v>
          </cell>
          <cell r="E322" t="str">
            <v>2 HP</v>
          </cell>
          <cell r="F322" t="str">
            <v>F18DTE</v>
          </cell>
          <cell r="G322">
            <v>0</v>
          </cell>
          <cell r="H322">
            <v>0</v>
          </cell>
          <cell r="I322">
            <v>350</v>
          </cell>
        </row>
        <row r="323">
          <cell r="E323" t="str">
            <v>2.5 HP</v>
          </cell>
          <cell r="F323" t="str">
            <v>F24DTE</v>
          </cell>
          <cell r="G323">
            <v>0.1657142857142857</v>
          </cell>
          <cell r="H323">
            <v>58</v>
          </cell>
        </row>
        <row r="324">
          <cell r="E324" t="str">
            <v>3 HP</v>
          </cell>
          <cell r="F324" t="str">
            <v>F28DTE</v>
          </cell>
          <cell r="G324">
            <v>0.37142857142857144</v>
          </cell>
          <cell r="H324">
            <v>130</v>
          </cell>
        </row>
        <row r="325">
          <cell r="E325" t="str">
            <v>4 HP</v>
          </cell>
          <cell r="F325" t="str">
            <v>F34DTE</v>
          </cell>
          <cell r="G325">
            <v>0.32285714285714284</v>
          </cell>
          <cell r="H325">
            <v>113</v>
          </cell>
        </row>
        <row r="326">
          <cell r="E326" t="str">
            <v>5 HP</v>
          </cell>
          <cell r="F326" t="str">
            <v>F43DTE</v>
          </cell>
          <cell r="G326">
            <v>0.11142857142857143</v>
          </cell>
          <cell r="H326">
            <v>39</v>
          </cell>
        </row>
        <row r="327">
          <cell r="E327" t="str">
            <v>6 HP</v>
          </cell>
          <cell r="F327" t="str">
            <v>F50DTE</v>
          </cell>
          <cell r="G327">
            <v>2.8571428571428571E-2</v>
          </cell>
          <cell r="H327">
            <v>10</v>
          </cell>
        </row>
        <row r="328">
          <cell r="C328" t="str">
            <v>Duct LowPa</v>
          </cell>
          <cell r="E328" t="str">
            <v>1.5 HP</v>
          </cell>
          <cell r="F328" t="str">
            <v>F14DD3</v>
          </cell>
          <cell r="G328">
            <v>0</v>
          </cell>
          <cell r="H328">
            <v>0</v>
          </cell>
          <cell r="I328">
            <v>4970</v>
          </cell>
        </row>
        <row r="329">
          <cell r="E329" t="str">
            <v>2 HP</v>
          </cell>
          <cell r="F329" t="str">
            <v>F18DD3</v>
          </cell>
          <cell r="G329">
            <v>0</v>
          </cell>
          <cell r="H329">
            <v>0</v>
          </cell>
        </row>
        <row r="330">
          <cell r="E330" t="str">
            <v>2.5 HP</v>
          </cell>
          <cell r="F330" t="str">
            <v>F24DD3</v>
          </cell>
          <cell r="G330">
            <v>0.16680080482897383</v>
          </cell>
          <cell r="H330">
            <v>829</v>
          </cell>
        </row>
        <row r="331">
          <cell r="E331" t="str">
            <v>3 HP</v>
          </cell>
          <cell r="F331" t="str">
            <v>F28DD3</v>
          </cell>
          <cell r="G331">
            <v>0.37122736418511065</v>
          </cell>
          <cell r="H331">
            <v>1845</v>
          </cell>
        </row>
        <row r="332">
          <cell r="E332" t="str">
            <v>4 HP</v>
          </cell>
          <cell r="F332" t="str">
            <v>F34DD3</v>
          </cell>
          <cell r="G332">
            <v>0.32233400402414486</v>
          </cell>
          <cell r="H332">
            <v>1602</v>
          </cell>
        </row>
        <row r="333">
          <cell r="E333" t="str">
            <v>5 HP</v>
          </cell>
          <cell r="F333" t="str">
            <v>F43DD3</v>
          </cell>
          <cell r="G333">
            <v>0.11126760563380282</v>
          </cell>
          <cell r="H333">
            <v>553</v>
          </cell>
        </row>
        <row r="334">
          <cell r="E334" t="str">
            <v>6 HP</v>
          </cell>
          <cell r="F334" t="str">
            <v>F50DD3</v>
          </cell>
          <cell r="G334">
            <v>2.8370221327967807E-2</v>
          </cell>
          <cell r="H334">
            <v>141</v>
          </cell>
        </row>
        <row r="335">
          <cell r="C335" t="str">
            <v>Duct MidPa</v>
          </cell>
          <cell r="E335" t="str">
            <v>2.5 HP</v>
          </cell>
          <cell r="F335" t="str">
            <v>F24DD2</v>
          </cell>
          <cell r="G335">
            <v>0.16901408450704225</v>
          </cell>
          <cell r="H335">
            <v>12</v>
          </cell>
          <cell r="I335">
            <v>71</v>
          </cell>
        </row>
        <row r="336">
          <cell r="E336" t="str">
            <v>3 HP</v>
          </cell>
          <cell r="F336" t="str">
            <v>F28DD2</v>
          </cell>
          <cell r="G336">
            <v>0.36619718309859156</v>
          </cell>
          <cell r="H336">
            <v>26</v>
          </cell>
        </row>
        <row r="337">
          <cell r="E337" t="str">
            <v>4 HP</v>
          </cell>
          <cell r="F337" t="str">
            <v>F34DD2</v>
          </cell>
          <cell r="G337">
            <v>0.323943661971831</v>
          </cell>
          <cell r="H337">
            <v>23</v>
          </cell>
        </row>
        <row r="338">
          <cell r="E338" t="str">
            <v>5 HP</v>
          </cell>
          <cell r="F338" t="str">
            <v>F43DD2</v>
          </cell>
          <cell r="G338">
            <v>0.11267605633802817</v>
          </cell>
          <cell r="H338">
            <v>8</v>
          </cell>
        </row>
        <row r="339">
          <cell r="E339" t="str">
            <v>6 HP</v>
          </cell>
          <cell r="F339" t="str">
            <v>F50DD2</v>
          </cell>
          <cell r="G339">
            <v>2.8169014084507043E-2</v>
          </cell>
          <cell r="H339">
            <v>2</v>
          </cell>
        </row>
        <row r="340">
          <cell r="H340">
            <v>7000</v>
          </cell>
        </row>
        <row r="343">
          <cell r="B343" t="str">
            <v>A2W - BUSINESS PLAN 2010</v>
          </cell>
        </row>
        <row r="345">
          <cell r="C345" t="str">
            <v>TOTAL A2W</v>
          </cell>
          <cell r="D345">
            <v>500</v>
          </cell>
          <cell r="M345" t="str">
            <v>EU</v>
          </cell>
          <cell r="N345" t="str">
            <v>model</v>
          </cell>
          <cell r="P345" t="str">
            <v>&lt;-- pls put "EU" or "Nordic" here</v>
          </cell>
        </row>
        <row r="347">
          <cell r="C347" t="str">
            <v>OUTDOORS</v>
          </cell>
          <cell r="D347">
            <v>500</v>
          </cell>
        </row>
        <row r="349">
          <cell r="J349" t="str">
            <v>% with Tanks</v>
          </cell>
        </row>
        <row r="350">
          <cell r="F350" t="str">
            <v>Nordic</v>
          </cell>
          <cell r="G350" t="str">
            <v>%</v>
          </cell>
          <cell r="H350">
            <v>0</v>
          </cell>
          <cell r="J350" t="str">
            <v>200L</v>
          </cell>
          <cell r="K350" t="str">
            <v>300L</v>
          </cell>
        </row>
        <row r="351">
          <cell r="D351" t="str">
            <v>1P/230V</v>
          </cell>
          <cell r="E351" t="str">
            <v>7kW</v>
          </cell>
          <cell r="F351" t="str">
            <v>WH-UD24BE5</v>
          </cell>
          <cell r="G351">
            <v>0</v>
          </cell>
          <cell r="H351">
            <v>0</v>
          </cell>
          <cell r="I351" t="str">
            <v>---&gt;</v>
          </cell>
          <cell r="J351">
            <v>0.05</v>
          </cell>
          <cell r="K351">
            <v>0.95</v>
          </cell>
          <cell r="L351">
            <v>1</v>
          </cell>
        </row>
        <row r="352">
          <cell r="D352" t="str">
            <v>1P/230V</v>
          </cell>
          <cell r="E352" t="str">
            <v>9kW</v>
          </cell>
          <cell r="F352" t="str">
            <v>WH-UD30BE5</v>
          </cell>
          <cell r="G352">
            <v>0</v>
          </cell>
          <cell r="H352">
            <v>0</v>
          </cell>
          <cell r="I352" t="str">
            <v>---&gt;</v>
          </cell>
          <cell r="J352">
            <v>0.05</v>
          </cell>
          <cell r="K352">
            <v>0.95</v>
          </cell>
        </row>
        <row r="353">
          <cell r="D353" t="str">
            <v>1P/230V</v>
          </cell>
          <cell r="E353" t="str">
            <v>12kW</v>
          </cell>
          <cell r="F353" t="str">
            <v>WH-UD42CE5</v>
          </cell>
          <cell r="G353">
            <v>0</v>
          </cell>
          <cell r="H353">
            <v>0</v>
          </cell>
          <cell r="I353" t="str">
            <v>---&gt;</v>
          </cell>
          <cell r="J353">
            <v>0.05</v>
          </cell>
          <cell r="K353">
            <v>0.95</v>
          </cell>
        </row>
        <row r="354">
          <cell r="D354" t="str">
            <v>3P/400V</v>
          </cell>
          <cell r="E354" t="str">
            <v>9kW</v>
          </cell>
          <cell r="F354" t="str">
            <v>WH-UD09CN8</v>
          </cell>
          <cell r="G354">
            <v>0</v>
          </cell>
          <cell r="H354">
            <v>0</v>
          </cell>
          <cell r="I354" t="str">
            <v>---&gt;</v>
          </cell>
          <cell r="J354">
            <v>0.05</v>
          </cell>
          <cell r="K354">
            <v>0.95</v>
          </cell>
        </row>
        <row r="355">
          <cell r="D355" t="str">
            <v>3P/400V</v>
          </cell>
          <cell r="E355" t="str">
            <v>12kW</v>
          </cell>
          <cell r="F355" t="str">
            <v>WH-UD12CN8</v>
          </cell>
          <cell r="G355">
            <v>1</v>
          </cell>
          <cell r="H355">
            <v>0</v>
          </cell>
          <cell r="I355" t="str">
            <v>---&gt;</v>
          </cell>
          <cell r="J355">
            <v>0.05</v>
          </cell>
          <cell r="K355">
            <v>0.95</v>
          </cell>
        </row>
        <row r="356">
          <cell r="M356" t="str">
            <v>COMBINATION TABLE</v>
          </cell>
        </row>
        <row r="357">
          <cell r="M357" t="str">
            <v>Heating/Cooling%</v>
          </cell>
          <cell r="N357" t="str">
            <v>Heating only %</v>
          </cell>
        </row>
        <row r="358">
          <cell r="J358" t="str">
            <v>% with Tanks</v>
          </cell>
        </row>
        <row r="359">
          <cell r="F359" t="str">
            <v>EU</v>
          </cell>
          <cell r="G359" t="str">
            <v>%</v>
          </cell>
          <cell r="H359">
            <v>500</v>
          </cell>
          <cell r="J359" t="str">
            <v>200L</v>
          </cell>
          <cell r="K359" t="str">
            <v>300L</v>
          </cell>
          <cell r="M359" t="str">
            <v>9kw Heater</v>
          </cell>
          <cell r="N359" t="str">
            <v>3kW</v>
          </cell>
          <cell r="O359" t="str">
            <v>9kw</v>
          </cell>
        </row>
        <row r="360">
          <cell r="D360" t="str">
            <v>1P/230V</v>
          </cell>
          <cell r="E360" t="str">
            <v>7kW</v>
          </cell>
          <cell r="F360" t="str">
            <v>WH-UD07CE5</v>
          </cell>
          <cell r="G360">
            <v>0.05</v>
          </cell>
          <cell r="H360">
            <v>25</v>
          </cell>
          <cell r="I360" t="str">
            <v>---&gt;</v>
          </cell>
          <cell r="J360" t="e">
            <v>#REF!</v>
          </cell>
          <cell r="K360" t="e">
            <v>#REF!</v>
          </cell>
          <cell r="L360" t="str">
            <v>--&gt;</v>
          </cell>
          <cell r="M360" t="e">
            <v>#REF!</v>
          </cell>
          <cell r="N360" t="e">
            <v>#REF!</v>
          </cell>
          <cell r="O360" t="e">
            <v>#REF!</v>
          </cell>
        </row>
        <row r="361">
          <cell r="D361" t="str">
            <v>1P/230V</v>
          </cell>
          <cell r="E361" t="str">
            <v>9kW</v>
          </cell>
          <cell r="F361" t="str">
            <v>WH-UD09CE5</v>
          </cell>
          <cell r="G361">
            <v>0.05</v>
          </cell>
          <cell r="H361">
            <v>25</v>
          </cell>
          <cell r="I361" t="str">
            <v>---&gt;</v>
          </cell>
          <cell r="J361" t="e">
            <v>#REF!</v>
          </cell>
          <cell r="K361" t="e">
            <v>#REF!</v>
          </cell>
          <cell r="L361" t="str">
            <v>--&gt;</v>
          </cell>
          <cell r="M361" t="e">
            <v>#REF!</v>
          </cell>
          <cell r="N361" t="e">
            <v>#REF!</v>
          </cell>
          <cell r="O361" t="e">
            <v>#REF!</v>
          </cell>
        </row>
        <row r="362">
          <cell r="D362" t="str">
            <v>1P/230V</v>
          </cell>
          <cell r="E362" t="str">
            <v>12kW</v>
          </cell>
          <cell r="F362" t="str">
            <v>WH-UD12CE5</v>
          </cell>
          <cell r="G362">
            <v>0.05</v>
          </cell>
          <cell r="H362">
            <v>25</v>
          </cell>
          <cell r="I362" t="str">
            <v>---&gt;</v>
          </cell>
          <cell r="J362" t="e">
            <v>#REF!</v>
          </cell>
          <cell r="K362" t="e">
            <v>#REF!</v>
          </cell>
          <cell r="L362" t="str">
            <v>--&gt;</v>
          </cell>
          <cell r="M362" t="e">
            <v>#REF!</v>
          </cell>
          <cell r="N362" t="e">
            <v>#REF!</v>
          </cell>
          <cell r="O362" t="e">
            <v>#REF!</v>
          </cell>
        </row>
        <row r="363">
          <cell r="D363" t="str">
            <v>1P/230V</v>
          </cell>
          <cell r="E363" t="str">
            <v>16kW</v>
          </cell>
          <cell r="F363" t="str">
            <v>WH-UD16CE5</v>
          </cell>
          <cell r="G363">
            <v>0.05</v>
          </cell>
          <cell r="H363">
            <v>25</v>
          </cell>
          <cell r="I363" t="str">
            <v>---&gt;</v>
          </cell>
          <cell r="J363" t="e">
            <v>#REF!</v>
          </cell>
          <cell r="K363" t="e">
            <v>#REF!</v>
          </cell>
          <cell r="L363" t="str">
            <v>--&gt;</v>
          </cell>
          <cell r="M363" t="e">
            <v>#REF!</v>
          </cell>
          <cell r="N363" t="e">
            <v>#REF!</v>
          </cell>
          <cell r="O363" t="e">
            <v>#REF!</v>
          </cell>
        </row>
        <row r="364">
          <cell r="D364" t="str">
            <v>3P/400V</v>
          </cell>
          <cell r="E364" t="str">
            <v>9kW</v>
          </cell>
          <cell r="F364" t="str">
            <v>WH-UD09CE8</v>
          </cell>
          <cell r="G364">
            <v>0.55000000000000004</v>
          </cell>
          <cell r="H364">
            <v>275</v>
          </cell>
          <cell r="I364" t="str">
            <v>---&gt;</v>
          </cell>
          <cell r="J364" t="e">
            <v>#REF!</v>
          </cell>
          <cell r="K364" t="e">
            <v>#REF!</v>
          </cell>
          <cell r="L364" t="str">
            <v>--&gt;</v>
          </cell>
          <cell r="M364" t="e">
            <v>#REF!</v>
          </cell>
          <cell r="O364" t="e">
            <v>#REF!</v>
          </cell>
        </row>
        <row r="365">
          <cell r="D365" t="str">
            <v>3P/400V</v>
          </cell>
          <cell r="E365" t="str">
            <v>12kW</v>
          </cell>
          <cell r="F365" t="str">
            <v>WH-UD12CE8</v>
          </cell>
          <cell r="G365">
            <v>0.05</v>
          </cell>
          <cell r="H365">
            <v>25</v>
          </cell>
          <cell r="I365" t="str">
            <v>---&gt;</v>
          </cell>
          <cell r="J365" t="e">
            <v>#REF!</v>
          </cell>
          <cell r="K365" t="e">
            <v>#REF!</v>
          </cell>
          <cell r="L365" t="str">
            <v>--&gt;</v>
          </cell>
          <cell r="M365" t="e">
            <v>#REF!</v>
          </cell>
          <cell r="O365" t="e">
            <v>#REF!</v>
          </cell>
        </row>
        <row r="366">
          <cell r="D366" t="str">
            <v>3P/400V</v>
          </cell>
          <cell r="E366" t="str">
            <v>16kW</v>
          </cell>
          <cell r="F366" t="str">
            <v>WH-UD16CE8</v>
          </cell>
          <cell r="G366">
            <v>0.19999999999999996</v>
          </cell>
          <cell r="H366">
            <v>100</v>
          </cell>
          <cell r="I366" t="str">
            <v>---&gt;</v>
          </cell>
          <cell r="J366" t="e">
            <v>#REF!</v>
          </cell>
          <cell r="K366" t="e">
            <v>#REF!</v>
          </cell>
          <cell r="L366" t="str">
            <v>--&gt;</v>
          </cell>
          <cell r="M366" t="e">
            <v>#REF!</v>
          </cell>
          <cell r="O366" t="e">
            <v>#REF!</v>
          </cell>
        </row>
        <row r="368">
          <cell r="C368" t="str">
            <v>TANKS</v>
          </cell>
          <cell r="D368" t="e">
            <v>#REF!</v>
          </cell>
        </row>
        <row r="370">
          <cell r="F370" t="str">
            <v>Nordic/EU</v>
          </cell>
          <cell r="H370" t="e">
            <v>#REF!</v>
          </cell>
        </row>
        <row r="371">
          <cell r="D371" t="str">
            <v>1P/230V</v>
          </cell>
          <cell r="E371" t="str">
            <v>200L</v>
          </cell>
          <cell r="F371" t="str">
            <v>WH-TX20B9E5</v>
          </cell>
          <cell r="G371" t="e">
            <v>#REF!</v>
          </cell>
          <cell r="H371" t="e">
            <v>#REF!</v>
          </cell>
        </row>
        <row r="372">
          <cell r="D372" t="str">
            <v>1P/230V</v>
          </cell>
          <cell r="E372" t="str">
            <v>300L</v>
          </cell>
          <cell r="F372" t="str">
            <v>WH-TX30B9E5</v>
          </cell>
          <cell r="G372" t="e">
            <v>#REF!</v>
          </cell>
          <cell r="H372" t="e">
            <v>#REF!</v>
          </cell>
        </row>
        <row r="373">
          <cell r="D373" t="str">
            <v>3P/400V</v>
          </cell>
          <cell r="E373" t="str">
            <v>200L</v>
          </cell>
          <cell r="F373" t="str">
            <v>WH-TX20B9E8</v>
          </cell>
          <cell r="G373" t="e">
            <v>#REF!</v>
          </cell>
          <cell r="H373" t="e">
            <v>#REF!</v>
          </cell>
        </row>
        <row r="374">
          <cell r="D374" t="str">
            <v>3P/400V</v>
          </cell>
          <cell r="E374" t="str">
            <v>300L</v>
          </cell>
          <cell r="F374" t="str">
            <v>WH-TX30B9E8</v>
          </cell>
          <cell r="G374" t="e">
            <v>#REF!</v>
          </cell>
          <cell r="H374" t="e">
            <v>#REF!</v>
          </cell>
        </row>
        <row r="376">
          <cell r="C376" t="str">
            <v>INDOORS</v>
          </cell>
          <cell r="D376" t="e">
            <v>#REF!</v>
          </cell>
        </row>
        <row r="377">
          <cell r="S377" t="str">
            <v>if indoors is not matching with outdoors, adjust percentages in combination table</v>
          </cell>
        </row>
        <row r="379">
          <cell r="F379" t="str">
            <v>Nordic</v>
          </cell>
          <cell r="H379">
            <v>0</v>
          </cell>
          <cell r="J379" t="str">
            <v>Outdoor
Capacity</v>
          </cell>
          <cell r="M379" t="str">
            <v>Power</v>
          </cell>
          <cell r="N379" t="str">
            <v>Heater
Capacity</v>
          </cell>
          <cell r="Q379" t="str">
            <v>CHECK balance</v>
          </cell>
          <cell r="R379" t="str">
            <v>OUT</v>
          </cell>
          <cell r="S379" t="str">
            <v>IND</v>
          </cell>
        </row>
        <row r="380">
          <cell r="F380" t="str">
            <v>WH-SD24BE5</v>
          </cell>
          <cell r="G380">
            <v>0</v>
          </cell>
          <cell r="H380">
            <v>0</v>
          </cell>
          <cell r="J380" t="str">
            <v>7kW</v>
          </cell>
          <cell r="L380" t="str">
            <v>Heating</v>
          </cell>
          <cell r="M380" t="str">
            <v>1P/230V</v>
          </cell>
          <cell r="N380" t="str">
            <v>-</v>
          </cell>
          <cell r="Q380" t="str">
            <v>WH-UD07CE5</v>
          </cell>
          <cell r="R380">
            <v>25</v>
          </cell>
          <cell r="S380" t="e">
            <v>#REF!</v>
          </cell>
        </row>
        <row r="381">
          <cell r="F381" t="str">
            <v>WH-SD30BE5</v>
          </cell>
          <cell r="G381">
            <v>0</v>
          </cell>
          <cell r="H381">
            <v>0</v>
          </cell>
          <cell r="J381" t="str">
            <v>9kW</v>
          </cell>
          <cell r="L381" t="str">
            <v>Heating</v>
          </cell>
          <cell r="M381" t="str">
            <v>1P/230V</v>
          </cell>
          <cell r="N381" t="str">
            <v>-</v>
          </cell>
          <cell r="Q381" t="str">
            <v>WH-UD09CE5</v>
          </cell>
          <cell r="R381">
            <v>25</v>
          </cell>
          <cell r="S381" t="e">
            <v>#REF!</v>
          </cell>
        </row>
        <row r="382">
          <cell r="F382" t="str">
            <v>WH-SD42CE5</v>
          </cell>
          <cell r="G382">
            <v>0</v>
          </cell>
          <cell r="H382">
            <v>0</v>
          </cell>
          <cell r="J382" t="str">
            <v>12kW</v>
          </cell>
          <cell r="L382" t="str">
            <v>Heating</v>
          </cell>
          <cell r="M382" t="str">
            <v>1P/230V</v>
          </cell>
          <cell r="N382" t="str">
            <v>-</v>
          </cell>
          <cell r="Q382" t="str">
            <v>WH-UD12CE5</v>
          </cell>
          <cell r="R382">
            <v>25</v>
          </cell>
          <cell r="S382" t="e">
            <v>#REF!</v>
          </cell>
        </row>
        <row r="383">
          <cell r="F383" t="str">
            <v>WH-SDH09C0E8</v>
          </cell>
          <cell r="G383">
            <v>0</v>
          </cell>
          <cell r="H383">
            <v>0</v>
          </cell>
          <cell r="J383" t="str">
            <v>9kW</v>
          </cell>
          <cell r="L383" t="str">
            <v>Heating</v>
          </cell>
          <cell r="M383" t="str">
            <v>3P/400V</v>
          </cell>
          <cell r="N383" t="str">
            <v>-</v>
          </cell>
          <cell r="Q383" t="str">
            <v>WH-UD16CE5</v>
          </cell>
          <cell r="R383">
            <v>25</v>
          </cell>
          <cell r="S383" t="e">
            <v>#REF!</v>
          </cell>
        </row>
        <row r="384">
          <cell r="F384" t="str">
            <v>WH-SDH12C0E8</v>
          </cell>
          <cell r="G384">
            <v>0</v>
          </cell>
          <cell r="H384">
            <v>0</v>
          </cell>
          <cell r="J384" t="str">
            <v>12kW</v>
          </cell>
          <cell r="L384" t="str">
            <v>Heating</v>
          </cell>
          <cell r="M384" t="str">
            <v>3P/400V</v>
          </cell>
          <cell r="N384" t="str">
            <v>-</v>
          </cell>
          <cell r="Q384" t="str">
            <v>WH-UD09CE8</v>
          </cell>
          <cell r="R384">
            <v>275</v>
          </cell>
          <cell r="S384" t="e">
            <v>#REF!</v>
          </cell>
        </row>
        <row r="385">
          <cell r="Q385" t="str">
            <v>WH-UD12CE8</v>
          </cell>
          <cell r="R385">
            <v>25</v>
          </cell>
          <cell r="S385" t="e">
            <v>#REF!</v>
          </cell>
        </row>
        <row r="386">
          <cell r="F386" t="str">
            <v>EU</v>
          </cell>
          <cell r="H386" t="e">
            <v>#REF!</v>
          </cell>
          <cell r="Q386" t="str">
            <v>WH-UD16CE8</v>
          </cell>
          <cell r="R386">
            <v>100</v>
          </cell>
          <cell r="S386" t="e">
            <v>#REF!</v>
          </cell>
        </row>
        <row r="387">
          <cell r="F387" t="str">
            <v>WH-SDH07C3E5</v>
          </cell>
          <cell r="G387" t="e">
            <v>#REF!</v>
          </cell>
          <cell r="H387" t="e">
            <v>#REF!</v>
          </cell>
          <cell r="J387" t="str">
            <v>7kW</v>
          </cell>
          <cell r="L387" t="str">
            <v>Heating</v>
          </cell>
          <cell r="M387" t="str">
            <v>1P/230V</v>
          </cell>
          <cell r="N387" t="str">
            <v>3kW</v>
          </cell>
        </row>
        <row r="388">
          <cell r="F388" t="str">
            <v>WH-SDH09C3E5</v>
          </cell>
          <cell r="G388" t="e">
            <v>#REF!</v>
          </cell>
          <cell r="H388" t="e">
            <v>#REF!</v>
          </cell>
          <cell r="J388" t="str">
            <v>9kW</v>
          </cell>
          <cell r="L388" t="str">
            <v>Heating</v>
          </cell>
          <cell r="M388" t="str">
            <v>1P/230V</v>
          </cell>
          <cell r="N388" t="str">
            <v>3kW</v>
          </cell>
        </row>
        <row r="389">
          <cell r="F389" t="str">
            <v>WH-SDH12C3E5</v>
          </cell>
          <cell r="G389" t="e">
            <v>#REF!</v>
          </cell>
          <cell r="H389" t="e">
            <v>#REF!</v>
          </cell>
          <cell r="J389" t="str">
            <v>12kW</v>
          </cell>
          <cell r="L389" t="str">
            <v>Heating</v>
          </cell>
          <cell r="M389" t="str">
            <v>1P/230V</v>
          </cell>
          <cell r="N389" t="str">
            <v>3kW</v>
          </cell>
        </row>
        <row r="390">
          <cell r="F390" t="str">
            <v>WH-SDH16C3E5</v>
          </cell>
          <cell r="G390" t="e">
            <v>#REF!</v>
          </cell>
          <cell r="H390" t="e">
            <v>#REF!</v>
          </cell>
          <cell r="J390" t="str">
            <v>16kW</v>
          </cell>
          <cell r="L390" t="str">
            <v>Heating</v>
          </cell>
          <cell r="M390" t="str">
            <v>1P/230V</v>
          </cell>
          <cell r="N390" t="str">
            <v>3kW</v>
          </cell>
        </row>
        <row r="391">
          <cell r="F391" t="str">
            <v>WH-SDH07C9E5</v>
          </cell>
          <cell r="G391" t="e">
            <v>#REF!</v>
          </cell>
          <cell r="H391" t="e">
            <v>#REF!</v>
          </cell>
          <cell r="J391" t="str">
            <v>7kW</v>
          </cell>
          <cell r="L391" t="str">
            <v>Heating</v>
          </cell>
          <cell r="M391" t="str">
            <v>1P/230V</v>
          </cell>
          <cell r="N391" t="str">
            <v>max:9kW</v>
          </cell>
        </row>
        <row r="392">
          <cell r="F392" t="str">
            <v>WH-SDH09C9E5</v>
          </cell>
          <cell r="G392" t="e">
            <v>#REF!</v>
          </cell>
          <cell r="H392" t="e">
            <v>#REF!</v>
          </cell>
          <cell r="J392" t="str">
            <v>9kW</v>
          </cell>
          <cell r="L392" t="str">
            <v>Heating</v>
          </cell>
          <cell r="M392" t="str">
            <v>1P/230V</v>
          </cell>
          <cell r="N392" t="str">
            <v>max:9kW</v>
          </cell>
        </row>
        <row r="393">
          <cell r="F393" t="str">
            <v>WH-SDH12C9E5</v>
          </cell>
          <cell r="G393" t="e">
            <v>#REF!</v>
          </cell>
          <cell r="H393" t="e">
            <v>#REF!</v>
          </cell>
          <cell r="J393" t="str">
            <v>12kW</v>
          </cell>
          <cell r="L393" t="str">
            <v>Heating</v>
          </cell>
          <cell r="M393" t="str">
            <v>1P/230V</v>
          </cell>
          <cell r="N393" t="str">
            <v>max:9kW</v>
          </cell>
        </row>
        <row r="394">
          <cell r="F394" t="str">
            <v>WH-SDH16C9E5</v>
          </cell>
          <cell r="G394" t="e">
            <v>#REF!</v>
          </cell>
          <cell r="H394" t="e">
            <v>#REF!</v>
          </cell>
          <cell r="J394" t="str">
            <v>16kW</v>
          </cell>
          <cell r="L394" t="str">
            <v>Heating</v>
          </cell>
          <cell r="M394" t="str">
            <v>1P/230V</v>
          </cell>
          <cell r="N394" t="str">
            <v>max:9kW</v>
          </cell>
        </row>
        <row r="395">
          <cell r="F395" t="str">
            <v>WH-SDH09C9E8</v>
          </cell>
          <cell r="G395" t="e">
            <v>#REF!</v>
          </cell>
          <cell r="H395" t="e">
            <v>#REF!</v>
          </cell>
          <cell r="J395" t="str">
            <v>9kW</v>
          </cell>
          <cell r="L395" t="str">
            <v>Heating</v>
          </cell>
          <cell r="M395" t="str">
            <v>3P/400V</v>
          </cell>
          <cell r="N395" t="str">
            <v>max:9kW</v>
          </cell>
        </row>
        <row r="396">
          <cell r="F396" t="str">
            <v>WH-SDH12C9E8</v>
          </cell>
          <cell r="G396" t="e">
            <v>#REF!</v>
          </cell>
          <cell r="H396" t="e">
            <v>#REF!</v>
          </cell>
          <cell r="J396" t="str">
            <v>12kW</v>
          </cell>
          <cell r="L396" t="str">
            <v>Heating</v>
          </cell>
          <cell r="M396" t="str">
            <v>3P/400V</v>
          </cell>
          <cell r="N396" t="str">
            <v>max:9kW</v>
          </cell>
        </row>
        <row r="397">
          <cell r="F397" t="str">
            <v>WH-SDH16C9E8</v>
          </cell>
          <cell r="G397" t="e">
            <v>#REF!</v>
          </cell>
          <cell r="H397" t="e">
            <v>#REF!</v>
          </cell>
          <cell r="J397" t="str">
            <v>16kW</v>
          </cell>
          <cell r="L397" t="str">
            <v>Heating</v>
          </cell>
          <cell r="M397" t="str">
            <v>3P/400V</v>
          </cell>
          <cell r="N397" t="str">
            <v>max:9kW</v>
          </cell>
        </row>
        <row r="398">
          <cell r="F398" t="str">
            <v>WH-SDC07C9E5</v>
          </cell>
          <cell r="G398" t="e">
            <v>#REF!</v>
          </cell>
          <cell r="H398" t="e">
            <v>#REF!</v>
          </cell>
          <cell r="J398" t="str">
            <v>7kW</v>
          </cell>
          <cell r="L398" t="str">
            <v>Heating/Cooling</v>
          </cell>
          <cell r="M398" t="str">
            <v>1P/230V</v>
          </cell>
          <cell r="N398" t="str">
            <v>max:9kW</v>
          </cell>
        </row>
        <row r="399">
          <cell r="F399" t="str">
            <v>WH-SDC09C9E5</v>
          </cell>
          <cell r="G399" t="e">
            <v>#REF!</v>
          </cell>
          <cell r="H399" t="e">
            <v>#REF!</v>
          </cell>
          <cell r="J399" t="str">
            <v>9kW</v>
          </cell>
          <cell r="L399" t="str">
            <v>Heating/Cooling</v>
          </cell>
          <cell r="M399" t="str">
            <v>1P/230V</v>
          </cell>
          <cell r="N399" t="str">
            <v>max:9kW</v>
          </cell>
        </row>
        <row r="400">
          <cell r="F400" t="str">
            <v>WH-SDC12C9E5</v>
          </cell>
          <cell r="G400" t="e">
            <v>#REF!</v>
          </cell>
          <cell r="H400" t="e">
            <v>#REF!</v>
          </cell>
          <cell r="J400" t="str">
            <v>12kW</v>
          </cell>
          <cell r="L400" t="str">
            <v>Heating/Cooling</v>
          </cell>
          <cell r="M400" t="str">
            <v>1P/230V</v>
          </cell>
          <cell r="N400" t="str">
            <v>max:9kW</v>
          </cell>
        </row>
        <row r="401">
          <cell r="F401" t="str">
            <v>WH-SDC16C9E5</v>
          </cell>
          <cell r="G401" t="e">
            <v>#REF!</v>
          </cell>
          <cell r="H401" t="e">
            <v>#REF!</v>
          </cell>
          <cell r="J401" t="str">
            <v>16kW</v>
          </cell>
          <cell r="L401" t="str">
            <v>Heating/Cooling</v>
          </cell>
          <cell r="M401" t="str">
            <v>1P/230V</v>
          </cell>
          <cell r="N401" t="str">
            <v>max:9kW</v>
          </cell>
        </row>
        <row r="402">
          <cell r="F402" t="str">
            <v>WH-SDC09C9E8</v>
          </cell>
          <cell r="G402" t="e">
            <v>#REF!</v>
          </cell>
          <cell r="H402" t="e">
            <v>#REF!</v>
          </cell>
          <cell r="J402" t="str">
            <v>9kW</v>
          </cell>
          <cell r="L402" t="str">
            <v>Heating/Cooling</v>
          </cell>
          <cell r="M402" t="str">
            <v>3P/400V</v>
          </cell>
          <cell r="N402" t="str">
            <v>max:9kW</v>
          </cell>
        </row>
        <row r="403">
          <cell r="F403" t="str">
            <v>WH-SDC12C9E8</v>
          </cell>
          <cell r="G403" t="e">
            <v>#REF!</v>
          </cell>
          <cell r="H403" t="e">
            <v>#REF!</v>
          </cell>
          <cell r="J403" t="str">
            <v>12kW</v>
          </cell>
          <cell r="L403" t="str">
            <v>Heating/Cooling</v>
          </cell>
          <cell r="M403" t="str">
            <v>3P/400V</v>
          </cell>
          <cell r="N403" t="str">
            <v>max:9kW</v>
          </cell>
        </row>
        <row r="404">
          <cell r="F404" t="str">
            <v>WH-SDC16C9E8</v>
          </cell>
          <cell r="G404" t="e">
            <v>#REF!</v>
          </cell>
          <cell r="H404" t="e">
            <v>#REF!</v>
          </cell>
          <cell r="J404" t="str">
            <v>16kW</v>
          </cell>
          <cell r="L404" t="str">
            <v>Heating/Cooling</v>
          </cell>
          <cell r="M404" t="str">
            <v>3P/400V</v>
          </cell>
          <cell r="N404" t="str">
            <v>max:9kW</v>
          </cell>
        </row>
        <row r="408">
          <cell r="B408" t="str">
            <v>Panasonic VRF - BUSINESS PLAN 2011</v>
          </cell>
        </row>
        <row r="410">
          <cell r="C410" t="str">
            <v>TOTAL VRF</v>
          </cell>
          <cell r="D410">
            <v>436</v>
          </cell>
        </row>
        <row r="412">
          <cell r="B412" t="str">
            <v>qty</v>
          </cell>
          <cell r="C412" t="str">
            <v>Mini VRF</v>
          </cell>
          <cell r="D412">
            <v>250</v>
          </cell>
        </row>
        <row r="413">
          <cell r="B413" t="str">
            <v>qty</v>
          </cell>
          <cell r="C413" t="str">
            <v>8-10 HP</v>
          </cell>
          <cell r="D413">
            <v>186</v>
          </cell>
        </row>
        <row r="415">
          <cell r="C415" t="str">
            <v>MINI</v>
          </cell>
          <cell r="D415">
            <v>250</v>
          </cell>
        </row>
        <row r="416">
          <cell r="G416" t="str">
            <v>%</v>
          </cell>
          <cell r="J416" t="str">
            <v>Average Indoors</v>
          </cell>
        </row>
        <row r="417">
          <cell r="F417" t="str">
            <v>4HP1ph</v>
          </cell>
          <cell r="G417">
            <v>0.17</v>
          </cell>
          <cell r="H417">
            <v>43</v>
          </cell>
          <cell r="J417">
            <v>4</v>
          </cell>
          <cell r="L417" t="str">
            <v>TOTAL QTY INDOORS</v>
          </cell>
          <cell r="N417">
            <v>2489.8000000000002</v>
          </cell>
        </row>
        <row r="418">
          <cell r="F418" t="str">
            <v>5HP1ph</v>
          </cell>
          <cell r="G418">
            <v>0.45</v>
          </cell>
          <cell r="H418">
            <v>113</v>
          </cell>
          <cell r="J418">
            <v>4.5999999999999996</v>
          </cell>
        </row>
        <row r="419">
          <cell r="F419" t="str">
            <v>6HP1ph</v>
          </cell>
          <cell r="G419">
            <v>0.37999999999999995</v>
          </cell>
          <cell r="H419">
            <v>95</v>
          </cell>
          <cell r="J419">
            <v>6</v>
          </cell>
          <cell r="L419" t="str">
            <v>TYPE SPREADING</v>
          </cell>
          <cell r="N419" t="str">
            <v>Wall</v>
          </cell>
          <cell r="O419" t="str">
            <v>Wall -S</v>
          </cell>
          <cell r="P419" t="str">
            <v>60x60</v>
          </cell>
          <cell r="Q419" t="str">
            <v>95x95</v>
          </cell>
          <cell r="R419" t="str">
            <v>Duct B</v>
          </cell>
          <cell r="S419" t="str">
            <v>Duct S</v>
          </cell>
        </row>
        <row r="420">
          <cell r="H420">
            <v>250</v>
          </cell>
          <cell r="N420" t="str">
            <v>KA</v>
          </cell>
          <cell r="O420" t="str">
            <v>KAS</v>
          </cell>
          <cell r="P420" t="str">
            <v>YA</v>
          </cell>
          <cell r="Q420" t="str">
            <v>UA</v>
          </cell>
          <cell r="R420" t="str">
            <v>MA</v>
          </cell>
          <cell r="S420" t="str">
            <v>NA</v>
          </cell>
        </row>
        <row r="421">
          <cell r="L421" t="str">
            <v>Percentage</v>
          </cell>
          <cell r="N421">
            <v>0.18</v>
          </cell>
          <cell r="O421">
            <v>0.05</v>
          </cell>
          <cell r="P421">
            <v>0.25</v>
          </cell>
          <cell r="Q421">
            <v>0.16</v>
          </cell>
          <cell r="R421">
            <v>0.22</v>
          </cell>
          <cell r="S421">
            <v>0.14000000000000001</v>
          </cell>
        </row>
        <row r="422">
          <cell r="L422" t="str">
            <v>Total QTY</v>
          </cell>
          <cell r="M422" t="str">
            <v>TOT</v>
          </cell>
          <cell r="N422">
            <v>448</v>
          </cell>
          <cell r="O422">
            <v>124</v>
          </cell>
          <cell r="P422">
            <v>622</v>
          </cell>
          <cell r="Q422">
            <v>398</v>
          </cell>
          <cell r="R422">
            <v>548</v>
          </cell>
          <cell r="S422">
            <v>349.80000000000018</v>
          </cell>
        </row>
        <row r="423">
          <cell r="N423" t="str">
            <v>ê</v>
          </cell>
          <cell r="O423" t="str">
            <v>ê</v>
          </cell>
          <cell r="P423" t="str">
            <v>ê</v>
          </cell>
          <cell r="Q423" t="str">
            <v>ê</v>
          </cell>
          <cell r="R423" t="str">
            <v>ê</v>
          </cell>
          <cell r="S423" t="str">
            <v>ê</v>
          </cell>
        </row>
        <row r="424">
          <cell r="L424" t="str">
            <v>Combination</v>
          </cell>
          <cell r="M424" t="str">
            <v>Table</v>
          </cell>
          <cell r="N424" t="str">
            <v>Wall</v>
          </cell>
          <cell r="O424" t="str">
            <v>Wall -S</v>
          </cell>
          <cell r="P424" t="str">
            <v>60x60</v>
          </cell>
          <cell r="Q424" t="str">
            <v>95x95</v>
          </cell>
          <cell r="R424" t="str">
            <v>Duct B</v>
          </cell>
          <cell r="S424" t="str">
            <v>Duct S</v>
          </cell>
        </row>
        <row r="425">
          <cell r="C425" t="str">
            <v>8-10HP</v>
          </cell>
          <cell r="D425">
            <v>186</v>
          </cell>
          <cell r="L425" t="str">
            <v>SIZE</v>
          </cell>
          <cell r="N425" t="str">
            <v>KA</v>
          </cell>
          <cell r="O425" t="str">
            <v>KAS</v>
          </cell>
          <cell r="P425" t="str">
            <v>YA</v>
          </cell>
          <cell r="Q425" t="str">
            <v>UA</v>
          </cell>
          <cell r="R425" t="str">
            <v>MA</v>
          </cell>
          <cell r="S425" t="str">
            <v>NA</v>
          </cell>
        </row>
        <row r="426">
          <cell r="G426" t="str">
            <v>%</v>
          </cell>
          <cell r="J426" t="str">
            <v>Average Indoors</v>
          </cell>
          <cell r="L426">
            <v>22</v>
          </cell>
          <cell r="M426">
            <v>0.8</v>
          </cell>
          <cell r="N426">
            <v>0.35</v>
          </cell>
          <cell r="O426">
            <v>0.33333333333333331</v>
          </cell>
          <cell r="P426">
            <v>0.12857142857142856</v>
          </cell>
          <cell r="S426">
            <v>0.28999999999999998</v>
          </cell>
        </row>
        <row r="427">
          <cell r="F427" t="str">
            <v>8HP 3ph</v>
          </cell>
          <cell r="G427">
            <v>0.4</v>
          </cell>
          <cell r="H427">
            <v>74</v>
          </cell>
          <cell r="J427">
            <v>6</v>
          </cell>
          <cell r="L427">
            <v>28</v>
          </cell>
          <cell r="M427">
            <v>1</v>
          </cell>
          <cell r="N427">
            <v>0.17</v>
          </cell>
          <cell r="O427">
            <v>0.16666666666666666</v>
          </cell>
          <cell r="P427">
            <v>0.14285714285714285</v>
          </cell>
          <cell r="S427">
            <v>0.1</v>
          </cell>
        </row>
        <row r="428">
          <cell r="F428" t="str">
            <v>10HP 3ph</v>
          </cell>
          <cell r="G428">
            <v>0.6</v>
          </cell>
          <cell r="H428">
            <v>112</v>
          </cell>
          <cell r="J428">
            <v>7</v>
          </cell>
          <cell r="L428">
            <v>32</v>
          </cell>
          <cell r="M428">
            <v>1.1000000000000001</v>
          </cell>
          <cell r="S428">
            <v>0.06</v>
          </cell>
        </row>
        <row r="429">
          <cell r="H429">
            <v>186</v>
          </cell>
          <cell r="L429">
            <v>36</v>
          </cell>
          <cell r="M429">
            <v>1.25</v>
          </cell>
          <cell r="N429">
            <v>0.33</v>
          </cell>
          <cell r="O429">
            <v>0.33333333333333331</v>
          </cell>
          <cell r="P429">
            <v>0.38571428571428573</v>
          </cell>
          <cell r="S429">
            <v>0.14000000000000001</v>
          </cell>
        </row>
        <row r="430">
          <cell r="L430">
            <v>45</v>
          </cell>
          <cell r="M430">
            <v>1.5</v>
          </cell>
          <cell r="N430">
            <v>0.09</v>
          </cell>
          <cell r="O430">
            <v>0.16666666666666674</v>
          </cell>
          <cell r="P430">
            <v>0.12857142857142856</v>
          </cell>
          <cell r="R430">
            <v>0.3</v>
          </cell>
          <cell r="S430">
            <v>0.35</v>
          </cell>
        </row>
        <row r="431">
          <cell r="L431">
            <v>56</v>
          </cell>
          <cell r="M431">
            <v>2</v>
          </cell>
          <cell r="N431">
            <v>0.04</v>
          </cell>
          <cell r="P431">
            <v>0.2142857142857143</v>
          </cell>
          <cell r="R431">
            <v>0.28999999999999998</v>
          </cell>
          <cell r="S431">
            <v>5.9999999999999942E-2</v>
          </cell>
        </row>
        <row r="432">
          <cell r="L432">
            <v>63</v>
          </cell>
          <cell r="M432">
            <v>2.5</v>
          </cell>
          <cell r="N432">
            <v>0.01</v>
          </cell>
          <cell r="Q432">
            <v>6.25E-2</v>
          </cell>
          <cell r="R432">
            <v>0.1</v>
          </cell>
        </row>
        <row r="433">
          <cell r="L433">
            <v>71</v>
          </cell>
          <cell r="M433">
            <v>2.8</v>
          </cell>
          <cell r="N433">
            <v>9.9999999999998979E-3</v>
          </cell>
          <cell r="Q433">
            <v>7.4999999999999997E-2</v>
          </cell>
          <cell r="R433">
            <v>0.1</v>
          </cell>
        </row>
        <row r="434">
          <cell r="L434">
            <v>90</v>
          </cell>
          <cell r="M434">
            <v>3.2</v>
          </cell>
          <cell r="Q434">
            <v>0.25</v>
          </cell>
          <cell r="R434">
            <v>0.05</v>
          </cell>
        </row>
        <row r="435">
          <cell r="L435">
            <v>100</v>
          </cell>
          <cell r="M435">
            <v>3.6</v>
          </cell>
          <cell r="Q435">
            <v>0.3125</v>
          </cell>
          <cell r="R435">
            <v>7.0000000000000007E-2</v>
          </cell>
        </row>
        <row r="436">
          <cell r="L436">
            <v>125</v>
          </cell>
          <cell r="M436">
            <v>4</v>
          </cell>
          <cell r="Q436">
            <v>0.30000000000000004</v>
          </cell>
          <cell r="R436">
            <v>9.000000000000008E-2</v>
          </cell>
        </row>
        <row r="438">
          <cell r="C438" t="str">
            <v>INDOORS</v>
          </cell>
          <cell r="D438">
            <v>2489.8000000000002</v>
          </cell>
        </row>
        <row r="440">
          <cell r="D440" t="str">
            <v>Wall</v>
          </cell>
          <cell r="E440">
            <v>0.8</v>
          </cell>
          <cell r="F440" t="str">
            <v>S-22KA</v>
          </cell>
          <cell r="G440">
            <v>6.3128266988339371E-2</v>
          </cell>
          <cell r="H440">
            <v>157</v>
          </cell>
          <cell r="I440">
            <v>2</v>
          </cell>
        </row>
        <row r="441">
          <cell r="E441">
            <v>1</v>
          </cell>
          <cell r="F441" t="str">
            <v>S-28KA</v>
          </cell>
          <cell r="G441">
            <v>3.0558906312826699E-2</v>
          </cell>
          <cell r="H441">
            <v>76</v>
          </cell>
          <cell r="I441">
            <v>2</v>
          </cell>
        </row>
        <row r="442">
          <cell r="E442">
            <v>1.25</v>
          </cell>
          <cell r="F442" t="str">
            <v>S-36KA</v>
          </cell>
          <cell r="G442">
            <v>5.9509449135504627E-2</v>
          </cell>
          <cell r="H442">
            <v>148</v>
          </cell>
          <cell r="I442">
            <v>2</v>
          </cell>
        </row>
        <row r="443">
          <cell r="E443">
            <v>1.5</v>
          </cell>
          <cell r="F443" t="str">
            <v>S-45KA</v>
          </cell>
          <cell r="G443">
            <v>1.6083634901487735E-2</v>
          </cell>
          <cell r="H443">
            <v>40</v>
          </cell>
          <cell r="I443">
            <v>2</v>
          </cell>
        </row>
        <row r="444">
          <cell r="E444">
            <v>2</v>
          </cell>
          <cell r="F444" t="str">
            <v>S-56KA</v>
          </cell>
          <cell r="G444">
            <v>7.2376357056694813E-3</v>
          </cell>
          <cell r="H444">
            <v>18</v>
          </cell>
          <cell r="I444">
            <v>2</v>
          </cell>
        </row>
        <row r="445">
          <cell r="E445">
            <v>2.5</v>
          </cell>
          <cell r="F445" t="str">
            <v>S-63KA</v>
          </cell>
          <cell r="G445">
            <v>1.6083634901487736E-3</v>
          </cell>
          <cell r="H445">
            <v>4</v>
          </cell>
          <cell r="I445">
            <v>2</v>
          </cell>
        </row>
        <row r="446">
          <cell r="E446">
            <v>2.8</v>
          </cell>
          <cell r="F446" t="str">
            <v>S-71KA</v>
          </cell>
          <cell r="G446">
            <v>1.6083634901487736E-3</v>
          </cell>
          <cell r="H446">
            <v>4</v>
          </cell>
          <cell r="I446">
            <v>2</v>
          </cell>
        </row>
        <row r="447">
          <cell r="D447" t="str">
            <v>Wall -S</v>
          </cell>
          <cell r="E447">
            <v>0.8</v>
          </cell>
          <cell r="F447" t="str">
            <v>S-22KAs</v>
          </cell>
          <cell r="G447">
            <v>1.6485725774024931E-2</v>
          </cell>
          <cell r="H447">
            <v>41</v>
          </cell>
          <cell r="I447">
            <v>3</v>
          </cell>
        </row>
        <row r="448">
          <cell r="E448">
            <v>1</v>
          </cell>
          <cell r="F448" t="str">
            <v>S-28KAs</v>
          </cell>
          <cell r="G448">
            <v>8.4439083232810616E-3</v>
          </cell>
          <cell r="H448">
            <v>21</v>
          </cell>
          <cell r="I448">
            <v>3</v>
          </cell>
        </row>
        <row r="449">
          <cell r="E449">
            <v>1.25</v>
          </cell>
          <cell r="F449" t="str">
            <v>S-36KAs</v>
          </cell>
          <cell r="G449">
            <v>1.6485725774024931E-2</v>
          </cell>
          <cell r="H449">
            <v>41</v>
          </cell>
          <cell r="I449">
            <v>3</v>
          </cell>
        </row>
        <row r="450">
          <cell r="E450">
            <v>1.5</v>
          </cell>
          <cell r="F450" t="str">
            <v>S-45KAs</v>
          </cell>
          <cell r="G450">
            <v>8.4439083232810616E-3</v>
          </cell>
          <cell r="H450">
            <v>21</v>
          </cell>
          <cell r="I450">
            <v>3</v>
          </cell>
        </row>
        <row r="451">
          <cell r="D451" t="str">
            <v>Cassette 60x60</v>
          </cell>
          <cell r="E451">
            <v>0.8</v>
          </cell>
          <cell r="F451" t="str">
            <v>S-22YA</v>
          </cell>
          <cell r="G451">
            <v>3.2167269802975469E-2</v>
          </cell>
          <cell r="H451">
            <v>80</v>
          </cell>
          <cell r="I451">
            <v>4</v>
          </cell>
        </row>
        <row r="452">
          <cell r="E452">
            <v>1</v>
          </cell>
          <cell r="F452" t="str">
            <v>S-28YA</v>
          </cell>
          <cell r="G452">
            <v>3.5786087655810213E-2</v>
          </cell>
          <cell r="H452">
            <v>89</v>
          </cell>
          <cell r="I452">
            <v>4</v>
          </cell>
        </row>
        <row r="453">
          <cell r="E453">
            <v>1.25</v>
          </cell>
          <cell r="F453" t="str">
            <v>S-36YA</v>
          </cell>
          <cell r="G453">
            <v>9.6501809408926414E-2</v>
          </cell>
          <cell r="H453">
            <v>240</v>
          </cell>
          <cell r="I453">
            <v>4</v>
          </cell>
        </row>
        <row r="454">
          <cell r="E454">
            <v>1.5</v>
          </cell>
          <cell r="F454" t="str">
            <v>S-45YA</v>
          </cell>
          <cell r="G454">
            <v>3.2167269802975469E-2</v>
          </cell>
          <cell r="H454">
            <v>80</v>
          </cell>
          <cell r="I454">
            <v>4</v>
          </cell>
        </row>
        <row r="455">
          <cell r="E455">
            <v>2</v>
          </cell>
          <cell r="F455" t="str">
            <v>S-56YA</v>
          </cell>
          <cell r="G455">
            <v>5.3478086047446721E-2</v>
          </cell>
          <cell r="H455">
            <v>133</v>
          </cell>
          <cell r="I455">
            <v>4</v>
          </cell>
        </row>
        <row r="456">
          <cell r="D456" t="str">
            <v>Cassette 95x95</v>
          </cell>
          <cell r="E456">
            <v>2.5</v>
          </cell>
          <cell r="F456" t="str">
            <v>S-63UA</v>
          </cell>
          <cell r="G456">
            <v>1.0052271813429835E-2</v>
          </cell>
          <cell r="H456">
            <v>25</v>
          </cell>
          <cell r="I456">
            <v>5</v>
          </cell>
        </row>
        <row r="457">
          <cell r="E457">
            <v>2.8</v>
          </cell>
          <cell r="F457" t="str">
            <v>S-71UA</v>
          </cell>
          <cell r="G457">
            <v>1.2062726176115802E-2</v>
          </cell>
          <cell r="H457">
            <v>30</v>
          </cell>
          <cell r="I457">
            <v>5</v>
          </cell>
        </row>
        <row r="458">
          <cell r="E458">
            <v>3.2</v>
          </cell>
          <cell r="F458" t="str">
            <v>S-90UA</v>
          </cell>
          <cell r="G458">
            <v>4.0209087253719342E-2</v>
          </cell>
          <cell r="H458">
            <v>100</v>
          </cell>
          <cell r="I458">
            <v>5</v>
          </cell>
        </row>
        <row r="459">
          <cell r="E459">
            <v>3.6</v>
          </cell>
          <cell r="F459" t="str">
            <v>S-100UA</v>
          </cell>
          <cell r="G459">
            <v>4.9859268194611985E-2</v>
          </cell>
          <cell r="H459">
            <v>124</v>
          </cell>
          <cell r="I459">
            <v>5</v>
          </cell>
        </row>
        <row r="460">
          <cell r="E460">
            <v>4</v>
          </cell>
          <cell r="F460" t="str">
            <v>S-125UA</v>
          </cell>
          <cell r="G460">
            <v>4.7848813831926018E-2</v>
          </cell>
          <cell r="H460">
            <v>119</v>
          </cell>
          <cell r="I460">
            <v>5</v>
          </cell>
        </row>
        <row r="461">
          <cell r="D461" t="str">
            <v>Duct B</v>
          </cell>
          <cell r="E461">
            <v>1.5</v>
          </cell>
          <cell r="F461" t="str">
            <v>S-45MA</v>
          </cell>
          <cell r="G461">
            <v>6.5942903096099723E-2</v>
          </cell>
          <cell r="H461">
            <v>164</v>
          </cell>
          <cell r="I461">
            <v>6</v>
          </cell>
        </row>
        <row r="462">
          <cell r="E462">
            <v>2</v>
          </cell>
          <cell r="F462" t="str">
            <v>S-56MA</v>
          </cell>
          <cell r="G462">
            <v>6.3932448733413749E-2</v>
          </cell>
          <cell r="H462">
            <v>159</v>
          </cell>
          <cell r="I462">
            <v>6</v>
          </cell>
        </row>
        <row r="463">
          <cell r="E463">
            <v>2.5</v>
          </cell>
          <cell r="F463" t="str">
            <v>S-63MA</v>
          </cell>
          <cell r="G463">
            <v>2.2114997989545637E-2</v>
          </cell>
          <cell r="H463">
            <v>55</v>
          </cell>
          <cell r="I463">
            <v>6</v>
          </cell>
        </row>
        <row r="464">
          <cell r="E464">
            <v>2.8</v>
          </cell>
          <cell r="F464" t="str">
            <v>S-71MA</v>
          </cell>
          <cell r="G464">
            <v>2.2114997989545637E-2</v>
          </cell>
          <cell r="H464">
            <v>55</v>
          </cell>
          <cell r="I464">
            <v>6</v>
          </cell>
        </row>
        <row r="465">
          <cell r="E465">
            <v>3.2</v>
          </cell>
          <cell r="F465" t="str">
            <v>S-90MA</v>
          </cell>
          <cell r="G465">
            <v>1.0856453558504222E-2</v>
          </cell>
          <cell r="H465">
            <v>27</v>
          </cell>
          <cell r="I465">
            <v>6</v>
          </cell>
        </row>
        <row r="466">
          <cell r="E466">
            <v>3.6</v>
          </cell>
          <cell r="F466" t="str">
            <v>S-100MA</v>
          </cell>
          <cell r="G466">
            <v>1.5279453156413349E-2</v>
          </cell>
          <cell r="H466">
            <v>38</v>
          </cell>
          <cell r="I466">
            <v>6</v>
          </cell>
        </row>
        <row r="467">
          <cell r="E467">
            <v>4</v>
          </cell>
          <cell r="F467" t="str">
            <v>S-125MA</v>
          </cell>
          <cell r="G467">
            <v>1.9702452754322478E-2</v>
          </cell>
          <cell r="H467">
            <v>49</v>
          </cell>
          <cell r="I467">
            <v>6</v>
          </cell>
        </row>
        <row r="468">
          <cell r="D468" t="str">
            <v>Duct S</v>
          </cell>
          <cell r="E468">
            <v>0.8</v>
          </cell>
          <cell r="F468" t="str">
            <v>S-22NA</v>
          </cell>
          <cell r="G468">
            <v>4.0611178126256531E-2</v>
          </cell>
          <cell r="H468">
            <v>101</v>
          </cell>
          <cell r="I468">
            <v>7</v>
          </cell>
        </row>
        <row r="469">
          <cell r="E469">
            <v>1</v>
          </cell>
          <cell r="F469" t="str">
            <v>S-28NA</v>
          </cell>
          <cell r="G469">
            <v>1.407318053880177E-2</v>
          </cell>
          <cell r="H469">
            <v>35</v>
          </cell>
          <cell r="I469">
            <v>7</v>
          </cell>
        </row>
        <row r="470">
          <cell r="E470">
            <v>1.1000000000000001</v>
          </cell>
          <cell r="F470" t="str">
            <v>S-32NA</v>
          </cell>
          <cell r="G470">
            <v>8.4439083232810616E-3</v>
          </cell>
          <cell r="H470">
            <v>21</v>
          </cell>
          <cell r="I470">
            <v>7</v>
          </cell>
        </row>
        <row r="471">
          <cell r="E471">
            <v>1.25</v>
          </cell>
          <cell r="F471" t="str">
            <v>S-36NA</v>
          </cell>
          <cell r="G471">
            <v>1.9702452754322478E-2</v>
          </cell>
          <cell r="H471">
            <v>49</v>
          </cell>
          <cell r="I471">
            <v>7</v>
          </cell>
        </row>
        <row r="472">
          <cell r="E472">
            <v>1.5</v>
          </cell>
          <cell r="F472" t="str">
            <v>S-45NA</v>
          </cell>
          <cell r="G472">
            <v>4.9055086449537592E-2</v>
          </cell>
          <cell r="H472">
            <v>122</v>
          </cell>
          <cell r="I472">
            <v>7</v>
          </cell>
        </row>
        <row r="473">
          <cell r="E473">
            <v>2</v>
          </cell>
          <cell r="F473" t="str">
            <v>S-56NA</v>
          </cell>
          <cell r="G473">
            <v>8.4439083232810616E-3</v>
          </cell>
          <cell r="H473">
            <v>21</v>
          </cell>
          <cell r="I473">
            <v>7</v>
          </cell>
        </row>
        <row r="474">
          <cell r="H474">
            <v>2487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P builder"/>
      <sheetName val="2. Seasonality and final report"/>
      <sheetName val="SAPBEXqueries"/>
      <sheetName val="SAPBEXfilters"/>
      <sheetName val="Parm"/>
      <sheetName val="Admin"/>
      <sheetName val="Pers"/>
      <sheetName val="Cost of Sales"/>
      <sheetName val="Sales"/>
      <sheetName val="Service"/>
      <sheetName val="Transport"/>
      <sheetName val="DAS"/>
      <sheetName val="DMDFUND"/>
      <sheetName val="NATIONAL"/>
      <sheetName val="Business Plan Percentages"/>
      <sheetName val="REGION"/>
      <sheetName val="SALESPROMO"/>
      <sheetName val="TRAINING"/>
    </sheetNames>
    <sheetDataSet>
      <sheetData sheetId="0">
        <row r="5">
          <cell r="C5" t="str">
            <v>Country selection:</v>
          </cell>
          <cell r="D5" t="str">
            <v>PES</v>
          </cell>
          <cell r="J5" t="str">
            <v>PES</v>
          </cell>
          <cell r="K5" t="str">
            <v>PIT</v>
          </cell>
          <cell r="L5" t="str">
            <v>PFS</v>
          </cell>
          <cell r="M5" t="str">
            <v>PDE</v>
          </cell>
          <cell r="N5" t="str">
            <v>PUK</v>
          </cell>
          <cell r="O5" t="str">
            <v>PEG</v>
          </cell>
          <cell r="P5" t="str">
            <v>PNO</v>
          </cell>
          <cell r="Q5" t="str">
            <v>PNL</v>
          </cell>
          <cell r="R5" t="str">
            <v>PTR</v>
          </cell>
          <cell r="S5" t="str">
            <v>GPS</v>
          </cell>
          <cell r="T5" t="str">
            <v>TCA</v>
          </cell>
          <cell r="U5" t="str">
            <v>Sonicel</v>
          </cell>
        </row>
        <row r="6">
          <cell r="J6" t="str">
            <v>Flags (for RAC)</v>
          </cell>
        </row>
        <row r="7">
          <cell r="J7" t="str">
            <v>E-3</v>
          </cell>
          <cell r="K7" t="str">
            <v>no</v>
          </cell>
          <cell r="L7" t="str">
            <v>PDE, PFS, PEG, PNL</v>
          </cell>
        </row>
        <row r="8">
          <cell r="J8" t="str">
            <v>E15-3 indoor</v>
          </cell>
          <cell r="K8" t="str">
            <v>no</v>
          </cell>
          <cell r="L8" t="str">
            <v>PEG</v>
          </cell>
        </row>
        <row r="9">
          <cell r="C9" t="str">
            <v>Pls push "F9" after selecting your country to update the flags in column "J"</v>
          </cell>
          <cell r="J9" t="str">
            <v>PWGKX</v>
          </cell>
          <cell r="K9" t="str">
            <v>no</v>
          </cell>
          <cell r="L9" t="str">
            <v>PEG</v>
          </cell>
        </row>
        <row r="10">
          <cell r="J10" t="str">
            <v>GFE-2</v>
          </cell>
          <cell r="K10" t="str">
            <v>no</v>
          </cell>
          <cell r="L10" t="str">
            <v>PNO</v>
          </cell>
        </row>
        <row r="11">
          <cell r="J11" t="str">
            <v>YE_MKX</v>
          </cell>
          <cell r="K11" t="str">
            <v>no</v>
          </cell>
          <cell r="L11" t="str">
            <v>PEG and PTR</v>
          </cell>
        </row>
        <row r="12">
          <cell r="J12" t="str">
            <v>RE_JKX-1</v>
          </cell>
          <cell r="K12" t="str">
            <v>no</v>
          </cell>
          <cell r="L12" t="str">
            <v>PEG</v>
          </cell>
        </row>
        <row r="15">
          <cell r="B15" t="str">
            <v>RAC - BUSINESS PLAN 2011</v>
          </cell>
        </row>
        <row r="17">
          <cell r="C17" t="str">
            <v>TOTAL RAC</v>
          </cell>
          <cell r="D17">
            <v>97050</v>
          </cell>
        </row>
        <row r="19">
          <cell r="B19" t="str">
            <v>qty</v>
          </cell>
          <cell r="C19" t="str">
            <v>Single Wall</v>
          </cell>
          <cell r="D19">
            <v>87960</v>
          </cell>
        </row>
        <row r="20">
          <cell r="B20" t="str">
            <v>qty</v>
          </cell>
          <cell r="C20" t="str">
            <v>Multi</v>
          </cell>
          <cell r="D20">
            <v>8900</v>
          </cell>
        </row>
        <row r="21">
          <cell r="B21" t="str">
            <v>qty</v>
          </cell>
          <cell r="C21" t="str">
            <v>Others</v>
          </cell>
          <cell r="D21">
            <v>190</v>
          </cell>
        </row>
        <row r="23">
          <cell r="C23" t="str">
            <v>Single Wall</v>
          </cell>
          <cell r="D23">
            <v>87960</v>
          </cell>
        </row>
        <row r="25">
          <cell r="B25" t="str">
            <v>qty</v>
          </cell>
          <cell r="C25" t="str">
            <v>Inverter</v>
          </cell>
          <cell r="D25">
            <v>87460</v>
          </cell>
        </row>
        <row r="26">
          <cell r="B26" t="str">
            <v>qty</v>
          </cell>
          <cell r="C26" t="str">
            <v xml:space="preserve">Non Inverter </v>
          </cell>
          <cell r="D26">
            <v>500</v>
          </cell>
          <cell r="E26" t="str">
            <v>Flagship Inv (HE)</v>
          </cell>
          <cell r="F26" t="str">
            <v>HE9</v>
          </cell>
          <cell r="G26">
            <v>0.1</v>
          </cell>
          <cell r="H26">
            <v>0</v>
          </cell>
        </row>
        <row r="27">
          <cell r="E27" t="str">
            <v>Flagship Inv (HE)</v>
          </cell>
          <cell r="F27" t="str">
            <v>HE12</v>
          </cell>
          <cell r="G27">
            <v>0.9</v>
          </cell>
          <cell r="H27">
            <v>0</v>
          </cell>
          <cell r="M27" t="str">
            <v>Indoors</v>
          </cell>
        </row>
        <row r="28">
          <cell r="L28" t="str">
            <v>XE</v>
          </cell>
          <cell r="M28" t="str">
            <v>E</v>
          </cell>
          <cell r="N28" t="str">
            <v>XE</v>
          </cell>
          <cell r="O28" t="str">
            <v>E</v>
          </cell>
        </row>
        <row r="29">
          <cell r="B29" t="str">
            <v>qty</v>
          </cell>
          <cell r="C29" t="str">
            <v>Flagship Inv (HE)</v>
          </cell>
          <cell r="D29">
            <v>0</v>
          </cell>
          <cell r="E29" t="str">
            <v>Deluxe Inv (E )</v>
          </cell>
          <cell r="F29" t="str">
            <v>E7</v>
          </cell>
          <cell r="G29">
            <v>0.11268143621084797</v>
          </cell>
          <cell r="H29">
            <v>2362</v>
          </cell>
          <cell r="K29" t="str">
            <v>E7 portion of XE --&gt;</v>
          </cell>
          <cell r="L29">
            <v>0.12</v>
          </cell>
          <cell r="M29">
            <v>0.88</v>
          </cell>
          <cell r="N29">
            <v>283</v>
          </cell>
          <cell r="O29">
            <v>2079</v>
          </cell>
        </row>
        <row r="30">
          <cell r="B30" t="str">
            <v>qty</v>
          </cell>
          <cell r="C30" t="str">
            <v>Deluxe Inv (NE)</v>
          </cell>
          <cell r="D30">
            <v>0</v>
          </cell>
          <cell r="E30" t="str">
            <v>Deluxe Inv (E )</v>
          </cell>
          <cell r="F30" t="str">
            <v>E9</v>
          </cell>
          <cell r="G30">
            <v>0.20230137509549273</v>
          </cell>
          <cell r="H30">
            <v>4240</v>
          </cell>
          <cell r="K30" t="str">
            <v>E9 portion of XE --&gt;</v>
          </cell>
          <cell r="L30">
            <v>0.2</v>
          </cell>
          <cell r="M30">
            <v>0.8</v>
          </cell>
          <cell r="N30">
            <v>848</v>
          </cell>
          <cell r="O30">
            <v>3392</v>
          </cell>
        </row>
        <row r="31">
          <cell r="B31" t="str">
            <v>qty</v>
          </cell>
          <cell r="C31" t="str">
            <v>Deluxe Inv (E )</v>
          </cell>
          <cell r="D31">
            <v>20960</v>
          </cell>
          <cell r="E31" t="str">
            <v>Deluxe Inv (E )</v>
          </cell>
          <cell r="F31" t="str">
            <v>E12</v>
          </cell>
          <cell r="G31">
            <v>0.51508785332314744</v>
          </cell>
          <cell r="H31">
            <v>10796</v>
          </cell>
          <cell r="K31" t="str">
            <v>E12 portion of XE --&gt;</v>
          </cell>
          <cell r="L31">
            <v>0.3</v>
          </cell>
          <cell r="M31">
            <v>0.7</v>
          </cell>
          <cell r="N31">
            <v>3239</v>
          </cell>
          <cell r="O31">
            <v>7557</v>
          </cell>
        </row>
        <row r="32">
          <cell r="B32" t="str">
            <v>qty</v>
          </cell>
          <cell r="C32" t="str">
            <v>Deluxe Inv E (derivative)</v>
          </cell>
          <cell r="D32">
            <v>0</v>
          </cell>
          <cell r="E32" t="str">
            <v>Deluxe Inv (E )</v>
          </cell>
          <cell r="F32" t="str">
            <v>E15</v>
          </cell>
          <cell r="G32">
            <v>8.2839954163483581E-2</v>
          </cell>
          <cell r="H32">
            <v>1736</v>
          </cell>
          <cell r="K32" t="str">
            <v>E15 portion of XE --&gt;</v>
          </cell>
          <cell r="L32">
            <v>0.3</v>
          </cell>
          <cell r="M32">
            <v>0.7</v>
          </cell>
          <cell r="N32">
            <v>521</v>
          </cell>
          <cell r="O32">
            <v>1215</v>
          </cell>
        </row>
        <row r="33">
          <cell r="B33" t="str">
            <v>qty</v>
          </cell>
          <cell r="C33" t="str">
            <v>Deluxe Inv E Others (HKEA)</v>
          </cell>
          <cell r="D33">
            <v>0</v>
          </cell>
          <cell r="E33" t="str">
            <v>Deluxe Inv (E )</v>
          </cell>
          <cell r="F33" t="str">
            <v>E18</v>
          </cell>
          <cell r="G33">
            <v>6.2547746371275789E-2</v>
          </cell>
          <cell r="H33">
            <v>1311</v>
          </cell>
          <cell r="K33" t="str">
            <v>E18 portion of XE --&gt;</v>
          </cell>
          <cell r="L33">
            <v>0.26</v>
          </cell>
          <cell r="M33">
            <v>0.74</v>
          </cell>
          <cell r="N33">
            <v>341</v>
          </cell>
          <cell r="O33">
            <v>970</v>
          </cell>
        </row>
        <row r="34">
          <cell r="B34" t="str">
            <v>qty</v>
          </cell>
          <cell r="C34" t="str">
            <v>Standard Inv (RE)</v>
          </cell>
          <cell r="D34">
            <v>46500</v>
          </cell>
          <cell r="E34" t="str">
            <v>Deluxe Inv (E )</v>
          </cell>
          <cell r="F34" t="str">
            <v>E21</v>
          </cell>
          <cell r="G34">
            <v>1.5087853323147441E-2</v>
          </cell>
          <cell r="H34">
            <v>316</v>
          </cell>
          <cell r="K34" t="str">
            <v>E21 portion of XE --&gt;</v>
          </cell>
          <cell r="L34">
            <v>0.24</v>
          </cell>
          <cell r="M34">
            <v>0.76</v>
          </cell>
          <cell r="N34">
            <v>76</v>
          </cell>
          <cell r="O34">
            <v>240</v>
          </cell>
        </row>
        <row r="35">
          <cell r="B35" t="str">
            <v>qty</v>
          </cell>
          <cell r="C35" t="str">
            <v>Standard Inv (CE)</v>
          </cell>
          <cell r="D35">
            <v>0</v>
          </cell>
          <cell r="E35" t="str">
            <v>Deluxe Inv (E )</v>
          </cell>
          <cell r="F35" t="str">
            <v>E24</v>
          </cell>
          <cell r="G35">
            <v>5.0611153552330024E-3</v>
          </cell>
          <cell r="H35">
            <v>106</v>
          </cell>
          <cell r="M35">
            <v>1</v>
          </cell>
          <cell r="O35">
            <v>106</v>
          </cell>
        </row>
        <row r="36">
          <cell r="B36" t="str">
            <v>qty</v>
          </cell>
          <cell r="C36" t="str">
            <v>Standard Inv (UE)</v>
          </cell>
          <cell r="D36">
            <v>12000</v>
          </cell>
          <cell r="E36" t="str">
            <v>Deluxe Inv (E )</v>
          </cell>
          <cell r="F36" t="str">
            <v>E28</v>
          </cell>
          <cell r="G36">
            <v>4.3926661573719938E-3</v>
          </cell>
          <cell r="H36">
            <v>92</v>
          </cell>
          <cell r="M36">
            <v>1</v>
          </cell>
          <cell r="O36">
            <v>92</v>
          </cell>
        </row>
        <row r="37">
          <cell r="B37" t="str">
            <v>qty</v>
          </cell>
          <cell r="C37" t="str">
            <v>Super Basic Inv (YE)</v>
          </cell>
          <cell r="D37">
            <v>8000</v>
          </cell>
        </row>
        <row r="38">
          <cell r="K38" t="str">
            <v>NE9 portion of XE --&gt;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</row>
        <row r="39">
          <cell r="E39" t="str">
            <v>Deluxe Inv (NE)</v>
          </cell>
          <cell r="F39" t="str">
            <v>NE9</v>
          </cell>
          <cell r="G39">
            <v>0.5</v>
          </cell>
          <cell r="H39">
            <v>0</v>
          </cell>
          <cell r="K39" t="str">
            <v>NE12 portion of XE --&gt;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</row>
        <row r="40">
          <cell r="E40" t="str">
            <v>Deluxe Inv (NE)</v>
          </cell>
          <cell r="F40" t="str">
            <v>NE12</v>
          </cell>
          <cell r="G40">
            <v>0.5</v>
          </cell>
          <cell r="H40">
            <v>0</v>
          </cell>
        </row>
        <row r="42">
          <cell r="E42" t="str">
            <v>Deluxe Inv E (derivative)</v>
          </cell>
          <cell r="F42" t="str">
            <v>E7old</v>
          </cell>
          <cell r="G42">
            <v>0.6</v>
          </cell>
          <cell r="H42">
            <v>0</v>
          </cell>
        </row>
        <row r="43">
          <cell r="E43" t="str">
            <v>Deluxe Inv E (derivative)</v>
          </cell>
          <cell r="F43" t="str">
            <v>E9old</v>
          </cell>
          <cell r="G43">
            <v>0.4</v>
          </cell>
          <cell r="H43">
            <v>0</v>
          </cell>
        </row>
        <row r="44">
          <cell r="E44" t="str">
            <v>Deluxe Inv E (derivative)</v>
          </cell>
          <cell r="F44" t="str">
            <v>E12old</v>
          </cell>
          <cell r="G44">
            <v>0</v>
          </cell>
          <cell r="H44">
            <v>0</v>
          </cell>
        </row>
        <row r="46">
          <cell r="E46" t="str">
            <v>Deluxe Inv E Others (HKEA)</v>
          </cell>
          <cell r="F46" t="str">
            <v>HKEA9</v>
          </cell>
          <cell r="G46">
            <v>0.14000000000000001</v>
          </cell>
          <cell r="H46">
            <v>0</v>
          </cell>
        </row>
        <row r="47">
          <cell r="E47" t="str">
            <v>Deluxe Inv E Others (HKEA)</v>
          </cell>
          <cell r="F47" t="str">
            <v>HKEA12</v>
          </cell>
          <cell r="G47">
            <v>0.4</v>
          </cell>
          <cell r="H47">
            <v>0</v>
          </cell>
        </row>
        <row r="48">
          <cell r="E48" t="str">
            <v>Deluxe Inv E Others (HKEA)</v>
          </cell>
          <cell r="F48" t="str">
            <v>HKEA15</v>
          </cell>
          <cell r="G48">
            <v>0.1</v>
          </cell>
          <cell r="H48">
            <v>0</v>
          </cell>
        </row>
        <row r="49">
          <cell r="E49" t="str">
            <v>Deluxe Inv E Others (HKEA)</v>
          </cell>
          <cell r="F49" t="str">
            <v>HKEA18</v>
          </cell>
          <cell r="G49">
            <v>0.18</v>
          </cell>
          <cell r="H49">
            <v>0</v>
          </cell>
        </row>
        <row r="50">
          <cell r="E50" t="str">
            <v>Deluxe Inv E Others (HKEA)</v>
          </cell>
          <cell r="F50" t="str">
            <v>HKEA21</v>
          </cell>
          <cell r="G50">
            <v>0.17999999999999994</v>
          </cell>
          <cell r="H50">
            <v>0</v>
          </cell>
        </row>
        <row r="52">
          <cell r="E52" t="str">
            <v>Standard Inv (RE)</v>
          </cell>
          <cell r="F52" t="str">
            <v>RE9</v>
          </cell>
          <cell r="G52">
            <v>0.31</v>
          </cell>
          <cell r="H52">
            <v>14415</v>
          </cell>
        </row>
        <row r="53">
          <cell r="E53" t="str">
            <v>Standard Inv (RE)</v>
          </cell>
          <cell r="F53" t="str">
            <v>RE12</v>
          </cell>
          <cell r="G53">
            <v>0.55492048308023434</v>
          </cell>
          <cell r="H53">
            <v>25804</v>
          </cell>
        </row>
        <row r="54">
          <cell r="E54" t="str">
            <v>Standard Inv (RE)</v>
          </cell>
          <cell r="F54" t="str">
            <v>RE15</v>
          </cell>
          <cell r="G54">
            <v>6.0839411694368052E-2</v>
          </cell>
          <cell r="H54">
            <v>2829</v>
          </cell>
        </row>
        <row r="55">
          <cell r="E55" t="str">
            <v>Standard Inv (RE)</v>
          </cell>
          <cell r="F55" t="str">
            <v>RE18</v>
          </cell>
          <cell r="G55">
            <v>6.9448762405835224E-2</v>
          </cell>
          <cell r="H55">
            <v>3229</v>
          </cell>
        </row>
        <row r="56">
          <cell r="E56" t="str">
            <v>Standard Inv (RE)</v>
          </cell>
          <cell r="F56" t="str">
            <v>RE24</v>
          </cell>
          <cell r="G56">
            <v>4.7913428195623942E-3</v>
          </cell>
          <cell r="H56">
            <v>223</v>
          </cell>
        </row>
        <row r="58">
          <cell r="E58" t="str">
            <v>Standard Inv (CE)</v>
          </cell>
          <cell r="F58" t="str">
            <v>CE9</v>
          </cell>
          <cell r="G58">
            <v>0.1</v>
          </cell>
          <cell r="H58">
            <v>0</v>
          </cell>
        </row>
        <row r="59">
          <cell r="E59" t="str">
            <v>Standard Inv (CE)</v>
          </cell>
          <cell r="F59" t="str">
            <v>CE12</v>
          </cell>
          <cell r="G59">
            <v>0.9</v>
          </cell>
          <cell r="H59">
            <v>0</v>
          </cell>
        </row>
        <row r="61">
          <cell r="E61" t="str">
            <v>Standard Inv (UE)</v>
          </cell>
          <cell r="F61" t="str">
            <v>UE9</v>
          </cell>
          <cell r="G61">
            <v>0.2</v>
          </cell>
          <cell r="H61">
            <v>2400</v>
          </cell>
        </row>
        <row r="62">
          <cell r="E62" t="str">
            <v>Standard Inv (UE)</v>
          </cell>
          <cell r="F62" t="str">
            <v>UE12</v>
          </cell>
          <cell r="G62">
            <v>0.8</v>
          </cell>
          <cell r="H62">
            <v>9600</v>
          </cell>
        </row>
        <row r="64">
          <cell r="E64" t="str">
            <v>Super Basic Inv (YE)</v>
          </cell>
          <cell r="F64" t="str">
            <v>YE9</v>
          </cell>
          <cell r="G64">
            <v>0.3</v>
          </cell>
          <cell r="H64">
            <v>2400</v>
          </cell>
        </row>
        <row r="65">
          <cell r="E65" t="str">
            <v>Super Basic Inv (YE)</v>
          </cell>
          <cell r="F65" t="str">
            <v>YE12</v>
          </cell>
          <cell r="G65">
            <v>0.7</v>
          </cell>
          <cell r="H65">
            <v>5600</v>
          </cell>
        </row>
        <row r="66">
          <cell r="E66" t="str">
            <v>Super Basic Inv (YE)</v>
          </cell>
          <cell r="F66" t="str">
            <v>YE18</v>
          </cell>
          <cell r="G66">
            <v>0</v>
          </cell>
          <cell r="H66">
            <v>0</v>
          </cell>
        </row>
        <row r="70">
          <cell r="B70" t="str">
            <v>qty</v>
          </cell>
          <cell r="C70" t="str">
            <v>Deluxe Non (PW)</v>
          </cell>
          <cell r="D70">
            <v>500</v>
          </cell>
          <cell r="E70" t="str">
            <v>Standard Non (UW)</v>
          </cell>
          <cell r="F70" t="str">
            <v>UW9</v>
          </cell>
          <cell r="G70">
            <v>0.1</v>
          </cell>
          <cell r="H70">
            <v>0</v>
          </cell>
        </row>
        <row r="71">
          <cell r="B71" t="str">
            <v>qty</v>
          </cell>
          <cell r="C71" t="str">
            <v>Standard Non (UW)</v>
          </cell>
          <cell r="D71">
            <v>0</v>
          </cell>
          <cell r="E71" t="str">
            <v>Standard Non (UW)</v>
          </cell>
          <cell r="F71" t="str">
            <v>UW12</v>
          </cell>
          <cell r="G71">
            <v>0.9</v>
          </cell>
          <cell r="H71">
            <v>0</v>
          </cell>
        </row>
        <row r="72">
          <cell r="B72" t="str">
            <v>qty</v>
          </cell>
          <cell r="C72" t="str">
            <v>C/O Non (V)</v>
          </cell>
          <cell r="D72">
            <v>0</v>
          </cell>
        </row>
        <row r="73">
          <cell r="E73" t="str">
            <v>Deluxe Non (PW)</v>
          </cell>
          <cell r="F73" t="str">
            <v>PW9</v>
          </cell>
          <cell r="G73">
            <v>0.2</v>
          </cell>
          <cell r="H73">
            <v>100</v>
          </cell>
        </row>
        <row r="74">
          <cell r="E74" t="str">
            <v>Deluxe Non (PW)</v>
          </cell>
          <cell r="F74" t="str">
            <v>PW12</v>
          </cell>
          <cell r="G74">
            <v>0.8</v>
          </cell>
          <cell r="H74">
            <v>400</v>
          </cell>
        </row>
        <row r="75">
          <cell r="E75" t="str">
            <v>Deluxe Non (PW)</v>
          </cell>
          <cell r="F75" t="str">
            <v>PW18</v>
          </cell>
          <cell r="G75">
            <v>0</v>
          </cell>
          <cell r="H75">
            <v>0</v>
          </cell>
        </row>
        <row r="76">
          <cell r="E76" t="str">
            <v>Deluxe Non (PW)</v>
          </cell>
          <cell r="F76" t="str">
            <v>PW24</v>
          </cell>
          <cell r="G76">
            <v>0</v>
          </cell>
          <cell r="H76">
            <v>0</v>
          </cell>
        </row>
        <row r="78">
          <cell r="E78" t="str">
            <v>C/O Non (V)</v>
          </cell>
          <cell r="F78" t="str">
            <v>V7</v>
          </cell>
          <cell r="G78">
            <v>0.1</v>
          </cell>
          <cell r="H78">
            <v>0</v>
          </cell>
        </row>
        <row r="79">
          <cell r="E79" t="str">
            <v>C/O Non (V)</v>
          </cell>
          <cell r="F79" t="str">
            <v>V9</v>
          </cell>
          <cell r="G79">
            <v>0.1</v>
          </cell>
          <cell r="H79">
            <v>0</v>
          </cell>
        </row>
        <row r="80">
          <cell r="E80" t="str">
            <v>C/O Non (V)</v>
          </cell>
          <cell r="F80" t="str">
            <v>V12</v>
          </cell>
          <cell r="G80">
            <v>0.1</v>
          </cell>
          <cell r="H80">
            <v>0</v>
          </cell>
        </row>
        <row r="81">
          <cell r="E81" t="str">
            <v>C/O Non (V)</v>
          </cell>
          <cell r="F81" t="str">
            <v>V18</v>
          </cell>
          <cell r="G81">
            <v>0.09</v>
          </cell>
          <cell r="H81">
            <v>0</v>
          </cell>
        </row>
        <row r="82">
          <cell r="E82" t="str">
            <v>C/O Non (V)</v>
          </cell>
          <cell r="F82" t="str">
            <v>V24</v>
          </cell>
          <cell r="G82">
            <v>0.09</v>
          </cell>
          <cell r="H82">
            <v>0</v>
          </cell>
        </row>
        <row r="83">
          <cell r="E83" t="str">
            <v>C/O Non (V)</v>
          </cell>
          <cell r="F83" t="str">
            <v>V28</v>
          </cell>
          <cell r="G83">
            <v>0.52</v>
          </cell>
          <cell r="H83">
            <v>0</v>
          </cell>
        </row>
        <row r="85">
          <cell r="C85" t="str">
            <v>Others</v>
          </cell>
          <cell r="D85">
            <v>190</v>
          </cell>
        </row>
        <row r="86">
          <cell r="G86" t="str">
            <v>%</v>
          </cell>
        </row>
        <row r="87">
          <cell r="F87" t="str">
            <v>GFE9</v>
          </cell>
          <cell r="G87">
            <v>0.2</v>
          </cell>
          <cell r="H87">
            <v>38</v>
          </cell>
        </row>
        <row r="88">
          <cell r="F88" t="str">
            <v>GFE12</v>
          </cell>
          <cell r="G88">
            <v>0.4</v>
          </cell>
          <cell r="H88">
            <v>76</v>
          </cell>
        </row>
        <row r="89">
          <cell r="F89" t="str">
            <v>GFE18</v>
          </cell>
          <cell r="G89">
            <v>0.4</v>
          </cell>
          <cell r="H89">
            <v>76</v>
          </cell>
        </row>
        <row r="90">
          <cell r="H90">
            <v>190</v>
          </cell>
        </row>
        <row r="92">
          <cell r="F92" t="str">
            <v>V12CTP</v>
          </cell>
          <cell r="G92">
            <v>0</v>
          </cell>
          <cell r="H92">
            <v>0</v>
          </cell>
          <cell r="J92" t="str">
            <v>only TCA</v>
          </cell>
        </row>
        <row r="93">
          <cell r="F93" t="str">
            <v>V18CTP</v>
          </cell>
          <cell r="G93">
            <v>0</v>
          </cell>
          <cell r="H93">
            <v>0</v>
          </cell>
          <cell r="J93" t="str">
            <v>only TCA</v>
          </cell>
        </row>
        <row r="94">
          <cell r="F94" t="str">
            <v>V24CTP</v>
          </cell>
          <cell r="G94">
            <v>0</v>
          </cell>
          <cell r="H94">
            <v>0</v>
          </cell>
          <cell r="J94" t="str">
            <v>only TCA</v>
          </cell>
        </row>
        <row r="95">
          <cell r="H95">
            <v>0</v>
          </cell>
        </row>
        <row r="97">
          <cell r="C97" t="str">
            <v>Multi</v>
          </cell>
          <cell r="D97">
            <v>8900</v>
          </cell>
        </row>
        <row r="99">
          <cell r="B99" t="str">
            <v>qty</v>
          </cell>
          <cell r="C99" t="str">
            <v>Deluxe Inv (2E15 - 4E27)</v>
          </cell>
          <cell r="D99">
            <v>6200</v>
          </cell>
          <cell r="F99" t="str">
            <v>Deluxe Inverter</v>
          </cell>
          <cell r="J99" t="str">
            <v>Average Indoors</v>
          </cell>
          <cell r="N99">
            <v>0.98</v>
          </cell>
        </row>
        <row r="100">
          <cell r="B100" t="str">
            <v>qty</v>
          </cell>
          <cell r="C100" t="str">
            <v>Standard Inv (2RE15 - 2RE18)</v>
          </cell>
          <cell r="D100">
            <v>2700</v>
          </cell>
          <cell r="F100" t="str">
            <v>2E15</v>
          </cell>
          <cell r="G100">
            <v>0.45</v>
          </cell>
          <cell r="H100">
            <v>2790</v>
          </cell>
          <cell r="J100">
            <v>2</v>
          </cell>
          <cell r="L100" t="str">
            <v>TOTAL QTY INDOORS</v>
          </cell>
          <cell r="N100">
            <v>14359.2</v>
          </cell>
        </row>
        <row r="101">
          <cell r="F101" t="str">
            <v>2E18</v>
          </cell>
          <cell r="G101">
            <v>0.28999999999999998</v>
          </cell>
          <cell r="H101">
            <v>1798</v>
          </cell>
          <cell r="J101">
            <v>2</v>
          </cell>
        </row>
        <row r="102">
          <cell r="F102" t="str">
            <v>3E18</v>
          </cell>
          <cell r="G102">
            <v>0.16</v>
          </cell>
          <cell r="H102">
            <v>992</v>
          </cell>
          <cell r="J102">
            <v>3</v>
          </cell>
          <cell r="L102" t="str">
            <v>TYPE SPREADING</v>
          </cell>
          <cell r="N102" t="str">
            <v>Wall</v>
          </cell>
          <cell r="O102" t="str">
            <v>Wall-S</v>
          </cell>
          <cell r="P102" t="str">
            <v>Wall-Old</v>
          </cell>
          <cell r="Q102" t="str">
            <v>MiniDuct</v>
          </cell>
          <cell r="R102" t="str">
            <v>MiniCass</v>
          </cell>
          <cell r="S102" t="str">
            <v>Floor</v>
          </cell>
          <cell r="T102" t="str">
            <v>Ceiling</v>
          </cell>
          <cell r="U102" t="str">
            <v>1Way</v>
          </cell>
        </row>
        <row r="103">
          <cell r="F103" t="str">
            <v>4E23</v>
          </cell>
          <cell r="G103">
            <v>0.08</v>
          </cell>
          <cell r="H103">
            <v>496</v>
          </cell>
          <cell r="J103">
            <v>3.5</v>
          </cell>
          <cell r="N103" t="str">
            <v>E</v>
          </cell>
          <cell r="O103" t="str">
            <v>XE</v>
          </cell>
          <cell r="P103" t="str">
            <v>E-JKE</v>
          </cell>
          <cell r="Q103" t="str">
            <v>K/JD3</v>
          </cell>
          <cell r="R103" t="str">
            <v>H/KB4</v>
          </cell>
          <cell r="S103" t="str">
            <v>GFE</v>
          </cell>
          <cell r="T103" t="str">
            <v>DTE</v>
          </cell>
          <cell r="U103" t="str">
            <v>EBE</v>
          </cell>
        </row>
        <row r="104">
          <cell r="F104" t="str">
            <v>4E27</v>
          </cell>
          <cell r="G104">
            <v>2.0000000000000018E-2</v>
          </cell>
          <cell r="H104">
            <v>124</v>
          </cell>
          <cell r="J104">
            <v>3.8</v>
          </cell>
          <cell r="L104" t="str">
            <v>Percentage</v>
          </cell>
          <cell r="N104">
            <v>0.78</v>
          </cell>
          <cell r="O104">
            <v>0.2</v>
          </cell>
          <cell r="P104">
            <v>0</v>
          </cell>
          <cell r="Q104">
            <v>0.01</v>
          </cell>
          <cell r="R104">
            <v>0.01</v>
          </cell>
          <cell r="S104">
            <v>1E-4</v>
          </cell>
          <cell r="T104">
            <v>0</v>
          </cell>
          <cell r="U104">
            <v>-9.9999999999988987E-5</v>
          </cell>
        </row>
        <row r="105">
          <cell r="H105">
            <v>6200</v>
          </cell>
          <cell r="L105" t="str">
            <v>Total QTY</v>
          </cell>
          <cell r="M105" t="str">
            <v>TOT</v>
          </cell>
          <cell r="N105">
            <v>11200</v>
          </cell>
          <cell r="O105">
            <v>2872</v>
          </cell>
          <cell r="P105">
            <v>0</v>
          </cell>
          <cell r="Q105">
            <v>144</v>
          </cell>
          <cell r="R105">
            <v>144</v>
          </cell>
          <cell r="S105">
            <v>1</v>
          </cell>
          <cell r="T105">
            <v>0</v>
          </cell>
          <cell r="U105">
            <v>-1.7999999999992724</v>
          </cell>
        </row>
        <row r="106">
          <cell r="N106" t="str">
            <v>ê</v>
          </cell>
          <cell r="O106" t="str">
            <v>ê</v>
          </cell>
          <cell r="P106" t="str">
            <v>ê</v>
          </cell>
          <cell r="Q106" t="str">
            <v>ê</v>
          </cell>
          <cell r="R106" t="str">
            <v>ê</v>
          </cell>
          <cell r="S106" t="str">
            <v>ê</v>
          </cell>
          <cell r="T106" t="str">
            <v>ê</v>
          </cell>
          <cell r="U106" t="str">
            <v>ê</v>
          </cell>
        </row>
        <row r="107">
          <cell r="M107" t="str">
            <v>SIZE</v>
          </cell>
          <cell r="N107" t="str">
            <v>E</v>
          </cell>
          <cell r="O107" t="str">
            <v>XE</v>
          </cell>
          <cell r="P107" t="str">
            <v>E-JKE</v>
          </cell>
          <cell r="Q107" t="str">
            <v>J/KD3</v>
          </cell>
          <cell r="R107" t="str">
            <v>H/KB4</v>
          </cell>
          <cell r="S107" t="str">
            <v>GFE</v>
          </cell>
          <cell r="T107" t="str">
            <v>DTE</v>
          </cell>
          <cell r="U107" t="str">
            <v>EBE</v>
          </cell>
        </row>
        <row r="108">
          <cell r="M108">
            <v>7</v>
          </cell>
          <cell r="N108">
            <v>0.38</v>
          </cell>
          <cell r="O108">
            <v>0.38</v>
          </cell>
        </row>
        <row r="109">
          <cell r="M109" t="str">
            <v>9/10</v>
          </cell>
          <cell r="N109">
            <v>0.19</v>
          </cell>
          <cell r="O109">
            <v>0.19</v>
          </cell>
          <cell r="Q109">
            <v>0.44</v>
          </cell>
          <cell r="R109">
            <v>0.44</v>
          </cell>
          <cell r="S109">
            <v>0.5</v>
          </cell>
        </row>
        <row r="110">
          <cell r="M110">
            <v>12</v>
          </cell>
          <cell r="N110">
            <v>0.37</v>
          </cell>
          <cell r="O110">
            <v>0.37</v>
          </cell>
          <cell r="P110">
            <v>1</v>
          </cell>
          <cell r="S110">
            <v>0.5</v>
          </cell>
        </row>
        <row r="111">
          <cell r="M111" t="str">
            <v>14/15</v>
          </cell>
          <cell r="N111">
            <v>0.04</v>
          </cell>
          <cell r="O111">
            <v>0.04</v>
          </cell>
          <cell r="Q111">
            <v>0.22</v>
          </cell>
          <cell r="R111">
            <v>0.22</v>
          </cell>
          <cell r="U111">
            <v>1</v>
          </cell>
        </row>
        <row r="112">
          <cell r="M112">
            <v>18</v>
          </cell>
          <cell r="N112">
            <v>0.02</v>
          </cell>
          <cell r="O112">
            <v>0.02</v>
          </cell>
          <cell r="Q112">
            <v>0.34</v>
          </cell>
          <cell r="R112">
            <v>0.34</v>
          </cell>
          <cell r="S112">
            <v>0</v>
          </cell>
          <cell r="T112">
            <v>1</v>
          </cell>
        </row>
        <row r="113">
          <cell r="M113">
            <v>21</v>
          </cell>
          <cell r="N113">
            <v>0</v>
          </cell>
          <cell r="O113">
            <v>0</v>
          </cell>
          <cell r="R113">
            <v>0</v>
          </cell>
        </row>
        <row r="114">
          <cell r="N114" t="str">
            <v>x</v>
          </cell>
          <cell r="O114" t="str">
            <v>XE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U114" t="str">
            <v>x</v>
          </cell>
        </row>
        <row r="116">
          <cell r="F116" t="str">
            <v>Standard Inverter</v>
          </cell>
          <cell r="J116" t="str">
            <v>Average Indoors</v>
          </cell>
          <cell r="L116" t="str">
            <v>TOTAL QTY INDOORS</v>
          </cell>
          <cell r="N116">
            <v>5400</v>
          </cell>
        </row>
        <row r="117">
          <cell r="F117" t="str">
            <v>2RE15Std</v>
          </cell>
          <cell r="G117">
            <v>0.65</v>
          </cell>
          <cell r="H117">
            <v>1755</v>
          </cell>
          <cell r="J117">
            <v>2</v>
          </cell>
        </row>
        <row r="118">
          <cell r="F118" t="str">
            <v>2RE18Std</v>
          </cell>
          <cell r="G118">
            <v>0.35</v>
          </cell>
          <cell r="H118">
            <v>945</v>
          </cell>
          <cell r="J118">
            <v>2</v>
          </cell>
          <cell r="M118" t="str">
            <v>SIZE</v>
          </cell>
          <cell r="N118" t="str">
            <v>MRE_MKE</v>
          </cell>
        </row>
        <row r="119">
          <cell r="H119">
            <v>2700</v>
          </cell>
          <cell r="M119">
            <v>7</v>
          </cell>
          <cell r="N119">
            <v>0.36</v>
          </cell>
        </row>
        <row r="120">
          <cell r="M120">
            <v>9</v>
          </cell>
          <cell r="N120">
            <v>0.13</v>
          </cell>
        </row>
        <row r="121">
          <cell r="M121">
            <v>12</v>
          </cell>
          <cell r="N121">
            <v>0.51</v>
          </cell>
        </row>
        <row r="124">
          <cell r="C124" t="str">
            <v>Indoors</v>
          </cell>
          <cell r="D124">
            <v>102509.2</v>
          </cell>
        </row>
        <row r="125">
          <cell r="L125" t="str">
            <v>Single</v>
          </cell>
          <cell r="M125" t="str">
            <v>Multi</v>
          </cell>
        </row>
        <row r="126">
          <cell r="F126" t="str">
            <v>HE9</v>
          </cell>
          <cell r="H126">
            <v>0</v>
          </cell>
          <cell r="L126">
            <v>0</v>
          </cell>
        </row>
        <row r="127">
          <cell r="F127" t="str">
            <v>HE12</v>
          </cell>
          <cell r="H127">
            <v>0</v>
          </cell>
          <cell r="L127">
            <v>0</v>
          </cell>
        </row>
        <row r="129">
          <cell r="F129" t="str">
            <v>E7</v>
          </cell>
          <cell r="H129">
            <v>6335</v>
          </cell>
          <cell r="L129">
            <v>2079</v>
          </cell>
          <cell r="M129">
            <v>4256</v>
          </cell>
        </row>
        <row r="130">
          <cell r="F130" t="str">
            <v>E9</v>
          </cell>
          <cell r="H130">
            <v>5520</v>
          </cell>
          <cell r="L130">
            <v>3392</v>
          </cell>
          <cell r="M130">
            <v>2128</v>
          </cell>
        </row>
        <row r="131">
          <cell r="F131" t="str">
            <v>E12</v>
          </cell>
          <cell r="H131">
            <v>11701</v>
          </cell>
          <cell r="L131">
            <v>7557</v>
          </cell>
          <cell r="M131">
            <v>4144</v>
          </cell>
        </row>
        <row r="132">
          <cell r="F132" t="str">
            <v>E15</v>
          </cell>
          <cell r="H132">
            <v>1663</v>
          </cell>
          <cell r="L132">
            <v>1215</v>
          </cell>
          <cell r="M132">
            <v>448</v>
          </cell>
        </row>
        <row r="133">
          <cell r="F133" t="str">
            <v>E18</v>
          </cell>
          <cell r="H133">
            <v>1194</v>
          </cell>
          <cell r="L133">
            <v>970</v>
          </cell>
          <cell r="M133">
            <v>224</v>
          </cell>
        </row>
        <row r="134">
          <cell r="F134" t="str">
            <v>E21</v>
          </cell>
          <cell r="H134">
            <v>240</v>
          </cell>
          <cell r="L134">
            <v>240</v>
          </cell>
          <cell r="M134">
            <v>0</v>
          </cell>
        </row>
        <row r="135">
          <cell r="F135" t="str">
            <v>E24</v>
          </cell>
          <cell r="H135">
            <v>106</v>
          </cell>
          <cell r="L135">
            <v>106</v>
          </cell>
        </row>
        <row r="136">
          <cell r="F136" t="str">
            <v>E28</v>
          </cell>
          <cell r="H136">
            <v>92</v>
          </cell>
          <cell r="L136">
            <v>92</v>
          </cell>
        </row>
        <row r="138">
          <cell r="D138" t="str">
            <v>Flag</v>
          </cell>
          <cell r="E138" t="str">
            <v>virtual</v>
          </cell>
          <cell r="F138" t="str">
            <v>E7-3</v>
          </cell>
          <cell r="H138">
            <v>0</v>
          </cell>
          <cell r="L138">
            <v>0</v>
          </cell>
          <cell r="M138">
            <v>0</v>
          </cell>
          <cell r="O138" t="str">
            <v>indoor model not existing, used for accurate reporting on sheet (2)</v>
          </cell>
        </row>
        <row r="139">
          <cell r="E139" t="str">
            <v>virtual</v>
          </cell>
          <cell r="F139" t="str">
            <v>E9-3</v>
          </cell>
          <cell r="H139">
            <v>0</v>
          </cell>
          <cell r="L139">
            <v>0</v>
          </cell>
          <cell r="M139">
            <v>0</v>
          </cell>
          <cell r="O139" t="str">
            <v>indoor model not existing, used for accurate reporting on sheet (2)</v>
          </cell>
        </row>
        <row r="140">
          <cell r="E140" t="str">
            <v>virtual</v>
          </cell>
          <cell r="F140" t="str">
            <v>E12-3</v>
          </cell>
          <cell r="H140">
            <v>0</v>
          </cell>
          <cell r="L140">
            <v>0</v>
          </cell>
          <cell r="M140">
            <v>0</v>
          </cell>
          <cell r="O140" t="str">
            <v>indoor model not existing, used for accurate reporting on sheet (2)</v>
          </cell>
        </row>
        <row r="141">
          <cell r="F141" t="str">
            <v>E15-3</v>
          </cell>
          <cell r="H141">
            <v>0</v>
          </cell>
          <cell r="L141">
            <v>0</v>
          </cell>
          <cell r="M141">
            <v>0</v>
          </cell>
        </row>
        <row r="143">
          <cell r="F143" t="str">
            <v>XE7</v>
          </cell>
          <cell r="H143">
            <v>1374</v>
          </cell>
          <cell r="L143">
            <v>283</v>
          </cell>
          <cell r="M143">
            <v>1091</v>
          </cell>
        </row>
        <row r="144">
          <cell r="F144" t="str">
            <v>XE9</v>
          </cell>
          <cell r="H144">
            <v>1394</v>
          </cell>
          <cell r="L144">
            <v>848</v>
          </cell>
          <cell r="M144">
            <v>546</v>
          </cell>
        </row>
        <row r="145">
          <cell r="F145" t="str">
            <v>XE12</v>
          </cell>
          <cell r="H145">
            <v>4302</v>
          </cell>
          <cell r="L145">
            <v>3239</v>
          </cell>
          <cell r="M145">
            <v>1063</v>
          </cell>
        </row>
        <row r="146">
          <cell r="F146" t="str">
            <v>XE15</v>
          </cell>
          <cell r="H146">
            <v>636</v>
          </cell>
          <cell r="L146">
            <v>521</v>
          </cell>
          <cell r="M146">
            <v>115</v>
          </cell>
        </row>
        <row r="147">
          <cell r="F147" t="str">
            <v>XE18</v>
          </cell>
          <cell r="H147">
            <v>398</v>
          </cell>
          <cell r="L147">
            <v>341</v>
          </cell>
          <cell r="M147">
            <v>57</v>
          </cell>
        </row>
        <row r="148">
          <cell r="F148" t="str">
            <v>XE21</v>
          </cell>
          <cell r="H148">
            <v>76</v>
          </cell>
          <cell r="L148">
            <v>76</v>
          </cell>
          <cell r="M148">
            <v>0</v>
          </cell>
        </row>
        <row r="150">
          <cell r="D150" t="str">
            <v>Flag</v>
          </cell>
          <cell r="F150" t="str">
            <v>XE15-3</v>
          </cell>
          <cell r="H150">
            <v>0</v>
          </cell>
          <cell r="L150">
            <v>0</v>
          </cell>
          <cell r="O150" t="str">
            <v>only single connection, no Multi</v>
          </cell>
        </row>
        <row r="152">
          <cell r="F152" t="str">
            <v>NE9</v>
          </cell>
          <cell r="H152">
            <v>0</v>
          </cell>
          <cell r="L152">
            <v>0</v>
          </cell>
        </row>
        <row r="153">
          <cell r="F153" t="str">
            <v>NE12</v>
          </cell>
          <cell r="H153">
            <v>0</v>
          </cell>
          <cell r="L153">
            <v>0</v>
          </cell>
        </row>
        <row r="155">
          <cell r="F155" t="str">
            <v>XNE9</v>
          </cell>
          <cell r="H155">
            <v>0</v>
          </cell>
          <cell r="L155">
            <v>0</v>
          </cell>
        </row>
        <row r="156">
          <cell r="F156" t="str">
            <v>XNE12</v>
          </cell>
          <cell r="H156">
            <v>0</v>
          </cell>
          <cell r="L156">
            <v>0</v>
          </cell>
        </row>
        <row r="158">
          <cell r="F158" t="str">
            <v>E7old</v>
          </cell>
          <cell r="H158">
            <v>0</v>
          </cell>
          <cell r="L158">
            <v>0</v>
          </cell>
          <cell r="M158">
            <v>0</v>
          </cell>
        </row>
        <row r="159">
          <cell r="F159" t="str">
            <v>E9old</v>
          </cell>
          <cell r="H159">
            <v>0</v>
          </cell>
          <cell r="L159">
            <v>0</v>
          </cell>
          <cell r="M159">
            <v>0</v>
          </cell>
        </row>
        <row r="160">
          <cell r="F160" t="str">
            <v>E12old</v>
          </cell>
          <cell r="H160">
            <v>0</v>
          </cell>
          <cell r="L160">
            <v>0</v>
          </cell>
          <cell r="M160">
            <v>0</v>
          </cell>
        </row>
        <row r="162">
          <cell r="F162" t="str">
            <v>HKEA9</v>
          </cell>
          <cell r="H162">
            <v>0</v>
          </cell>
          <cell r="L162">
            <v>0</v>
          </cell>
        </row>
        <row r="163">
          <cell r="F163" t="str">
            <v>HKEA12</v>
          </cell>
          <cell r="H163">
            <v>0</v>
          </cell>
          <cell r="L163">
            <v>0</v>
          </cell>
        </row>
        <row r="164">
          <cell r="F164" t="str">
            <v>HKEA15</v>
          </cell>
          <cell r="H164">
            <v>0</v>
          </cell>
          <cell r="L164">
            <v>0</v>
          </cell>
        </row>
        <row r="165">
          <cell r="F165" t="str">
            <v>HKEA18</v>
          </cell>
          <cell r="H165">
            <v>0</v>
          </cell>
          <cell r="L165">
            <v>0</v>
          </cell>
        </row>
        <row r="166">
          <cell r="F166" t="str">
            <v>HKEA21</v>
          </cell>
          <cell r="H166">
            <v>0</v>
          </cell>
          <cell r="L166">
            <v>0</v>
          </cell>
        </row>
        <row r="168">
          <cell r="F168" t="str">
            <v>RE9</v>
          </cell>
          <cell r="H168">
            <v>14415</v>
          </cell>
          <cell r="L168">
            <v>14415</v>
          </cell>
        </row>
        <row r="169">
          <cell r="F169" t="str">
            <v>RE12</v>
          </cell>
          <cell r="H169">
            <v>25804</v>
          </cell>
          <cell r="L169">
            <v>25804</v>
          </cell>
        </row>
        <row r="170">
          <cell r="F170" t="str">
            <v>RE15</v>
          </cell>
          <cell r="H170">
            <v>2829</v>
          </cell>
          <cell r="L170">
            <v>2829</v>
          </cell>
        </row>
        <row r="171">
          <cell r="F171" t="str">
            <v>RE18</v>
          </cell>
          <cell r="H171">
            <v>3229</v>
          </cell>
          <cell r="L171">
            <v>3229</v>
          </cell>
        </row>
        <row r="172">
          <cell r="F172" t="str">
            <v>RE24</v>
          </cell>
          <cell r="H172">
            <v>223</v>
          </cell>
          <cell r="L172">
            <v>223</v>
          </cell>
        </row>
        <row r="174">
          <cell r="D174" t="str">
            <v>Flag</v>
          </cell>
          <cell r="F174" t="str">
            <v>RE9X</v>
          </cell>
          <cell r="H174">
            <v>0</v>
          </cell>
          <cell r="L174">
            <v>0</v>
          </cell>
        </row>
        <row r="175">
          <cell r="F175" t="str">
            <v>RE12X</v>
          </cell>
          <cell r="H175">
            <v>0</v>
          </cell>
          <cell r="L175">
            <v>0</v>
          </cell>
        </row>
        <row r="176">
          <cell r="F176" t="str">
            <v>RE15X</v>
          </cell>
          <cell r="H176">
            <v>0</v>
          </cell>
          <cell r="L176">
            <v>0</v>
          </cell>
        </row>
        <row r="177">
          <cell r="F177" t="str">
            <v>RE18X</v>
          </cell>
          <cell r="H177">
            <v>0</v>
          </cell>
          <cell r="L177">
            <v>0</v>
          </cell>
        </row>
        <row r="178">
          <cell r="F178" t="str">
            <v>RE24X</v>
          </cell>
          <cell r="H178">
            <v>0</v>
          </cell>
          <cell r="L178">
            <v>0</v>
          </cell>
        </row>
        <row r="180">
          <cell r="F180" t="str">
            <v>CE9</v>
          </cell>
          <cell r="H180">
            <v>0</v>
          </cell>
          <cell r="L180">
            <v>0</v>
          </cell>
        </row>
        <row r="181">
          <cell r="F181" t="str">
            <v>CE12</v>
          </cell>
          <cell r="H181">
            <v>0</v>
          </cell>
          <cell r="L181">
            <v>0</v>
          </cell>
        </row>
        <row r="183">
          <cell r="F183" t="str">
            <v>UE9</v>
          </cell>
          <cell r="H183">
            <v>2400</v>
          </cell>
          <cell r="L183">
            <v>2400</v>
          </cell>
        </row>
        <row r="184">
          <cell r="F184" t="str">
            <v>UE12</v>
          </cell>
          <cell r="H184">
            <v>9600</v>
          </cell>
          <cell r="L184">
            <v>9600</v>
          </cell>
        </row>
        <row r="186">
          <cell r="F186" t="str">
            <v>YE9</v>
          </cell>
          <cell r="H186">
            <v>2400</v>
          </cell>
          <cell r="L186">
            <v>2400</v>
          </cell>
        </row>
        <row r="187">
          <cell r="F187" t="str">
            <v>YE12</v>
          </cell>
          <cell r="H187">
            <v>5600</v>
          </cell>
          <cell r="L187">
            <v>5600</v>
          </cell>
        </row>
        <row r="188">
          <cell r="F188" t="str">
            <v>YE18</v>
          </cell>
          <cell r="H188">
            <v>0</v>
          </cell>
          <cell r="L188">
            <v>0</v>
          </cell>
        </row>
        <row r="190">
          <cell r="D190" t="str">
            <v>Flag</v>
          </cell>
          <cell r="F190" t="str">
            <v>YE9X</v>
          </cell>
          <cell r="H190">
            <v>0</v>
          </cell>
          <cell r="L190">
            <v>0</v>
          </cell>
        </row>
        <row r="191">
          <cell r="F191" t="str">
            <v>YE12X</v>
          </cell>
          <cell r="H191">
            <v>0</v>
          </cell>
          <cell r="L191">
            <v>0</v>
          </cell>
        </row>
        <row r="192">
          <cell r="F192" t="str">
            <v>YE18X</v>
          </cell>
          <cell r="H192">
            <v>0</v>
          </cell>
          <cell r="L192">
            <v>0</v>
          </cell>
        </row>
        <row r="194">
          <cell r="F194" t="str">
            <v>UW9</v>
          </cell>
          <cell r="H194">
            <v>0</v>
          </cell>
          <cell r="L194">
            <v>0</v>
          </cell>
        </row>
        <row r="195">
          <cell r="F195" t="str">
            <v>UW12</v>
          </cell>
          <cell r="H195">
            <v>0</v>
          </cell>
          <cell r="L195">
            <v>0</v>
          </cell>
        </row>
        <row r="197">
          <cell r="F197" t="str">
            <v>PW9</v>
          </cell>
          <cell r="H197">
            <v>100</v>
          </cell>
          <cell r="L197">
            <v>100</v>
          </cell>
        </row>
        <row r="198">
          <cell r="F198" t="str">
            <v>PW12</v>
          </cell>
          <cell r="H198">
            <v>400</v>
          </cell>
          <cell r="L198">
            <v>400</v>
          </cell>
        </row>
        <row r="199">
          <cell r="F199" t="str">
            <v>PW18</v>
          </cell>
          <cell r="H199">
            <v>0</v>
          </cell>
          <cell r="L199">
            <v>0</v>
          </cell>
        </row>
        <row r="200">
          <cell r="F200" t="str">
            <v>PW24</v>
          </cell>
          <cell r="H200">
            <v>0</v>
          </cell>
          <cell r="L200">
            <v>0</v>
          </cell>
        </row>
        <row r="202">
          <cell r="D202" t="str">
            <v>Flag</v>
          </cell>
          <cell r="F202" t="str">
            <v>PW9X</v>
          </cell>
          <cell r="H202">
            <v>0</v>
          </cell>
          <cell r="L202">
            <v>0</v>
          </cell>
        </row>
        <row r="203">
          <cell r="F203" t="str">
            <v>PW12X</v>
          </cell>
          <cell r="H203">
            <v>0</v>
          </cell>
          <cell r="L203">
            <v>0</v>
          </cell>
        </row>
        <row r="204">
          <cell r="F204" t="str">
            <v>PW18X</v>
          </cell>
          <cell r="H204">
            <v>0</v>
          </cell>
          <cell r="L204">
            <v>0</v>
          </cell>
        </row>
        <row r="206">
          <cell r="F206" t="str">
            <v>V7</v>
          </cell>
          <cell r="H206">
            <v>0</v>
          </cell>
          <cell r="L206">
            <v>0</v>
          </cell>
        </row>
        <row r="207">
          <cell r="F207" t="str">
            <v>V9</v>
          </cell>
          <cell r="H207">
            <v>0</v>
          </cell>
          <cell r="L207">
            <v>0</v>
          </cell>
        </row>
        <row r="208">
          <cell r="F208" t="str">
            <v>V12</v>
          </cell>
          <cell r="H208">
            <v>0</v>
          </cell>
          <cell r="L208">
            <v>0</v>
          </cell>
        </row>
        <row r="209">
          <cell r="F209" t="str">
            <v>V18</v>
          </cell>
          <cell r="H209">
            <v>0</v>
          </cell>
          <cell r="L209">
            <v>0</v>
          </cell>
        </row>
        <row r="210">
          <cell r="F210" t="str">
            <v>V24</v>
          </cell>
          <cell r="H210">
            <v>0</v>
          </cell>
          <cell r="L210">
            <v>0</v>
          </cell>
        </row>
        <row r="211">
          <cell r="F211" t="str">
            <v>V28</v>
          </cell>
          <cell r="H211">
            <v>0</v>
          </cell>
          <cell r="L211">
            <v>0</v>
          </cell>
        </row>
        <row r="213">
          <cell r="F213" t="str">
            <v>GFE9</v>
          </cell>
          <cell r="H213">
            <v>38.5</v>
          </cell>
          <cell r="L213">
            <v>38</v>
          </cell>
          <cell r="M213">
            <v>0.5</v>
          </cell>
        </row>
        <row r="214">
          <cell r="F214" t="str">
            <v>GFE12</v>
          </cell>
          <cell r="H214">
            <v>76.5</v>
          </cell>
          <cell r="L214">
            <v>76</v>
          </cell>
          <cell r="M214">
            <v>0.5</v>
          </cell>
        </row>
        <row r="215">
          <cell r="F215" t="str">
            <v>GFE18</v>
          </cell>
          <cell r="H215">
            <v>76</v>
          </cell>
          <cell r="L215">
            <v>76</v>
          </cell>
          <cell r="M215">
            <v>0</v>
          </cell>
        </row>
        <row r="217">
          <cell r="D217" t="str">
            <v>Flag</v>
          </cell>
          <cell r="F217" t="str">
            <v>GFE9-2</v>
          </cell>
          <cell r="H217">
            <v>0</v>
          </cell>
          <cell r="L217">
            <v>0</v>
          </cell>
          <cell r="M217">
            <v>0</v>
          </cell>
        </row>
        <row r="218">
          <cell r="F218" t="str">
            <v>GFE12-2</v>
          </cell>
          <cell r="H218">
            <v>0</v>
          </cell>
          <cell r="L218">
            <v>0</v>
          </cell>
          <cell r="M218">
            <v>0</v>
          </cell>
        </row>
        <row r="219">
          <cell r="F219" t="str">
            <v>GFE18-2</v>
          </cell>
          <cell r="H219">
            <v>0</v>
          </cell>
          <cell r="L219">
            <v>0</v>
          </cell>
          <cell r="M219">
            <v>0</v>
          </cell>
        </row>
        <row r="221">
          <cell r="F221" t="str">
            <v>V12CTP</v>
          </cell>
          <cell r="H221">
            <v>0</v>
          </cell>
          <cell r="L221">
            <v>0</v>
          </cell>
        </row>
        <row r="222">
          <cell r="F222" t="str">
            <v>V18CTP</v>
          </cell>
          <cell r="H222">
            <v>0</v>
          </cell>
          <cell r="L222">
            <v>0</v>
          </cell>
        </row>
        <row r="223">
          <cell r="F223" t="str">
            <v>V24CTP</v>
          </cell>
          <cell r="H223">
            <v>0</v>
          </cell>
          <cell r="L223">
            <v>0</v>
          </cell>
        </row>
        <row r="225">
          <cell r="F225" t="str">
            <v>ME7KB1E</v>
          </cell>
          <cell r="H225">
            <v>0</v>
          </cell>
          <cell r="M225">
            <v>0</v>
          </cell>
        </row>
        <row r="226">
          <cell r="F226" t="str">
            <v>ME10EB1E</v>
          </cell>
          <cell r="H226">
            <v>0</v>
          </cell>
          <cell r="M226">
            <v>0</v>
          </cell>
        </row>
        <row r="227">
          <cell r="F227" t="str">
            <v>ME12EB1E</v>
          </cell>
          <cell r="H227">
            <v>0</v>
          </cell>
          <cell r="M227">
            <v>0</v>
          </cell>
        </row>
        <row r="228">
          <cell r="F228" t="str">
            <v>ME14EB1E</v>
          </cell>
          <cell r="H228">
            <v>-2</v>
          </cell>
          <cell r="M228">
            <v>-2</v>
          </cell>
        </row>
        <row r="230">
          <cell r="F230" t="str">
            <v>MRE7</v>
          </cell>
          <cell r="M230">
            <v>1944</v>
          </cell>
        </row>
        <row r="231">
          <cell r="F231" t="str">
            <v>MRE9</v>
          </cell>
          <cell r="M231">
            <v>702</v>
          </cell>
        </row>
        <row r="232">
          <cell r="F232" t="str">
            <v>MRE12</v>
          </cell>
          <cell r="M232">
            <v>2754</v>
          </cell>
        </row>
        <row r="237">
          <cell r="B237" t="str">
            <v>FS - BUSINESS PLAN 2011</v>
          </cell>
        </row>
        <row r="239">
          <cell r="C239" t="str">
            <v>TOTAL FS</v>
          </cell>
          <cell r="D239">
            <v>8650</v>
          </cell>
        </row>
        <row r="241">
          <cell r="B241" t="str">
            <v>qty</v>
          </cell>
          <cell r="C241" t="str">
            <v>Small FS INV</v>
          </cell>
          <cell r="D241">
            <v>1650</v>
          </cell>
        </row>
        <row r="242">
          <cell r="B242" t="str">
            <v>qty</v>
          </cell>
          <cell r="C242" t="str">
            <v>FS INV</v>
          </cell>
          <cell r="D242">
            <v>7000</v>
          </cell>
        </row>
        <row r="243">
          <cell r="B243" t="str">
            <v>qty</v>
          </cell>
          <cell r="C243" t="str">
            <v>FS NON INV</v>
          </cell>
          <cell r="D243">
            <v>0</v>
          </cell>
        </row>
        <row r="245">
          <cell r="C245" t="str">
            <v>Small FS Inv</v>
          </cell>
          <cell r="D245">
            <v>1650</v>
          </cell>
        </row>
        <row r="246">
          <cell r="G246" t="str">
            <v>%</v>
          </cell>
        </row>
        <row r="247">
          <cell r="B247" t="str">
            <v>qty</v>
          </cell>
          <cell r="C247" t="str">
            <v>HBEA</v>
          </cell>
          <cell r="D247">
            <v>1315</v>
          </cell>
          <cell r="F247" t="str">
            <v>E10HBEA</v>
          </cell>
          <cell r="G247">
            <v>0.15</v>
          </cell>
          <cell r="H247">
            <v>197</v>
          </cell>
          <cell r="J247" t="str">
            <v>% Cassette</v>
          </cell>
          <cell r="K247">
            <v>0.6</v>
          </cell>
          <cell r="L247">
            <v>789</v>
          </cell>
        </row>
        <row r="248">
          <cell r="B248" t="str">
            <v>qty</v>
          </cell>
          <cell r="C248" t="str">
            <v>DBE</v>
          </cell>
          <cell r="D248">
            <v>335</v>
          </cell>
          <cell r="F248" t="str">
            <v>E15HBEA</v>
          </cell>
          <cell r="G248">
            <v>0.32</v>
          </cell>
          <cell r="H248">
            <v>421</v>
          </cell>
          <cell r="J248" t="str">
            <v>% Duct DD3</v>
          </cell>
          <cell r="K248">
            <v>0.4</v>
          </cell>
          <cell r="L248">
            <v>526</v>
          </cell>
        </row>
        <row r="249">
          <cell r="F249" t="str">
            <v>E18HBEA</v>
          </cell>
          <cell r="G249">
            <v>0.35</v>
          </cell>
          <cell r="H249">
            <v>460</v>
          </cell>
        </row>
        <row r="250">
          <cell r="F250" t="str">
            <v>E21HBEA</v>
          </cell>
          <cell r="G250">
            <v>0.18000000000000005</v>
          </cell>
          <cell r="H250">
            <v>237</v>
          </cell>
        </row>
        <row r="251">
          <cell r="H251">
            <v>1315</v>
          </cell>
        </row>
        <row r="253">
          <cell r="F253" t="str">
            <v>E15DTE</v>
          </cell>
          <cell r="G253">
            <v>0.27</v>
          </cell>
          <cell r="H253">
            <v>90</v>
          </cell>
        </row>
        <row r="254">
          <cell r="F254" t="str">
            <v>E18DTE</v>
          </cell>
          <cell r="G254">
            <v>0.4</v>
          </cell>
          <cell r="H254">
            <v>134</v>
          </cell>
        </row>
        <row r="255">
          <cell r="F255" t="str">
            <v>E21DTE</v>
          </cell>
          <cell r="G255">
            <v>0.32999999999999996</v>
          </cell>
          <cell r="H255">
            <v>111</v>
          </cell>
        </row>
        <row r="256">
          <cell r="H256">
            <v>335</v>
          </cell>
        </row>
        <row r="258">
          <cell r="C258" t="str">
            <v>INV</v>
          </cell>
          <cell r="D258">
            <v>7000</v>
          </cell>
        </row>
        <row r="259">
          <cell r="G259" t="str">
            <v>%</v>
          </cell>
        </row>
        <row r="260">
          <cell r="B260" t="str">
            <v>qty</v>
          </cell>
          <cell r="C260" t="str">
            <v>YL</v>
          </cell>
          <cell r="D260">
            <v>5200</v>
          </cell>
          <cell r="F260" t="str">
            <v>YL24</v>
          </cell>
          <cell r="G260">
            <v>0.19342359767891681</v>
          </cell>
          <cell r="H260">
            <v>1006</v>
          </cell>
          <cell r="J260" t="str">
            <v>% Cassette</v>
          </cell>
          <cell r="K260">
            <v>0.23</v>
          </cell>
          <cell r="L260">
            <v>1196</v>
          </cell>
        </row>
        <row r="261">
          <cell r="B261" t="str">
            <v>qty</v>
          </cell>
          <cell r="C261" t="str">
            <v>L</v>
          </cell>
          <cell r="D261">
            <v>1800</v>
          </cell>
          <cell r="F261" t="str">
            <v>YL28</v>
          </cell>
          <cell r="G261">
            <v>0.40618955512572535</v>
          </cell>
          <cell r="H261">
            <v>2112</v>
          </cell>
          <cell r="J261" t="str">
            <v>% Ceiling</v>
          </cell>
          <cell r="K261">
            <v>0.05</v>
          </cell>
          <cell r="L261">
            <v>260</v>
          </cell>
        </row>
        <row r="262">
          <cell r="F262" t="str">
            <v>YL34</v>
          </cell>
          <cell r="G262">
            <v>0.30947775628626695</v>
          </cell>
          <cell r="H262">
            <v>1609</v>
          </cell>
          <cell r="J262" t="str">
            <v>% Duct DD3</v>
          </cell>
          <cell r="K262">
            <v>0.71</v>
          </cell>
          <cell r="L262">
            <v>3692</v>
          </cell>
        </row>
        <row r="263">
          <cell r="F263" t="str">
            <v>YL43</v>
          </cell>
          <cell r="G263">
            <v>9.0909090909090828E-2</v>
          </cell>
          <cell r="H263">
            <v>473</v>
          </cell>
          <cell r="J263" t="str">
            <v>% Duct DD2</v>
          </cell>
          <cell r="K263">
            <v>1.0000000000000009E-2</v>
          </cell>
          <cell r="L263">
            <v>52</v>
          </cell>
        </row>
        <row r="264">
          <cell r="H264">
            <v>5200</v>
          </cell>
        </row>
        <row r="265">
          <cell r="G265" t="str">
            <v>%</v>
          </cell>
        </row>
        <row r="266">
          <cell r="F266" t="str">
            <v>L24</v>
          </cell>
          <cell r="G266">
            <v>0.09</v>
          </cell>
          <cell r="H266">
            <v>162</v>
          </cell>
          <cell r="J266" t="str">
            <v>% Cassette</v>
          </cell>
          <cell r="K266">
            <v>0.23</v>
          </cell>
          <cell r="L266">
            <v>414</v>
          </cell>
        </row>
        <row r="267">
          <cell r="F267" t="str">
            <v>L28</v>
          </cell>
          <cell r="G267">
            <v>0.27</v>
          </cell>
          <cell r="H267">
            <v>486</v>
          </cell>
          <cell r="J267" t="str">
            <v>% Ceiling</v>
          </cell>
          <cell r="K267">
            <v>0.05</v>
          </cell>
          <cell r="L267">
            <v>90</v>
          </cell>
        </row>
        <row r="268">
          <cell r="F268" t="str">
            <v>L34</v>
          </cell>
          <cell r="G268">
            <v>0.31</v>
          </cell>
          <cell r="H268">
            <v>558</v>
          </cell>
          <cell r="J268" t="str">
            <v>% Duct DD3</v>
          </cell>
          <cell r="K268">
            <v>0.71</v>
          </cell>
          <cell r="L268">
            <v>1278</v>
          </cell>
        </row>
        <row r="269">
          <cell r="F269" t="str">
            <v>L34-8</v>
          </cell>
          <cell r="G269">
            <v>0.05</v>
          </cell>
          <cell r="H269">
            <v>90</v>
          </cell>
          <cell r="J269" t="str">
            <v>% Duct DD2</v>
          </cell>
          <cell r="K269">
            <v>1.0000000000000009E-2</v>
          </cell>
          <cell r="L269">
            <v>18</v>
          </cell>
        </row>
        <row r="270">
          <cell r="F270" t="str">
            <v>L43</v>
          </cell>
          <cell r="G270">
            <v>0.08</v>
          </cell>
          <cell r="H270">
            <v>144</v>
          </cell>
        </row>
        <row r="271">
          <cell r="F271" t="str">
            <v>L43-8</v>
          </cell>
          <cell r="G271">
            <v>0.09</v>
          </cell>
          <cell r="H271">
            <v>162</v>
          </cell>
        </row>
        <row r="272">
          <cell r="F272" t="str">
            <v>L50-8</v>
          </cell>
          <cell r="G272">
            <v>0.1100000000000001</v>
          </cell>
          <cell r="H272">
            <v>198</v>
          </cell>
        </row>
        <row r="273">
          <cell r="H273">
            <v>1800</v>
          </cell>
        </row>
        <row r="275">
          <cell r="C275" t="str">
            <v>NON INV</v>
          </cell>
          <cell r="D275">
            <v>0</v>
          </cell>
        </row>
        <row r="276">
          <cell r="G276" t="str">
            <v>%</v>
          </cell>
        </row>
        <row r="277">
          <cell r="B277" t="str">
            <v>qty</v>
          </cell>
          <cell r="C277" t="str">
            <v>J (cooling only)</v>
          </cell>
          <cell r="D277">
            <v>0</v>
          </cell>
          <cell r="F277" t="str">
            <v>B14</v>
          </cell>
          <cell r="G277">
            <v>7.0000000000000007E-2</v>
          </cell>
          <cell r="H277">
            <v>0</v>
          </cell>
          <cell r="J277" t="str">
            <v>% Cassette</v>
          </cell>
          <cell r="K277">
            <v>7.0000000000000007E-2</v>
          </cell>
          <cell r="L277">
            <v>0</v>
          </cell>
        </row>
        <row r="278">
          <cell r="B278" t="str">
            <v>qty</v>
          </cell>
          <cell r="C278" t="str">
            <v>B (Heat Pump)</v>
          </cell>
          <cell r="D278">
            <v>0</v>
          </cell>
          <cell r="F278" t="str">
            <v>B18</v>
          </cell>
          <cell r="G278">
            <v>7.0000000000000007E-2</v>
          </cell>
          <cell r="H278">
            <v>0</v>
          </cell>
          <cell r="J278" t="str">
            <v>% Ceiling</v>
          </cell>
          <cell r="K278">
            <v>7.0000000000000007E-2</v>
          </cell>
          <cell r="L278">
            <v>0</v>
          </cell>
        </row>
        <row r="279">
          <cell r="F279" t="str">
            <v>B24</v>
          </cell>
          <cell r="G279">
            <v>7.0000000000000007E-2</v>
          </cell>
          <cell r="H279">
            <v>0</v>
          </cell>
          <cell r="J279" t="str">
            <v>% Duct DD3</v>
          </cell>
          <cell r="K279">
            <v>7.0000000000000007E-2</v>
          </cell>
          <cell r="L279">
            <v>0</v>
          </cell>
        </row>
        <row r="280">
          <cell r="F280" t="str">
            <v>B28</v>
          </cell>
          <cell r="G280">
            <v>7.0000000000000007E-2</v>
          </cell>
          <cell r="H280">
            <v>0</v>
          </cell>
          <cell r="J280" t="str">
            <v>% Duct DD2</v>
          </cell>
          <cell r="K280">
            <v>0.79</v>
          </cell>
          <cell r="L280">
            <v>0</v>
          </cell>
        </row>
        <row r="281">
          <cell r="F281" t="str">
            <v>B28-8</v>
          </cell>
          <cell r="G281">
            <v>7.0000000000000007E-2</v>
          </cell>
          <cell r="H281">
            <v>0</v>
          </cell>
        </row>
        <row r="282">
          <cell r="F282" t="str">
            <v>B34</v>
          </cell>
          <cell r="G282">
            <v>7.0000000000000007E-2</v>
          </cell>
          <cell r="H282">
            <v>0</v>
          </cell>
        </row>
        <row r="283">
          <cell r="F283" t="str">
            <v>B34-8</v>
          </cell>
          <cell r="G283">
            <v>7.0000000000000007E-2</v>
          </cell>
          <cell r="H283">
            <v>0</v>
          </cell>
        </row>
        <row r="284">
          <cell r="F284" t="str">
            <v>B43-8</v>
          </cell>
          <cell r="G284">
            <v>7.0000000000000007E-2</v>
          </cell>
          <cell r="H284">
            <v>0</v>
          </cell>
        </row>
        <row r="285">
          <cell r="F285" t="str">
            <v>B50-8</v>
          </cell>
          <cell r="G285">
            <v>0.43999999999999995</v>
          </cell>
          <cell r="H285">
            <v>0</v>
          </cell>
        </row>
        <row r="286">
          <cell r="H286">
            <v>0</v>
          </cell>
        </row>
        <row r="287">
          <cell r="G287" t="str">
            <v>%</v>
          </cell>
        </row>
        <row r="288">
          <cell r="F288" t="str">
            <v>J14</v>
          </cell>
          <cell r="G288">
            <v>7.0000000000000007E-2</v>
          </cell>
          <cell r="H288">
            <v>0</v>
          </cell>
          <cell r="J288" t="str">
            <v>% Cassette</v>
          </cell>
          <cell r="K288">
            <v>7.0000000000000007E-2</v>
          </cell>
          <cell r="L288">
            <v>0</v>
          </cell>
        </row>
        <row r="289">
          <cell r="F289" t="str">
            <v>J18</v>
          </cell>
          <cell r="G289">
            <v>7.0000000000000007E-2</v>
          </cell>
          <cell r="H289">
            <v>0</v>
          </cell>
          <cell r="J289" t="str">
            <v>% Ceiling</v>
          </cell>
          <cell r="K289">
            <v>7.0000000000000007E-2</v>
          </cell>
          <cell r="L289">
            <v>0</v>
          </cell>
        </row>
        <row r="290">
          <cell r="F290" t="str">
            <v>J24</v>
          </cell>
          <cell r="G290">
            <v>7.0000000000000007E-2</v>
          </cell>
          <cell r="H290">
            <v>0</v>
          </cell>
          <cell r="J290" t="str">
            <v>% Duct DD3</v>
          </cell>
          <cell r="K290">
            <v>7.0000000000000007E-2</v>
          </cell>
          <cell r="L290">
            <v>0</v>
          </cell>
        </row>
        <row r="291">
          <cell r="F291" t="str">
            <v>J24-8</v>
          </cell>
          <cell r="G291">
            <v>7.0000000000000007E-2</v>
          </cell>
          <cell r="H291">
            <v>0</v>
          </cell>
          <cell r="J291" t="str">
            <v>% Duct DD2</v>
          </cell>
          <cell r="K291">
            <v>0.79</v>
          </cell>
          <cell r="L291">
            <v>0</v>
          </cell>
        </row>
        <row r="292">
          <cell r="F292" t="str">
            <v>J28</v>
          </cell>
          <cell r="G292">
            <v>7.0000000000000007E-2</v>
          </cell>
          <cell r="H292">
            <v>0</v>
          </cell>
        </row>
        <row r="293">
          <cell r="F293" t="str">
            <v>J28-8</v>
          </cell>
          <cell r="G293">
            <v>7.0000000000000007E-2</v>
          </cell>
          <cell r="H293">
            <v>0</v>
          </cell>
        </row>
        <row r="294">
          <cell r="F294" t="str">
            <v>J34</v>
          </cell>
          <cell r="G294">
            <v>7.0000000000000007E-2</v>
          </cell>
          <cell r="H294">
            <v>0</v>
          </cell>
        </row>
        <row r="295">
          <cell r="F295" t="str">
            <v>J34-8</v>
          </cell>
          <cell r="G295">
            <v>7.0000000000000007E-2</v>
          </cell>
          <cell r="H295">
            <v>0</v>
          </cell>
        </row>
        <row r="296">
          <cell r="F296" t="str">
            <v>J43-8</v>
          </cell>
          <cell r="G296">
            <v>7.0000000000000007E-2</v>
          </cell>
          <cell r="H296">
            <v>0</v>
          </cell>
        </row>
        <row r="297">
          <cell r="F297" t="str">
            <v>J50-8</v>
          </cell>
          <cell r="G297">
            <v>0.36999999999999988</v>
          </cell>
          <cell r="H297">
            <v>0</v>
          </cell>
        </row>
        <row r="298">
          <cell r="H298">
            <v>0</v>
          </cell>
        </row>
        <row r="300">
          <cell r="C300" t="str">
            <v>INDOORS</v>
          </cell>
          <cell r="D300">
            <v>8650</v>
          </cell>
        </row>
        <row r="301">
          <cell r="L301" t="str">
            <v>Single</v>
          </cell>
          <cell r="M301" t="str">
            <v>Multi</v>
          </cell>
        </row>
        <row r="302">
          <cell r="C302" t="str">
            <v>Mini Cassette</v>
          </cell>
          <cell r="F302" t="str">
            <v>E10KB4</v>
          </cell>
          <cell r="G302">
            <v>0.1334841628959276</v>
          </cell>
          <cell r="H302">
            <v>181</v>
          </cell>
          <cell r="K302">
            <v>884</v>
          </cell>
          <cell r="L302">
            <v>118</v>
          </cell>
          <cell r="M302">
            <v>63</v>
          </cell>
        </row>
        <row r="303">
          <cell r="F303" t="str">
            <v>E15HB4</v>
          </cell>
          <cell r="G303">
            <v>0.28619909502262442</v>
          </cell>
          <cell r="H303">
            <v>285</v>
          </cell>
          <cell r="L303">
            <v>253</v>
          </cell>
          <cell r="M303">
            <v>32</v>
          </cell>
        </row>
        <row r="304">
          <cell r="F304" t="str">
            <v>E18HB4</v>
          </cell>
          <cell r="G304">
            <v>0.31221719457013575</v>
          </cell>
          <cell r="H304">
            <v>325</v>
          </cell>
          <cell r="L304">
            <v>276</v>
          </cell>
          <cell r="M304">
            <v>49</v>
          </cell>
        </row>
        <row r="305">
          <cell r="F305" t="str">
            <v>E21JB4</v>
          </cell>
          <cell r="G305">
            <v>0.26809954751131221</v>
          </cell>
          <cell r="H305">
            <v>237</v>
          </cell>
          <cell r="L305">
            <v>237</v>
          </cell>
          <cell r="M305">
            <v>0</v>
          </cell>
        </row>
        <row r="306">
          <cell r="C306" t="str">
            <v>Mini Duct</v>
          </cell>
          <cell r="F306" t="str">
            <v>E10JD3</v>
          </cell>
          <cell r="G306">
            <v>0.18329466357308585</v>
          </cell>
          <cell r="H306">
            <v>142</v>
          </cell>
          <cell r="K306">
            <v>431</v>
          </cell>
          <cell r="L306">
            <v>79</v>
          </cell>
          <cell r="M306">
            <v>63</v>
          </cell>
        </row>
        <row r="307">
          <cell r="F307" t="str">
            <v>E15JD3</v>
          </cell>
          <cell r="G307">
            <v>0.38979118329466356</v>
          </cell>
          <cell r="H307">
            <v>200</v>
          </cell>
          <cell r="L307">
            <v>168</v>
          </cell>
          <cell r="M307">
            <v>32</v>
          </cell>
        </row>
        <row r="308">
          <cell r="F308" t="str">
            <v>E18JD3</v>
          </cell>
          <cell r="G308">
            <v>0.42691415313225056</v>
          </cell>
          <cell r="H308">
            <v>233</v>
          </cell>
          <cell r="L308">
            <v>184</v>
          </cell>
          <cell r="M308">
            <v>49</v>
          </cell>
        </row>
        <row r="309">
          <cell r="F309" t="str">
            <v>ME10DTE</v>
          </cell>
          <cell r="G309">
            <v>0</v>
          </cell>
          <cell r="H309">
            <v>0</v>
          </cell>
          <cell r="K309">
            <v>335</v>
          </cell>
          <cell r="M309">
            <v>0</v>
          </cell>
        </row>
        <row r="310">
          <cell r="C310" t="str">
            <v>Small FS Ceiling</v>
          </cell>
          <cell r="F310" t="str">
            <v>E15DTE</v>
          </cell>
          <cell r="G310">
            <v>0.26865671641791045</v>
          </cell>
          <cell r="H310">
            <v>90</v>
          </cell>
          <cell r="L310">
            <v>90</v>
          </cell>
          <cell r="M310">
            <v>0</v>
          </cell>
        </row>
        <row r="311">
          <cell r="F311" t="str">
            <v>E18DTE</v>
          </cell>
          <cell r="G311">
            <v>0.4</v>
          </cell>
          <cell r="H311">
            <v>134</v>
          </cell>
          <cell r="L311">
            <v>134</v>
          </cell>
          <cell r="M311">
            <v>0</v>
          </cell>
        </row>
        <row r="312">
          <cell r="F312" t="str">
            <v>E21DTE</v>
          </cell>
          <cell r="G312">
            <v>0.33134328358208953</v>
          </cell>
          <cell r="H312">
            <v>111</v>
          </cell>
          <cell r="L312">
            <v>111</v>
          </cell>
          <cell r="M312">
            <v>0</v>
          </cell>
        </row>
        <row r="313">
          <cell r="L313">
            <v>1650</v>
          </cell>
        </row>
        <row r="315">
          <cell r="C315" t="str">
            <v>Cassette</v>
          </cell>
          <cell r="E315" t="str">
            <v>1.5 HP</v>
          </cell>
          <cell r="F315" t="str">
            <v>F14DB4</v>
          </cell>
          <cell r="G315">
            <v>-1.243008079552517E-3</v>
          </cell>
          <cell r="H315">
            <v>-2</v>
          </cell>
          <cell r="I315">
            <v>1609</v>
          </cell>
        </row>
        <row r="316">
          <cell r="E316" t="str">
            <v>2 HP</v>
          </cell>
          <cell r="F316" t="str">
            <v>F18DB4</v>
          </cell>
          <cell r="G316">
            <v>0</v>
          </cell>
          <cell r="H316">
            <v>0</v>
          </cell>
        </row>
        <row r="317">
          <cell r="E317" t="str">
            <v>2.5 HP</v>
          </cell>
          <cell r="F317" t="str">
            <v>F24DB4</v>
          </cell>
          <cell r="G317">
            <v>0.16718458669981354</v>
          </cell>
          <cell r="H317">
            <v>269</v>
          </cell>
        </row>
        <row r="318">
          <cell r="E318" t="str">
            <v>3 HP</v>
          </cell>
          <cell r="F318" t="str">
            <v>F28DB4</v>
          </cell>
          <cell r="G318">
            <v>0.3716594157862026</v>
          </cell>
          <cell r="H318">
            <v>598</v>
          </cell>
        </row>
        <row r="319">
          <cell r="E319" t="str">
            <v>4 HP</v>
          </cell>
          <cell r="F319" t="str">
            <v>F34DB4</v>
          </cell>
          <cell r="G319">
            <v>0.32256059664387821</v>
          </cell>
          <cell r="H319">
            <v>519</v>
          </cell>
        </row>
        <row r="320">
          <cell r="E320" t="str">
            <v>5 HP</v>
          </cell>
          <cell r="F320" t="str">
            <v>F43DB4</v>
          </cell>
          <cell r="G320">
            <v>0.11124922311995028</v>
          </cell>
          <cell r="H320">
            <v>179</v>
          </cell>
        </row>
        <row r="321">
          <cell r="E321" t="str">
            <v>6 HP</v>
          </cell>
          <cell r="F321" t="str">
            <v>F50DB4</v>
          </cell>
          <cell r="G321">
            <v>2.8589185829707892E-2</v>
          </cell>
          <cell r="H321">
            <v>46</v>
          </cell>
        </row>
        <row r="322">
          <cell r="C322" t="str">
            <v>Ceiling</v>
          </cell>
          <cell r="E322" t="str">
            <v>2 HP</v>
          </cell>
          <cell r="F322" t="str">
            <v>F18DTE</v>
          </cell>
          <cell r="G322">
            <v>0</v>
          </cell>
          <cell r="H322">
            <v>0</v>
          </cell>
          <cell r="I322">
            <v>350</v>
          </cell>
        </row>
        <row r="323">
          <cell r="E323" t="str">
            <v>2.5 HP</v>
          </cell>
          <cell r="F323" t="str">
            <v>F24DTE</v>
          </cell>
          <cell r="G323">
            <v>0.1657142857142857</v>
          </cell>
          <cell r="H323">
            <v>58</v>
          </cell>
        </row>
        <row r="324">
          <cell r="E324" t="str">
            <v>3 HP</v>
          </cell>
          <cell r="F324" t="str">
            <v>F28DTE</v>
          </cell>
          <cell r="G324">
            <v>0.37142857142857144</v>
          </cell>
          <cell r="H324">
            <v>130</v>
          </cell>
        </row>
        <row r="325">
          <cell r="E325" t="str">
            <v>4 HP</v>
          </cell>
          <cell r="F325" t="str">
            <v>F34DTE</v>
          </cell>
          <cell r="G325">
            <v>0.32285714285714284</v>
          </cell>
          <cell r="H325">
            <v>113</v>
          </cell>
        </row>
        <row r="326">
          <cell r="E326" t="str">
            <v>5 HP</v>
          </cell>
          <cell r="F326" t="str">
            <v>F43DTE</v>
          </cell>
          <cell r="G326">
            <v>0.11142857142857143</v>
          </cell>
          <cell r="H326">
            <v>39</v>
          </cell>
        </row>
        <row r="327">
          <cell r="E327" t="str">
            <v>6 HP</v>
          </cell>
          <cell r="F327" t="str">
            <v>F50DTE</v>
          </cell>
          <cell r="G327">
            <v>2.8571428571428571E-2</v>
          </cell>
          <cell r="H327">
            <v>10</v>
          </cell>
        </row>
        <row r="328">
          <cell r="C328" t="str">
            <v>Duct LowPa</v>
          </cell>
          <cell r="E328" t="str">
            <v>1.5 HP</v>
          </cell>
          <cell r="F328" t="str">
            <v>F14DD3</v>
          </cell>
          <cell r="G328">
            <v>0</v>
          </cell>
          <cell r="H328">
            <v>0</v>
          </cell>
          <cell r="I328">
            <v>4970</v>
          </cell>
        </row>
        <row r="329">
          <cell r="E329" t="str">
            <v>2 HP</v>
          </cell>
          <cell r="F329" t="str">
            <v>F18DD3</v>
          </cell>
          <cell r="G329">
            <v>0</v>
          </cell>
          <cell r="H329">
            <v>0</v>
          </cell>
        </row>
        <row r="330">
          <cell r="E330" t="str">
            <v>2.5 HP</v>
          </cell>
          <cell r="F330" t="str">
            <v>F24DD3</v>
          </cell>
          <cell r="G330">
            <v>0.16680080482897383</v>
          </cell>
          <cell r="H330">
            <v>829</v>
          </cell>
        </row>
        <row r="331">
          <cell r="E331" t="str">
            <v>3 HP</v>
          </cell>
          <cell r="F331" t="str">
            <v>F28DD3</v>
          </cell>
          <cell r="G331">
            <v>0.37122736418511065</v>
          </cell>
          <cell r="H331">
            <v>1845</v>
          </cell>
        </row>
        <row r="332">
          <cell r="E332" t="str">
            <v>4 HP</v>
          </cell>
          <cell r="F332" t="str">
            <v>F34DD3</v>
          </cell>
          <cell r="G332">
            <v>0.32233400402414486</v>
          </cell>
          <cell r="H332">
            <v>1602</v>
          </cell>
        </row>
        <row r="333">
          <cell r="E333" t="str">
            <v>5 HP</v>
          </cell>
          <cell r="F333" t="str">
            <v>F43DD3</v>
          </cell>
          <cell r="G333">
            <v>0.11126760563380282</v>
          </cell>
          <cell r="H333">
            <v>553</v>
          </cell>
        </row>
        <row r="334">
          <cell r="E334" t="str">
            <v>6 HP</v>
          </cell>
          <cell r="F334" t="str">
            <v>F50DD3</v>
          </cell>
          <cell r="G334">
            <v>2.8370221327967807E-2</v>
          </cell>
          <cell r="H334">
            <v>141</v>
          </cell>
        </row>
        <row r="335">
          <cell r="C335" t="str">
            <v>Duct MidPa</v>
          </cell>
          <cell r="E335" t="str">
            <v>2.5 HP</v>
          </cell>
          <cell r="F335" t="str">
            <v>F24DD2</v>
          </cell>
          <cell r="G335">
            <v>0.16901408450704225</v>
          </cell>
          <cell r="H335">
            <v>12</v>
          </cell>
          <cell r="I335">
            <v>71</v>
          </cell>
        </row>
        <row r="336">
          <cell r="E336" t="str">
            <v>3 HP</v>
          </cell>
          <cell r="F336" t="str">
            <v>F28DD2</v>
          </cell>
          <cell r="G336">
            <v>0.36619718309859156</v>
          </cell>
          <cell r="H336">
            <v>26</v>
          </cell>
        </row>
        <row r="337">
          <cell r="E337" t="str">
            <v>4 HP</v>
          </cell>
          <cell r="F337" t="str">
            <v>F34DD2</v>
          </cell>
          <cell r="G337">
            <v>0.323943661971831</v>
          </cell>
          <cell r="H337">
            <v>23</v>
          </cell>
        </row>
        <row r="338">
          <cell r="E338" t="str">
            <v>5 HP</v>
          </cell>
          <cell r="F338" t="str">
            <v>F43DD2</v>
          </cell>
          <cell r="G338">
            <v>0.11267605633802817</v>
          </cell>
          <cell r="H338">
            <v>8</v>
          </cell>
        </row>
        <row r="339">
          <cell r="E339" t="str">
            <v>6 HP</v>
          </cell>
          <cell r="F339" t="str">
            <v>F50DD2</v>
          </cell>
          <cell r="G339">
            <v>2.8169014084507043E-2</v>
          </cell>
          <cell r="H339">
            <v>2</v>
          </cell>
        </row>
        <row r="340">
          <cell r="H340">
            <v>7000</v>
          </cell>
        </row>
        <row r="343">
          <cell r="B343" t="str">
            <v>A2W - BUSINESS PLAN 2010</v>
          </cell>
        </row>
        <row r="345">
          <cell r="C345" t="str">
            <v>TOTAL A2W</v>
          </cell>
          <cell r="D345">
            <v>500</v>
          </cell>
          <cell r="M345" t="str">
            <v>EU</v>
          </cell>
          <cell r="N345" t="str">
            <v>model</v>
          </cell>
          <cell r="P345" t="str">
            <v>&lt;-- pls put "EU" or "Nordic" here</v>
          </cell>
        </row>
        <row r="347">
          <cell r="C347" t="str">
            <v>OUTDOORS</v>
          </cell>
          <cell r="D347">
            <v>500</v>
          </cell>
        </row>
        <row r="349">
          <cell r="J349" t="str">
            <v>% with Tanks</v>
          </cell>
        </row>
        <row r="350">
          <cell r="F350" t="str">
            <v>Nordic</v>
          </cell>
          <cell r="G350" t="str">
            <v>%</v>
          </cell>
          <cell r="H350">
            <v>0</v>
          </cell>
          <cell r="J350" t="str">
            <v>200L</v>
          </cell>
          <cell r="K350" t="str">
            <v>300L</v>
          </cell>
        </row>
        <row r="351">
          <cell r="D351" t="str">
            <v>1P/230V</v>
          </cell>
          <cell r="E351" t="str">
            <v>7kW</v>
          </cell>
          <cell r="F351" t="str">
            <v>WH-UD24BE5</v>
          </cell>
          <cell r="G351">
            <v>0</v>
          </cell>
          <cell r="H351">
            <v>0</v>
          </cell>
          <cell r="I351" t="str">
            <v>---&gt;</v>
          </cell>
          <cell r="J351">
            <v>0.05</v>
          </cell>
          <cell r="K351">
            <v>0.95</v>
          </cell>
          <cell r="L351">
            <v>1</v>
          </cell>
        </row>
        <row r="352">
          <cell r="D352" t="str">
            <v>1P/230V</v>
          </cell>
          <cell r="E352" t="str">
            <v>9kW</v>
          </cell>
          <cell r="F352" t="str">
            <v>WH-UD30BE5</v>
          </cell>
          <cell r="G352">
            <v>0</v>
          </cell>
          <cell r="H352">
            <v>0</v>
          </cell>
          <cell r="I352" t="str">
            <v>---&gt;</v>
          </cell>
          <cell r="J352">
            <v>0.05</v>
          </cell>
          <cell r="K352">
            <v>0.95</v>
          </cell>
        </row>
        <row r="353">
          <cell r="D353" t="str">
            <v>1P/230V</v>
          </cell>
          <cell r="E353" t="str">
            <v>12kW</v>
          </cell>
          <cell r="F353" t="str">
            <v>WH-UD42CE5</v>
          </cell>
          <cell r="G353">
            <v>0</v>
          </cell>
          <cell r="H353">
            <v>0</v>
          </cell>
          <cell r="I353" t="str">
            <v>---&gt;</v>
          </cell>
          <cell r="J353">
            <v>0.05</v>
          </cell>
          <cell r="K353">
            <v>0.95</v>
          </cell>
        </row>
        <row r="354">
          <cell r="D354" t="str">
            <v>3P/400V</v>
          </cell>
          <cell r="E354" t="str">
            <v>9kW</v>
          </cell>
          <cell r="F354" t="str">
            <v>WH-UD09CN8</v>
          </cell>
          <cell r="G354">
            <v>0</v>
          </cell>
          <cell r="H354">
            <v>0</v>
          </cell>
          <cell r="I354" t="str">
            <v>---&gt;</v>
          </cell>
          <cell r="J354">
            <v>0.05</v>
          </cell>
          <cell r="K354">
            <v>0.95</v>
          </cell>
        </row>
        <row r="355">
          <cell r="D355" t="str">
            <v>3P/400V</v>
          </cell>
          <cell r="E355" t="str">
            <v>12kW</v>
          </cell>
          <cell r="F355" t="str">
            <v>WH-UD12CN8</v>
          </cell>
          <cell r="G355">
            <v>1</v>
          </cell>
          <cell r="H355">
            <v>0</v>
          </cell>
          <cell r="I355" t="str">
            <v>---&gt;</v>
          </cell>
          <cell r="J355">
            <v>0.05</v>
          </cell>
          <cell r="K355">
            <v>0.95</v>
          </cell>
        </row>
        <row r="356">
          <cell r="M356" t="str">
            <v>COMBINATION TABLE</v>
          </cell>
        </row>
        <row r="357">
          <cell r="M357" t="str">
            <v>Heating/Cooling%</v>
          </cell>
          <cell r="N357" t="str">
            <v>Heating only %</v>
          </cell>
        </row>
        <row r="358">
          <cell r="J358" t="str">
            <v>% with Tanks</v>
          </cell>
        </row>
        <row r="359">
          <cell r="F359" t="str">
            <v>EU</v>
          </cell>
          <cell r="G359" t="str">
            <v>%</v>
          </cell>
          <cell r="H359">
            <v>500</v>
          </cell>
          <cell r="J359" t="str">
            <v>200L</v>
          </cell>
          <cell r="K359" t="str">
            <v>300L</v>
          </cell>
          <cell r="M359" t="str">
            <v>9kw Heater</v>
          </cell>
          <cell r="N359" t="str">
            <v>3kW</v>
          </cell>
          <cell r="O359" t="str">
            <v>9kw</v>
          </cell>
        </row>
        <row r="360">
          <cell r="D360" t="str">
            <v>1P/230V</v>
          </cell>
          <cell r="E360" t="str">
            <v>7kW</v>
          </cell>
          <cell r="F360" t="str">
            <v>WH-UD07CE5</v>
          </cell>
          <cell r="G360">
            <v>0.05</v>
          </cell>
          <cell r="H360">
            <v>25</v>
          </cell>
          <cell r="I360" t="str">
            <v>---&gt;</v>
          </cell>
          <cell r="J360" t="e">
            <v>#REF!</v>
          </cell>
          <cell r="K360" t="e">
            <v>#REF!</v>
          </cell>
          <cell r="L360" t="str">
            <v>--&gt;</v>
          </cell>
          <cell r="M360" t="e">
            <v>#REF!</v>
          </cell>
          <cell r="N360" t="e">
            <v>#REF!</v>
          </cell>
          <cell r="O360" t="e">
            <v>#REF!</v>
          </cell>
        </row>
        <row r="361">
          <cell r="D361" t="str">
            <v>1P/230V</v>
          </cell>
          <cell r="E361" t="str">
            <v>9kW</v>
          </cell>
          <cell r="F361" t="str">
            <v>WH-UD09CE5</v>
          </cell>
          <cell r="G361">
            <v>0.05</v>
          </cell>
          <cell r="H361">
            <v>25</v>
          </cell>
          <cell r="I361" t="str">
            <v>---&gt;</v>
          </cell>
          <cell r="J361" t="e">
            <v>#REF!</v>
          </cell>
          <cell r="K361" t="e">
            <v>#REF!</v>
          </cell>
          <cell r="L361" t="str">
            <v>--&gt;</v>
          </cell>
          <cell r="M361" t="e">
            <v>#REF!</v>
          </cell>
          <cell r="N361" t="e">
            <v>#REF!</v>
          </cell>
          <cell r="O361" t="e">
            <v>#REF!</v>
          </cell>
        </row>
        <row r="362">
          <cell r="D362" t="str">
            <v>1P/230V</v>
          </cell>
          <cell r="E362" t="str">
            <v>12kW</v>
          </cell>
          <cell r="F362" t="str">
            <v>WH-UD12CE5</v>
          </cell>
          <cell r="G362">
            <v>0.05</v>
          </cell>
          <cell r="H362">
            <v>25</v>
          </cell>
          <cell r="I362" t="str">
            <v>---&gt;</v>
          </cell>
          <cell r="J362" t="e">
            <v>#REF!</v>
          </cell>
          <cell r="K362" t="e">
            <v>#REF!</v>
          </cell>
          <cell r="L362" t="str">
            <v>--&gt;</v>
          </cell>
          <cell r="M362" t="e">
            <v>#REF!</v>
          </cell>
          <cell r="N362" t="e">
            <v>#REF!</v>
          </cell>
          <cell r="O362" t="e">
            <v>#REF!</v>
          </cell>
        </row>
        <row r="363">
          <cell r="D363" t="str">
            <v>1P/230V</v>
          </cell>
          <cell r="E363" t="str">
            <v>16kW</v>
          </cell>
          <cell r="F363" t="str">
            <v>WH-UD16CE5</v>
          </cell>
          <cell r="G363">
            <v>0.05</v>
          </cell>
          <cell r="H363">
            <v>25</v>
          </cell>
          <cell r="I363" t="str">
            <v>---&gt;</v>
          </cell>
          <cell r="J363" t="e">
            <v>#REF!</v>
          </cell>
          <cell r="K363" t="e">
            <v>#REF!</v>
          </cell>
          <cell r="L363" t="str">
            <v>--&gt;</v>
          </cell>
          <cell r="M363" t="e">
            <v>#REF!</v>
          </cell>
          <cell r="N363" t="e">
            <v>#REF!</v>
          </cell>
          <cell r="O363" t="e">
            <v>#REF!</v>
          </cell>
        </row>
        <row r="364">
          <cell r="D364" t="str">
            <v>3P/400V</v>
          </cell>
          <cell r="E364" t="str">
            <v>9kW</v>
          </cell>
          <cell r="F364" t="str">
            <v>WH-UD09CE8</v>
          </cell>
          <cell r="G364">
            <v>0.55000000000000004</v>
          </cell>
          <cell r="H364">
            <v>275</v>
          </cell>
          <cell r="I364" t="str">
            <v>---&gt;</v>
          </cell>
          <cell r="J364" t="e">
            <v>#REF!</v>
          </cell>
          <cell r="K364" t="e">
            <v>#REF!</v>
          </cell>
          <cell r="L364" t="str">
            <v>--&gt;</v>
          </cell>
          <cell r="M364" t="e">
            <v>#REF!</v>
          </cell>
          <cell r="O364" t="e">
            <v>#REF!</v>
          </cell>
        </row>
        <row r="365">
          <cell r="D365" t="str">
            <v>3P/400V</v>
          </cell>
          <cell r="E365" t="str">
            <v>12kW</v>
          </cell>
          <cell r="F365" t="str">
            <v>WH-UD12CE8</v>
          </cell>
          <cell r="G365">
            <v>0.05</v>
          </cell>
          <cell r="H365">
            <v>25</v>
          </cell>
          <cell r="I365" t="str">
            <v>---&gt;</v>
          </cell>
          <cell r="J365" t="e">
            <v>#REF!</v>
          </cell>
          <cell r="K365" t="e">
            <v>#REF!</v>
          </cell>
          <cell r="L365" t="str">
            <v>--&gt;</v>
          </cell>
          <cell r="M365" t="e">
            <v>#REF!</v>
          </cell>
          <cell r="O365" t="e">
            <v>#REF!</v>
          </cell>
        </row>
        <row r="366">
          <cell r="D366" t="str">
            <v>3P/400V</v>
          </cell>
          <cell r="E366" t="str">
            <v>16kW</v>
          </cell>
          <cell r="F366" t="str">
            <v>WH-UD16CE8</v>
          </cell>
          <cell r="G366">
            <v>0.19999999999999996</v>
          </cell>
          <cell r="H366">
            <v>100</v>
          </cell>
          <cell r="I366" t="str">
            <v>---&gt;</v>
          </cell>
          <cell r="J366" t="e">
            <v>#REF!</v>
          </cell>
          <cell r="K366" t="e">
            <v>#REF!</v>
          </cell>
          <cell r="L366" t="str">
            <v>--&gt;</v>
          </cell>
          <cell r="M366" t="e">
            <v>#REF!</v>
          </cell>
          <cell r="O366" t="e">
            <v>#REF!</v>
          </cell>
        </row>
        <row r="368">
          <cell r="C368" t="str">
            <v>TANKS</v>
          </cell>
          <cell r="D368" t="e">
            <v>#REF!</v>
          </cell>
        </row>
        <row r="370">
          <cell r="F370" t="str">
            <v>Nordic/EU</v>
          </cell>
          <cell r="H370" t="e">
            <v>#REF!</v>
          </cell>
        </row>
        <row r="371">
          <cell r="D371" t="str">
            <v>1P/230V</v>
          </cell>
          <cell r="E371" t="str">
            <v>200L</v>
          </cell>
          <cell r="F371" t="str">
            <v>WH-TX20B9E5</v>
          </cell>
          <cell r="G371" t="e">
            <v>#REF!</v>
          </cell>
          <cell r="H371" t="e">
            <v>#REF!</v>
          </cell>
        </row>
        <row r="372">
          <cell r="D372" t="str">
            <v>1P/230V</v>
          </cell>
          <cell r="E372" t="str">
            <v>300L</v>
          </cell>
          <cell r="F372" t="str">
            <v>WH-TX30B9E5</v>
          </cell>
          <cell r="G372" t="e">
            <v>#REF!</v>
          </cell>
          <cell r="H372" t="e">
            <v>#REF!</v>
          </cell>
        </row>
        <row r="373">
          <cell r="D373" t="str">
            <v>3P/400V</v>
          </cell>
          <cell r="E373" t="str">
            <v>200L</v>
          </cell>
          <cell r="F373" t="str">
            <v>WH-TX20B9E8</v>
          </cell>
          <cell r="G373" t="e">
            <v>#REF!</v>
          </cell>
          <cell r="H373" t="e">
            <v>#REF!</v>
          </cell>
        </row>
        <row r="374">
          <cell r="D374" t="str">
            <v>3P/400V</v>
          </cell>
          <cell r="E374" t="str">
            <v>300L</v>
          </cell>
          <cell r="F374" t="str">
            <v>WH-TX30B9E8</v>
          </cell>
          <cell r="G374" t="e">
            <v>#REF!</v>
          </cell>
          <cell r="H374" t="e">
            <v>#REF!</v>
          </cell>
        </row>
        <row r="376">
          <cell r="C376" t="str">
            <v>INDOORS</v>
          </cell>
          <cell r="D376" t="e">
            <v>#REF!</v>
          </cell>
        </row>
        <row r="377">
          <cell r="S377" t="str">
            <v>if indoors is not matching with outdoors, adjust percentages in combination table</v>
          </cell>
        </row>
        <row r="379">
          <cell r="F379" t="str">
            <v>Nordic</v>
          </cell>
          <cell r="H379">
            <v>0</v>
          </cell>
          <cell r="J379" t="str">
            <v>Outdoor
Capacity</v>
          </cell>
          <cell r="M379" t="str">
            <v>Power</v>
          </cell>
          <cell r="N379" t="str">
            <v>Heater
Capacity</v>
          </cell>
          <cell r="Q379" t="str">
            <v>CHECK balance</v>
          </cell>
          <cell r="R379" t="str">
            <v>OUT</v>
          </cell>
          <cell r="S379" t="str">
            <v>IND</v>
          </cell>
        </row>
        <row r="380">
          <cell r="F380" t="str">
            <v>WH-SD24BE5</v>
          </cell>
          <cell r="G380">
            <v>0</v>
          </cell>
          <cell r="H380">
            <v>0</v>
          </cell>
          <cell r="J380" t="str">
            <v>7kW</v>
          </cell>
          <cell r="L380" t="str">
            <v>Heating</v>
          </cell>
          <cell r="M380" t="str">
            <v>1P/230V</v>
          </cell>
          <cell r="N380" t="str">
            <v>-</v>
          </cell>
          <cell r="Q380" t="str">
            <v>WH-UD07CE5</v>
          </cell>
          <cell r="R380">
            <v>25</v>
          </cell>
          <cell r="S380" t="e">
            <v>#REF!</v>
          </cell>
        </row>
        <row r="381">
          <cell r="F381" t="str">
            <v>WH-SD30BE5</v>
          </cell>
          <cell r="G381">
            <v>0</v>
          </cell>
          <cell r="H381">
            <v>0</v>
          </cell>
          <cell r="J381" t="str">
            <v>9kW</v>
          </cell>
          <cell r="L381" t="str">
            <v>Heating</v>
          </cell>
          <cell r="M381" t="str">
            <v>1P/230V</v>
          </cell>
          <cell r="N381" t="str">
            <v>-</v>
          </cell>
          <cell r="Q381" t="str">
            <v>WH-UD09CE5</v>
          </cell>
          <cell r="R381">
            <v>25</v>
          </cell>
          <cell r="S381" t="e">
            <v>#REF!</v>
          </cell>
        </row>
        <row r="382">
          <cell r="F382" t="str">
            <v>WH-SD42CE5</v>
          </cell>
          <cell r="G382">
            <v>0</v>
          </cell>
          <cell r="H382">
            <v>0</v>
          </cell>
          <cell r="J382" t="str">
            <v>12kW</v>
          </cell>
          <cell r="L382" t="str">
            <v>Heating</v>
          </cell>
          <cell r="M382" t="str">
            <v>1P/230V</v>
          </cell>
          <cell r="N382" t="str">
            <v>-</v>
          </cell>
          <cell r="Q382" t="str">
            <v>WH-UD12CE5</v>
          </cell>
          <cell r="R382">
            <v>25</v>
          </cell>
          <cell r="S382" t="e">
            <v>#REF!</v>
          </cell>
        </row>
        <row r="383">
          <cell r="F383" t="str">
            <v>WH-SDH09C0E8</v>
          </cell>
          <cell r="G383">
            <v>0</v>
          </cell>
          <cell r="H383">
            <v>0</v>
          </cell>
          <cell r="J383" t="str">
            <v>9kW</v>
          </cell>
          <cell r="L383" t="str">
            <v>Heating</v>
          </cell>
          <cell r="M383" t="str">
            <v>3P/400V</v>
          </cell>
          <cell r="N383" t="str">
            <v>-</v>
          </cell>
          <cell r="Q383" t="str">
            <v>WH-UD16CE5</v>
          </cell>
          <cell r="R383">
            <v>25</v>
          </cell>
          <cell r="S383" t="e">
            <v>#REF!</v>
          </cell>
        </row>
        <row r="384">
          <cell r="F384" t="str">
            <v>WH-SDH12C0E8</v>
          </cell>
          <cell r="G384">
            <v>0</v>
          </cell>
          <cell r="H384">
            <v>0</v>
          </cell>
          <cell r="J384" t="str">
            <v>12kW</v>
          </cell>
          <cell r="L384" t="str">
            <v>Heating</v>
          </cell>
          <cell r="M384" t="str">
            <v>3P/400V</v>
          </cell>
          <cell r="N384" t="str">
            <v>-</v>
          </cell>
          <cell r="Q384" t="str">
            <v>WH-UD09CE8</v>
          </cell>
          <cell r="R384">
            <v>275</v>
          </cell>
          <cell r="S384" t="e">
            <v>#REF!</v>
          </cell>
        </row>
        <row r="385">
          <cell r="Q385" t="str">
            <v>WH-UD12CE8</v>
          </cell>
          <cell r="R385">
            <v>25</v>
          </cell>
          <cell r="S385" t="e">
            <v>#REF!</v>
          </cell>
        </row>
        <row r="386">
          <cell r="F386" t="str">
            <v>EU</v>
          </cell>
          <cell r="H386" t="e">
            <v>#REF!</v>
          </cell>
          <cell r="Q386" t="str">
            <v>WH-UD16CE8</v>
          </cell>
          <cell r="R386">
            <v>100</v>
          </cell>
          <cell r="S386" t="e">
            <v>#REF!</v>
          </cell>
        </row>
        <row r="387">
          <cell r="F387" t="str">
            <v>WH-SDH07C3E5</v>
          </cell>
          <cell r="G387" t="e">
            <v>#REF!</v>
          </cell>
          <cell r="H387" t="e">
            <v>#REF!</v>
          </cell>
          <cell r="J387" t="str">
            <v>7kW</v>
          </cell>
          <cell r="L387" t="str">
            <v>Heating</v>
          </cell>
          <cell r="M387" t="str">
            <v>1P/230V</v>
          </cell>
          <cell r="N387" t="str">
            <v>3kW</v>
          </cell>
        </row>
        <row r="388">
          <cell r="F388" t="str">
            <v>WH-SDH09C3E5</v>
          </cell>
          <cell r="G388" t="e">
            <v>#REF!</v>
          </cell>
          <cell r="H388" t="e">
            <v>#REF!</v>
          </cell>
          <cell r="J388" t="str">
            <v>9kW</v>
          </cell>
          <cell r="L388" t="str">
            <v>Heating</v>
          </cell>
          <cell r="M388" t="str">
            <v>1P/230V</v>
          </cell>
          <cell r="N388" t="str">
            <v>3kW</v>
          </cell>
        </row>
        <row r="389">
          <cell r="F389" t="str">
            <v>WH-SDH12C3E5</v>
          </cell>
          <cell r="G389" t="e">
            <v>#REF!</v>
          </cell>
          <cell r="H389" t="e">
            <v>#REF!</v>
          </cell>
          <cell r="J389" t="str">
            <v>12kW</v>
          </cell>
          <cell r="L389" t="str">
            <v>Heating</v>
          </cell>
          <cell r="M389" t="str">
            <v>1P/230V</v>
          </cell>
          <cell r="N389" t="str">
            <v>3kW</v>
          </cell>
        </row>
        <row r="390">
          <cell r="F390" t="str">
            <v>WH-SDH16C3E5</v>
          </cell>
          <cell r="G390" t="e">
            <v>#REF!</v>
          </cell>
          <cell r="H390" t="e">
            <v>#REF!</v>
          </cell>
          <cell r="J390" t="str">
            <v>16kW</v>
          </cell>
          <cell r="L390" t="str">
            <v>Heating</v>
          </cell>
          <cell r="M390" t="str">
            <v>1P/230V</v>
          </cell>
          <cell r="N390" t="str">
            <v>3kW</v>
          </cell>
        </row>
        <row r="391">
          <cell r="F391" t="str">
            <v>WH-SDH07C9E5</v>
          </cell>
          <cell r="G391" t="e">
            <v>#REF!</v>
          </cell>
          <cell r="H391" t="e">
            <v>#REF!</v>
          </cell>
          <cell r="J391" t="str">
            <v>7kW</v>
          </cell>
          <cell r="L391" t="str">
            <v>Heating</v>
          </cell>
          <cell r="M391" t="str">
            <v>1P/230V</v>
          </cell>
          <cell r="N391" t="str">
            <v>max:9kW</v>
          </cell>
        </row>
        <row r="392">
          <cell r="F392" t="str">
            <v>WH-SDH09C9E5</v>
          </cell>
          <cell r="G392" t="e">
            <v>#REF!</v>
          </cell>
          <cell r="H392" t="e">
            <v>#REF!</v>
          </cell>
          <cell r="J392" t="str">
            <v>9kW</v>
          </cell>
          <cell r="L392" t="str">
            <v>Heating</v>
          </cell>
          <cell r="M392" t="str">
            <v>1P/230V</v>
          </cell>
          <cell r="N392" t="str">
            <v>max:9kW</v>
          </cell>
        </row>
        <row r="393">
          <cell r="F393" t="str">
            <v>WH-SDH12C9E5</v>
          </cell>
          <cell r="G393" t="e">
            <v>#REF!</v>
          </cell>
          <cell r="H393" t="e">
            <v>#REF!</v>
          </cell>
          <cell r="J393" t="str">
            <v>12kW</v>
          </cell>
          <cell r="L393" t="str">
            <v>Heating</v>
          </cell>
          <cell r="M393" t="str">
            <v>1P/230V</v>
          </cell>
          <cell r="N393" t="str">
            <v>max:9kW</v>
          </cell>
        </row>
        <row r="394">
          <cell r="F394" t="str">
            <v>WH-SDH16C9E5</v>
          </cell>
          <cell r="G394" t="e">
            <v>#REF!</v>
          </cell>
          <cell r="H394" t="e">
            <v>#REF!</v>
          </cell>
          <cell r="J394" t="str">
            <v>16kW</v>
          </cell>
          <cell r="L394" t="str">
            <v>Heating</v>
          </cell>
          <cell r="M394" t="str">
            <v>1P/230V</v>
          </cell>
          <cell r="N394" t="str">
            <v>max:9kW</v>
          </cell>
        </row>
        <row r="395">
          <cell r="F395" t="str">
            <v>WH-SDH09C9E8</v>
          </cell>
          <cell r="G395" t="e">
            <v>#REF!</v>
          </cell>
          <cell r="H395" t="e">
            <v>#REF!</v>
          </cell>
          <cell r="J395" t="str">
            <v>9kW</v>
          </cell>
          <cell r="L395" t="str">
            <v>Heating</v>
          </cell>
          <cell r="M395" t="str">
            <v>3P/400V</v>
          </cell>
          <cell r="N395" t="str">
            <v>max:9kW</v>
          </cell>
        </row>
        <row r="396">
          <cell r="F396" t="str">
            <v>WH-SDH12C9E8</v>
          </cell>
          <cell r="G396" t="e">
            <v>#REF!</v>
          </cell>
          <cell r="H396" t="e">
            <v>#REF!</v>
          </cell>
          <cell r="J396" t="str">
            <v>12kW</v>
          </cell>
          <cell r="L396" t="str">
            <v>Heating</v>
          </cell>
          <cell r="M396" t="str">
            <v>3P/400V</v>
          </cell>
          <cell r="N396" t="str">
            <v>max:9kW</v>
          </cell>
        </row>
        <row r="397">
          <cell r="F397" t="str">
            <v>WH-SDH16C9E8</v>
          </cell>
          <cell r="G397" t="e">
            <v>#REF!</v>
          </cell>
          <cell r="H397" t="e">
            <v>#REF!</v>
          </cell>
          <cell r="J397" t="str">
            <v>16kW</v>
          </cell>
          <cell r="L397" t="str">
            <v>Heating</v>
          </cell>
          <cell r="M397" t="str">
            <v>3P/400V</v>
          </cell>
          <cell r="N397" t="str">
            <v>max:9kW</v>
          </cell>
        </row>
        <row r="398">
          <cell r="F398" t="str">
            <v>WH-SDC07C9E5</v>
          </cell>
          <cell r="G398" t="e">
            <v>#REF!</v>
          </cell>
          <cell r="H398" t="e">
            <v>#REF!</v>
          </cell>
          <cell r="J398" t="str">
            <v>7kW</v>
          </cell>
          <cell r="L398" t="str">
            <v>Heating/Cooling</v>
          </cell>
          <cell r="M398" t="str">
            <v>1P/230V</v>
          </cell>
          <cell r="N398" t="str">
            <v>max:9kW</v>
          </cell>
        </row>
        <row r="399">
          <cell r="F399" t="str">
            <v>WH-SDC09C9E5</v>
          </cell>
          <cell r="G399" t="e">
            <v>#REF!</v>
          </cell>
          <cell r="H399" t="e">
            <v>#REF!</v>
          </cell>
          <cell r="J399" t="str">
            <v>9kW</v>
          </cell>
          <cell r="L399" t="str">
            <v>Heating/Cooling</v>
          </cell>
          <cell r="M399" t="str">
            <v>1P/230V</v>
          </cell>
          <cell r="N399" t="str">
            <v>max:9kW</v>
          </cell>
        </row>
        <row r="400">
          <cell r="F400" t="str">
            <v>WH-SDC12C9E5</v>
          </cell>
          <cell r="G400" t="e">
            <v>#REF!</v>
          </cell>
          <cell r="H400" t="e">
            <v>#REF!</v>
          </cell>
          <cell r="J400" t="str">
            <v>12kW</v>
          </cell>
          <cell r="L400" t="str">
            <v>Heating/Cooling</v>
          </cell>
          <cell r="M400" t="str">
            <v>1P/230V</v>
          </cell>
          <cell r="N400" t="str">
            <v>max:9kW</v>
          </cell>
        </row>
        <row r="401">
          <cell r="F401" t="str">
            <v>WH-SDC16C9E5</v>
          </cell>
          <cell r="G401" t="e">
            <v>#REF!</v>
          </cell>
          <cell r="H401" t="e">
            <v>#REF!</v>
          </cell>
          <cell r="J401" t="str">
            <v>16kW</v>
          </cell>
          <cell r="L401" t="str">
            <v>Heating/Cooling</v>
          </cell>
          <cell r="M401" t="str">
            <v>1P/230V</v>
          </cell>
          <cell r="N401" t="str">
            <v>max:9kW</v>
          </cell>
        </row>
        <row r="402">
          <cell r="F402" t="str">
            <v>WH-SDC09C9E8</v>
          </cell>
          <cell r="G402" t="e">
            <v>#REF!</v>
          </cell>
          <cell r="H402" t="e">
            <v>#REF!</v>
          </cell>
          <cell r="J402" t="str">
            <v>9kW</v>
          </cell>
          <cell r="L402" t="str">
            <v>Heating/Cooling</v>
          </cell>
          <cell r="M402" t="str">
            <v>3P/400V</v>
          </cell>
          <cell r="N402" t="str">
            <v>max:9kW</v>
          </cell>
        </row>
        <row r="403">
          <cell r="F403" t="str">
            <v>WH-SDC12C9E8</v>
          </cell>
          <cell r="G403" t="e">
            <v>#REF!</v>
          </cell>
          <cell r="H403" t="e">
            <v>#REF!</v>
          </cell>
          <cell r="J403" t="str">
            <v>12kW</v>
          </cell>
          <cell r="L403" t="str">
            <v>Heating/Cooling</v>
          </cell>
          <cell r="M403" t="str">
            <v>3P/400V</v>
          </cell>
          <cell r="N403" t="str">
            <v>max:9kW</v>
          </cell>
        </row>
        <row r="404">
          <cell r="F404" t="str">
            <v>WH-SDC16C9E8</v>
          </cell>
          <cell r="G404" t="e">
            <v>#REF!</v>
          </cell>
          <cell r="H404" t="e">
            <v>#REF!</v>
          </cell>
          <cell r="J404" t="str">
            <v>16kW</v>
          </cell>
          <cell r="L404" t="str">
            <v>Heating/Cooling</v>
          </cell>
          <cell r="M404" t="str">
            <v>3P/400V</v>
          </cell>
          <cell r="N404" t="str">
            <v>max:9kW</v>
          </cell>
        </row>
        <row r="408">
          <cell r="B408" t="str">
            <v>Panasonic VRF - BUSINESS PLAN 2011</v>
          </cell>
        </row>
        <row r="410">
          <cell r="C410" t="str">
            <v>TOTAL VRF</v>
          </cell>
          <cell r="D410">
            <v>436</v>
          </cell>
        </row>
        <row r="412">
          <cell r="B412" t="str">
            <v>qty</v>
          </cell>
          <cell r="C412" t="str">
            <v>Mini VRF</v>
          </cell>
          <cell r="D412">
            <v>250</v>
          </cell>
        </row>
        <row r="413">
          <cell r="B413" t="str">
            <v>qty</v>
          </cell>
          <cell r="C413" t="str">
            <v>8-10 HP</v>
          </cell>
          <cell r="D413">
            <v>186</v>
          </cell>
        </row>
        <row r="415">
          <cell r="C415" t="str">
            <v>MINI</v>
          </cell>
          <cell r="D415">
            <v>250</v>
          </cell>
        </row>
        <row r="416">
          <cell r="G416" t="str">
            <v>%</v>
          </cell>
          <cell r="J416" t="str">
            <v>Average Indoors</v>
          </cell>
        </row>
        <row r="417">
          <cell r="F417" t="str">
            <v>4HP1ph</v>
          </cell>
          <cell r="G417">
            <v>0.17</v>
          </cell>
          <cell r="H417">
            <v>43</v>
          </cell>
          <cell r="J417">
            <v>4</v>
          </cell>
          <cell r="L417" t="str">
            <v>TOTAL QTY INDOORS</v>
          </cell>
          <cell r="N417">
            <v>2489.8000000000002</v>
          </cell>
        </row>
        <row r="418">
          <cell r="F418" t="str">
            <v>5HP1ph</v>
          </cell>
          <cell r="G418">
            <v>0.45</v>
          </cell>
          <cell r="H418">
            <v>113</v>
          </cell>
          <cell r="J418">
            <v>4.5999999999999996</v>
          </cell>
        </row>
        <row r="419">
          <cell r="F419" t="str">
            <v>6HP1ph</v>
          </cell>
          <cell r="G419">
            <v>0.37999999999999995</v>
          </cell>
          <cell r="H419">
            <v>95</v>
          </cell>
          <cell r="J419">
            <v>6</v>
          </cell>
          <cell r="L419" t="str">
            <v>TYPE SPREADING</v>
          </cell>
          <cell r="N419" t="str">
            <v>Wall</v>
          </cell>
          <cell r="O419" t="str">
            <v>Wall -S</v>
          </cell>
          <cell r="P419" t="str">
            <v>60x60</v>
          </cell>
          <cell r="Q419" t="str">
            <v>95x95</v>
          </cell>
          <cell r="R419" t="str">
            <v>Duct B</v>
          </cell>
          <cell r="S419" t="str">
            <v>Duct S</v>
          </cell>
        </row>
        <row r="420">
          <cell r="H420">
            <v>250</v>
          </cell>
          <cell r="N420" t="str">
            <v>KA</v>
          </cell>
          <cell r="O420" t="str">
            <v>KAS</v>
          </cell>
          <cell r="P420" t="str">
            <v>YA</v>
          </cell>
          <cell r="Q420" t="str">
            <v>UA</v>
          </cell>
          <cell r="R420" t="str">
            <v>MA</v>
          </cell>
          <cell r="S420" t="str">
            <v>NA</v>
          </cell>
        </row>
        <row r="421">
          <cell r="L421" t="str">
            <v>Percentage</v>
          </cell>
          <cell r="N421">
            <v>0.18</v>
          </cell>
          <cell r="O421">
            <v>0.05</v>
          </cell>
          <cell r="P421">
            <v>0.25</v>
          </cell>
          <cell r="Q421">
            <v>0.16</v>
          </cell>
          <cell r="R421">
            <v>0.22</v>
          </cell>
          <cell r="S421">
            <v>0.14000000000000001</v>
          </cell>
        </row>
        <row r="422">
          <cell r="L422" t="str">
            <v>Total QTY</v>
          </cell>
          <cell r="M422" t="str">
            <v>TOT</v>
          </cell>
          <cell r="N422">
            <v>448</v>
          </cell>
          <cell r="O422">
            <v>124</v>
          </cell>
          <cell r="P422">
            <v>622</v>
          </cell>
          <cell r="Q422">
            <v>398</v>
          </cell>
          <cell r="R422">
            <v>548</v>
          </cell>
          <cell r="S422">
            <v>349.80000000000018</v>
          </cell>
        </row>
        <row r="423">
          <cell r="N423" t="str">
            <v>ê</v>
          </cell>
          <cell r="O423" t="str">
            <v>ê</v>
          </cell>
          <cell r="P423" t="str">
            <v>ê</v>
          </cell>
          <cell r="Q423" t="str">
            <v>ê</v>
          </cell>
          <cell r="R423" t="str">
            <v>ê</v>
          </cell>
          <cell r="S423" t="str">
            <v>ê</v>
          </cell>
        </row>
        <row r="424">
          <cell r="L424" t="str">
            <v>Combination</v>
          </cell>
          <cell r="M424" t="str">
            <v>Table</v>
          </cell>
          <cell r="N424" t="str">
            <v>Wall</v>
          </cell>
          <cell r="O424" t="str">
            <v>Wall -S</v>
          </cell>
          <cell r="P424" t="str">
            <v>60x60</v>
          </cell>
          <cell r="Q424" t="str">
            <v>95x95</v>
          </cell>
          <cell r="R424" t="str">
            <v>Duct B</v>
          </cell>
          <cell r="S424" t="str">
            <v>Duct S</v>
          </cell>
        </row>
        <row r="425">
          <cell r="C425" t="str">
            <v>8-10HP</v>
          </cell>
          <cell r="D425">
            <v>186</v>
          </cell>
          <cell r="L425" t="str">
            <v>SIZE</v>
          </cell>
          <cell r="N425" t="str">
            <v>KA</v>
          </cell>
          <cell r="O425" t="str">
            <v>KAS</v>
          </cell>
          <cell r="P425" t="str">
            <v>YA</v>
          </cell>
          <cell r="Q425" t="str">
            <v>UA</v>
          </cell>
          <cell r="R425" t="str">
            <v>MA</v>
          </cell>
          <cell r="S425" t="str">
            <v>NA</v>
          </cell>
        </row>
        <row r="426">
          <cell r="G426" t="str">
            <v>%</v>
          </cell>
          <cell r="J426" t="str">
            <v>Average Indoors</v>
          </cell>
          <cell r="L426">
            <v>22</v>
          </cell>
          <cell r="M426">
            <v>0.8</v>
          </cell>
          <cell r="N426">
            <v>0.35</v>
          </cell>
          <cell r="O426">
            <v>0.33333333333333331</v>
          </cell>
          <cell r="P426">
            <v>0.12857142857142856</v>
          </cell>
          <cell r="S426">
            <v>0.28999999999999998</v>
          </cell>
        </row>
        <row r="427">
          <cell r="F427" t="str">
            <v>8HP 3ph</v>
          </cell>
          <cell r="G427">
            <v>0.4</v>
          </cell>
          <cell r="H427">
            <v>74</v>
          </cell>
          <cell r="J427">
            <v>6</v>
          </cell>
          <cell r="L427">
            <v>28</v>
          </cell>
          <cell r="M427">
            <v>1</v>
          </cell>
          <cell r="N427">
            <v>0.17</v>
          </cell>
          <cell r="O427">
            <v>0.16666666666666666</v>
          </cell>
          <cell r="P427">
            <v>0.14285714285714285</v>
          </cell>
          <cell r="S427">
            <v>0.1</v>
          </cell>
        </row>
        <row r="428">
          <cell r="F428" t="str">
            <v>10HP 3ph</v>
          </cell>
          <cell r="G428">
            <v>0.6</v>
          </cell>
          <cell r="H428">
            <v>112</v>
          </cell>
          <cell r="J428">
            <v>7</v>
          </cell>
          <cell r="L428">
            <v>32</v>
          </cell>
          <cell r="M428">
            <v>1.1000000000000001</v>
          </cell>
          <cell r="S428">
            <v>0.06</v>
          </cell>
        </row>
        <row r="429">
          <cell r="H429">
            <v>186</v>
          </cell>
          <cell r="L429">
            <v>36</v>
          </cell>
          <cell r="M429">
            <v>1.25</v>
          </cell>
          <cell r="N429">
            <v>0.33</v>
          </cell>
          <cell r="O429">
            <v>0.33333333333333331</v>
          </cell>
          <cell r="P429">
            <v>0.38571428571428573</v>
          </cell>
          <cell r="S429">
            <v>0.14000000000000001</v>
          </cell>
        </row>
        <row r="430">
          <cell r="L430">
            <v>45</v>
          </cell>
          <cell r="M430">
            <v>1.5</v>
          </cell>
          <cell r="N430">
            <v>0.09</v>
          </cell>
          <cell r="O430">
            <v>0.16666666666666674</v>
          </cell>
          <cell r="P430">
            <v>0.12857142857142856</v>
          </cell>
          <cell r="R430">
            <v>0.3</v>
          </cell>
          <cell r="S430">
            <v>0.35</v>
          </cell>
        </row>
        <row r="431">
          <cell r="L431">
            <v>56</v>
          </cell>
          <cell r="M431">
            <v>2</v>
          </cell>
          <cell r="N431">
            <v>0.04</v>
          </cell>
          <cell r="P431">
            <v>0.2142857142857143</v>
          </cell>
          <cell r="R431">
            <v>0.28999999999999998</v>
          </cell>
          <cell r="S431">
            <v>5.9999999999999942E-2</v>
          </cell>
        </row>
        <row r="432">
          <cell r="L432">
            <v>63</v>
          </cell>
          <cell r="M432">
            <v>2.5</v>
          </cell>
          <cell r="N432">
            <v>0.01</v>
          </cell>
          <cell r="Q432">
            <v>6.25E-2</v>
          </cell>
          <cell r="R432">
            <v>0.1</v>
          </cell>
        </row>
        <row r="433">
          <cell r="L433">
            <v>71</v>
          </cell>
          <cell r="M433">
            <v>2.8</v>
          </cell>
          <cell r="N433">
            <v>9.9999999999998979E-3</v>
          </cell>
          <cell r="Q433">
            <v>7.4999999999999997E-2</v>
          </cell>
          <cell r="R433">
            <v>0.1</v>
          </cell>
        </row>
        <row r="434">
          <cell r="L434">
            <v>90</v>
          </cell>
          <cell r="M434">
            <v>3.2</v>
          </cell>
          <cell r="Q434">
            <v>0.25</v>
          </cell>
          <cell r="R434">
            <v>0.05</v>
          </cell>
        </row>
        <row r="435">
          <cell r="L435">
            <v>100</v>
          </cell>
          <cell r="M435">
            <v>3.6</v>
          </cell>
          <cell r="Q435">
            <v>0.3125</v>
          </cell>
          <cell r="R435">
            <v>7.0000000000000007E-2</v>
          </cell>
        </row>
        <row r="436">
          <cell r="L436">
            <v>125</v>
          </cell>
          <cell r="M436">
            <v>4</v>
          </cell>
          <cell r="Q436">
            <v>0.30000000000000004</v>
          </cell>
          <cell r="R436">
            <v>9.000000000000008E-2</v>
          </cell>
        </row>
        <row r="438">
          <cell r="C438" t="str">
            <v>INDOORS</v>
          </cell>
          <cell r="D438">
            <v>2489.8000000000002</v>
          </cell>
        </row>
        <row r="440">
          <cell r="D440" t="str">
            <v>Wall</v>
          </cell>
          <cell r="E440">
            <v>0.8</v>
          </cell>
          <cell r="F440" t="str">
            <v>S-22KA</v>
          </cell>
          <cell r="G440">
            <v>6.3128266988339371E-2</v>
          </cell>
          <cell r="H440">
            <v>157</v>
          </cell>
          <cell r="I440">
            <v>2</v>
          </cell>
        </row>
        <row r="441">
          <cell r="E441">
            <v>1</v>
          </cell>
          <cell r="F441" t="str">
            <v>S-28KA</v>
          </cell>
          <cell r="G441">
            <v>3.0558906312826699E-2</v>
          </cell>
          <cell r="H441">
            <v>76</v>
          </cell>
          <cell r="I441">
            <v>2</v>
          </cell>
        </row>
        <row r="442">
          <cell r="E442">
            <v>1.25</v>
          </cell>
          <cell r="F442" t="str">
            <v>S-36KA</v>
          </cell>
          <cell r="G442">
            <v>5.9509449135504627E-2</v>
          </cell>
          <cell r="H442">
            <v>148</v>
          </cell>
          <cell r="I442">
            <v>2</v>
          </cell>
        </row>
        <row r="443">
          <cell r="E443">
            <v>1.5</v>
          </cell>
          <cell r="F443" t="str">
            <v>S-45KA</v>
          </cell>
          <cell r="G443">
            <v>1.6083634901487735E-2</v>
          </cell>
          <cell r="H443">
            <v>40</v>
          </cell>
          <cell r="I443">
            <v>2</v>
          </cell>
        </row>
        <row r="444">
          <cell r="E444">
            <v>2</v>
          </cell>
          <cell r="F444" t="str">
            <v>S-56KA</v>
          </cell>
          <cell r="G444">
            <v>7.2376357056694813E-3</v>
          </cell>
          <cell r="H444">
            <v>18</v>
          </cell>
          <cell r="I444">
            <v>2</v>
          </cell>
        </row>
        <row r="445">
          <cell r="E445">
            <v>2.5</v>
          </cell>
          <cell r="F445" t="str">
            <v>S-63KA</v>
          </cell>
          <cell r="G445">
            <v>1.6083634901487736E-3</v>
          </cell>
          <cell r="H445">
            <v>4</v>
          </cell>
          <cell r="I445">
            <v>2</v>
          </cell>
        </row>
        <row r="446">
          <cell r="E446">
            <v>2.8</v>
          </cell>
          <cell r="F446" t="str">
            <v>S-71KA</v>
          </cell>
          <cell r="G446">
            <v>1.6083634901487736E-3</v>
          </cell>
          <cell r="H446">
            <v>4</v>
          </cell>
          <cell r="I446">
            <v>2</v>
          </cell>
        </row>
        <row r="447">
          <cell r="D447" t="str">
            <v>Wall -S</v>
          </cell>
          <cell r="E447">
            <v>0.8</v>
          </cell>
          <cell r="F447" t="str">
            <v>S-22KAs</v>
          </cell>
          <cell r="G447">
            <v>1.6485725774024931E-2</v>
          </cell>
          <cell r="H447">
            <v>41</v>
          </cell>
          <cell r="I447">
            <v>3</v>
          </cell>
        </row>
        <row r="448">
          <cell r="E448">
            <v>1</v>
          </cell>
          <cell r="F448" t="str">
            <v>S-28KAs</v>
          </cell>
          <cell r="G448">
            <v>8.4439083232810616E-3</v>
          </cell>
          <cell r="H448">
            <v>21</v>
          </cell>
          <cell r="I448">
            <v>3</v>
          </cell>
        </row>
        <row r="449">
          <cell r="E449">
            <v>1.25</v>
          </cell>
          <cell r="F449" t="str">
            <v>S-36KAs</v>
          </cell>
          <cell r="G449">
            <v>1.6485725774024931E-2</v>
          </cell>
          <cell r="H449">
            <v>41</v>
          </cell>
          <cell r="I449">
            <v>3</v>
          </cell>
        </row>
        <row r="450">
          <cell r="E450">
            <v>1.5</v>
          </cell>
          <cell r="F450" t="str">
            <v>S-45KAs</v>
          </cell>
          <cell r="G450">
            <v>8.4439083232810616E-3</v>
          </cell>
          <cell r="H450">
            <v>21</v>
          </cell>
          <cell r="I450">
            <v>3</v>
          </cell>
        </row>
        <row r="451">
          <cell r="D451" t="str">
            <v>Cassette 60x60</v>
          </cell>
          <cell r="E451">
            <v>0.8</v>
          </cell>
          <cell r="F451" t="str">
            <v>S-22YA</v>
          </cell>
          <cell r="G451">
            <v>3.2167269802975469E-2</v>
          </cell>
          <cell r="H451">
            <v>80</v>
          </cell>
          <cell r="I451">
            <v>4</v>
          </cell>
        </row>
        <row r="452">
          <cell r="E452">
            <v>1</v>
          </cell>
          <cell r="F452" t="str">
            <v>S-28YA</v>
          </cell>
          <cell r="G452">
            <v>3.5786087655810213E-2</v>
          </cell>
          <cell r="H452">
            <v>89</v>
          </cell>
          <cell r="I452">
            <v>4</v>
          </cell>
        </row>
        <row r="453">
          <cell r="E453">
            <v>1.25</v>
          </cell>
          <cell r="F453" t="str">
            <v>S-36YA</v>
          </cell>
          <cell r="G453">
            <v>9.6501809408926414E-2</v>
          </cell>
          <cell r="H453">
            <v>240</v>
          </cell>
          <cell r="I453">
            <v>4</v>
          </cell>
        </row>
        <row r="454">
          <cell r="E454">
            <v>1.5</v>
          </cell>
          <cell r="F454" t="str">
            <v>S-45YA</v>
          </cell>
          <cell r="G454">
            <v>3.2167269802975469E-2</v>
          </cell>
          <cell r="H454">
            <v>80</v>
          </cell>
          <cell r="I454">
            <v>4</v>
          </cell>
        </row>
        <row r="455">
          <cell r="E455">
            <v>2</v>
          </cell>
          <cell r="F455" t="str">
            <v>S-56YA</v>
          </cell>
          <cell r="G455">
            <v>5.3478086047446721E-2</v>
          </cell>
          <cell r="H455">
            <v>133</v>
          </cell>
          <cell r="I455">
            <v>4</v>
          </cell>
        </row>
        <row r="456">
          <cell r="D456" t="str">
            <v>Cassette 95x95</v>
          </cell>
          <cell r="E456">
            <v>2.5</v>
          </cell>
          <cell r="F456" t="str">
            <v>S-63UA</v>
          </cell>
          <cell r="G456">
            <v>1.0052271813429835E-2</v>
          </cell>
          <cell r="H456">
            <v>25</v>
          </cell>
          <cell r="I456">
            <v>5</v>
          </cell>
        </row>
        <row r="457">
          <cell r="E457">
            <v>2.8</v>
          </cell>
          <cell r="F457" t="str">
            <v>S-71UA</v>
          </cell>
          <cell r="G457">
            <v>1.2062726176115802E-2</v>
          </cell>
          <cell r="H457">
            <v>30</v>
          </cell>
          <cell r="I457">
            <v>5</v>
          </cell>
        </row>
        <row r="458">
          <cell r="E458">
            <v>3.2</v>
          </cell>
          <cell r="F458" t="str">
            <v>S-90UA</v>
          </cell>
          <cell r="G458">
            <v>4.0209087253719342E-2</v>
          </cell>
          <cell r="H458">
            <v>100</v>
          </cell>
          <cell r="I458">
            <v>5</v>
          </cell>
        </row>
        <row r="459">
          <cell r="E459">
            <v>3.6</v>
          </cell>
          <cell r="F459" t="str">
            <v>S-100UA</v>
          </cell>
          <cell r="G459">
            <v>4.9859268194611985E-2</v>
          </cell>
          <cell r="H459">
            <v>124</v>
          </cell>
          <cell r="I459">
            <v>5</v>
          </cell>
        </row>
        <row r="460">
          <cell r="E460">
            <v>4</v>
          </cell>
          <cell r="F460" t="str">
            <v>S-125UA</v>
          </cell>
          <cell r="G460">
            <v>4.7848813831926018E-2</v>
          </cell>
          <cell r="H460">
            <v>119</v>
          </cell>
          <cell r="I460">
            <v>5</v>
          </cell>
        </row>
        <row r="461">
          <cell r="D461" t="str">
            <v>Duct B</v>
          </cell>
          <cell r="E461">
            <v>1.5</v>
          </cell>
          <cell r="F461" t="str">
            <v>S-45MA</v>
          </cell>
          <cell r="G461">
            <v>6.5942903096099723E-2</v>
          </cell>
          <cell r="H461">
            <v>164</v>
          </cell>
          <cell r="I461">
            <v>6</v>
          </cell>
        </row>
        <row r="462">
          <cell r="E462">
            <v>2</v>
          </cell>
          <cell r="F462" t="str">
            <v>S-56MA</v>
          </cell>
          <cell r="G462">
            <v>6.3932448733413749E-2</v>
          </cell>
          <cell r="H462">
            <v>159</v>
          </cell>
          <cell r="I462">
            <v>6</v>
          </cell>
        </row>
        <row r="463">
          <cell r="E463">
            <v>2.5</v>
          </cell>
          <cell r="F463" t="str">
            <v>S-63MA</v>
          </cell>
          <cell r="G463">
            <v>2.2114997989545637E-2</v>
          </cell>
          <cell r="H463">
            <v>55</v>
          </cell>
          <cell r="I463">
            <v>6</v>
          </cell>
        </row>
        <row r="464">
          <cell r="E464">
            <v>2.8</v>
          </cell>
          <cell r="F464" t="str">
            <v>S-71MA</v>
          </cell>
          <cell r="G464">
            <v>2.2114997989545637E-2</v>
          </cell>
          <cell r="H464">
            <v>55</v>
          </cell>
          <cell r="I464">
            <v>6</v>
          </cell>
        </row>
        <row r="465">
          <cell r="E465">
            <v>3.2</v>
          </cell>
          <cell r="F465" t="str">
            <v>S-90MA</v>
          </cell>
          <cell r="G465">
            <v>1.0856453558504222E-2</v>
          </cell>
          <cell r="H465">
            <v>27</v>
          </cell>
          <cell r="I465">
            <v>6</v>
          </cell>
        </row>
        <row r="466">
          <cell r="E466">
            <v>3.6</v>
          </cell>
          <cell r="F466" t="str">
            <v>S-100MA</v>
          </cell>
          <cell r="G466">
            <v>1.5279453156413349E-2</v>
          </cell>
          <cell r="H466">
            <v>38</v>
          </cell>
          <cell r="I466">
            <v>6</v>
          </cell>
        </row>
        <row r="467">
          <cell r="E467">
            <v>4</v>
          </cell>
          <cell r="F467" t="str">
            <v>S-125MA</v>
          </cell>
          <cell r="G467">
            <v>1.9702452754322478E-2</v>
          </cell>
          <cell r="H467">
            <v>49</v>
          </cell>
          <cell r="I467">
            <v>6</v>
          </cell>
        </row>
        <row r="468">
          <cell r="D468" t="str">
            <v>Duct S</v>
          </cell>
          <cell r="E468">
            <v>0.8</v>
          </cell>
          <cell r="F468" t="str">
            <v>S-22NA</v>
          </cell>
          <cell r="G468">
            <v>4.0611178126256531E-2</v>
          </cell>
          <cell r="H468">
            <v>101</v>
          </cell>
          <cell r="I468">
            <v>7</v>
          </cell>
        </row>
        <row r="469">
          <cell r="E469">
            <v>1</v>
          </cell>
          <cell r="F469" t="str">
            <v>S-28NA</v>
          </cell>
          <cell r="G469">
            <v>1.407318053880177E-2</v>
          </cell>
          <cell r="H469">
            <v>35</v>
          </cell>
          <cell r="I469">
            <v>7</v>
          </cell>
        </row>
        <row r="470">
          <cell r="E470">
            <v>1.1000000000000001</v>
          </cell>
          <cell r="F470" t="str">
            <v>S-32NA</v>
          </cell>
          <cell r="G470">
            <v>8.4439083232810616E-3</v>
          </cell>
          <cell r="H470">
            <v>21</v>
          </cell>
          <cell r="I470">
            <v>7</v>
          </cell>
        </row>
        <row r="471">
          <cell r="E471">
            <v>1.25</v>
          </cell>
          <cell r="F471" t="str">
            <v>S-36NA</v>
          </cell>
          <cell r="G471">
            <v>1.9702452754322478E-2</v>
          </cell>
          <cell r="H471">
            <v>49</v>
          </cell>
          <cell r="I471">
            <v>7</v>
          </cell>
        </row>
        <row r="472">
          <cell r="E472">
            <v>1.5</v>
          </cell>
          <cell r="F472" t="str">
            <v>S-45NA</v>
          </cell>
          <cell r="G472">
            <v>4.9055086449537592E-2</v>
          </cell>
          <cell r="H472">
            <v>122</v>
          </cell>
          <cell r="I472">
            <v>7</v>
          </cell>
        </row>
        <row r="473">
          <cell r="E473">
            <v>2</v>
          </cell>
          <cell r="F473" t="str">
            <v>S-56NA</v>
          </cell>
          <cell r="G473">
            <v>8.4439083232810616E-3</v>
          </cell>
          <cell r="H473">
            <v>21</v>
          </cell>
          <cell r="I473">
            <v>7</v>
          </cell>
        </row>
        <row r="474">
          <cell r="H474">
            <v>2487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RAC"/>
      <sheetName val="Pricing BIG-RAC"/>
      <sheetName val="Invoice Off RAC"/>
      <sheetName val="Invoice Off BIG-RAC"/>
      <sheetName val="Rebates RAC"/>
      <sheetName val="Rebates BIG-RAC"/>
      <sheetName val="計画立案手順"/>
    </sheetNames>
    <sheetDataSet>
      <sheetData sheetId="0">
        <row r="10">
          <cell r="B10" t="str">
            <v>X</v>
          </cell>
          <cell r="C10" t="str">
            <v>Name</v>
          </cell>
          <cell r="E10" t="str">
            <v>DD/MM/YY</v>
          </cell>
          <cell r="F10" t="str">
            <v>DD/MM/YY</v>
          </cell>
          <cell r="G10" t="str">
            <v>Comments</v>
          </cell>
          <cell r="H10" t="str">
            <v>€</v>
          </cell>
          <cell r="I10" t="str">
            <v>€</v>
          </cell>
          <cell r="J10" t="str">
            <v>€</v>
          </cell>
          <cell r="K10" t="str">
            <v>€</v>
          </cell>
          <cell r="L10" t="str">
            <v>€</v>
          </cell>
          <cell r="M10" t="str">
            <v>%</v>
          </cell>
          <cell r="N10" t="str">
            <v>€</v>
          </cell>
          <cell r="O10" t="str">
            <v>%</v>
          </cell>
          <cell r="P10" t="str">
            <v>%</v>
          </cell>
          <cell r="Q10" t="str">
            <v>%</v>
          </cell>
          <cell r="R10" t="str">
            <v>%</v>
          </cell>
          <cell r="S10" t="str">
            <v>€</v>
          </cell>
          <cell r="T10" t="str">
            <v>€</v>
          </cell>
          <cell r="U10" t="str">
            <v>Units</v>
          </cell>
          <cell r="V10" t="str">
            <v>€</v>
          </cell>
          <cell r="W10" t="str">
            <v>€</v>
          </cell>
          <cell r="X10" t="str">
            <v>€</v>
          </cell>
          <cell r="Y10" t="str">
            <v>€</v>
          </cell>
          <cell r="Z10" t="str">
            <v>%</v>
          </cell>
          <cell r="AA10" t="str">
            <v>%</v>
          </cell>
          <cell r="AB10" t="str">
            <v>€</v>
          </cell>
          <cell r="AC10" t="str">
            <v>€</v>
          </cell>
          <cell r="AD10" t="str">
            <v>€</v>
          </cell>
          <cell r="AF10" t="str">
            <v>Units</v>
          </cell>
          <cell r="AG10" t="str">
            <v>€</v>
          </cell>
          <cell r="AH10" t="str">
            <v>€</v>
          </cell>
          <cell r="AJ10" t="str">
            <v>%</v>
          </cell>
          <cell r="AL10" t="str">
            <v>Units</v>
          </cell>
          <cell r="AM10" t="str">
            <v>€</v>
          </cell>
          <cell r="AN10" t="str">
            <v>€</v>
          </cell>
          <cell r="AP10" t="str">
            <v>%</v>
          </cell>
          <cell r="AS10" t="str">
            <v>000s</v>
          </cell>
          <cell r="AT10" t="str">
            <v>€</v>
          </cell>
          <cell r="AU10" t="str">
            <v>%</v>
          </cell>
        </row>
        <row r="11">
          <cell r="B11" t="str">
            <v>x</v>
          </cell>
          <cell r="C11" t="str">
            <v>CS-E7JKEW</v>
          </cell>
          <cell r="D11" t="str">
            <v>Etherea Indoor Unit</v>
          </cell>
          <cell r="E11">
            <v>39845</v>
          </cell>
          <cell r="F11">
            <v>40268</v>
          </cell>
          <cell r="H11">
            <v>299</v>
          </cell>
          <cell r="I11">
            <v>257.75862068965517</v>
          </cell>
          <cell r="J11">
            <v>7.0000000000000007E-2</v>
          </cell>
          <cell r="K11">
            <v>0</v>
          </cell>
          <cell r="L11">
            <v>1E-3</v>
          </cell>
          <cell r="M11">
            <v>0.16</v>
          </cell>
          <cell r="N11">
            <v>257.90000000000003</v>
          </cell>
          <cell r="O11">
            <v>0.25</v>
          </cell>
          <cell r="P11">
            <v>0</v>
          </cell>
          <cell r="Q11">
            <v>0</v>
          </cell>
          <cell r="R11">
            <v>0</v>
          </cell>
          <cell r="S11">
            <v>193.42600000000002</v>
          </cell>
          <cell r="T11">
            <v>193.42500000000001</v>
          </cell>
          <cell r="U11">
            <v>7500</v>
          </cell>
          <cell r="V11">
            <v>1450695.0000000002</v>
          </cell>
          <cell r="W11">
            <v>1450687.5</v>
          </cell>
          <cell r="X11">
            <v>110857.49999999999</v>
          </cell>
          <cell r="Y11">
            <v>103350</v>
          </cell>
          <cell r="Z11">
            <v>0.92358317909691567</v>
          </cell>
          <cell r="AA11">
            <v>0.92875791650510531</v>
          </cell>
          <cell r="AB11">
            <v>14.780999999999999</v>
          </cell>
          <cell r="AC11">
            <v>1</v>
          </cell>
          <cell r="AD11">
            <v>13.78</v>
          </cell>
          <cell r="AF11">
            <v>0</v>
          </cell>
          <cell r="AG11">
            <v>0</v>
          </cell>
          <cell r="AH11">
            <v>0</v>
          </cell>
          <cell r="AJ11">
            <v>0.92358317909691567</v>
          </cell>
          <cell r="AL11">
            <v>0</v>
          </cell>
          <cell r="AM11">
            <v>0</v>
          </cell>
          <cell r="AN11">
            <v>0</v>
          </cell>
          <cell r="AP11">
            <v>0.92358317909691567</v>
          </cell>
          <cell r="AR11" t="str">
            <v xml:space="preserve">Total RAC </v>
          </cell>
          <cell r="AS11">
            <v>7500</v>
          </cell>
          <cell r="AT11">
            <v>1450.6950000000002</v>
          </cell>
          <cell r="AU11">
            <v>0.92358317909691567</v>
          </cell>
        </row>
        <row r="12">
          <cell r="B12" t="str">
            <v>X</v>
          </cell>
          <cell r="C12" t="str">
            <v>CU-E7JKE</v>
          </cell>
          <cell r="D12" t="str">
            <v>Etherea Outdoor Unit</v>
          </cell>
          <cell r="E12">
            <v>39845</v>
          </cell>
          <cell r="F12">
            <v>40268</v>
          </cell>
          <cell r="H12">
            <v>399</v>
          </cell>
          <cell r="I12">
            <v>343.96551724137936</v>
          </cell>
          <cell r="M12">
            <v>0.16</v>
          </cell>
          <cell r="N12">
            <v>344</v>
          </cell>
          <cell r="O12">
            <v>0.25</v>
          </cell>
          <cell r="P12">
            <v>0</v>
          </cell>
          <cell r="Q12">
            <v>0</v>
          </cell>
          <cell r="R12">
            <v>0</v>
          </cell>
          <cell r="S12">
            <v>258</v>
          </cell>
          <cell r="T12">
            <v>258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 t="e">
            <v>#DIV/0!</v>
          </cell>
          <cell r="AA12" t="e">
            <v>#DIV/0!</v>
          </cell>
          <cell r="AB12">
            <v>0</v>
          </cell>
          <cell r="AH12">
            <v>0</v>
          </cell>
          <cell r="AJ12" t="e">
            <v>#DIV/0!</v>
          </cell>
          <cell r="AN12">
            <v>0</v>
          </cell>
          <cell r="AP12" t="e">
            <v>#DIV/0!</v>
          </cell>
          <cell r="AR12" t="str">
            <v>Last FY'0506 (Units / Value)</v>
          </cell>
          <cell r="AS12">
            <v>22300</v>
          </cell>
          <cell r="AT12">
            <v>715</v>
          </cell>
        </row>
        <row r="13">
          <cell r="I13">
            <v>0</v>
          </cell>
          <cell r="M13">
            <v>0.16</v>
          </cell>
          <cell r="N13">
            <v>0</v>
          </cell>
          <cell r="O13">
            <v>0.25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e">
            <v>#DIV/0!</v>
          </cell>
          <cell r="AA13" t="e">
            <v>#DIV/0!</v>
          </cell>
          <cell r="AB13">
            <v>0</v>
          </cell>
          <cell r="AH13">
            <v>0</v>
          </cell>
          <cell r="AJ13" t="e">
            <v>#DIV/0!</v>
          </cell>
          <cell r="AN13">
            <v>0</v>
          </cell>
          <cell r="AP13" t="e">
            <v>#DIV/0!</v>
          </cell>
          <cell r="AR13" t="str">
            <v>VS Last FY'0506</v>
          </cell>
          <cell r="AS13">
            <v>0.33632286995515698</v>
          </cell>
          <cell r="AT13">
            <v>2.0289440559440561</v>
          </cell>
        </row>
        <row r="14">
          <cell r="I14">
            <v>0</v>
          </cell>
          <cell r="M14">
            <v>0.16</v>
          </cell>
          <cell r="N14">
            <v>0</v>
          </cell>
          <cell r="O14">
            <v>0.25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 t="e">
            <v>#DIV/0!</v>
          </cell>
          <cell r="AA14" t="e">
            <v>#DIV/0!</v>
          </cell>
          <cell r="AB14">
            <v>0</v>
          </cell>
          <cell r="AH14">
            <v>0</v>
          </cell>
          <cell r="AJ14" t="e">
            <v>#DIV/0!</v>
          </cell>
          <cell r="AN14">
            <v>0</v>
          </cell>
          <cell r="AP14" t="e">
            <v>#DIV/0!</v>
          </cell>
          <cell r="AR14" t="str">
            <v>BP BP 2009</v>
          </cell>
          <cell r="AS14">
            <v>21500</v>
          </cell>
          <cell r="AT14">
            <v>701</v>
          </cell>
          <cell r="AU14">
            <v>0.17</v>
          </cell>
        </row>
        <row r="15">
          <cell r="I15">
            <v>0</v>
          </cell>
          <cell r="M15">
            <v>0.16</v>
          </cell>
          <cell r="N15">
            <v>0</v>
          </cell>
          <cell r="O15">
            <v>0.25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e">
            <v>#DIV/0!</v>
          </cell>
          <cell r="AA15" t="e">
            <v>#DIV/0!</v>
          </cell>
          <cell r="AB15">
            <v>0</v>
          </cell>
          <cell r="AH15">
            <v>0</v>
          </cell>
          <cell r="AJ15" t="e">
            <v>#DIV/0!</v>
          </cell>
          <cell r="AN15">
            <v>0</v>
          </cell>
          <cell r="AP15" t="e">
            <v>#DIV/0!</v>
          </cell>
          <cell r="AR15" t="str">
            <v>vs BP'0607 %</v>
          </cell>
          <cell r="AS15">
            <v>0.34883720930232559</v>
          </cell>
          <cell r="AT15">
            <v>2.0694650499286737</v>
          </cell>
        </row>
        <row r="16">
          <cell r="I16">
            <v>0</v>
          </cell>
          <cell r="M16">
            <v>0.16</v>
          </cell>
          <cell r="N16">
            <v>0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e">
            <v>#DIV/0!</v>
          </cell>
          <cell r="AA16" t="e">
            <v>#DIV/0!</v>
          </cell>
          <cell r="AB16">
            <v>0</v>
          </cell>
          <cell r="AH16">
            <v>0</v>
          </cell>
          <cell r="AJ16" t="e">
            <v>#DIV/0!</v>
          </cell>
          <cell r="AN16">
            <v>0</v>
          </cell>
          <cell r="AP16" t="e">
            <v>#DIV/0!</v>
          </cell>
        </row>
        <row r="17">
          <cell r="I17">
            <v>0</v>
          </cell>
          <cell r="M17">
            <v>0.16</v>
          </cell>
          <cell r="N17">
            <v>0</v>
          </cell>
          <cell r="O17">
            <v>0.25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e">
            <v>#DIV/0!</v>
          </cell>
          <cell r="AA17" t="e">
            <v>#DIV/0!</v>
          </cell>
          <cell r="AB17">
            <v>0</v>
          </cell>
          <cell r="AH17">
            <v>0</v>
          </cell>
          <cell r="AJ17" t="e">
            <v>#DIV/0!</v>
          </cell>
          <cell r="AN17">
            <v>0</v>
          </cell>
          <cell r="AP17" t="e">
            <v>#DIV/0!</v>
          </cell>
        </row>
        <row r="18">
          <cell r="I18">
            <v>0</v>
          </cell>
          <cell r="M18">
            <v>0.16</v>
          </cell>
          <cell r="N18">
            <v>0</v>
          </cell>
          <cell r="O18">
            <v>0.25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e">
            <v>#DIV/0!</v>
          </cell>
          <cell r="AA18" t="e">
            <v>#DIV/0!</v>
          </cell>
          <cell r="AB18">
            <v>0</v>
          </cell>
          <cell r="AH18">
            <v>0</v>
          </cell>
          <cell r="AJ18" t="e">
            <v>#DIV/0!</v>
          </cell>
          <cell r="AN18">
            <v>0</v>
          </cell>
          <cell r="AP18" t="e">
            <v>#DIV/0!</v>
          </cell>
        </row>
        <row r="19">
          <cell r="I19">
            <v>0</v>
          </cell>
          <cell r="M19">
            <v>0.16</v>
          </cell>
          <cell r="N19">
            <v>0</v>
          </cell>
          <cell r="O19">
            <v>0.25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e">
            <v>#DIV/0!</v>
          </cell>
          <cell r="AA19" t="e">
            <v>#DIV/0!</v>
          </cell>
          <cell r="AB19">
            <v>0</v>
          </cell>
          <cell r="AH19">
            <v>0</v>
          </cell>
          <cell r="AJ19" t="e">
            <v>#DIV/0!</v>
          </cell>
          <cell r="AN19">
            <v>0</v>
          </cell>
          <cell r="AP19" t="e">
            <v>#DIV/0!</v>
          </cell>
        </row>
        <row r="20">
          <cell r="I20">
            <v>0</v>
          </cell>
          <cell r="M20">
            <v>0.16</v>
          </cell>
          <cell r="N20">
            <v>0</v>
          </cell>
          <cell r="O20">
            <v>0.25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e">
            <v>#DIV/0!</v>
          </cell>
          <cell r="AA20" t="e">
            <v>#DIV/0!</v>
          </cell>
          <cell r="AB20">
            <v>0</v>
          </cell>
          <cell r="AH20">
            <v>0</v>
          </cell>
          <cell r="AJ20" t="e">
            <v>#DIV/0!</v>
          </cell>
          <cell r="AN20">
            <v>0</v>
          </cell>
          <cell r="AP20" t="e">
            <v>#DIV/0!</v>
          </cell>
        </row>
        <row r="21">
          <cell r="I21">
            <v>0</v>
          </cell>
          <cell r="M21">
            <v>0.16</v>
          </cell>
          <cell r="N21">
            <v>0</v>
          </cell>
          <cell r="O21">
            <v>0.25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e">
            <v>#DIV/0!</v>
          </cell>
          <cell r="AA21" t="e">
            <v>#DIV/0!</v>
          </cell>
          <cell r="AB21">
            <v>0</v>
          </cell>
          <cell r="AH21">
            <v>0</v>
          </cell>
          <cell r="AJ21" t="e">
            <v>#DIV/0!</v>
          </cell>
          <cell r="AN21">
            <v>0</v>
          </cell>
          <cell r="AP21" t="e">
            <v>#DIV/0!</v>
          </cell>
        </row>
        <row r="22">
          <cell r="I22">
            <v>0</v>
          </cell>
          <cell r="M22">
            <v>0.16</v>
          </cell>
          <cell r="N22">
            <v>0</v>
          </cell>
          <cell r="O22">
            <v>0.25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e">
            <v>#DIV/0!</v>
          </cell>
          <cell r="AA22" t="e">
            <v>#DIV/0!</v>
          </cell>
          <cell r="AB22">
            <v>0</v>
          </cell>
          <cell r="AH22">
            <v>0</v>
          </cell>
          <cell r="AJ22" t="e">
            <v>#DIV/0!</v>
          </cell>
          <cell r="AN22">
            <v>0</v>
          </cell>
          <cell r="AP22" t="e">
            <v>#DIV/0!</v>
          </cell>
        </row>
        <row r="23">
          <cell r="I23">
            <v>0</v>
          </cell>
          <cell r="M23">
            <v>0.16</v>
          </cell>
          <cell r="N23">
            <v>0</v>
          </cell>
          <cell r="O23">
            <v>0.25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e">
            <v>#DIV/0!</v>
          </cell>
          <cell r="AA23" t="e">
            <v>#DIV/0!</v>
          </cell>
          <cell r="AB23">
            <v>0</v>
          </cell>
          <cell r="AH23">
            <v>0</v>
          </cell>
          <cell r="AJ23" t="e">
            <v>#DIV/0!</v>
          </cell>
          <cell r="AN23">
            <v>0</v>
          </cell>
          <cell r="AP23" t="e">
            <v>#DIV/0!</v>
          </cell>
        </row>
        <row r="24">
          <cell r="I24">
            <v>0</v>
          </cell>
          <cell r="M24">
            <v>0.16</v>
          </cell>
          <cell r="N24">
            <v>0</v>
          </cell>
          <cell r="O24">
            <v>0.25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e">
            <v>#DIV/0!</v>
          </cell>
          <cell r="AA24" t="e">
            <v>#DIV/0!</v>
          </cell>
          <cell r="AB24">
            <v>0</v>
          </cell>
          <cell r="AH24">
            <v>0</v>
          </cell>
          <cell r="AJ24" t="e">
            <v>#DIV/0!</v>
          </cell>
          <cell r="AN24">
            <v>0</v>
          </cell>
          <cell r="AP24" t="e">
            <v>#DIV/0!</v>
          </cell>
        </row>
        <row r="25">
          <cell r="I25">
            <v>0</v>
          </cell>
          <cell r="M25">
            <v>0.16</v>
          </cell>
          <cell r="N25">
            <v>0</v>
          </cell>
          <cell r="O25">
            <v>0.25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e">
            <v>#DIV/0!</v>
          </cell>
          <cell r="AA25" t="e">
            <v>#DIV/0!</v>
          </cell>
          <cell r="AB25">
            <v>0</v>
          </cell>
          <cell r="AH25">
            <v>0</v>
          </cell>
          <cell r="AJ25" t="e">
            <v>#DIV/0!</v>
          </cell>
          <cell r="AN25">
            <v>0</v>
          </cell>
          <cell r="AP25" t="e">
            <v>#DIV/0!</v>
          </cell>
        </row>
        <row r="26">
          <cell r="I26">
            <v>0</v>
          </cell>
          <cell r="M26">
            <v>0.16</v>
          </cell>
          <cell r="N26">
            <v>0</v>
          </cell>
          <cell r="O26">
            <v>0.25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 t="e">
            <v>#DIV/0!</v>
          </cell>
          <cell r="AA26" t="e">
            <v>#DIV/0!</v>
          </cell>
          <cell r="AB26">
            <v>0</v>
          </cell>
          <cell r="AH26">
            <v>0</v>
          </cell>
          <cell r="AJ26" t="e">
            <v>#DIV/0!</v>
          </cell>
          <cell r="AN26">
            <v>0</v>
          </cell>
          <cell r="AP26" t="e">
            <v>#DIV/0!</v>
          </cell>
        </row>
        <row r="27">
          <cell r="I27">
            <v>0</v>
          </cell>
          <cell r="M27">
            <v>0.16</v>
          </cell>
          <cell r="N27">
            <v>0</v>
          </cell>
          <cell r="O27">
            <v>0.25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 t="e">
            <v>#DIV/0!</v>
          </cell>
          <cell r="AA27" t="e">
            <v>#DIV/0!</v>
          </cell>
          <cell r="AB27">
            <v>0</v>
          </cell>
          <cell r="AH27">
            <v>0</v>
          </cell>
          <cell r="AJ27" t="e">
            <v>#DIV/0!</v>
          </cell>
          <cell r="AN27">
            <v>0</v>
          </cell>
          <cell r="AP27" t="e">
            <v>#DIV/0!</v>
          </cell>
        </row>
        <row r="28">
          <cell r="I28">
            <v>0</v>
          </cell>
          <cell r="M28">
            <v>0.16</v>
          </cell>
          <cell r="N28">
            <v>0</v>
          </cell>
          <cell r="O28">
            <v>0.25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 t="e">
            <v>#DIV/0!</v>
          </cell>
          <cell r="AA28" t="e">
            <v>#DIV/0!</v>
          </cell>
          <cell r="AB28">
            <v>0</v>
          </cell>
          <cell r="AH28">
            <v>0</v>
          </cell>
          <cell r="AJ28" t="e">
            <v>#DIV/0!</v>
          </cell>
          <cell r="AN28">
            <v>0</v>
          </cell>
          <cell r="AP28" t="e">
            <v>#DIV/0!</v>
          </cell>
        </row>
        <row r="29">
          <cell r="I29">
            <v>0</v>
          </cell>
          <cell r="M29">
            <v>0.16</v>
          </cell>
          <cell r="N29">
            <v>0</v>
          </cell>
          <cell r="O29">
            <v>0.25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 t="e">
            <v>#DIV/0!</v>
          </cell>
          <cell r="AA29" t="e">
            <v>#DIV/0!</v>
          </cell>
          <cell r="AB29">
            <v>0</v>
          </cell>
          <cell r="AH29">
            <v>0</v>
          </cell>
          <cell r="AJ29" t="e">
            <v>#DIV/0!</v>
          </cell>
          <cell r="AN29">
            <v>0</v>
          </cell>
          <cell r="AP29" t="e">
            <v>#DIV/0!</v>
          </cell>
        </row>
        <row r="30">
          <cell r="I30">
            <v>0</v>
          </cell>
          <cell r="M30">
            <v>0.16</v>
          </cell>
          <cell r="N30">
            <v>0</v>
          </cell>
          <cell r="O30">
            <v>0.25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 t="e">
            <v>#DIV/0!</v>
          </cell>
          <cell r="AA30" t="e">
            <v>#DIV/0!</v>
          </cell>
          <cell r="AB30">
            <v>0</v>
          </cell>
          <cell r="AH30">
            <v>0</v>
          </cell>
          <cell r="AJ30" t="e">
            <v>#DIV/0!</v>
          </cell>
          <cell r="AN30">
            <v>0</v>
          </cell>
          <cell r="AP30" t="e">
            <v>#DIV/0!</v>
          </cell>
        </row>
        <row r="31">
          <cell r="I31">
            <v>0</v>
          </cell>
          <cell r="M31">
            <v>0.16</v>
          </cell>
          <cell r="N31">
            <v>0</v>
          </cell>
          <cell r="O31">
            <v>0.25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 t="e">
            <v>#DIV/0!</v>
          </cell>
          <cell r="AA31" t="e">
            <v>#DIV/0!</v>
          </cell>
          <cell r="AB31">
            <v>0</v>
          </cell>
          <cell r="AH31">
            <v>0</v>
          </cell>
          <cell r="AJ31" t="e">
            <v>#DIV/0!</v>
          </cell>
          <cell r="AN31">
            <v>0</v>
          </cell>
          <cell r="AP31" t="e">
            <v>#DIV/0!</v>
          </cell>
        </row>
        <row r="32">
          <cell r="I32">
            <v>0</v>
          </cell>
          <cell r="M32">
            <v>0.16</v>
          </cell>
          <cell r="N32">
            <v>0</v>
          </cell>
          <cell r="O32">
            <v>0.25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 t="e">
            <v>#DIV/0!</v>
          </cell>
          <cell r="AA32" t="e">
            <v>#DIV/0!</v>
          </cell>
          <cell r="AB32">
            <v>0</v>
          </cell>
          <cell r="AH32">
            <v>0</v>
          </cell>
          <cell r="AJ32" t="e">
            <v>#DIV/0!</v>
          </cell>
          <cell r="AN32">
            <v>0</v>
          </cell>
          <cell r="AP32" t="e">
            <v>#DIV/0!</v>
          </cell>
        </row>
        <row r="33">
          <cell r="I33">
            <v>0</v>
          </cell>
          <cell r="M33">
            <v>0.16</v>
          </cell>
          <cell r="N33">
            <v>0</v>
          </cell>
          <cell r="O33">
            <v>0.25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 t="e">
            <v>#DIV/0!</v>
          </cell>
          <cell r="AA33" t="e">
            <v>#DIV/0!</v>
          </cell>
          <cell r="AB33">
            <v>0</v>
          </cell>
          <cell r="AH33">
            <v>0</v>
          </cell>
          <cell r="AJ33" t="e">
            <v>#DIV/0!</v>
          </cell>
          <cell r="AN33">
            <v>0</v>
          </cell>
          <cell r="AP33" t="e">
            <v>#DIV/0!</v>
          </cell>
        </row>
        <row r="34">
          <cell r="I34">
            <v>0</v>
          </cell>
          <cell r="M34">
            <v>0.16</v>
          </cell>
          <cell r="N34">
            <v>0</v>
          </cell>
          <cell r="O34">
            <v>0.25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 t="e">
            <v>#DIV/0!</v>
          </cell>
          <cell r="AA34" t="e">
            <v>#DIV/0!</v>
          </cell>
          <cell r="AB34">
            <v>0</v>
          </cell>
          <cell r="AH34">
            <v>0</v>
          </cell>
          <cell r="AJ34" t="e">
            <v>#DIV/0!</v>
          </cell>
          <cell r="AN34">
            <v>0</v>
          </cell>
          <cell r="AP34" t="e">
            <v>#DIV/0!</v>
          </cell>
        </row>
        <row r="35">
          <cell r="I35">
            <v>0</v>
          </cell>
          <cell r="M35">
            <v>0.16</v>
          </cell>
          <cell r="N35">
            <v>0</v>
          </cell>
          <cell r="O35">
            <v>0.25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 t="e">
            <v>#DIV/0!</v>
          </cell>
          <cell r="AA35" t="e">
            <v>#DIV/0!</v>
          </cell>
          <cell r="AB35">
            <v>0</v>
          </cell>
          <cell r="AH35">
            <v>0</v>
          </cell>
          <cell r="AJ35" t="e">
            <v>#DIV/0!</v>
          </cell>
          <cell r="AN35">
            <v>0</v>
          </cell>
          <cell r="AP35" t="e">
            <v>#DIV/0!</v>
          </cell>
        </row>
        <row r="36">
          <cell r="I36">
            <v>0</v>
          </cell>
          <cell r="M36">
            <v>0.16</v>
          </cell>
          <cell r="N36">
            <v>0</v>
          </cell>
          <cell r="O36">
            <v>0.25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 t="e">
            <v>#DIV/0!</v>
          </cell>
          <cell r="AA36" t="e">
            <v>#DIV/0!</v>
          </cell>
          <cell r="AB36">
            <v>0</v>
          </cell>
          <cell r="AH36">
            <v>0</v>
          </cell>
          <cell r="AJ36" t="e">
            <v>#DIV/0!</v>
          </cell>
          <cell r="AN36">
            <v>0</v>
          </cell>
          <cell r="AP36" t="e">
            <v>#DIV/0!</v>
          </cell>
        </row>
        <row r="37">
          <cell r="I37">
            <v>0</v>
          </cell>
          <cell r="M37">
            <v>0.16</v>
          </cell>
          <cell r="N37">
            <v>0</v>
          </cell>
          <cell r="O37">
            <v>0.25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 t="e">
            <v>#DIV/0!</v>
          </cell>
          <cell r="AA37" t="e">
            <v>#DIV/0!</v>
          </cell>
          <cell r="AB37">
            <v>0</v>
          </cell>
          <cell r="AH37">
            <v>0</v>
          </cell>
          <cell r="AJ37" t="e">
            <v>#DIV/0!</v>
          </cell>
          <cell r="AN37">
            <v>0</v>
          </cell>
          <cell r="AP37" t="e">
            <v>#DIV/0!</v>
          </cell>
        </row>
        <row r="38">
          <cell r="I38">
            <v>0</v>
          </cell>
          <cell r="M38">
            <v>0.16</v>
          </cell>
          <cell r="N38">
            <v>0</v>
          </cell>
          <cell r="O38">
            <v>0.25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e">
            <v>#DIV/0!</v>
          </cell>
          <cell r="AA38" t="e">
            <v>#DIV/0!</v>
          </cell>
          <cell r="AB38">
            <v>0</v>
          </cell>
          <cell r="AH38">
            <v>0</v>
          </cell>
          <cell r="AJ38" t="e">
            <v>#DIV/0!</v>
          </cell>
          <cell r="AN38">
            <v>0</v>
          </cell>
          <cell r="AP38" t="e">
            <v>#DIV/0!</v>
          </cell>
        </row>
        <row r="39">
          <cell r="I39">
            <v>0</v>
          </cell>
          <cell r="M39">
            <v>0.16</v>
          </cell>
          <cell r="N39">
            <v>0</v>
          </cell>
          <cell r="O39">
            <v>0.25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 t="e">
            <v>#DIV/0!</v>
          </cell>
          <cell r="AA39" t="e">
            <v>#DIV/0!</v>
          </cell>
          <cell r="AB39">
            <v>0</v>
          </cell>
          <cell r="AH39">
            <v>0</v>
          </cell>
          <cell r="AJ39" t="e">
            <v>#DIV/0!</v>
          </cell>
          <cell r="AN39">
            <v>0</v>
          </cell>
          <cell r="AP39" t="e">
            <v>#DIV/0!</v>
          </cell>
        </row>
        <row r="40">
          <cell r="I40">
            <v>0</v>
          </cell>
          <cell r="M40">
            <v>0.16</v>
          </cell>
          <cell r="N40">
            <v>0</v>
          </cell>
          <cell r="O40">
            <v>0.25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e">
            <v>#DIV/0!</v>
          </cell>
          <cell r="AA40" t="e">
            <v>#DIV/0!</v>
          </cell>
          <cell r="AB40">
            <v>0</v>
          </cell>
          <cell r="AH40">
            <v>0</v>
          </cell>
          <cell r="AJ40" t="e">
            <v>#DIV/0!</v>
          </cell>
          <cell r="AN40">
            <v>0</v>
          </cell>
          <cell r="AP40" t="e">
            <v>#DIV/0!</v>
          </cell>
        </row>
        <row r="41">
          <cell r="I41">
            <v>0</v>
          </cell>
          <cell r="M41">
            <v>0.16</v>
          </cell>
          <cell r="N41">
            <v>0</v>
          </cell>
          <cell r="O41">
            <v>0.25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 t="e">
            <v>#DIV/0!</v>
          </cell>
          <cell r="AA41" t="e">
            <v>#DIV/0!</v>
          </cell>
          <cell r="AB41">
            <v>0</v>
          </cell>
          <cell r="AH41">
            <v>0</v>
          </cell>
          <cell r="AJ41" t="e">
            <v>#DIV/0!</v>
          </cell>
          <cell r="AN41">
            <v>0</v>
          </cell>
          <cell r="AP41" t="e">
            <v>#DIV/0!</v>
          </cell>
        </row>
        <row r="42">
          <cell r="I42">
            <v>0</v>
          </cell>
          <cell r="M42">
            <v>0.16</v>
          </cell>
          <cell r="N42">
            <v>0</v>
          </cell>
          <cell r="O42">
            <v>0.25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 t="e">
            <v>#DIV/0!</v>
          </cell>
          <cell r="AA42" t="e">
            <v>#DIV/0!</v>
          </cell>
          <cell r="AB42">
            <v>0</v>
          </cell>
          <cell r="AH42">
            <v>0</v>
          </cell>
          <cell r="AJ42" t="e">
            <v>#DIV/0!</v>
          </cell>
          <cell r="AN42">
            <v>0</v>
          </cell>
          <cell r="AP42" t="e">
            <v>#DIV/0!</v>
          </cell>
        </row>
        <row r="43">
          <cell r="I43">
            <v>0</v>
          </cell>
          <cell r="M43">
            <v>0.16</v>
          </cell>
          <cell r="N43">
            <v>0</v>
          </cell>
          <cell r="O43">
            <v>0.25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 t="e">
            <v>#DIV/0!</v>
          </cell>
          <cell r="AA43" t="e">
            <v>#DIV/0!</v>
          </cell>
          <cell r="AB43">
            <v>0</v>
          </cell>
          <cell r="AH43">
            <v>0</v>
          </cell>
          <cell r="AJ43" t="e">
            <v>#DIV/0!</v>
          </cell>
          <cell r="AN43">
            <v>0</v>
          </cell>
          <cell r="AP43" t="e">
            <v>#DIV/0!</v>
          </cell>
        </row>
        <row r="44">
          <cell r="I44">
            <v>0</v>
          </cell>
          <cell r="M44">
            <v>0.16</v>
          </cell>
          <cell r="N44">
            <v>0</v>
          </cell>
          <cell r="O44">
            <v>0.25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 t="e">
            <v>#DIV/0!</v>
          </cell>
          <cell r="AA44" t="e">
            <v>#DIV/0!</v>
          </cell>
          <cell r="AB44">
            <v>0</v>
          </cell>
          <cell r="AH44">
            <v>0</v>
          </cell>
          <cell r="AJ44" t="e">
            <v>#DIV/0!</v>
          </cell>
          <cell r="AN44">
            <v>0</v>
          </cell>
          <cell r="AP44" t="e">
            <v>#DIV/0!</v>
          </cell>
        </row>
        <row r="45">
          <cell r="I45">
            <v>0</v>
          </cell>
          <cell r="M45">
            <v>0.16</v>
          </cell>
          <cell r="N45">
            <v>0</v>
          </cell>
          <cell r="O45">
            <v>0.25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 t="e">
            <v>#DIV/0!</v>
          </cell>
          <cell r="AA45" t="e">
            <v>#DIV/0!</v>
          </cell>
          <cell r="AB45">
            <v>0</v>
          </cell>
          <cell r="AH45">
            <v>0</v>
          </cell>
          <cell r="AJ45" t="e">
            <v>#DIV/0!</v>
          </cell>
          <cell r="AN45">
            <v>0</v>
          </cell>
          <cell r="AP45" t="e">
            <v>#DIV/0!</v>
          </cell>
        </row>
        <row r="46">
          <cell r="I46">
            <v>0</v>
          </cell>
          <cell r="M46">
            <v>0.16</v>
          </cell>
          <cell r="N46">
            <v>0</v>
          </cell>
          <cell r="O46">
            <v>0.25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e">
            <v>#DIV/0!</v>
          </cell>
          <cell r="AA46" t="e">
            <v>#DIV/0!</v>
          </cell>
          <cell r="AB46">
            <v>0</v>
          </cell>
          <cell r="AH46">
            <v>0</v>
          </cell>
          <cell r="AJ46" t="e">
            <v>#DIV/0!</v>
          </cell>
          <cell r="AN46">
            <v>0</v>
          </cell>
          <cell r="AP46" t="e">
            <v>#DIV/0!</v>
          </cell>
        </row>
        <row r="47">
          <cell r="I47">
            <v>0</v>
          </cell>
          <cell r="M47">
            <v>0.16</v>
          </cell>
          <cell r="N47">
            <v>0</v>
          </cell>
          <cell r="O47">
            <v>0.25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e">
            <v>#DIV/0!</v>
          </cell>
          <cell r="AA47" t="e">
            <v>#DIV/0!</v>
          </cell>
          <cell r="AB47">
            <v>0</v>
          </cell>
          <cell r="AH47">
            <v>0</v>
          </cell>
          <cell r="AJ47" t="e">
            <v>#DIV/0!</v>
          </cell>
          <cell r="AN47">
            <v>0</v>
          </cell>
          <cell r="AP47" t="e">
            <v>#DIV/0!</v>
          </cell>
        </row>
        <row r="48">
          <cell r="I48">
            <v>0</v>
          </cell>
          <cell r="M48">
            <v>0.16</v>
          </cell>
          <cell r="N48">
            <v>0</v>
          </cell>
          <cell r="O48">
            <v>0.25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e">
            <v>#DIV/0!</v>
          </cell>
          <cell r="AA48" t="e">
            <v>#DIV/0!</v>
          </cell>
          <cell r="AB48">
            <v>0</v>
          </cell>
          <cell r="AH48">
            <v>0</v>
          </cell>
          <cell r="AJ48" t="e">
            <v>#DIV/0!</v>
          </cell>
          <cell r="AN48">
            <v>0</v>
          </cell>
          <cell r="AP48" t="e">
            <v>#DIV/0!</v>
          </cell>
        </row>
        <row r="49">
          <cell r="I49">
            <v>0</v>
          </cell>
          <cell r="M49">
            <v>0.16</v>
          </cell>
          <cell r="N49">
            <v>0</v>
          </cell>
          <cell r="O49">
            <v>0.25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e">
            <v>#DIV/0!</v>
          </cell>
          <cell r="AA49" t="e">
            <v>#DIV/0!</v>
          </cell>
          <cell r="AB49">
            <v>0</v>
          </cell>
          <cell r="AH49">
            <v>0</v>
          </cell>
          <cell r="AJ49" t="e">
            <v>#DIV/0!</v>
          </cell>
          <cell r="AN49">
            <v>0</v>
          </cell>
          <cell r="AP49" t="e">
            <v>#DIV/0!</v>
          </cell>
        </row>
        <row r="50">
          <cell r="I50">
            <v>0</v>
          </cell>
          <cell r="M50">
            <v>0.16</v>
          </cell>
          <cell r="N50">
            <v>0</v>
          </cell>
          <cell r="O50">
            <v>0.25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e">
            <v>#DIV/0!</v>
          </cell>
          <cell r="AA50" t="e">
            <v>#DIV/0!</v>
          </cell>
          <cell r="AB50">
            <v>0</v>
          </cell>
          <cell r="AH50">
            <v>0</v>
          </cell>
          <cell r="AJ50" t="e">
            <v>#DIV/0!</v>
          </cell>
          <cell r="AN50">
            <v>0</v>
          </cell>
          <cell r="AP50" t="e">
            <v>#DIV/0!</v>
          </cell>
        </row>
        <row r="51">
          <cell r="I51">
            <v>0</v>
          </cell>
          <cell r="M51">
            <v>0.16</v>
          </cell>
          <cell r="N51">
            <v>0</v>
          </cell>
          <cell r="O51">
            <v>0.25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e">
            <v>#DIV/0!</v>
          </cell>
          <cell r="AA51" t="e">
            <v>#DIV/0!</v>
          </cell>
          <cell r="AB51">
            <v>0</v>
          </cell>
          <cell r="AH51">
            <v>0</v>
          </cell>
          <cell r="AJ51" t="e">
            <v>#DIV/0!</v>
          </cell>
          <cell r="AN51">
            <v>0</v>
          </cell>
          <cell r="AP51" t="e">
            <v>#DIV/0!</v>
          </cell>
        </row>
        <row r="52">
          <cell r="I52">
            <v>0</v>
          </cell>
          <cell r="M52">
            <v>0.16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e">
            <v>#DIV/0!</v>
          </cell>
          <cell r="AA52" t="e">
            <v>#DIV/0!</v>
          </cell>
          <cell r="AB52">
            <v>0</v>
          </cell>
          <cell r="AH52">
            <v>0</v>
          </cell>
          <cell r="AJ52" t="e">
            <v>#DIV/0!</v>
          </cell>
          <cell r="AN52">
            <v>0</v>
          </cell>
          <cell r="AP52" t="e">
            <v>#DIV/0!</v>
          </cell>
        </row>
        <row r="53">
          <cell r="I53">
            <v>0</v>
          </cell>
          <cell r="M53">
            <v>0.16</v>
          </cell>
          <cell r="N53">
            <v>0</v>
          </cell>
          <cell r="O53">
            <v>0.25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e">
            <v>#DIV/0!</v>
          </cell>
          <cell r="AA53" t="e">
            <v>#DIV/0!</v>
          </cell>
          <cell r="AB53">
            <v>0</v>
          </cell>
          <cell r="AH53">
            <v>0</v>
          </cell>
          <cell r="AJ53" t="e">
            <v>#DIV/0!</v>
          </cell>
          <cell r="AN53">
            <v>0</v>
          </cell>
          <cell r="AP53" t="e">
            <v>#DIV/0!</v>
          </cell>
        </row>
        <row r="54">
          <cell r="I54">
            <v>0</v>
          </cell>
          <cell r="M54">
            <v>0.16</v>
          </cell>
          <cell r="N54">
            <v>0</v>
          </cell>
          <cell r="O54">
            <v>0.25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e">
            <v>#DIV/0!</v>
          </cell>
          <cell r="AA54" t="e">
            <v>#DIV/0!</v>
          </cell>
          <cell r="AB54">
            <v>0</v>
          </cell>
          <cell r="AH54">
            <v>0</v>
          </cell>
          <cell r="AJ54" t="e">
            <v>#DIV/0!</v>
          </cell>
          <cell r="AN54">
            <v>0</v>
          </cell>
          <cell r="AP54" t="e">
            <v>#DIV/0!</v>
          </cell>
        </row>
        <row r="55">
          <cell r="I55">
            <v>0</v>
          </cell>
          <cell r="M55">
            <v>0.16</v>
          </cell>
          <cell r="N55">
            <v>0</v>
          </cell>
          <cell r="O55">
            <v>0.25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 t="e">
            <v>#DIV/0!</v>
          </cell>
          <cell r="AA55" t="e">
            <v>#DIV/0!</v>
          </cell>
          <cell r="AB55">
            <v>0</v>
          </cell>
          <cell r="AH55">
            <v>0</v>
          </cell>
          <cell r="AJ55" t="e">
            <v>#DIV/0!</v>
          </cell>
          <cell r="AN55">
            <v>0</v>
          </cell>
          <cell r="AP55" t="e">
            <v>#DIV/0!</v>
          </cell>
        </row>
        <row r="56">
          <cell r="I56">
            <v>0</v>
          </cell>
          <cell r="M56">
            <v>0.16</v>
          </cell>
          <cell r="N56">
            <v>0</v>
          </cell>
          <cell r="O56">
            <v>0.25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e">
            <v>#DIV/0!</v>
          </cell>
          <cell r="AA56" t="e">
            <v>#DIV/0!</v>
          </cell>
          <cell r="AB56">
            <v>0</v>
          </cell>
          <cell r="AH56">
            <v>0</v>
          </cell>
          <cell r="AJ56" t="e">
            <v>#DIV/0!</v>
          </cell>
          <cell r="AN56">
            <v>0</v>
          </cell>
          <cell r="AP56" t="e">
            <v>#DIV/0!</v>
          </cell>
        </row>
        <row r="57">
          <cell r="I57">
            <v>0</v>
          </cell>
          <cell r="M57">
            <v>0.16</v>
          </cell>
          <cell r="N57">
            <v>0</v>
          </cell>
          <cell r="O57">
            <v>0.25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e">
            <v>#DIV/0!</v>
          </cell>
          <cell r="AA57" t="e">
            <v>#DIV/0!</v>
          </cell>
          <cell r="AB57">
            <v>0</v>
          </cell>
          <cell r="AH57">
            <v>0</v>
          </cell>
          <cell r="AJ57" t="e">
            <v>#DIV/0!</v>
          </cell>
          <cell r="AN57">
            <v>0</v>
          </cell>
          <cell r="AP57" t="e">
            <v>#DIV/0!</v>
          </cell>
        </row>
        <row r="58">
          <cell r="I58">
            <v>0</v>
          </cell>
          <cell r="M58">
            <v>0.16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e">
            <v>#DIV/0!</v>
          </cell>
          <cell r="AA58" t="e">
            <v>#DIV/0!</v>
          </cell>
          <cell r="AB58">
            <v>0</v>
          </cell>
          <cell r="AH58">
            <v>0</v>
          </cell>
          <cell r="AJ58" t="e">
            <v>#DIV/0!</v>
          </cell>
          <cell r="AN58">
            <v>0</v>
          </cell>
          <cell r="AP58" t="e">
            <v>#DIV/0!</v>
          </cell>
        </row>
        <row r="59">
          <cell r="I59">
            <v>0</v>
          </cell>
          <cell r="M59">
            <v>0.16</v>
          </cell>
          <cell r="N59">
            <v>0</v>
          </cell>
          <cell r="O59">
            <v>0.25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 t="e">
            <v>#DIV/0!</v>
          </cell>
          <cell r="AA59" t="e">
            <v>#DIV/0!</v>
          </cell>
          <cell r="AB59">
            <v>0</v>
          </cell>
          <cell r="AH59">
            <v>0</v>
          </cell>
          <cell r="AJ59" t="e">
            <v>#DIV/0!</v>
          </cell>
          <cell r="AN59">
            <v>0</v>
          </cell>
          <cell r="AP59" t="e">
            <v>#DIV/0!</v>
          </cell>
        </row>
        <row r="60">
          <cell r="I60">
            <v>0</v>
          </cell>
          <cell r="M60">
            <v>0.16</v>
          </cell>
          <cell r="N60">
            <v>0</v>
          </cell>
          <cell r="O60">
            <v>0.25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e">
            <v>#DIV/0!</v>
          </cell>
          <cell r="AA60" t="e">
            <v>#DIV/0!</v>
          </cell>
          <cell r="AB60">
            <v>0</v>
          </cell>
          <cell r="AH60">
            <v>0</v>
          </cell>
          <cell r="AJ60" t="e">
            <v>#DIV/0!</v>
          </cell>
          <cell r="AN60">
            <v>0</v>
          </cell>
          <cell r="AP60" t="e">
            <v>#DIV/0!</v>
          </cell>
        </row>
        <row r="61">
          <cell r="I61">
            <v>0</v>
          </cell>
          <cell r="M61">
            <v>0.16</v>
          </cell>
          <cell r="N61">
            <v>0</v>
          </cell>
          <cell r="O61">
            <v>0.25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e">
            <v>#DIV/0!</v>
          </cell>
          <cell r="AA61" t="e">
            <v>#DIV/0!</v>
          </cell>
          <cell r="AB61">
            <v>0</v>
          </cell>
          <cell r="AH61">
            <v>0</v>
          </cell>
          <cell r="AJ61" t="e">
            <v>#DIV/0!</v>
          </cell>
          <cell r="AN61">
            <v>0</v>
          </cell>
          <cell r="AP61" t="e">
            <v>#DIV/0!</v>
          </cell>
        </row>
        <row r="62">
          <cell r="I62">
            <v>0</v>
          </cell>
          <cell r="M62">
            <v>0.16</v>
          </cell>
          <cell r="N62">
            <v>0</v>
          </cell>
          <cell r="O62">
            <v>0.25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e">
            <v>#DIV/0!</v>
          </cell>
          <cell r="AA62" t="e">
            <v>#DIV/0!</v>
          </cell>
          <cell r="AB62">
            <v>0</v>
          </cell>
          <cell r="AH62">
            <v>0</v>
          </cell>
          <cell r="AJ62" t="e">
            <v>#DIV/0!</v>
          </cell>
          <cell r="AN62">
            <v>0</v>
          </cell>
          <cell r="AP62" t="e">
            <v>#DIV/0!</v>
          </cell>
        </row>
        <row r="63">
          <cell r="I63">
            <v>0</v>
          </cell>
          <cell r="M63">
            <v>0.16</v>
          </cell>
          <cell r="N63">
            <v>0</v>
          </cell>
          <cell r="O63">
            <v>0.25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e">
            <v>#DIV/0!</v>
          </cell>
          <cell r="AA63" t="e">
            <v>#DIV/0!</v>
          </cell>
          <cell r="AB63">
            <v>0</v>
          </cell>
          <cell r="AH63">
            <v>0</v>
          </cell>
          <cell r="AJ63" t="e">
            <v>#DIV/0!</v>
          </cell>
          <cell r="AN63">
            <v>0</v>
          </cell>
          <cell r="AP63" t="e">
            <v>#DIV/0!</v>
          </cell>
        </row>
        <row r="64">
          <cell r="I64">
            <v>0</v>
          </cell>
          <cell r="M64">
            <v>0.16</v>
          </cell>
          <cell r="N64">
            <v>0</v>
          </cell>
          <cell r="O64">
            <v>0.25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e">
            <v>#DIV/0!</v>
          </cell>
          <cell r="AA64" t="e">
            <v>#DIV/0!</v>
          </cell>
          <cell r="AB64">
            <v>0</v>
          </cell>
          <cell r="AH64">
            <v>0</v>
          </cell>
          <cell r="AJ64" t="e">
            <v>#DIV/0!</v>
          </cell>
          <cell r="AN64">
            <v>0</v>
          </cell>
          <cell r="AP64" t="e">
            <v>#DIV/0!</v>
          </cell>
        </row>
        <row r="65">
          <cell r="I65">
            <v>0</v>
          </cell>
          <cell r="M65">
            <v>0.16</v>
          </cell>
          <cell r="N65">
            <v>0</v>
          </cell>
          <cell r="O65">
            <v>0.25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e">
            <v>#DIV/0!</v>
          </cell>
          <cell r="AA65" t="e">
            <v>#DIV/0!</v>
          </cell>
          <cell r="AB65">
            <v>0</v>
          </cell>
          <cell r="AH65">
            <v>0</v>
          </cell>
          <cell r="AJ65" t="e">
            <v>#DIV/0!</v>
          </cell>
          <cell r="AN65">
            <v>0</v>
          </cell>
          <cell r="AP65" t="e">
            <v>#DIV/0!</v>
          </cell>
        </row>
        <row r="66">
          <cell r="I66">
            <v>0</v>
          </cell>
          <cell r="M66">
            <v>0.16</v>
          </cell>
          <cell r="N66">
            <v>0</v>
          </cell>
          <cell r="O66">
            <v>0.25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e">
            <v>#DIV/0!</v>
          </cell>
          <cell r="AA66" t="e">
            <v>#DIV/0!</v>
          </cell>
          <cell r="AB66">
            <v>0</v>
          </cell>
          <cell r="AH66">
            <v>0</v>
          </cell>
          <cell r="AJ66" t="e">
            <v>#DIV/0!</v>
          </cell>
          <cell r="AN66">
            <v>0</v>
          </cell>
          <cell r="AP66" t="e">
            <v>#DIV/0!</v>
          </cell>
        </row>
        <row r="67">
          <cell r="I67">
            <v>0</v>
          </cell>
          <cell r="M67">
            <v>0.16</v>
          </cell>
          <cell r="N67">
            <v>0</v>
          </cell>
          <cell r="O67">
            <v>0.25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e">
            <v>#DIV/0!</v>
          </cell>
          <cell r="AA67" t="e">
            <v>#DIV/0!</v>
          </cell>
          <cell r="AB67">
            <v>0</v>
          </cell>
          <cell r="AH67">
            <v>0</v>
          </cell>
          <cell r="AJ67" t="e">
            <v>#DIV/0!</v>
          </cell>
          <cell r="AN67">
            <v>0</v>
          </cell>
          <cell r="AP67" t="e">
            <v>#DIV/0!</v>
          </cell>
        </row>
        <row r="68">
          <cell r="I68">
            <v>0</v>
          </cell>
          <cell r="M68">
            <v>0.16</v>
          </cell>
          <cell r="N68">
            <v>0</v>
          </cell>
          <cell r="O68">
            <v>0.25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e">
            <v>#DIV/0!</v>
          </cell>
          <cell r="AA68" t="e">
            <v>#DIV/0!</v>
          </cell>
          <cell r="AB68">
            <v>0</v>
          </cell>
          <cell r="AH68">
            <v>0</v>
          </cell>
          <cell r="AJ68" t="e">
            <v>#DIV/0!</v>
          </cell>
          <cell r="AN68">
            <v>0</v>
          </cell>
          <cell r="AP68" t="e">
            <v>#DIV/0!</v>
          </cell>
        </row>
        <row r="69">
          <cell r="I69">
            <v>0</v>
          </cell>
          <cell r="M69">
            <v>0.16</v>
          </cell>
          <cell r="N69">
            <v>0</v>
          </cell>
          <cell r="O69">
            <v>0.25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e">
            <v>#DIV/0!</v>
          </cell>
          <cell r="AA69" t="e">
            <v>#DIV/0!</v>
          </cell>
          <cell r="AB69">
            <v>0</v>
          </cell>
          <cell r="AH69">
            <v>0</v>
          </cell>
          <cell r="AJ69" t="e">
            <v>#DIV/0!</v>
          </cell>
          <cell r="AN69">
            <v>0</v>
          </cell>
          <cell r="AP69" t="e">
            <v>#DIV/0!</v>
          </cell>
        </row>
        <row r="70">
          <cell r="I70">
            <v>0</v>
          </cell>
          <cell r="M70">
            <v>0.16</v>
          </cell>
          <cell r="N70">
            <v>0</v>
          </cell>
          <cell r="O70">
            <v>0.25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e">
            <v>#DIV/0!</v>
          </cell>
          <cell r="AA70" t="e">
            <v>#DIV/0!</v>
          </cell>
          <cell r="AB70">
            <v>0</v>
          </cell>
          <cell r="AH70">
            <v>0</v>
          </cell>
          <cell r="AJ70" t="e">
            <v>#DIV/0!</v>
          </cell>
          <cell r="AN70">
            <v>0</v>
          </cell>
          <cell r="AP70" t="e">
            <v>#DIV/0!</v>
          </cell>
        </row>
        <row r="71">
          <cell r="I71">
            <v>0</v>
          </cell>
          <cell r="M71">
            <v>0.16</v>
          </cell>
          <cell r="N71">
            <v>0</v>
          </cell>
          <cell r="O71">
            <v>0.25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e">
            <v>#DIV/0!</v>
          </cell>
          <cell r="AA71" t="e">
            <v>#DIV/0!</v>
          </cell>
          <cell r="AB71">
            <v>0</v>
          </cell>
          <cell r="AH71">
            <v>0</v>
          </cell>
          <cell r="AJ71" t="e">
            <v>#DIV/0!</v>
          </cell>
          <cell r="AN71">
            <v>0</v>
          </cell>
          <cell r="AP71" t="e">
            <v>#DIV/0!</v>
          </cell>
        </row>
        <row r="72">
          <cell r="I72">
            <v>0</v>
          </cell>
          <cell r="M72">
            <v>0.16</v>
          </cell>
          <cell r="N72">
            <v>0</v>
          </cell>
          <cell r="O72">
            <v>0.25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e">
            <v>#DIV/0!</v>
          </cell>
          <cell r="AA72" t="e">
            <v>#DIV/0!</v>
          </cell>
          <cell r="AB72">
            <v>0</v>
          </cell>
          <cell r="AH72">
            <v>0</v>
          </cell>
          <cell r="AJ72" t="e">
            <v>#DIV/0!</v>
          </cell>
          <cell r="AN72">
            <v>0</v>
          </cell>
          <cell r="AP72" t="e">
            <v>#DIV/0!</v>
          </cell>
        </row>
        <row r="73">
          <cell r="I73">
            <v>0</v>
          </cell>
          <cell r="M73">
            <v>0.16</v>
          </cell>
          <cell r="N73">
            <v>0</v>
          </cell>
          <cell r="O73">
            <v>0.25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e">
            <v>#DIV/0!</v>
          </cell>
          <cell r="AA73" t="e">
            <v>#DIV/0!</v>
          </cell>
          <cell r="AB73">
            <v>0</v>
          </cell>
          <cell r="AH73">
            <v>0</v>
          </cell>
          <cell r="AJ73" t="e">
            <v>#DIV/0!</v>
          </cell>
          <cell r="AN73">
            <v>0</v>
          </cell>
          <cell r="AP73" t="e">
            <v>#DIV/0!</v>
          </cell>
        </row>
        <row r="74">
          <cell r="I74">
            <v>0</v>
          </cell>
          <cell r="M74">
            <v>0.16</v>
          </cell>
          <cell r="N74">
            <v>0</v>
          </cell>
          <cell r="O74">
            <v>0.25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e">
            <v>#DIV/0!</v>
          </cell>
          <cell r="AA74" t="e">
            <v>#DIV/0!</v>
          </cell>
          <cell r="AB74">
            <v>0</v>
          </cell>
          <cell r="AH74">
            <v>0</v>
          </cell>
          <cell r="AJ74" t="e">
            <v>#DIV/0!</v>
          </cell>
          <cell r="AN74">
            <v>0</v>
          </cell>
          <cell r="AP74" t="e">
            <v>#DIV/0!</v>
          </cell>
        </row>
        <row r="75">
          <cell r="I75">
            <v>0</v>
          </cell>
          <cell r="M75">
            <v>0.16</v>
          </cell>
          <cell r="N75">
            <v>0</v>
          </cell>
          <cell r="O75">
            <v>0.25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e">
            <v>#DIV/0!</v>
          </cell>
          <cell r="AA75" t="e">
            <v>#DIV/0!</v>
          </cell>
          <cell r="AB75">
            <v>0</v>
          </cell>
          <cell r="AH75">
            <v>0</v>
          </cell>
          <cell r="AJ75" t="e">
            <v>#DIV/0!</v>
          </cell>
          <cell r="AN75">
            <v>0</v>
          </cell>
          <cell r="AP75" t="e">
            <v>#DIV/0!</v>
          </cell>
        </row>
        <row r="76">
          <cell r="I76">
            <v>0</v>
          </cell>
          <cell r="M76">
            <v>0.16</v>
          </cell>
          <cell r="N76">
            <v>0</v>
          </cell>
          <cell r="O76">
            <v>0.25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e">
            <v>#DIV/0!</v>
          </cell>
          <cell r="AA76" t="e">
            <v>#DIV/0!</v>
          </cell>
          <cell r="AB76">
            <v>0</v>
          </cell>
          <cell r="AH76">
            <v>0</v>
          </cell>
          <cell r="AJ76" t="e">
            <v>#DIV/0!</v>
          </cell>
          <cell r="AN76">
            <v>0</v>
          </cell>
          <cell r="AP76" t="e">
            <v>#DIV/0!</v>
          </cell>
        </row>
        <row r="77">
          <cell r="I77">
            <v>0</v>
          </cell>
          <cell r="M77">
            <v>0.16</v>
          </cell>
          <cell r="N77">
            <v>0</v>
          </cell>
          <cell r="O77">
            <v>0.25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e">
            <v>#DIV/0!</v>
          </cell>
          <cell r="AA77" t="e">
            <v>#DIV/0!</v>
          </cell>
          <cell r="AB77">
            <v>0</v>
          </cell>
          <cell r="AH77">
            <v>0</v>
          </cell>
          <cell r="AJ77" t="e">
            <v>#DIV/0!</v>
          </cell>
          <cell r="AN77">
            <v>0</v>
          </cell>
          <cell r="AP77" t="e">
            <v>#DIV/0!</v>
          </cell>
        </row>
        <row r="78">
          <cell r="I78">
            <v>0</v>
          </cell>
          <cell r="M78">
            <v>0.16</v>
          </cell>
          <cell r="N78">
            <v>0</v>
          </cell>
          <cell r="O78">
            <v>0.25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e">
            <v>#DIV/0!</v>
          </cell>
          <cell r="AA78" t="e">
            <v>#DIV/0!</v>
          </cell>
          <cell r="AB78">
            <v>0</v>
          </cell>
          <cell r="AH78">
            <v>0</v>
          </cell>
          <cell r="AJ78" t="e">
            <v>#DIV/0!</v>
          </cell>
          <cell r="AN78">
            <v>0</v>
          </cell>
          <cell r="AP78" t="e">
            <v>#DIV/0!</v>
          </cell>
        </row>
        <row r="79">
          <cell r="I79">
            <v>0</v>
          </cell>
          <cell r="M79">
            <v>0.16</v>
          </cell>
          <cell r="N79">
            <v>0</v>
          </cell>
          <cell r="O79">
            <v>0.25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e">
            <v>#DIV/0!</v>
          </cell>
          <cell r="AA79" t="e">
            <v>#DIV/0!</v>
          </cell>
          <cell r="AB79">
            <v>0</v>
          </cell>
          <cell r="AH79">
            <v>0</v>
          </cell>
          <cell r="AJ79" t="e">
            <v>#DIV/0!</v>
          </cell>
          <cell r="AN79">
            <v>0</v>
          </cell>
          <cell r="AP79" t="e">
            <v>#DIV/0!</v>
          </cell>
        </row>
        <row r="80">
          <cell r="I80">
            <v>0</v>
          </cell>
          <cell r="M80">
            <v>0.16</v>
          </cell>
          <cell r="N80">
            <v>0</v>
          </cell>
          <cell r="O80">
            <v>0.25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e">
            <v>#DIV/0!</v>
          </cell>
          <cell r="AA80" t="e">
            <v>#DIV/0!</v>
          </cell>
          <cell r="AB80">
            <v>0</v>
          </cell>
          <cell r="AH80">
            <v>0</v>
          </cell>
          <cell r="AJ80" t="e">
            <v>#DIV/0!</v>
          </cell>
          <cell r="AN80">
            <v>0</v>
          </cell>
          <cell r="AP80" t="e">
            <v>#DIV/0!</v>
          </cell>
        </row>
        <row r="81">
          <cell r="I81">
            <v>0</v>
          </cell>
          <cell r="M81">
            <v>0.16</v>
          </cell>
          <cell r="N81">
            <v>0</v>
          </cell>
          <cell r="O81">
            <v>0.25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e">
            <v>#DIV/0!</v>
          </cell>
          <cell r="AA81" t="e">
            <v>#DIV/0!</v>
          </cell>
          <cell r="AB81">
            <v>0</v>
          </cell>
          <cell r="AH81">
            <v>0</v>
          </cell>
          <cell r="AJ81" t="e">
            <v>#DIV/0!</v>
          </cell>
          <cell r="AN81">
            <v>0</v>
          </cell>
          <cell r="AP81" t="e">
            <v>#DIV/0!</v>
          </cell>
        </row>
        <row r="82">
          <cell r="I82">
            <v>0</v>
          </cell>
          <cell r="M82">
            <v>0.16</v>
          </cell>
          <cell r="N82">
            <v>0</v>
          </cell>
          <cell r="O82">
            <v>0.25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e">
            <v>#DIV/0!</v>
          </cell>
          <cell r="AA82" t="e">
            <v>#DIV/0!</v>
          </cell>
          <cell r="AB82">
            <v>0</v>
          </cell>
          <cell r="AH82">
            <v>0</v>
          </cell>
          <cell r="AJ82" t="e">
            <v>#DIV/0!</v>
          </cell>
          <cell r="AN82">
            <v>0</v>
          </cell>
          <cell r="AP82" t="e">
            <v>#DIV/0!</v>
          </cell>
        </row>
        <row r="83">
          <cell r="I83">
            <v>0</v>
          </cell>
          <cell r="M83">
            <v>0.16</v>
          </cell>
          <cell r="N83">
            <v>0</v>
          </cell>
          <cell r="O83">
            <v>0.25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e">
            <v>#DIV/0!</v>
          </cell>
          <cell r="AA83" t="e">
            <v>#DIV/0!</v>
          </cell>
          <cell r="AB83">
            <v>0</v>
          </cell>
          <cell r="AH83">
            <v>0</v>
          </cell>
          <cell r="AJ83" t="e">
            <v>#DIV/0!</v>
          </cell>
          <cell r="AN83">
            <v>0</v>
          </cell>
          <cell r="AP83" t="e">
            <v>#DIV/0!</v>
          </cell>
        </row>
        <row r="84">
          <cell r="I84">
            <v>0</v>
          </cell>
          <cell r="M84">
            <v>0.16</v>
          </cell>
          <cell r="N84">
            <v>0</v>
          </cell>
          <cell r="O84">
            <v>0.25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e">
            <v>#DIV/0!</v>
          </cell>
          <cell r="AA84" t="e">
            <v>#DIV/0!</v>
          </cell>
          <cell r="AB84">
            <v>0</v>
          </cell>
          <cell r="AH84">
            <v>0</v>
          </cell>
          <cell r="AJ84" t="e">
            <v>#DIV/0!</v>
          </cell>
          <cell r="AN84">
            <v>0</v>
          </cell>
          <cell r="AP84" t="e">
            <v>#DIV/0!</v>
          </cell>
        </row>
        <row r="85">
          <cell r="I85">
            <v>0</v>
          </cell>
          <cell r="M85">
            <v>0.16</v>
          </cell>
          <cell r="N85">
            <v>0</v>
          </cell>
          <cell r="O85">
            <v>0.25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e">
            <v>#DIV/0!</v>
          </cell>
          <cell r="AA85" t="e">
            <v>#DIV/0!</v>
          </cell>
          <cell r="AB85">
            <v>0</v>
          </cell>
          <cell r="AH85">
            <v>0</v>
          </cell>
          <cell r="AJ85" t="e">
            <v>#DIV/0!</v>
          </cell>
          <cell r="AN85">
            <v>0</v>
          </cell>
          <cell r="AP85" t="e">
            <v>#DIV/0!</v>
          </cell>
        </row>
        <row r="86">
          <cell r="I86">
            <v>0</v>
          </cell>
          <cell r="M86">
            <v>0.16</v>
          </cell>
          <cell r="N86">
            <v>0</v>
          </cell>
          <cell r="O86">
            <v>0.25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 t="e">
            <v>#DIV/0!</v>
          </cell>
          <cell r="AA86" t="e">
            <v>#DIV/0!</v>
          </cell>
          <cell r="AB86">
            <v>0</v>
          </cell>
          <cell r="AH86">
            <v>0</v>
          </cell>
          <cell r="AJ86" t="e">
            <v>#DIV/0!</v>
          </cell>
          <cell r="AN86">
            <v>0</v>
          </cell>
          <cell r="AP86" t="e">
            <v>#DIV/0!</v>
          </cell>
        </row>
        <row r="87">
          <cell r="I87">
            <v>0</v>
          </cell>
          <cell r="M87">
            <v>0.16</v>
          </cell>
          <cell r="N87">
            <v>0</v>
          </cell>
          <cell r="O87">
            <v>0.25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e">
            <v>#DIV/0!</v>
          </cell>
          <cell r="AA87" t="e">
            <v>#DIV/0!</v>
          </cell>
          <cell r="AB87">
            <v>0</v>
          </cell>
          <cell r="AH87">
            <v>0</v>
          </cell>
          <cell r="AJ87" t="e">
            <v>#DIV/0!</v>
          </cell>
          <cell r="AN87">
            <v>0</v>
          </cell>
          <cell r="AP87" t="e">
            <v>#DIV/0!</v>
          </cell>
        </row>
        <row r="88">
          <cell r="I88">
            <v>0</v>
          </cell>
          <cell r="M88">
            <v>0.16</v>
          </cell>
          <cell r="N88">
            <v>0</v>
          </cell>
          <cell r="O88">
            <v>0.25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e">
            <v>#DIV/0!</v>
          </cell>
          <cell r="AA88" t="e">
            <v>#DIV/0!</v>
          </cell>
          <cell r="AB88">
            <v>0</v>
          </cell>
          <cell r="AH88">
            <v>0</v>
          </cell>
          <cell r="AJ88" t="e">
            <v>#DIV/0!</v>
          </cell>
          <cell r="AN88">
            <v>0</v>
          </cell>
          <cell r="AP88" t="e">
            <v>#DIV/0!</v>
          </cell>
        </row>
        <row r="89">
          <cell r="I89">
            <v>0</v>
          </cell>
          <cell r="M89">
            <v>0.16</v>
          </cell>
          <cell r="N89">
            <v>0</v>
          </cell>
          <cell r="O89">
            <v>0.25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e">
            <v>#DIV/0!</v>
          </cell>
          <cell r="AA89" t="e">
            <v>#DIV/0!</v>
          </cell>
          <cell r="AB89">
            <v>0</v>
          </cell>
          <cell r="AH89">
            <v>0</v>
          </cell>
          <cell r="AJ89" t="e">
            <v>#DIV/0!</v>
          </cell>
          <cell r="AN89">
            <v>0</v>
          </cell>
          <cell r="AP89" t="e">
            <v>#DIV/0!</v>
          </cell>
        </row>
        <row r="90">
          <cell r="I90">
            <v>0</v>
          </cell>
          <cell r="M90">
            <v>0.16</v>
          </cell>
          <cell r="N90">
            <v>0</v>
          </cell>
          <cell r="O90">
            <v>0.25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e">
            <v>#DIV/0!</v>
          </cell>
          <cell r="AA90" t="e">
            <v>#DIV/0!</v>
          </cell>
          <cell r="AB90">
            <v>0</v>
          </cell>
          <cell r="AH90">
            <v>0</v>
          </cell>
          <cell r="AJ90" t="e">
            <v>#DIV/0!</v>
          </cell>
          <cell r="AN90">
            <v>0</v>
          </cell>
          <cell r="AP90" t="e">
            <v>#DIV/0!</v>
          </cell>
        </row>
        <row r="91">
          <cell r="I91">
            <v>0</v>
          </cell>
          <cell r="M91">
            <v>0.16</v>
          </cell>
          <cell r="N91">
            <v>0</v>
          </cell>
          <cell r="O91">
            <v>0.25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>
            <v>0</v>
          </cell>
          <cell r="AH91">
            <v>0</v>
          </cell>
          <cell r="AJ91" t="e">
            <v>#DIV/0!</v>
          </cell>
          <cell r="AN91">
            <v>0</v>
          </cell>
          <cell r="AP91" t="e">
            <v>#DIV/0!</v>
          </cell>
        </row>
        <row r="92">
          <cell r="I92">
            <v>0</v>
          </cell>
          <cell r="M92">
            <v>0.16</v>
          </cell>
          <cell r="N92">
            <v>0</v>
          </cell>
          <cell r="O92">
            <v>0.25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e">
            <v>#DIV/0!</v>
          </cell>
          <cell r="AA92" t="e">
            <v>#DIV/0!</v>
          </cell>
          <cell r="AB92">
            <v>0</v>
          </cell>
          <cell r="AH92">
            <v>0</v>
          </cell>
          <cell r="AJ92" t="e">
            <v>#DIV/0!</v>
          </cell>
          <cell r="AN92">
            <v>0</v>
          </cell>
          <cell r="AP92" t="e">
            <v>#DIV/0!</v>
          </cell>
        </row>
        <row r="93">
          <cell r="I93">
            <v>0</v>
          </cell>
          <cell r="M93">
            <v>0.16</v>
          </cell>
          <cell r="N93">
            <v>0</v>
          </cell>
          <cell r="O93">
            <v>0.25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e">
            <v>#DIV/0!</v>
          </cell>
          <cell r="AA93" t="e">
            <v>#DIV/0!</v>
          </cell>
          <cell r="AB93">
            <v>0</v>
          </cell>
          <cell r="AH93">
            <v>0</v>
          </cell>
          <cell r="AJ93" t="e">
            <v>#DIV/0!</v>
          </cell>
          <cell r="AN93">
            <v>0</v>
          </cell>
          <cell r="AP93" t="e">
            <v>#DIV/0!</v>
          </cell>
        </row>
        <row r="94">
          <cell r="I94">
            <v>0</v>
          </cell>
          <cell r="M94">
            <v>0.16</v>
          </cell>
          <cell r="N94">
            <v>0</v>
          </cell>
          <cell r="O94">
            <v>0.25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e">
            <v>#DIV/0!</v>
          </cell>
          <cell r="AA94" t="e">
            <v>#DIV/0!</v>
          </cell>
          <cell r="AB94">
            <v>0</v>
          </cell>
          <cell r="AH94">
            <v>0</v>
          </cell>
          <cell r="AJ94" t="e">
            <v>#DIV/0!</v>
          </cell>
          <cell r="AN94">
            <v>0</v>
          </cell>
          <cell r="AP94" t="e">
            <v>#DIV/0!</v>
          </cell>
        </row>
        <row r="95">
          <cell r="I95">
            <v>0</v>
          </cell>
          <cell r="M95">
            <v>0.16</v>
          </cell>
          <cell r="N95">
            <v>0</v>
          </cell>
          <cell r="O95">
            <v>0.25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 t="e">
            <v>#DIV/0!</v>
          </cell>
          <cell r="AA95" t="e">
            <v>#DIV/0!</v>
          </cell>
          <cell r="AB95">
            <v>0</v>
          </cell>
          <cell r="AH95">
            <v>0</v>
          </cell>
          <cell r="AJ95" t="e">
            <v>#DIV/0!</v>
          </cell>
          <cell r="AN95">
            <v>0</v>
          </cell>
          <cell r="AP95" t="e">
            <v>#DIV/0!</v>
          </cell>
        </row>
        <row r="96">
          <cell r="I96">
            <v>0</v>
          </cell>
          <cell r="M96">
            <v>0.16</v>
          </cell>
          <cell r="N96">
            <v>0</v>
          </cell>
          <cell r="O96">
            <v>0.25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 t="e">
            <v>#DIV/0!</v>
          </cell>
          <cell r="AA96" t="e">
            <v>#DIV/0!</v>
          </cell>
          <cell r="AB96">
            <v>0</v>
          </cell>
          <cell r="AH96">
            <v>0</v>
          </cell>
          <cell r="AJ96" t="e">
            <v>#DIV/0!</v>
          </cell>
          <cell r="AN96">
            <v>0</v>
          </cell>
          <cell r="AP96" t="e">
            <v>#DIV/0!</v>
          </cell>
        </row>
        <row r="97">
          <cell r="I97">
            <v>0</v>
          </cell>
          <cell r="M97">
            <v>0.16</v>
          </cell>
          <cell r="N97">
            <v>0</v>
          </cell>
          <cell r="O97">
            <v>0.25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 t="e">
            <v>#DIV/0!</v>
          </cell>
          <cell r="AA97" t="e">
            <v>#DIV/0!</v>
          </cell>
          <cell r="AB97">
            <v>0</v>
          </cell>
          <cell r="AH97">
            <v>0</v>
          </cell>
          <cell r="AJ97" t="e">
            <v>#DIV/0!</v>
          </cell>
          <cell r="AN97">
            <v>0</v>
          </cell>
          <cell r="AP97" t="e">
            <v>#DIV/0!</v>
          </cell>
        </row>
        <row r="98">
          <cell r="I98">
            <v>0</v>
          </cell>
          <cell r="M98">
            <v>0.16</v>
          </cell>
          <cell r="N98">
            <v>0</v>
          </cell>
          <cell r="O98">
            <v>0.25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 t="e">
            <v>#DIV/0!</v>
          </cell>
          <cell r="AA98" t="e">
            <v>#DIV/0!</v>
          </cell>
          <cell r="AB98">
            <v>0</v>
          </cell>
          <cell r="AH98">
            <v>0</v>
          </cell>
          <cell r="AJ98" t="e">
            <v>#DIV/0!</v>
          </cell>
          <cell r="AN98">
            <v>0</v>
          </cell>
          <cell r="AP98" t="e">
            <v>#DIV/0!</v>
          </cell>
        </row>
        <row r="99">
          <cell r="I99">
            <v>0</v>
          </cell>
          <cell r="M99">
            <v>0.16</v>
          </cell>
          <cell r="N99">
            <v>0</v>
          </cell>
          <cell r="O99">
            <v>0.25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 t="e">
            <v>#DIV/0!</v>
          </cell>
          <cell r="AA99" t="e">
            <v>#DIV/0!</v>
          </cell>
          <cell r="AB99">
            <v>0</v>
          </cell>
          <cell r="AH99">
            <v>0</v>
          </cell>
          <cell r="AJ99" t="e">
            <v>#DIV/0!</v>
          </cell>
          <cell r="AN99">
            <v>0</v>
          </cell>
          <cell r="AP99" t="e">
            <v>#DIV/0!</v>
          </cell>
        </row>
        <row r="100">
          <cell r="I100">
            <v>0</v>
          </cell>
          <cell r="M100">
            <v>0.16</v>
          </cell>
          <cell r="N100">
            <v>0</v>
          </cell>
          <cell r="O100">
            <v>0.25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 t="e">
            <v>#DIV/0!</v>
          </cell>
          <cell r="AA100" t="e">
            <v>#DIV/0!</v>
          </cell>
          <cell r="AB100">
            <v>0</v>
          </cell>
          <cell r="AH100">
            <v>0</v>
          </cell>
          <cell r="AJ100" t="e">
            <v>#DIV/0!</v>
          </cell>
          <cell r="AN100">
            <v>0</v>
          </cell>
          <cell r="AP100" t="e">
            <v>#DIV/0!</v>
          </cell>
        </row>
        <row r="101">
          <cell r="I101">
            <v>0</v>
          </cell>
          <cell r="M101">
            <v>0.16</v>
          </cell>
          <cell r="N101">
            <v>0</v>
          </cell>
          <cell r="O101">
            <v>0.25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 t="e">
            <v>#DIV/0!</v>
          </cell>
          <cell r="AA101" t="e">
            <v>#DIV/0!</v>
          </cell>
          <cell r="AB101">
            <v>0</v>
          </cell>
          <cell r="AH101">
            <v>0</v>
          </cell>
          <cell r="AJ101" t="e">
            <v>#DIV/0!</v>
          </cell>
          <cell r="AN101">
            <v>0</v>
          </cell>
          <cell r="AP101" t="e">
            <v>#DIV/0!</v>
          </cell>
        </row>
        <row r="102">
          <cell r="I102">
            <v>0</v>
          </cell>
          <cell r="M102">
            <v>0.16</v>
          </cell>
          <cell r="N102">
            <v>0</v>
          </cell>
          <cell r="O102">
            <v>0.25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 t="e">
            <v>#DIV/0!</v>
          </cell>
          <cell r="AA102" t="e">
            <v>#DIV/0!</v>
          </cell>
          <cell r="AB102">
            <v>0</v>
          </cell>
          <cell r="AH102">
            <v>0</v>
          </cell>
          <cell r="AJ102" t="e">
            <v>#DIV/0!</v>
          </cell>
          <cell r="AN102">
            <v>0</v>
          </cell>
          <cell r="AP102" t="e">
            <v>#DIV/0!</v>
          </cell>
        </row>
        <row r="103">
          <cell r="I103">
            <v>0</v>
          </cell>
          <cell r="M103">
            <v>0.16</v>
          </cell>
          <cell r="N103">
            <v>0</v>
          </cell>
          <cell r="O103">
            <v>0.25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 t="e">
            <v>#DIV/0!</v>
          </cell>
          <cell r="AA103" t="e">
            <v>#DIV/0!</v>
          </cell>
          <cell r="AB103">
            <v>0</v>
          </cell>
          <cell r="AH103">
            <v>0</v>
          </cell>
          <cell r="AJ103" t="e">
            <v>#DIV/0!</v>
          </cell>
          <cell r="AN103">
            <v>0</v>
          </cell>
          <cell r="AP103" t="e">
            <v>#DIV/0!</v>
          </cell>
        </row>
        <row r="104">
          <cell r="I104">
            <v>0</v>
          </cell>
          <cell r="M104">
            <v>0.16</v>
          </cell>
          <cell r="N104">
            <v>0</v>
          </cell>
          <cell r="O104">
            <v>0.25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 t="e">
            <v>#DIV/0!</v>
          </cell>
          <cell r="AA104" t="e">
            <v>#DIV/0!</v>
          </cell>
          <cell r="AB104">
            <v>0</v>
          </cell>
          <cell r="AH104">
            <v>0</v>
          </cell>
          <cell r="AJ104" t="e">
            <v>#DIV/0!</v>
          </cell>
          <cell r="AN104">
            <v>0</v>
          </cell>
          <cell r="AP104" t="e">
            <v>#DIV/0!</v>
          </cell>
        </row>
        <row r="105">
          <cell r="I105">
            <v>0</v>
          </cell>
          <cell r="M105">
            <v>0.16</v>
          </cell>
          <cell r="N105">
            <v>0</v>
          </cell>
          <cell r="O105">
            <v>0.25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 t="e">
            <v>#DIV/0!</v>
          </cell>
          <cell r="AA105" t="e">
            <v>#DIV/0!</v>
          </cell>
          <cell r="AB105">
            <v>0</v>
          </cell>
          <cell r="AH105">
            <v>0</v>
          </cell>
          <cell r="AJ105" t="e">
            <v>#DIV/0!</v>
          </cell>
          <cell r="AN105">
            <v>0</v>
          </cell>
          <cell r="AP105" t="e">
            <v>#DIV/0!</v>
          </cell>
        </row>
        <row r="106">
          <cell r="I106">
            <v>0</v>
          </cell>
          <cell r="M106">
            <v>0.16</v>
          </cell>
          <cell r="N106">
            <v>0</v>
          </cell>
          <cell r="O106">
            <v>0.25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 t="e">
            <v>#DIV/0!</v>
          </cell>
          <cell r="AA106" t="e">
            <v>#DIV/0!</v>
          </cell>
          <cell r="AB106">
            <v>0</v>
          </cell>
          <cell r="AH106">
            <v>0</v>
          </cell>
          <cell r="AJ106" t="e">
            <v>#DIV/0!</v>
          </cell>
          <cell r="AN106">
            <v>0</v>
          </cell>
          <cell r="AP106" t="e">
            <v>#DIV/0!</v>
          </cell>
        </row>
        <row r="107">
          <cell r="I107">
            <v>0</v>
          </cell>
          <cell r="M107">
            <v>0.16</v>
          </cell>
          <cell r="N107">
            <v>0</v>
          </cell>
          <cell r="O107">
            <v>0.25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 t="e">
            <v>#DIV/0!</v>
          </cell>
          <cell r="AA107" t="e">
            <v>#DIV/0!</v>
          </cell>
          <cell r="AB107">
            <v>0</v>
          </cell>
          <cell r="AH107">
            <v>0</v>
          </cell>
          <cell r="AJ107" t="e">
            <v>#DIV/0!</v>
          </cell>
          <cell r="AN107">
            <v>0</v>
          </cell>
          <cell r="AP107" t="e">
            <v>#DIV/0!</v>
          </cell>
        </row>
        <row r="108">
          <cell r="I108">
            <v>0</v>
          </cell>
          <cell r="M108">
            <v>0.16</v>
          </cell>
          <cell r="N108">
            <v>0</v>
          </cell>
          <cell r="O108">
            <v>0.25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 t="e">
            <v>#DIV/0!</v>
          </cell>
          <cell r="AA108" t="e">
            <v>#DIV/0!</v>
          </cell>
          <cell r="AB108">
            <v>0</v>
          </cell>
          <cell r="AH108">
            <v>0</v>
          </cell>
          <cell r="AJ108" t="e">
            <v>#DIV/0!</v>
          </cell>
          <cell r="AN108">
            <v>0</v>
          </cell>
          <cell r="AP108" t="e">
            <v>#DIV/0!</v>
          </cell>
        </row>
        <row r="109">
          <cell r="I109">
            <v>0</v>
          </cell>
          <cell r="M109">
            <v>0.16</v>
          </cell>
          <cell r="N109">
            <v>0</v>
          </cell>
          <cell r="O109">
            <v>0.25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 t="e">
            <v>#DIV/0!</v>
          </cell>
          <cell r="AA109" t="e">
            <v>#DIV/0!</v>
          </cell>
          <cell r="AB109">
            <v>0</v>
          </cell>
          <cell r="AH109">
            <v>0</v>
          </cell>
          <cell r="AJ109" t="e">
            <v>#DIV/0!</v>
          </cell>
          <cell r="AN109">
            <v>0</v>
          </cell>
          <cell r="AP109" t="e">
            <v>#DIV/0!</v>
          </cell>
        </row>
        <row r="110">
          <cell r="I110">
            <v>0</v>
          </cell>
          <cell r="M110">
            <v>0.16</v>
          </cell>
          <cell r="N110">
            <v>0</v>
          </cell>
          <cell r="O110">
            <v>0.25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 t="e">
            <v>#DIV/0!</v>
          </cell>
          <cell r="AA110" t="e">
            <v>#DIV/0!</v>
          </cell>
          <cell r="AB110">
            <v>0</v>
          </cell>
          <cell r="AH110">
            <v>0</v>
          </cell>
          <cell r="AJ110" t="e">
            <v>#DIV/0!</v>
          </cell>
          <cell r="AN110">
            <v>0</v>
          </cell>
          <cell r="AP110" t="e">
            <v>#DIV/0!</v>
          </cell>
        </row>
        <row r="111">
          <cell r="I111">
            <v>0</v>
          </cell>
          <cell r="M111">
            <v>0.16</v>
          </cell>
          <cell r="N111">
            <v>0</v>
          </cell>
          <cell r="O111">
            <v>0.25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 t="e">
            <v>#DIV/0!</v>
          </cell>
          <cell r="AA111" t="e">
            <v>#DIV/0!</v>
          </cell>
          <cell r="AB111">
            <v>0</v>
          </cell>
          <cell r="AH111">
            <v>0</v>
          </cell>
          <cell r="AJ111" t="e">
            <v>#DIV/0!</v>
          </cell>
          <cell r="AN111">
            <v>0</v>
          </cell>
          <cell r="AP111" t="e">
            <v>#DIV/0!</v>
          </cell>
        </row>
        <row r="112">
          <cell r="I112">
            <v>0</v>
          </cell>
          <cell r="M112">
            <v>0.16</v>
          </cell>
          <cell r="N112">
            <v>0</v>
          </cell>
          <cell r="O112">
            <v>0.25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 t="e">
            <v>#DIV/0!</v>
          </cell>
          <cell r="AA112" t="e">
            <v>#DIV/0!</v>
          </cell>
          <cell r="AB112">
            <v>0</v>
          </cell>
          <cell r="AH112">
            <v>0</v>
          </cell>
          <cell r="AJ112" t="e">
            <v>#DIV/0!</v>
          </cell>
          <cell r="AN112">
            <v>0</v>
          </cell>
          <cell r="AP112" t="e">
            <v>#DIV/0!</v>
          </cell>
        </row>
        <row r="113">
          <cell r="I113">
            <v>0</v>
          </cell>
          <cell r="M113">
            <v>0.16</v>
          </cell>
          <cell r="N113">
            <v>0</v>
          </cell>
          <cell r="O113">
            <v>0.25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 t="e">
            <v>#DIV/0!</v>
          </cell>
          <cell r="AA113" t="e">
            <v>#DIV/0!</v>
          </cell>
          <cell r="AB113">
            <v>0</v>
          </cell>
          <cell r="AH113">
            <v>0</v>
          </cell>
          <cell r="AJ113" t="e">
            <v>#DIV/0!</v>
          </cell>
          <cell r="AN113">
            <v>0</v>
          </cell>
          <cell r="AP113" t="e">
            <v>#DIV/0!</v>
          </cell>
        </row>
        <row r="114">
          <cell r="I114">
            <v>0</v>
          </cell>
          <cell r="M114">
            <v>0.16</v>
          </cell>
          <cell r="N114">
            <v>0</v>
          </cell>
          <cell r="O114">
            <v>0.25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 t="e">
            <v>#DIV/0!</v>
          </cell>
          <cell r="AA114" t="e">
            <v>#DIV/0!</v>
          </cell>
          <cell r="AB114">
            <v>0</v>
          </cell>
          <cell r="AH114">
            <v>0</v>
          </cell>
          <cell r="AJ114" t="e">
            <v>#DIV/0!</v>
          </cell>
          <cell r="AN114">
            <v>0</v>
          </cell>
          <cell r="AP114" t="e">
            <v>#DIV/0!</v>
          </cell>
        </row>
        <row r="115">
          <cell r="I115">
            <v>0</v>
          </cell>
          <cell r="M115">
            <v>0.16</v>
          </cell>
          <cell r="N115">
            <v>0</v>
          </cell>
          <cell r="O115">
            <v>0.25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 t="e">
            <v>#DIV/0!</v>
          </cell>
          <cell r="AA115" t="e">
            <v>#DIV/0!</v>
          </cell>
          <cell r="AB115">
            <v>0</v>
          </cell>
          <cell r="AH115">
            <v>0</v>
          </cell>
          <cell r="AJ115" t="e">
            <v>#DIV/0!</v>
          </cell>
          <cell r="AN115">
            <v>0</v>
          </cell>
          <cell r="AP115" t="e">
            <v>#DIV/0!</v>
          </cell>
        </row>
        <row r="116">
          <cell r="I116">
            <v>0</v>
          </cell>
          <cell r="M116">
            <v>0.16</v>
          </cell>
          <cell r="N116">
            <v>0</v>
          </cell>
          <cell r="O116">
            <v>0.25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 t="e">
            <v>#DIV/0!</v>
          </cell>
          <cell r="AA116" t="e">
            <v>#DIV/0!</v>
          </cell>
          <cell r="AB116">
            <v>0</v>
          </cell>
          <cell r="AH116">
            <v>0</v>
          </cell>
          <cell r="AJ116" t="e">
            <v>#DIV/0!</v>
          </cell>
          <cell r="AN116">
            <v>0</v>
          </cell>
          <cell r="AP116" t="e">
            <v>#DIV/0!</v>
          </cell>
        </row>
        <row r="117">
          <cell r="I117">
            <v>0</v>
          </cell>
          <cell r="M117">
            <v>0.16</v>
          </cell>
          <cell r="N117">
            <v>0</v>
          </cell>
          <cell r="O117">
            <v>0.25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 t="e">
            <v>#DIV/0!</v>
          </cell>
          <cell r="AA117" t="e">
            <v>#DIV/0!</v>
          </cell>
          <cell r="AB117">
            <v>0</v>
          </cell>
          <cell r="AH117">
            <v>0</v>
          </cell>
          <cell r="AJ117" t="e">
            <v>#DIV/0!</v>
          </cell>
          <cell r="AN117">
            <v>0</v>
          </cell>
          <cell r="AP117" t="e">
            <v>#DIV/0!</v>
          </cell>
        </row>
        <row r="118">
          <cell r="I118">
            <v>0</v>
          </cell>
          <cell r="M118">
            <v>0.16</v>
          </cell>
          <cell r="N118">
            <v>0</v>
          </cell>
          <cell r="O118">
            <v>0.25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 t="e">
            <v>#DIV/0!</v>
          </cell>
          <cell r="AA118" t="e">
            <v>#DIV/0!</v>
          </cell>
          <cell r="AB118">
            <v>0</v>
          </cell>
          <cell r="AH118">
            <v>0</v>
          </cell>
          <cell r="AJ118" t="e">
            <v>#DIV/0!</v>
          </cell>
          <cell r="AN118">
            <v>0</v>
          </cell>
          <cell r="AP118" t="e">
            <v>#DIV/0!</v>
          </cell>
        </row>
        <row r="119">
          <cell r="I119">
            <v>0</v>
          </cell>
          <cell r="M119">
            <v>0.16</v>
          </cell>
          <cell r="N119">
            <v>0</v>
          </cell>
          <cell r="O119">
            <v>0.25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 t="e">
            <v>#DIV/0!</v>
          </cell>
          <cell r="AA119" t="e">
            <v>#DIV/0!</v>
          </cell>
          <cell r="AB119">
            <v>0</v>
          </cell>
          <cell r="AH119">
            <v>0</v>
          </cell>
          <cell r="AJ119" t="e">
            <v>#DIV/0!</v>
          </cell>
          <cell r="AN119">
            <v>0</v>
          </cell>
          <cell r="AP119" t="e">
            <v>#DIV/0!</v>
          </cell>
        </row>
        <row r="120">
          <cell r="I120">
            <v>0</v>
          </cell>
          <cell r="M120">
            <v>0.16</v>
          </cell>
          <cell r="N120">
            <v>0</v>
          </cell>
          <cell r="O120">
            <v>0.25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 t="e">
            <v>#DIV/0!</v>
          </cell>
          <cell r="AA120" t="e">
            <v>#DIV/0!</v>
          </cell>
          <cell r="AB120">
            <v>0</v>
          </cell>
          <cell r="AH120">
            <v>0</v>
          </cell>
          <cell r="AJ120" t="e">
            <v>#DIV/0!</v>
          </cell>
          <cell r="AN120">
            <v>0</v>
          </cell>
          <cell r="AP120" t="e">
            <v>#DIV/0!</v>
          </cell>
        </row>
        <row r="121">
          <cell r="I121">
            <v>0</v>
          </cell>
          <cell r="M121">
            <v>0.16</v>
          </cell>
          <cell r="N121">
            <v>0</v>
          </cell>
          <cell r="O121">
            <v>0.25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 t="e">
            <v>#DIV/0!</v>
          </cell>
          <cell r="AA121" t="e">
            <v>#DIV/0!</v>
          </cell>
          <cell r="AB121">
            <v>0</v>
          </cell>
          <cell r="AH121">
            <v>0</v>
          </cell>
          <cell r="AJ121" t="e">
            <v>#DIV/0!</v>
          </cell>
          <cell r="AN121">
            <v>0</v>
          </cell>
          <cell r="AP121" t="e">
            <v>#DIV/0!</v>
          </cell>
        </row>
        <row r="122">
          <cell r="I122">
            <v>0</v>
          </cell>
          <cell r="M122">
            <v>0.16</v>
          </cell>
          <cell r="N122">
            <v>0</v>
          </cell>
          <cell r="O122">
            <v>0.25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 t="e">
            <v>#DIV/0!</v>
          </cell>
          <cell r="AA122" t="e">
            <v>#DIV/0!</v>
          </cell>
          <cell r="AB122">
            <v>0</v>
          </cell>
          <cell r="AH122">
            <v>0</v>
          </cell>
          <cell r="AJ122" t="e">
            <v>#DIV/0!</v>
          </cell>
          <cell r="AN122">
            <v>0</v>
          </cell>
          <cell r="AP122" t="e">
            <v>#DIV/0!</v>
          </cell>
        </row>
        <row r="123">
          <cell r="I123">
            <v>0</v>
          </cell>
          <cell r="M123">
            <v>0.16</v>
          </cell>
          <cell r="N123">
            <v>0</v>
          </cell>
          <cell r="O123">
            <v>0.25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 t="e">
            <v>#DIV/0!</v>
          </cell>
          <cell r="AA123" t="e">
            <v>#DIV/0!</v>
          </cell>
          <cell r="AB123">
            <v>0</v>
          </cell>
          <cell r="AH123">
            <v>0</v>
          </cell>
          <cell r="AJ123" t="e">
            <v>#DIV/0!</v>
          </cell>
          <cell r="AN123">
            <v>0</v>
          </cell>
          <cell r="AP123" t="e">
            <v>#DIV/0!</v>
          </cell>
        </row>
        <row r="124">
          <cell r="I124">
            <v>0</v>
          </cell>
          <cell r="M124">
            <v>0.16</v>
          </cell>
          <cell r="N124">
            <v>0</v>
          </cell>
          <cell r="O124">
            <v>0.25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 t="e">
            <v>#DIV/0!</v>
          </cell>
          <cell r="AA124" t="e">
            <v>#DIV/0!</v>
          </cell>
          <cell r="AB124">
            <v>0</v>
          </cell>
          <cell r="AH124">
            <v>0</v>
          </cell>
          <cell r="AJ124" t="e">
            <v>#DIV/0!</v>
          </cell>
          <cell r="AN124">
            <v>0</v>
          </cell>
          <cell r="AP124" t="e">
            <v>#DIV/0!</v>
          </cell>
        </row>
        <row r="125">
          <cell r="I125">
            <v>0</v>
          </cell>
          <cell r="M125">
            <v>0.16</v>
          </cell>
          <cell r="N125">
            <v>0</v>
          </cell>
          <cell r="O125">
            <v>0.25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 t="e">
            <v>#DIV/0!</v>
          </cell>
          <cell r="AA125" t="e">
            <v>#DIV/0!</v>
          </cell>
          <cell r="AB125">
            <v>0</v>
          </cell>
          <cell r="AH125">
            <v>0</v>
          </cell>
          <cell r="AJ125" t="e">
            <v>#DIV/0!</v>
          </cell>
          <cell r="AN125">
            <v>0</v>
          </cell>
          <cell r="AP125" t="e">
            <v>#DIV/0!</v>
          </cell>
        </row>
        <row r="126">
          <cell r="I126">
            <v>0</v>
          </cell>
          <cell r="M126">
            <v>0.16</v>
          </cell>
          <cell r="N126">
            <v>0</v>
          </cell>
          <cell r="O126">
            <v>0.25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 t="e">
            <v>#DIV/0!</v>
          </cell>
          <cell r="AA126" t="e">
            <v>#DIV/0!</v>
          </cell>
          <cell r="AB126">
            <v>0</v>
          </cell>
          <cell r="AH126">
            <v>0</v>
          </cell>
          <cell r="AJ126" t="e">
            <v>#DIV/0!</v>
          </cell>
          <cell r="AN126">
            <v>0</v>
          </cell>
          <cell r="AP126" t="e">
            <v>#DIV/0!</v>
          </cell>
        </row>
        <row r="127">
          <cell r="I127">
            <v>0</v>
          </cell>
          <cell r="M127">
            <v>0.16</v>
          </cell>
          <cell r="N127">
            <v>0</v>
          </cell>
          <cell r="O127">
            <v>0.25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 t="e">
            <v>#DIV/0!</v>
          </cell>
          <cell r="AA127" t="e">
            <v>#DIV/0!</v>
          </cell>
          <cell r="AB127">
            <v>0</v>
          </cell>
          <cell r="AH127">
            <v>0</v>
          </cell>
          <cell r="AJ127" t="e">
            <v>#DIV/0!</v>
          </cell>
          <cell r="AN127">
            <v>0</v>
          </cell>
          <cell r="AP127" t="e">
            <v>#DIV/0!</v>
          </cell>
        </row>
        <row r="128">
          <cell r="I128">
            <v>0</v>
          </cell>
          <cell r="M128">
            <v>0.16</v>
          </cell>
          <cell r="N128">
            <v>0</v>
          </cell>
          <cell r="O128">
            <v>0.25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 t="e">
            <v>#DIV/0!</v>
          </cell>
          <cell r="AA128" t="e">
            <v>#DIV/0!</v>
          </cell>
          <cell r="AB128">
            <v>0</v>
          </cell>
          <cell r="AH128">
            <v>0</v>
          </cell>
          <cell r="AJ128" t="e">
            <v>#DIV/0!</v>
          </cell>
          <cell r="AN128">
            <v>0</v>
          </cell>
          <cell r="AP128" t="e">
            <v>#DIV/0!</v>
          </cell>
        </row>
        <row r="129">
          <cell r="I129">
            <v>0</v>
          </cell>
          <cell r="M129">
            <v>0.16</v>
          </cell>
          <cell r="N129">
            <v>0</v>
          </cell>
          <cell r="O129">
            <v>0.25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 t="e">
            <v>#DIV/0!</v>
          </cell>
          <cell r="AA129" t="e">
            <v>#DIV/0!</v>
          </cell>
          <cell r="AB129">
            <v>0</v>
          </cell>
          <cell r="AH129">
            <v>0</v>
          </cell>
          <cell r="AJ129" t="e">
            <v>#DIV/0!</v>
          </cell>
          <cell r="AN129">
            <v>0</v>
          </cell>
          <cell r="AP129" t="e">
            <v>#DIV/0!</v>
          </cell>
        </row>
        <row r="130">
          <cell r="I130">
            <v>0</v>
          </cell>
          <cell r="M130">
            <v>0.16</v>
          </cell>
          <cell r="N130">
            <v>0</v>
          </cell>
          <cell r="O130">
            <v>0.25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 t="e">
            <v>#DIV/0!</v>
          </cell>
          <cell r="AA130" t="e">
            <v>#DIV/0!</v>
          </cell>
          <cell r="AB130">
            <v>0</v>
          </cell>
          <cell r="AH130">
            <v>0</v>
          </cell>
          <cell r="AJ130" t="e">
            <v>#DIV/0!</v>
          </cell>
          <cell r="AN130">
            <v>0</v>
          </cell>
          <cell r="AP130" t="e">
            <v>#DIV/0!</v>
          </cell>
        </row>
        <row r="131">
          <cell r="I131">
            <v>0</v>
          </cell>
          <cell r="M131">
            <v>0.16</v>
          </cell>
          <cell r="N131">
            <v>0</v>
          </cell>
          <cell r="O131">
            <v>0.25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 t="e">
            <v>#DIV/0!</v>
          </cell>
          <cell r="AA131" t="e">
            <v>#DIV/0!</v>
          </cell>
          <cell r="AB131">
            <v>0</v>
          </cell>
          <cell r="AH131">
            <v>0</v>
          </cell>
          <cell r="AJ131" t="e">
            <v>#DIV/0!</v>
          </cell>
          <cell r="AN131">
            <v>0</v>
          </cell>
          <cell r="AP131" t="e">
            <v>#DIV/0!</v>
          </cell>
        </row>
        <row r="132">
          <cell r="I132">
            <v>0</v>
          </cell>
          <cell r="M132">
            <v>0.16</v>
          </cell>
          <cell r="N132">
            <v>0</v>
          </cell>
          <cell r="O132">
            <v>0.25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 t="e">
            <v>#DIV/0!</v>
          </cell>
          <cell r="AA132" t="e">
            <v>#DIV/0!</v>
          </cell>
          <cell r="AB132">
            <v>0</v>
          </cell>
          <cell r="AH132">
            <v>0</v>
          </cell>
          <cell r="AJ132" t="e">
            <v>#DIV/0!</v>
          </cell>
          <cell r="AN132">
            <v>0</v>
          </cell>
          <cell r="AP132" t="e">
            <v>#DIV/0!</v>
          </cell>
        </row>
        <row r="133">
          <cell r="I133">
            <v>0</v>
          </cell>
          <cell r="M133">
            <v>0.16</v>
          </cell>
          <cell r="N133">
            <v>0</v>
          </cell>
          <cell r="O133">
            <v>0.25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 t="e">
            <v>#DIV/0!</v>
          </cell>
          <cell r="AA133" t="e">
            <v>#DIV/0!</v>
          </cell>
          <cell r="AB133">
            <v>0</v>
          </cell>
          <cell r="AH133">
            <v>0</v>
          </cell>
          <cell r="AJ133" t="e">
            <v>#DIV/0!</v>
          </cell>
          <cell r="AN133">
            <v>0</v>
          </cell>
          <cell r="AP133" t="e">
            <v>#DIV/0!</v>
          </cell>
        </row>
        <row r="134">
          <cell r="I134">
            <v>0</v>
          </cell>
          <cell r="M134">
            <v>0.16</v>
          </cell>
          <cell r="N134">
            <v>0</v>
          </cell>
          <cell r="O134">
            <v>0.25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 t="e">
            <v>#DIV/0!</v>
          </cell>
          <cell r="AA134" t="e">
            <v>#DIV/0!</v>
          </cell>
          <cell r="AB134">
            <v>0</v>
          </cell>
          <cell r="AH134">
            <v>0</v>
          </cell>
          <cell r="AJ134" t="e">
            <v>#DIV/0!</v>
          </cell>
          <cell r="AN134">
            <v>0</v>
          </cell>
          <cell r="AP134" t="e">
            <v>#DIV/0!</v>
          </cell>
        </row>
        <row r="135">
          <cell r="I135">
            <v>0</v>
          </cell>
          <cell r="M135">
            <v>0.16</v>
          </cell>
          <cell r="N135">
            <v>0</v>
          </cell>
          <cell r="O135">
            <v>0.25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 t="e">
            <v>#DIV/0!</v>
          </cell>
          <cell r="AA135" t="e">
            <v>#DIV/0!</v>
          </cell>
          <cell r="AB135">
            <v>0</v>
          </cell>
          <cell r="AH135">
            <v>0</v>
          </cell>
          <cell r="AJ135" t="e">
            <v>#DIV/0!</v>
          </cell>
          <cell r="AN135">
            <v>0</v>
          </cell>
          <cell r="AP135" t="e">
            <v>#DIV/0!</v>
          </cell>
        </row>
        <row r="136">
          <cell r="I136">
            <v>0</v>
          </cell>
          <cell r="M136">
            <v>0.16</v>
          </cell>
          <cell r="N136">
            <v>0</v>
          </cell>
          <cell r="O136">
            <v>0.25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 t="e">
            <v>#DIV/0!</v>
          </cell>
          <cell r="AA136" t="e">
            <v>#DIV/0!</v>
          </cell>
          <cell r="AB136">
            <v>0</v>
          </cell>
          <cell r="AH136">
            <v>0</v>
          </cell>
          <cell r="AJ136" t="e">
            <v>#DIV/0!</v>
          </cell>
          <cell r="AN136">
            <v>0</v>
          </cell>
          <cell r="AP136" t="e">
            <v>#DIV/0!</v>
          </cell>
        </row>
        <row r="137">
          <cell r="I137">
            <v>0</v>
          </cell>
          <cell r="M137">
            <v>0.16</v>
          </cell>
          <cell r="N137">
            <v>0</v>
          </cell>
          <cell r="O137">
            <v>0.25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 t="e">
            <v>#DIV/0!</v>
          </cell>
          <cell r="AA137" t="e">
            <v>#DIV/0!</v>
          </cell>
          <cell r="AB137">
            <v>0</v>
          </cell>
          <cell r="AH137">
            <v>0</v>
          </cell>
          <cell r="AJ137" t="e">
            <v>#DIV/0!</v>
          </cell>
          <cell r="AN137">
            <v>0</v>
          </cell>
          <cell r="AP137" t="e">
            <v>#DIV/0!</v>
          </cell>
        </row>
        <row r="138">
          <cell r="I138">
            <v>0</v>
          </cell>
          <cell r="M138">
            <v>0.16</v>
          </cell>
          <cell r="N138">
            <v>0</v>
          </cell>
          <cell r="O138">
            <v>0.25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 t="e">
            <v>#DIV/0!</v>
          </cell>
          <cell r="AA138" t="e">
            <v>#DIV/0!</v>
          </cell>
          <cell r="AB138">
            <v>0</v>
          </cell>
          <cell r="AH138">
            <v>0</v>
          </cell>
          <cell r="AJ138" t="e">
            <v>#DIV/0!</v>
          </cell>
          <cell r="AN138">
            <v>0</v>
          </cell>
          <cell r="AP138" t="e">
            <v>#DIV/0!</v>
          </cell>
        </row>
        <row r="139">
          <cell r="I139">
            <v>0</v>
          </cell>
          <cell r="M139">
            <v>0.16</v>
          </cell>
          <cell r="N139">
            <v>0</v>
          </cell>
          <cell r="O139">
            <v>0.25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 t="e">
            <v>#DIV/0!</v>
          </cell>
          <cell r="AA139" t="e">
            <v>#DIV/0!</v>
          </cell>
          <cell r="AB139">
            <v>0</v>
          </cell>
          <cell r="AH139">
            <v>0</v>
          </cell>
          <cell r="AJ139" t="e">
            <v>#DIV/0!</v>
          </cell>
          <cell r="AN139">
            <v>0</v>
          </cell>
          <cell r="AP139" t="e">
            <v>#DIV/0!</v>
          </cell>
        </row>
        <row r="140">
          <cell r="I140">
            <v>0</v>
          </cell>
          <cell r="M140">
            <v>0.16</v>
          </cell>
          <cell r="N140">
            <v>0</v>
          </cell>
          <cell r="O140">
            <v>0.25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 t="e">
            <v>#DIV/0!</v>
          </cell>
          <cell r="AA140" t="e">
            <v>#DIV/0!</v>
          </cell>
          <cell r="AB140">
            <v>0</v>
          </cell>
          <cell r="AH140">
            <v>0</v>
          </cell>
          <cell r="AJ140" t="e">
            <v>#DIV/0!</v>
          </cell>
          <cell r="AN140">
            <v>0</v>
          </cell>
          <cell r="AP140" t="e">
            <v>#DIV/0!</v>
          </cell>
        </row>
        <row r="141">
          <cell r="I141">
            <v>0</v>
          </cell>
          <cell r="M141">
            <v>0.16</v>
          </cell>
          <cell r="N141">
            <v>0</v>
          </cell>
          <cell r="O141">
            <v>0.25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 t="e">
            <v>#DIV/0!</v>
          </cell>
          <cell r="AA141" t="e">
            <v>#DIV/0!</v>
          </cell>
          <cell r="AB141">
            <v>0</v>
          </cell>
          <cell r="AH141">
            <v>0</v>
          </cell>
          <cell r="AJ141" t="e">
            <v>#DIV/0!</v>
          </cell>
          <cell r="AN141">
            <v>0</v>
          </cell>
          <cell r="AP141" t="e">
            <v>#DIV/0!</v>
          </cell>
        </row>
        <row r="142">
          <cell r="I142">
            <v>0</v>
          </cell>
          <cell r="M142">
            <v>0.16</v>
          </cell>
          <cell r="N142">
            <v>0</v>
          </cell>
          <cell r="O142">
            <v>0.25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 t="e">
            <v>#DIV/0!</v>
          </cell>
          <cell r="AA142" t="e">
            <v>#DIV/0!</v>
          </cell>
          <cell r="AB142">
            <v>0</v>
          </cell>
          <cell r="AH142">
            <v>0</v>
          </cell>
          <cell r="AJ142" t="e">
            <v>#DIV/0!</v>
          </cell>
          <cell r="AN142">
            <v>0</v>
          </cell>
          <cell r="AP142" t="e">
            <v>#DIV/0!</v>
          </cell>
        </row>
        <row r="143">
          <cell r="I143">
            <v>0</v>
          </cell>
          <cell r="M143">
            <v>0.16</v>
          </cell>
          <cell r="N143">
            <v>0</v>
          </cell>
          <cell r="O143">
            <v>0.25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 t="e">
            <v>#DIV/0!</v>
          </cell>
          <cell r="AA143" t="e">
            <v>#DIV/0!</v>
          </cell>
          <cell r="AB143">
            <v>0</v>
          </cell>
          <cell r="AH143">
            <v>0</v>
          </cell>
          <cell r="AJ143" t="e">
            <v>#DIV/0!</v>
          </cell>
          <cell r="AN143">
            <v>0</v>
          </cell>
          <cell r="AP143" t="e">
            <v>#DIV/0!</v>
          </cell>
        </row>
        <row r="144">
          <cell r="I144">
            <v>0</v>
          </cell>
          <cell r="M144">
            <v>0.16</v>
          </cell>
          <cell r="N144">
            <v>0</v>
          </cell>
          <cell r="O144">
            <v>0.25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 t="e">
            <v>#DIV/0!</v>
          </cell>
          <cell r="AA144" t="e">
            <v>#DIV/0!</v>
          </cell>
          <cell r="AB144">
            <v>0</v>
          </cell>
          <cell r="AH144">
            <v>0</v>
          </cell>
          <cell r="AJ144" t="e">
            <v>#DIV/0!</v>
          </cell>
          <cell r="AN144">
            <v>0</v>
          </cell>
          <cell r="AP144" t="e">
            <v>#DIV/0!</v>
          </cell>
        </row>
        <row r="145">
          <cell r="I145">
            <v>0</v>
          </cell>
          <cell r="M145">
            <v>0.16</v>
          </cell>
          <cell r="N145">
            <v>0</v>
          </cell>
          <cell r="O145">
            <v>0.25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 t="e">
            <v>#DIV/0!</v>
          </cell>
          <cell r="AA145" t="e">
            <v>#DIV/0!</v>
          </cell>
          <cell r="AB145">
            <v>0</v>
          </cell>
          <cell r="AH145">
            <v>0</v>
          </cell>
          <cell r="AJ145" t="e">
            <v>#DIV/0!</v>
          </cell>
          <cell r="AN145">
            <v>0</v>
          </cell>
          <cell r="AP145" t="e">
            <v>#DIV/0!</v>
          </cell>
        </row>
        <row r="146">
          <cell r="I146">
            <v>0</v>
          </cell>
          <cell r="M146">
            <v>0.16</v>
          </cell>
          <cell r="N146">
            <v>0</v>
          </cell>
          <cell r="O146">
            <v>0.25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e">
            <v>#DIV/0!</v>
          </cell>
          <cell r="AA146" t="e">
            <v>#DIV/0!</v>
          </cell>
          <cell r="AB146">
            <v>0</v>
          </cell>
          <cell r="AH146">
            <v>0</v>
          </cell>
          <cell r="AJ146" t="e">
            <v>#DIV/0!</v>
          </cell>
          <cell r="AN146">
            <v>0</v>
          </cell>
          <cell r="AP146" t="e">
            <v>#DIV/0!</v>
          </cell>
        </row>
        <row r="147">
          <cell r="I147">
            <v>0</v>
          </cell>
          <cell r="M147">
            <v>0.16</v>
          </cell>
          <cell r="N147">
            <v>0</v>
          </cell>
          <cell r="O147">
            <v>0.25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 t="e">
            <v>#DIV/0!</v>
          </cell>
          <cell r="AA147" t="e">
            <v>#DIV/0!</v>
          </cell>
          <cell r="AB147">
            <v>0</v>
          </cell>
          <cell r="AH147">
            <v>0</v>
          </cell>
          <cell r="AJ147" t="e">
            <v>#DIV/0!</v>
          </cell>
          <cell r="AN147">
            <v>0</v>
          </cell>
          <cell r="AP147" t="e">
            <v>#DIV/0!</v>
          </cell>
        </row>
        <row r="148">
          <cell r="I148">
            <v>0</v>
          </cell>
          <cell r="M148">
            <v>0.16</v>
          </cell>
          <cell r="N148">
            <v>0</v>
          </cell>
          <cell r="O148">
            <v>0.25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 t="e">
            <v>#DIV/0!</v>
          </cell>
          <cell r="AA148" t="e">
            <v>#DIV/0!</v>
          </cell>
          <cell r="AB148">
            <v>0</v>
          </cell>
          <cell r="AH148">
            <v>0</v>
          </cell>
          <cell r="AJ148" t="e">
            <v>#DIV/0!</v>
          </cell>
          <cell r="AN148">
            <v>0</v>
          </cell>
          <cell r="AP148" t="e">
            <v>#DIV/0!</v>
          </cell>
        </row>
        <row r="149">
          <cell r="I149">
            <v>0</v>
          </cell>
          <cell r="M149">
            <v>0.16</v>
          </cell>
          <cell r="N149">
            <v>0</v>
          </cell>
          <cell r="O149">
            <v>0.25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 t="e">
            <v>#DIV/0!</v>
          </cell>
          <cell r="AA149" t="e">
            <v>#DIV/0!</v>
          </cell>
          <cell r="AB149">
            <v>0</v>
          </cell>
          <cell r="AH149">
            <v>0</v>
          </cell>
          <cell r="AJ149" t="e">
            <v>#DIV/0!</v>
          </cell>
          <cell r="AN149">
            <v>0</v>
          </cell>
          <cell r="AP149" t="e">
            <v>#DIV/0!</v>
          </cell>
        </row>
        <row r="150">
          <cell r="I150">
            <v>0</v>
          </cell>
          <cell r="M150">
            <v>0.16</v>
          </cell>
          <cell r="N150">
            <v>0</v>
          </cell>
          <cell r="O150">
            <v>0.25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 t="e">
            <v>#DIV/0!</v>
          </cell>
          <cell r="AA150" t="e">
            <v>#DIV/0!</v>
          </cell>
          <cell r="AB150">
            <v>0</v>
          </cell>
          <cell r="AH150">
            <v>0</v>
          </cell>
          <cell r="AJ150" t="e">
            <v>#DIV/0!</v>
          </cell>
          <cell r="AN150">
            <v>0</v>
          </cell>
          <cell r="AP150" t="e">
            <v>#DIV/0!</v>
          </cell>
        </row>
        <row r="151">
          <cell r="I151">
            <v>0</v>
          </cell>
          <cell r="M151">
            <v>0.16</v>
          </cell>
          <cell r="N151">
            <v>0</v>
          </cell>
          <cell r="O151">
            <v>0.25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 t="e">
            <v>#DIV/0!</v>
          </cell>
          <cell r="AA151" t="e">
            <v>#DIV/0!</v>
          </cell>
          <cell r="AB151">
            <v>0</v>
          </cell>
          <cell r="AH151">
            <v>0</v>
          </cell>
          <cell r="AJ151" t="e">
            <v>#DIV/0!</v>
          </cell>
          <cell r="AN151">
            <v>0</v>
          </cell>
          <cell r="AP151" t="e">
            <v>#DIV/0!</v>
          </cell>
        </row>
        <row r="152">
          <cell r="I152">
            <v>0</v>
          </cell>
          <cell r="M152">
            <v>0.16</v>
          </cell>
          <cell r="N152">
            <v>0</v>
          </cell>
          <cell r="O152">
            <v>0.25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 t="e">
            <v>#DIV/0!</v>
          </cell>
          <cell r="AA152" t="e">
            <v>#DIV/0!</v>
          </cell>
          <cell r="AB152">
            <v>0</v>
          </cell>
          <cell r="AH152">
            <v>0</v>
          </cell>
          <cell r="AJ152" t="e">
            <v>#DIV/0!</v>
          </cell>
          <cell r="AN152">
            <v>0</v>
          </cell>
          <cell r="AP152" t="e">
            <v>#DIV/0!</v>
          </cell>
        </row>
        <row r="153">
          <cell r="I153">
            <v>0</v>
          </cell>
          <cell r="M153">
            <v>0.16</v>
          </cell>
          <cell r="N153">
            <v>0</v>
          </cell>
          <cell r="O153">
            <v>0.25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 t="e">
            <v>#DIV/0!</v>
          </cell>
          <cell r="AA153" t="e">
            <v>#DIV/0!</v>
          </cell>
          <cell r="AB153">
            <v>0</v>
          </cell>
          <cell r="AH153">
            <v>0</v>
          </cell>
          <cell r="AJ153" t="e">
            <v>#DIV/0!</v>
          </cell>
          <cell r="AN153">
            <v>0</v>
          </cell>
          <cell r="AP153" t="e">
            <v>#DIV/0!</v>
          </cell>
        </row>
        <row r="154">
          <cell r="I154">
            <v>0</v>
          </cell>
          <cell r="M154">
            <v>0.16</v>
          </cell>
          <cell r="N154">
            <v>0</v>
          </cell>
          <cell r="O154">
            <v>0.25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 t="e">
            <v>#DIV/0!</v>
          </cell>
          <cell r="AA154" t="e">
            <v>#DIV/0!</v>
          </cell>
          <cell r="AB154">
            <v>0</v>
          </cell>
          <cell r="AH154">
            <v>0</v>
          </cell>
          <cell r="AJ154" t="e">
            <v>#DIV/0!</v>
          </cell>
          <cell r="AN154">
            <v>0</v>
          </cell>
          <cell r="AP154" t="e">
            <v>#DIV/0!</v>
          </cell>
        </row>
        <row r="155">
          <cell r="I155">
            <v>0</v>
          </cell>
          <cell r="M155">
            <v>0.16</v>
          </cell>
          <cell r="N155">
            <v>0</v>
          </cell>
          <cell r="O155">
            <v>0.25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 t="e">
            <v>#DIV/0!</v>
          </cell>
          <cell r="AA155" t="e">
            <v>#DIV/0!</v>
          </cell>
          <cell r="AB155">
            <v>0</v>
          </cell>
          <cell r="AH155">
            <v>0</v>
          </cell>
          <cell r="AJ155" t="e">
            <v>#DIV/0!</v>
          </cell>
          <cell r="AN155">
            <v>0</v>
          </cell>
          <cell r="AP155" t="e">
            <v>#DIV/0!</v>
          </cell>
        </row>
        <row r="156">
          <cell r="I156">
            <v>0</v>
          </cell>
          <cell r="M156">
            <v>0.16</v>
          </cell>
          <cell r="N156">
            <v>0</v>
          </cell>
          <cell r="O156">
            <v>0.25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 t="e">
            <v>#DIV/0!</v>
          </cell>
          <cell r="AA156" t="e">
            <v>#DIV/0!</v>
          </cell>
          <cell r="AB156">
            <v>0</v>
          </cell>
          <cell r="AH156">
            <v>0</v>
          </cell>
          <cell r="AJ156" t="e">
            <v>#DIV/0!</v>
          </cell>
          <cell r="AN156">
            <v>0</v>
          </cell>
          <cell r="AP156" t="e">
            <v>#DIV/0!</v>
          </cell>
        </row>
        <row r="157">
          <cell r="I157">
            <v>0</v>
          </cell>
          <cell r="M157">
            <v>0.16</v>
          </cell>
          <cell r="N157">
            <v>0</v>
          </cell>
          <cell r="O157">
            <v>0.25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 t="e">
            <v>#DIV/0!</v>
          </cell>
          <cell r="AA157" t="e">
            <v>#DIV/0!</v>
          </cell>
          <cell r="AB157">
            <v>0</v>
          </cell>
          <cell r="AH157">
            <v>0</v>
          </cell>
          <cell r="AJ157" t="e">
            <v>#DIV/0!</v>
          </cell>
          <cell r="AN157">
            <v>0</v>
          </cell>
          <cell r="AP157" t="e">
            <v>#DIV/0!</v>
          </cell>
        </row>
        <row r="158">
          <cell r="I158">
            <v>0</v>
          </cell>
          <cell r="M158">
            <v>0.16</v>
          </cell>
          <cell r="N158">
            <v>0</v>
          </cell>
          <cell r="O158">
            <v>0.25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 t="e">
            <v>#DIV/0!</v>
          </cell>
          <cell r="AA158" t="e">
            <v>#DIV/0!</v>
          </cell>
          <cell r="AB158">
            <v>0</v>
          </cell>
          <cell r="AH158">
            <v>0</v>
          </cell>
          <cell r="AJ158" t="e">
            <v>#DIV/0!</v>
          </cell>
          <cell r="AN158">
            <v>0</v>
          </cell>
          <cell r="AP158" t="e">
            <v>#DIV/0!</v>
          </cell>
        </row>
        <row r="159">
          <cell r="I159">
            <v>0</v>
          </cell>
          <cell r="M159">
            <v>0.16</v>
          </cell>
          <cell r="N159">
            <v>0</v>
          </cell>
          <cell r="O159">
            <v>0.25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 t="e">
            <v>#DIV/0!</v>
          </cell>
          <cell r="AA159" t="e">
            <v>#DIV/0!</v>
          </cell>
          <cell r="AB159">
            <v>0</v>
          </cell>
          <cell r="AH159">
            <v>0</v>
          </cell>
          <cell r="AJ159" t="e">
            <v>#DIV/0!</v>
          </cell>
          <cell r="AN159">
            <v>0</v>
          </cell>
          <cell r="AP159" t="e">
            <v>#DIV/0!</v>
          </cell>
        </row>
        <row r="160">
          <cell r="I160">
            <v>0</v>
          </cell>
          <cell r="M160">
            <v>0.16</v>
          </cell>
          <cell r="N160">
            <v>0</v>
          </cell>
          <cell r="O160">
            <v>0.25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 t="e">
            <v>#DIV/0!</v>
          </cell>
          <cell r="AA160" t="e">
            <v>#DIV/0!</v>
          </cell>
          <cell r="AB160">
            <v>0</v>
          </cell>
          <cell r="AH160">
            <v>0</v>
          </cell>
          <cell r="AJ160" t="e">
            <v>#DIV/0!</v>
          </cell>
          <cell r="AN160">
            <v>0</v>
          </cell>
          <cell r="AP160" t="e">
            <v>#DIV/0!</v>
          </cell>
        </row>
        <row r="161">
          <cell r="I161">
            <v>0</v>
          </cell>
          <cell r="M161">
            <v>0.16</v>
          </cell>
          <cell r="N161">
            <v>0</v>
          </cell>
          <cell r="O161">
            <v>0.25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 t="e">
            <v>#DIV/0!</v>
          </cell>
          <cell r="AA161" t="e">
            <v>#DIV/0!</v>
          </cell>
          <cell r="AB161">
            <v>0</v>
          </cell>
          <cell r="AH161">
            <v>0</v>
          </cell>
          <cell r="AJ161" t="e">
            <v>#DIV/0!</v>
          </cell>
          <cell r="AN161">
            <v>0</v>
          </cell>
          <cell r="AP161" t="e">
            <v>#DIV/0!</v>
          </cell>
        </row>
        <row r="162">
          <cell r="I162">
            <v>0</v>
          </cell>
          <cell r="M162">
            <v>0.16</v>
          </cell>
          <cell r="N162">
            <v>0</v>
          </cell>
          <cell r="O162">
            <v>0.25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 t="e">
            <v>#DIV/0!</v>
          </cell>
          <cell r="AA162" t="e">
            <v>#DIV/0!</v>
          </cell>
          <cell r="AB162">
            <v>0</v>
          </cell>
          <cell r="AH162">
            <v>0</v>
          </cell>
          <cell r="AJ162" t="e">
            <v>#DIV/0!</v>
          </cell>
          <cell r="AN162">
            <v>0</v>
          </cell>
          <cell r="AP162" t="e">
            <v>#DIV/0!</v>
          </cell>
        </row>
        <row r="163">
          <cell r="I163">
            <v>0</v>
          </cell>
          <cell r="M163">
            <v>0.16</v>
          </cell>
          <cell r="N163">
            <v>0</v>
          </cell>
          <cell r="O163">
            <v>0.25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e">
            <v>#DIV/0!</v>
          </cell>
          <cell r="AA163" t="e">
            <v>#DIV/0!</v>
          </cell>
          <cell r="AB163">
            <v>0</v>
          </cell>
          <cell r="AH163">
            <v>0</v>
          </cell>
          <cell r="AJ163" t="e">
            <v>#DIV/0!</v>
          </cell>
          <cell r="AN163">
            <v>0</v>
          </cell>
          <cell r="AP163" t="e">
            <v>#DIV/0!</v>
          </cell>
        </row>
        <row r="164">
          <cell r="I164">
            <v>0</v>
          </cell>
          <cell r="M164">
            <v>0.16</v>
          </cell>
          <cell r="N164">
            <v>0</v>
          </cell>
          <cell r="O164">
            <v>0.25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 t="e">
            <v>#DIV/0!</v>
          </cell>
          <cell r="AA164" t="e">
            <v>#DIV/0!</v>
          </cell>
          <cell r="AB164">
            <v>0</v>
          </cell>
          <cell r="AH164">
            <v>0</v>
          </cell>
          <cell r="AJ164" t="e">
            <v>#DIV/0!</v>
          </cell>
          <cell r="AN164">
            <v>0</v>
          </cell>
          <cell r="AP164" t="e">
            <v>#DIV/0!</v>
          </cell>
        </row>
        <row r="165">
          <cell r="I165">
            <v>0</v>
          </cell>
          <cell r="M165">
            <v>0.16</v>
          </cell>
          <cell r="N165">
            <v>0</v>
          </cell>
          <cell r="O165">
            <v>0.25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 t="e">
            <v>#DIV/0!</v>
          </cell>
          <cell r="AA165" t="e">
            <v>#DIV/0!</v>
          </cell>
          <cell r="AB165">
            <v>0</v>
          </cell>
          <cell r="AH165">
            <v>0</v>
          </cell>
          <cell r="AJ165" t="e">
            <v>#DIV/0!</v>
          </cell>
          <cell r="AN165">
            <v>0</v>
          </cell>
          <cell r="AP165" t="e">
            <v>#DIV/0!</v>
          </cell>
        </row>
        <row r="166">
          <cell r="I166">
            <v>0</v>
          </cell>
          <cell r="M166">
            <v>0.16</v>
          </cell>
          <cell r="N166">
            <v>0</v>
          </cell>
          <cell r="O166">
            <v>0.25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 t="e">
            <v>#DIV/0!</v>
          </cell>
          <cell r="AA166" t="e">
            <v>#DIV/0!</v>
          </cell>
          <cell r="AB166">
            <v>0</v>
          </cell>
          <cell r="AH166">
            <v>0</v>
          </cell>
          <cell r="AJ166" t="e">
            <v>#DIV/0!</v>
          </cell>
          <cell r="AN166">
            <v>0</v>
          </cell>
          <cell r="AP166" t="e">
            <v>#DIV/0!</v>
          </cell>
        </row>
        <row r="167">
          <cell r="I167">
            <v>0</v>
          </cell>
          <cell r="M167">
            <v>0.16</v>
          </cell>
          <cell r="N167">
            <v>0</v>
          </cell>
          <cell r="O167">
            <v>0.25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 t="e">
            <v>#DIV/0!</v>
          </cell>
          <cell r="AA167" t="e">
            <v>#DIV/0!</v>
          </cell>
          <cell r="AB167">
            <v>0</v>
          </cell>
          <cell r="AH167">
            <v>0</v>
          </cell>
          <cell r="AJ167" t="e">
            <v>#DIV/0!</v>
          </cell>
          <cell r="AN167">
            <v>0</v>
          </cell>
          <cell r="AP167" t="e">
            <v>#DIV/0!</v>
          </cell>
        </row>
        <row r="168">
          <cell r="I168">
            <v>0</v>
          </cell>
          <cell r="M168">
            <v>0.16</v>
          </cell>
          <cell r="N168">
            <v>0</v>
          </cell>
          <cell r="O168">
            <v>0.25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 t="e">
            <v>#DIV/0!</v>
          </cell>
          <cell r="AA168" t="e">
            <v>#DIV/0!</v>
          </cell>
          <cell r="AB168">
            <v>0</v>
          </cell>
          <cell r="AH168">
            <v>0</v>
          </cell>
          <cell r="AJ168" t="e">
            <v>#DIV/0!</v>
          </cell>
          <cell r="AN168">
            <v>0</v>
          </cell>
          <cell r="AP168" t="e">
            <v>#DIV/0!</v>
          </cell>
        </row>
        <row r="169">
          <cell r="I169">
            <v>0</v>
          </cell>
          <cell r="M169">
            <v>0.16</v>
          </cell>
          <cell r="N169">
            <v>0</v>
          </cell>
          <cell r="O169">
            <v>0.25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 t="e">
            <v>#DIV/0!</v>
          </cell>
          <cell r="AA169" t="e">
            <v>#DIV/0!</v>
          </cell>
          <cell r="AB169">
            <v>0</v>
          </cell>
          <cell r="AH169">
            <v>0</v>
          </cell>
          <cell r="AJ169" t="e">
            <v>#DIV/0!</v>
          </cell>
          <cell r="AN169">
            <v>0</v>
          </cell>
          <cell r="AP169" t="e">
            <v>#DIV/0!</v>
          </cell>
        </row>
        <row r="170">
          <cell r="I170">
            <v>0</v>
          </cell>
          <cell r="M170">
            <v>0.16</v>
          </cell>
          <cell r="N170">
            <v>0</v>
          </cell>
          <cell r="O170">
            <v>0.25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 t="e">
            <v>#DIV/0!</v>
          </cell>
          <cell r="AA170" t="e">
            <v>#DIV/0!</v>
          </cell>
          <cell r="AB170">
            <v>0</v>
          </cell>
          <cell r="AH170">
            <v>0</v>
          </cell>
          <cell r="AJ170" t="e">
            <v>#DIV/0!</v>
          </cell>
          <cell r="AN170">
            <v>0</v>
          </cell>
          <cell r="AP170" t="e">
            <v>#DIV/0!</v>
          </cell>
        </row>
        <row r="171">
          <cell r="I171">
            <v>0</v>
          </cell>
          <cell r="M171">
            <v>0.16</v>
          </cell>
          <cell r="N171">
            <v>0</v>
          </cell>
          <cell r="O171">
            <v>0.25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 t="e">
            <v>#DIV/0!</v>
          </cell>
          <cell r="AA171" t="e">
            <v>#DIV/0!</v>
          </cell>
          <cell r="AB171">
            <v>0</v>
          </cell>
          <cell r="AH171">
            <v>0</v>
          </cell>
          <cell r="AJ171" t="e">
            <v>#DIV/0!</v>
          </cell>
          <cell r="AN171">
            <v>0</v>
          </cell>
          <cell r="AP171" t="e">
            <v>#DIV/0!</v>
          </cell>
        </row>
        <row r="172">
          <cell r="I172">
            <v>0</v>
          </cell>
          <cell r="M172">
            <v>0.16</v>
          </cell>
          <cell r="N172">
            <v>0</v>
          </cell>
          <cell r="O172">
            <v>0.25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 t="e">
            <v>#DIV/0!</v>
          </cell>
          <cell r="AA172" t="e">
            <v>#DIV/0!</v>
          </cell>
          <cell r="AB172">
            <v>0</v>
          </cell>
          <cell r="AH172">
            <v>0</v>
          </cell>
          <cell r="AJ172" t="e">
            <v>#DIV/0!</v>
          </cell>
          <cell r="AN172">
            <v>0</v>
          </cell>
          <cell r="AP172" t="e">
            <v>#DIV/0!</v>
          </cell>
        </row>
        <row r="173">
          <cell r="I173">
            <v>0</v>
          </cell>
          <cell r="M173">
            <v>0.16</v>
          </cell>
          <cell r="N173">
            <v>0</v>
          </cell>
          <cell r="O173">
            <v>0.25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 t="e">
            <v>#DIV/0!</v>
          </cell>
          <cell r="AA173" t="e">
            <v>#DIV/0!</v>
          </cell>
          <cell r="AB173">
            <v>0</v>
          </cell>
          <cell r="AH173">
            <v>0</v>
          </cell>
          <cell r="AJ173" t="e">
            <v>#DIV/0!</v>
          </cell>
          <cell r="AN173">
            <v>0</v>
          </cell>
          <cell r="AP173" t="e">
            <v>#DIV/0!</v>
          </cell>
        </row>
        <row r="174">
          <cell r="I174">
            <v>0</v>
          </cell>
          <cell r="M174">
            <v>0.16</v>
          </cell>
          <cell r="N174">
            <v>0</v>
          </cell>
          <cell r="O174">
            <v>0.25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 t="e">
            <v>#DIV/0!</v>
          </cell>
          <cell r="AA174" t="e">
            <v>#DIV/0!</v>
          </cell>
          <cell r="AB174">
            <v>0</v>
          </cell>
          <cell r="AH174">
            <v>0</v>
          </cell>
          <cell r="AJ174" t="e">
            <v>#DIV/0!</v>
          </cell>
          <cell r="AN174">
            <v>0</v>
          </cell>
          <cell r="AP174" t="e">
            <v>#DIV/0!</v>
          </cell>
        </row>
        <row r="175">
          <cell r="I175">
            <v>0</v>
          </cell>
          <cell r="M175">
            <v>0.16</v>
          </cell>
          <cell r="N175">
            <v>0</v>
          </cell>
          <cell r="O175">
            <v>0.25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 t="e">
            <v>#DIV/0!</v>
          </cell>
          <cell r="AA175" t="e">
            <v>#DIV/0!</v>
          </cell>
          <cell r="AB175">
            <v>0</v>
          </cell>
          <cell r="AH175">
            <v>0</v>
          </cell>
          <cell r="AJ175" t="e">
            <v>#DIV/0!</v>
          </cell>
          <cell r="AN175">
            <v>0</v>
          </cell>
          <cell r="AP175" t="e">
            <v>#DIV/0!</v>
          </cell>
        </row>
        <row r="176">
          <cell r="I176">
            <v>0</v>
          </cell>
          <cell r="M176">
            <v>0.16</v>
          </cell>
          <cell r="N176">
            <v>0</v>
          </cell>
          <cell r="O176">
            <v>0.25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e">
            <v>#DIV/0!</v>
          </cell>
          <cell r="AA176" t="e">
            <v>#DIV/0!</v>
          </cell>
          <cell r="AB176">
            <v>0</v>
          </cell>
          <cell r="AH176">
            <v>0</v>
          </cell>
          <cell r="AJ176" t="e">
            <v>#DIV/0!</v>
          </cell>
          <cell r="AN176">
            <v>0</v>
          </cell>
          <cell r="AP176" t="e">
            <v>#DIV/0!</v>
          </cell>
        </row>
        <row r="177">
          <cell r="I177">
            <v>0</v>
          </cell>
          <cell r="M177">
            <v>0.16</v>
          </cell>
          <cell r="N177">
            <v>0</v>
          </cell>
          <cell r="O177">
            <v>0.25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 t="e">
            <v>#DIV/0!</v>
          </cell>
          <cell r="AA177" t="e">
            <v>#DIV/0!</v>
          </cell>
          <cell r="AB177">
            <v>0</v>
          </cell>
          <cell r="AH177">
            <v>0</v>
          </cell>
          <cell r="AJ177" t="e">
            <v>#DIV/0!</v>
          </cell>
          <cell r="AN177">
            <v>0</v>
          </cell>
          <cell r="AP177" t="e">
            <v>#DIV/0!</v>
          </cell>
        </row>
        <row r="178">
          <cell r="I178">
            <v>0</v>
          </cell>
          <cell r="M178">
            <v>0.16</v>
          </cell>
          <cell r="N178">
            <v>0</v>
          </cell>
          <cell r="O178">
            <v>0.25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 t="e">
            <v>#DIV/0!</v>
          </cell>
          <cell r="AA178" t="e">
            <v>#DIV/0!</v>
          </cell>
          <cell r="AB178">
            <v>0</v>
          </cell>
          <cell r="AH178">
            <v>0</v>
          </cell>
          <cell r="AJ178" t="e">
            <v>#DIV/0!</v>
          </cell>
          <cell r="AN178">
            <v>0</v>
          </cell>
          <cell r="AP178" t="e">
            <v>#DIV/0!</v>
          </cell>
        </row>
        <row r="179">
          <cell r="I179">
            <v>0</v>
          </cell>
          <cell r="M179">
            <v>0.16</v>
          </cell>
          <cell r="N179">
            <v>0</v>
          </cell>
          <cell r="O179">
            <v>0.25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 t="e">
            <v>#DIV/0!</v>
          </cell>
          <cell r="AA179" t="e">
            <v>#DIV/0!</v>
          </cell>
          <cell r="AB179">
            <v>0</v>
          </cell>
          <cell r="AH179">
            <v>0</v>
          </cell>
          <cell r="AJ179" t="e">
            <v>#DIV/0!</v>
          </cell>
          <cell r="AN179">
            <v>0</v>
          </cell>
          <cell r="AP179" t="e">
            <v>#DIV/0!</v>
          </cell>
        </row>
        <row r="180">
          <cell r="I180">
            <v>0</v>
          </cell>
          <cell r="M180">
            <v>0.16</v>
          </cell>
          <cell r="N180">
            <v>0</v>
          </cell>
          <cell r="O180">
            <v>0.25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e">
            <v>#DIV/0!</v>
          </cell>
          <cell r="AA180" t="e">
            <v>#DIV/0!</v>
          </cell>
          <cell r="AB180">
            <v>0</v>
          </cell>
          <cell r="AH180">
            <v>0</v>
          </cell>
          <cell r="AJ180" t="e">
            <v>#DIV/0!</v>
          </cell>
          <cell r="AN180">
            <v>0</v>
          </cell>
          <cell r="AP180" t="e">
            <v>#DIV/0!</v>
          </cell>
        </row>
        <row r="181">
          <cell r="I181">
            <v>0</v>
          </cell>
          <cell r="M181">
            <v>0.16</v>
          </cell>
          <cell r="N181">
            <v>0</v>
          </cell>
          <cell r="O181">
            <v>0.25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 t="e">
            <v>#DIV/0!</v>
          </cell>
          <cell r="AA181" t="e">
            <v>#DIV/0!</v>
          </cell>
          <cell r="AB181">
            <v>0</v>
          </cell>
          <cell r="AH181">
            <v>0</v>
          </cell>
          <cell r="AJ181" t="e">
            <v>#DIV/0!</v>
          </cell>
          <cell r="AN181">
            <v>0</v>
          </cell>
          <cell r="AP181" t="e">
            <v>#DIV/0!</v>
          </cell>
        </row>
        <row r="182">
          <cell r="I182">
            <v>0</v>
          </cell>
          <cell r="M182">
            <v>0.16</v>
          </cell>
          <cell r="N182">
            <v>0</v>
          </cell>
          <cell r="O182">
            <v>0.25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 t="e">
            <v>#DIV/0!</v>
          </cell>
          <cell r="AA182" t="e">
            <v>#DIV/0!</v>
          </cell>
          <cell r="AB182">
            <v>0</v>
          </cell>
          <cell r="AH182">
            <v>0</v>
          </cell>
          <cell r="AJ182" t="e">
            <v>#DIV/0!</v>
          </cell>
          <cell r="AN182">
            <v>0</v>
          </cell>
          <cell r="AP182" t="e">
            <v>#DIV/0!</v>
          </cell>
        </row>
        <row r="183">
          <cell r="I183">
            <v>0</v>
          </cell>
          <cell r="M183">
            <v>0.16</v>
          </cell>
          <cell r="N183">
            <v>0</v>
          </cell>
          <cell r="O183">
            <v>0.25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e">
            <v>#DIV/0!</v>
          </cell>
          <cell r="AA183" t="e">
            <v>#DIV/0!</v>
          </cell>
          <cell r="AB183">
            <v>0</v>
          </cell>
          <cell r="AH183">
            <v>0</v>
          </cell>
          <cell r="AJ183" t="e">
            <v>#DIV/0!</v>
          </cell>
          <cell r="AN183">
            <v>0</v>
          </cell>
          <cell r="AP183" t="e">
            <v>#DIV/0!</v>
          </cell>
        </row>
        <row r="184">
          <cell r="I184">
            <v>0</v>
          </cell>
          <cell r="M184">
            <v>0.16</v>
          </cell>
          <cell r="N184">
            <v>0</v>
          </cell>
          <cell r="O184">
            <v>0.25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e">
            <v>#DIV/0!</v>
          </cell>
          <cell r="AA184" t="e">
            <v>#DIV/0!</v>
          </cell>
          <cell r="AB184">
            <v>0</v>
          </cell>
          <cell r="AH184">
            <v>0</v>
          </cell>
          <cell r="AJ184" t="e">
            <v>#DIV/0!</v>
          </cell>
          <cell r="AN184">
            <v>0</v>
          </cell>
          <cell r="AP184" t="e">
            <v>#DIV/0!</v>
          </cell>
        </row>
        <row r="185">
          <cell r="I185">
            <v>0</v>
          </cell>
          <cell r="M185">
            <v>0.16</v>
          </cell>
          <cell r="N185">
            <v>0</v>
          </cell>
          <cell r="O185">
            <v>0.25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 t="e">
            <v>#DIV/0!</v>
          </cell>
          <cell r="AA185" t="e">
            <v>#DIV/0!</v>
          </cell>
          <cell r="AB185">
            <v>0</v>
          </cell>
          <cell r="AH185">
            <v>0</v>
          </cell>
          <cell r="AJ185" t="e">
            <v>#DIV/0!</v>
          </cell>
          <cell r="AN185">
            <v>0</v>
          </cell>
          <cell r="AP185" t="e">
            <v>#DIV/0!</v>
          </cell>
        </row>
        <row r="186">
          <cell r="I186">
            <v>0</v>
          </cell>
          <cell r="M186">
            <v>0.16</v>
          </cell>
          <cell r="N186">
            <v>0</v>
          </cell>
          <cell r="O186">
            <v>0.25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#DIV/0!</v>
          </cell>
          <cell r="AA186" t="e">
            <v>#DIV/0!</v>
          </cell>
          <cell r="AB186">
            <v>0</v>
          </cell>
          <cell r="AH186">
            <v>0</v>
          </cell>
          <cell r="AJ186" t="e">
            <v>#DIV/0!</v>
          </cell>
          <cell r="AN186">
            <v>0</v>
          </cell>
          <cell r="AP186" t="e">
            <v>#DIV/0!</v>
          </cell>
        </row>
        <row r="187">
          <cell r="I187">
            <v>0</v>
          </cell>
          <cell r="M187">
            <v>0.16</v>
          </cell>
          <cell r="N187">
            <v>0</v>
          </cell>
          <cell r="O187">
            <v>0.25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 t="e">
            <v>#DIV/0!</v>
          </cell>
          <cell r="AA187" t="e">
            <v>#DIV/0!</v>
          </cell>
          <cell r="AB187">
            <v>0</v>
          </cell>
          <cell r="AH187">
            <v>0</v>
          </cell>
          <cell r="AJ187" t="e">
            <v>#DIV/0!</v>
          </cell>
          <cell r="AN187">
            <v>0</v>
          </cell>
          <cell r="AP187" t="e">
            <v>#DIV/0!</v>
          </cell>
        </row>
        <row r="188">
          <cell r="I188">
            <v>0</v>
          </cell>
          <cell r="M188">
            <v>0.16</v>
          </cell>
          <cell r="N188">
            <v>0</v>
          </cell>
          <cell r="O188">
            <v>0.25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e">
            <v>#DIV/0!</v>
          </cell>
          <cell r="AA188" t="e">
            <v>#DIV/0!</v>
          </cell>
          <cell r="AB188">
            <v>0</v>
          </cell>
          <cell r="AH188">
            <v>0</v>
          </cell>
          <cell r="AJ188" t="e">
            <v>#DIV/0!</v>
          </cell>
          <cell r="AN188">
            <v>0</v>
          </cell>
          <cell r="AP188" t="e">
            <v>#DIV/0!</v>
          </cell>
        </row>
        <row r="189">
          <cell r="I189">
            <v>0</v>
          </cell>
          <cell r="M189">
            <v>0.16</v>
          </cell>
          <cell r="N189">
            <v>0</v>
          </cell>
          <cell r="O189">
            <v>0.25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e">
            <v>#DIV/0!</v>
          </cell>
          <cell r="AA189" t="e">
            <v>#DIV/0!</v>
          </cell>
          <cell r="AB189">
            <v>0</v>
          </cell>
          <cell r="AH189">
            <v>0</v>
          </cell>
          <cell r="AJ189" t="e">
            <v>#DIV/0!</v>
          </cell>
          <cell r="AN189">
            <v>0</v>
          </cell>
          <cell r="AP189" t="e">
            <v>#DIV/0!</v>
          </cell>
        </row>
        <row r="190">
          <cell r="I190">
            <v>0</v>
          </cell>
          <cell r="M190">
            <v>0.16</v>
          </cell>
          <cell r="N190">
            <v>0</v>
          </cell>
          <cell r="O190">
            <v>0.25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e">
            <v>#DIV/0!</v>
          </cell>
          <cell r="AA190" t="e">
            <v>#DIV/0!</v>
          </cell>
          <cell r="AB190">
            <v>0</v>
          </cell>
          <cell r="AH190">
            <v>0</v>
          </cell>
          <cell r="AJ190" t="e">
            <v>#DIV/0!</v>
          </cell>
          <cell r="AN190">
            <v>0</v>
          </cell>
          <cell r="AP190" t="e">
            <v>#DIV/0!</v>
          </cell>
        </row>
        <row r="191">
          <cell r="I191">
            <v>0</v>
          </cell>
          <cell r="M191">
            <v>0.16</v>
          </cell>
          <cell r="N191">
            <v>0</v>
          </cell>
          <cell r="O191">
            <v>0.25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 t="e">
            <v>#DIV/0!</v>
          </cell>
          <cell r="AA191" t="e">
            <v>#DIV/0!</v>
          </cell>
          <cell r="AB191">
            <v>0</v>
          </cell>
          <cell r="AH191">
            <v>0</v>
          </cell>
          <cell r="AJ191" t="e">
            <v>#DIV/0!</v>
          </cell>
          <cell r="AN191">
            <v>0</v>
          </cell>
          <cell r="AP191" t="e">
            <v>#DIV/0!</v>
          </cell>
        </row>
        <row r="192">
          <cell r="I192">
            <v>0</v>
          </cell>
          <cell r="M192">
            <v>0.16</v>
          </cell>
          <cell r="N192">
            <v>0</v>
          </cell>
          <cell r="O192">
            <v>0.25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 t="e">
            <v>#DIV/0!</v>
          </cell>
          <cell r="AA192" t="e">
            <v>#DIV/0!</v>
          </cell>
          <cell r="AB192">
            <v>0</v>
          </cell>
          <cell r="AH192">
            <v>0</v>
          </cell>
          <cell r="AJ192" t="e">
            <v>#DIV/0!</v>
          </cell>
          <cell r="AN192">
            <v>0</v>
          </cell>
          <cell r="AP192" t="e">
            <v>#DIV/0!</v>
          </cell>
        </row>
        <row r="193">
          <cell r="I193">
            <v>0</v>
          </cell>
          <cell r="M193">
            <v>0.16</v>
          </cell>
          <cell r="N193">
            <v>0</v>
          </cell>
          <cell r="O193">
            <v>0.25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 t="e">
            <v>#DIV/0!</v>
          </cell>
          <cell r="AA193" t="e">
            <v>#DIV/0!</v>
          </cell>
          <cell r="AB193">
            <v>0</v>
          </cell>
          <cell r="AH193">
            <v>0</v>
          </cell>
          <cell r="AJ193" t="e">
            <v>#DIV/0!</v>
          </cell>
          <cell r="AN193">
            <v>0</v>
          </cell>
          <cell r="AP193" t="e">
            <v>#DIV/0!</v>
          </cell>
        </row>
        <row r="194">
          <cell r="I194">
            <v>0</v>
          </cell>
          <cell r="M194">
            <v>0.16</v>
          </cell>
          <cell r="N194">
            <v>0</v>
          </cell>
          <cell r="O194">
            <v>0.25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 t="e">
            <v>#DIV/0!</v>
          </cell>
          <cell r="AA194" t="e">
            <v>#DIV/0!</v>
          </cell>
          <cell r="AB194">
            <v>0</v>
          </cell>
          <cell r="AH194">
            <v>0</v>
          </cell>
          <cell r="AJ194" t="e">
            <v>#DIV/0!</v>
          </cell>
          <cell r="AN194">
            <v>0</v>
          </cell>
          <cell r="AP194" t="e">
            <v>#DIV/0!</v>
          </cell>
        </row>
        <row r="195">
          <cell r="I195">
            <v>0</v>
          </cell>
          <cell r="M195">
            <v>0.16</v>
          </cell>
          <cell r="N195">
            <v>0</v>
          </cell>
          <cell r="O195">
            <v>0.25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#DIV/0!</v>
          </cell>
          <cell r="AA195" t="e">
            <v>#DIV/0!</v>
          </cell>
          <cell r="AB195">
            <v>0</v>
          </cell>
          <cell r="AH195">
            <v>0</v>
          </cell>
          <cell r="AJ195" t="e">
            <v>#DIV/0!</v>
          </cell>
          <cell r="AN195">
            <v>0</v>
          </cell>
          <cell r="AP195" t="e">
            <v>#DIV/0!</v>
          </cell>
        </row>
        <row r="196">
          <cell r="I196">
            <v>0</v>
          </cell>
          <cell r="M196">
            <v>0.16</v>
          </cell>
          <cell r="N196">
            <v>0</v>
          </cell>
          <cell r="O196">
            <v>0.25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e">
            <v>#DIV/0!</v>
          </cell>
          <cell r="AA196" t="e">
            <v>#DIV/0!</v>
          </cell>
          <cell r="AB196">
            <v>0</v>
          </cell>
          <cell r="AH196">
            <v>0</v>
          </cell>
          <cell r="AJ196" t="e">
            <v>#DIV/0!</v>
          </cell>
          <cell r="AN196">
            <v>0</v>
          </cell>
          <cell r="AP196" t="e">
            <v>#DIV/0!</v>
          </cell>
        </row>
        <row r="197">
          <cell r="I197">
            <v>0</v>
          </cell>
          <cell r="M197">
            <v>0.16</v>
          </cell>
          <cell r="N197">
            <v>0</v>
          </cell>
          <cell r="O197">
            <v>0.25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e">
            <v>#DIV/0!</v>
          </cell>
          <cell r="AA197" t="e">
            <v>#DIV/0!</v>
          </cell>
          <cell r="AB197">
            <v>0</v>
          </cell>
          <cell r="AH197">
            <v>0</v>
          </cell>
          <cell r="AJ197" t="e">
            <v>#DIV/0!</v>
          </cell>
          <cell r="AN197">
            <v>0</v>
          </cell>
          <cell r="AP197" t="e">
            <v>#DIV/0!</v>
          </cell>
        </row>
        <row r="198">
          <cell r="I198">
            <v>0</v>
          </cell>
          <cell r="M198">
            <v>0.16</v>
          </cell>
          <cell r="N198">
            <v>0</v>
          </cell>
          <cell r="O198">
            <v>0.25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 t="e">
            <v>#DIV/0!</v>
          </cell>
          <cell r="AA198" t="e">
            <v>#DIV/0!</v>
          </cell>
          <cell r="AB198">
            <v>0</v>
          </cell>
          <cell r="AH198">
            <v>0</v>
          </cell>
          <cell r="AJ198" t="e">
            <v>#DIV/0!</v>
          </cell>
          <cell r="AN198">
            <v>0</v>
          </cell>
          <cell r="AP198" t="e">
            <v>#DIV/0!</v>
          </cell>
        </row>
        <row r="199">
          <cell r="I199">
            <v>0</v>
          </cell>
          <cell r="M199">
            <v>0.16</v>
          </cell>
          <cell r="N199">
            <v>0</v>
          </cell>
          <cell r="O199">
            <v>0.25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 t="e">
            <v>#DIV/0!</v>
          </cell>
          <cell r="AA199" t="e">
            <v>#DIV/0!</v>
          </cell>
          <cell r="AB199">
            <v>0</v>
          </cell>
          <cell r="AH199">
            <v>0</v>
          </cell>
          <cell r="AJ199" t="e">
            <v>#DIV/0!</v>
          </cell>
          <cell r="AN199">
            <v>0</v>
          </cell>
          <cell r="AP199" t="e">
            <v>#DIV/0!</v>
          </cell>
        </row>
        <row r="200">
          <cell r="I200">
            <v>0</v>
          </cell>
          <cell r="M200">
            <v>0.16</v>
          </cell>
          <cell r="N200">
            <v>0</v>
          </cell>
          <cell r="O200">
            <v>0.25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 t="e">
            <v>#DIV/0!</v>
          </cell>
          <cell r="AA200" t="e">
            <v>#DIV/0!</v>
          </cell>
          <cell r="AB200">
            <v>0</v>
          </cell>
          <cell r="AH200">
            <v>0</v>
          </cell>
          <cell r="AJ200" t="e">
            <v>#DIV/0!</v>
          </cell>
          <cell r="AN200">
            <v>0</v>
          </cell>
          <cell r="AP200" t="e">
            <v>#DIV/0!</v>
          </cell>
        </row>
        <row r="201">
          <cell r="I201">
            <v>0</v>
          </cell>
          <cell r="M201">
            <v>0.16</v>
          </cell>
          <cell r="N201">
            <v>0</v>
          </cell>
          <cell r="O201">
            <v>0.25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 t="e">
            <v>#DIV/0!</v>
          </cell>
          <cell r="AA201" t="e">
            <v>#DIV/0!</v>
          </cell>
          <cell r="AB201">
            <v>0</v>
          </cell>
          <cell r="AH201">
            <v>0</v>
          </cell>
          <cell r="AJ201" t="e">
            <v>#DIV/0!</v>
          </cell>
          <cell r="AN201">
            <v>0</v>
          </cell>
          <cell r="AP201" t="e">
            <v>#DIV/0!</v>
          </cell>
        </row>
        <row r="202">
          <cell r="I202">
            <v>0</v>
          </cell>
          <cell r="M202">
            <v>0.16</v>
          </cell>
          <cell r="N202">
            <v>0</v>
          </cell>
          <cell r="O202">
            <v>0.25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 t="e">
            <v>#DIV/0!</v>
          </cell>
          <cell r="AA202" t="e">
            <v>#DIV/0!</v>
          </cell>
          <cell r="AB202">
            <v>0</v>
          </cell>
          <cell r="AH202">
            <v>0</v>
          </cell>
          <cell r="AJ202" t="e">
            <v>#DIV/0!</v>
          </cell>
          <cell r="AN202">
            <v>0</v>
          </cell>
          <cell r="AP202" t="e">
            <v>#DIV/0!</v>
          </cell>
        </row>
        <row r="203">
          <cell r="I203">
            <v>0</v>
          </cell>
          <cell r="M203">
            <v>0.16</v>
          </cell>
          <cell r="N203">
            <v>0</v>
          </cell>
          <cell r="O203">
            <v>0.25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 t="e">
            <v>#DIV/0!</v>
          </cell>
          <cell r="AA203" t="e">
            <v>#DIV/0!</v>
          </cell>
          <cell r="AB203">
            <v>0</v>
          </cell>
          <cell r="AH203">
            <v>0</v>
          </cell>
          <cell r="AJ203" t="e">
            <v>#DIV/0!</v>
          </cell>
          <cell r="AN203">
            <v>0</v>
          </cell>
          <cell r="AP203" t="e">
            <v>#DIV/0!</v>
          </cell>
        </row>
        <row r="204">
          <cell r="I204">
            <v>0</v>
          </cell>
          <cell r="M204">
            <v>0.16</v>
          </cell>
          <cell r="N204">
            <v>0</v>
          </cell>
          <cell r="O204">
            <v>0.25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 t="e">
            <v>#DIV/0!</v>
          </cell>
          <cell r="AA204" t="e">
            <v>#DIV/0!</v>
          </cell>
          <cell r="AB204">
            <v>0</v>
          </cell>
          <cell r="AH204">
            <v>0</v>
          </cell>
          <cell r="AJ204" t="e">
            <v>#DIV/0!</v>
          </cell>
          <cell r="AN204">
            <v>0</v>
          </cell>
          <cell r="AP204" t="e">
            <v>#DIV/0!</v>
          </cell>
        </row>
        <row r="205">
          <cell r="I205">
            <v>0</v>
          </cell>
          <cell r="M205">
            <v>0.16</v>
          </cell>
          <cell r="N205">
            <v>0</v>
          </cell>
          <cell r="O205">
            <v>0.25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 t="e">
            <v>#DIV/0!</v>
          </cell>
          <cell r="AA205" t="e">
            <v>#DIV/0!</v>
          </cell>
          <cell r="AB205">
            <v>0</v>
          </cell>
          <cell r="AH205">
            <v>0</v>
          </cell>
          <cell r="AJ205" t="e">
            <v>#DIV/0!</v>
          </cell>
          <cell r="AN205">
            <v>0</v>
          </cell>
          <cell r="AP205" t="e">
            <v>#DIV/0!</v>
          </cell>
        </row>
        <row r="206">
          <cell r="I206">
            <v>0</v>
          </cell>
          <cell r="M206">
            <v>0.16</v>
          </cell>
          <cell r="N206">
            <v>0</v>
          </cell>
          <cell r="O206">
            <v>0.25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e">
            <v>#DIV/0!</v>
          </cell>
          <cell r="AA206" t="e">
            <v>#DIV/0!</v>
          </cell>
          <cell r="AB206">
            <v>0</v>
          </cell>
          <cell r="AH206">
            <v>0</v>
          </cell>
          <cell r="AJ206" t="e">
            <v>#DIV/0!</v>
          </cell>
          <cell r="AN206">
            <v>0</v>
          </cell>
          <cell r="AP206" t="e">
            <v>#DIV/0!</v>
          </cell>
        </row>
        <row r="207">
          <cell r="I207">
            <v>0</v>
          </cell>
          <cell r="M207">
            <v>0.16</v>
          </cell>
          <cell r="N207">
            <v>0</v>
          </cell>
          <cell r="O207">
            <v>0.25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 t="e">
            <v>#DIV/0!</v>
          </cell>
          <cell r="AA207" t="e">
            <v>#DIV/0!</v>
          </cell>
          <cell r="AB207">
            <v>0</v>
          </cell>
          <cell r="AH207">
            <v>0</v>
          </cell>
          <cell r="AJ207" t="e">
            <v>#DIV/0!</v>
          </cell>
          <cell r="AN207">
            <v>0</v>
          </cell>
          <cell r="AP207" t="e">
            <v>#DIV/0!</v>
          </cell>
        </row>
        <row r="208">
          <cell r="I208">
            <v>0</v>
          </cell>
          <cell r="M208">
            <v>0.16</v>
          </cell>
          <cell r="N208">
            <v>0</v>
          </cell>
          <cell r="O208">
            <v>0.25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 t="e">
            <v>#DIV/0!</v>
          </cell>
          <cell r="AA208" t="e">
            <v>#DIV/0!</v>
          </cell>
          <cell r="AB208">
            <v>0</v>
          </cell>
          <cell r="AH208">
            <v>0</v>
          </cell>
          <cell r="AJ208" t="e">
            <v>#DIV/0!</v>
          </cell>
          <cell r="AN208">
            <v>0</v>
          </cell>
          <cell r="AP208" t="e">
            <v>#DIV/0!</v>
          </cell>
        </row>
        <row r="209">
          <cell r="I209">
            <v>0</v>
          </cell>
          <cell r="M209">
            <v>0.16</v>
          </cell>
          <cell r="N209">
            <v>0</v>
          </cell>
          <cell r="O209">
            <v>0.25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 t="e">
            <v>#DIV/0!</v>
          </cell>
          <cell r="AA209" t="e">
            <v>#DIV/0!</v>
          </cell>
          <cell r="AB209">
            <v>0</v>
          </cell>
          <cell r="AH209">
            <v>0</v>
          </cell>
          <cell r="AJ209" t="e">
            <v>#DIV/0!</v>
          </cell>
          <cell r="AN209">
            <v>0</v>
          </cell>
          <cell r="AP209" t="e">
            <v>#DIV/0!</v>
          </cell>
        </row>
        <row r="210">
          <cell r="I210">
            <v>0</v>
          </cell>
          <cell r="M210">
            <v>0.16</v>
          </cell>
          <cell r="N210">
            <v>0</v>
          </cell>
          <cell r="O210">
            <v>0.25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 t="e">
            <v>#DIV/0!</v>
          </cell>
          <cell r="AA210" t="e">
            <v>#DIV/0!</v>
          </cell>
          <cell r="AB210">
            <v>0</v>
          </cell>
          <cell r="AH210">
            <v>0</v>
          </cell>
          <cell r="AJ210" t="e">
            <v>#DIV/0!</v>
          </cell>
          <cell r="AN210">
            <v>0</v>
          </cell>
          <cell r="AP210" t="e">
            <v>#DIV/0!</v>
          </cell>
        </row>
        <row r="211">
          <cell r="I211">
            <v>0</v>
          </cell>
          <cell r="M211">
            <v>0.16</v>
          </cell>
          <cell r="N211">
            <v>0</v>
          </cell>
          <cell r="O211">
            <v>0.25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 t="e">
            <v>#DIV/0!</v>
          </cell>
          <cell r="AA211" t="e">
            <v>#DIV/0!</v>
          </cell>
          <cell r="AB211">
            <v>0</v>
          </cell>
          <cell r="AH211">
            <v>0</v>
          </cell>
          <cell r="AJ211" t="e">
            <v>#DIV/0!</v>
          </cell>
          <cell r="AN211">
            <v>0</v>
          </cell>
          <cell r="AP211" t="e">
            <v>#DIV/0!</v>
          </cell>
        </row>
        <row r="212">
          <cell r="I212">
            <v>0</v>
          </cell>
          <cell r="M212">
            <v>0.16</v>
          </cell>
          <cell r="N212">
            <v>0</v>
          </cell>
          <cell r="O212">
            <v>0.25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 t="e">
            <v>#DIV/0!</v>
          </cell>
          <cell r="AA212" t="e">
            <v>#DIV/0!</v>
          </cell>
          <cell r="AB212">
            <v>0</v>
          </cell>
          <cell r="AH212">
            <v>0</v>
          </cell>
          <cell r="AJ212" t="e">
            <v>#DIV/0!</v>
          </cell>
          <cell r="AN212">
            <v>0</v>
          </cell>
          <cell r="AP212" t="e">
            <v>#DIV/0!</v>
          </cell>
        </row>
        <row r="213">
          <cell r="I213">
            <v>0</v>
          </cell>
          <cell r="M213">
            <v>0.16</v>
          </cell>
          <cell r="N213">
            <v>0</v>
          </cell>
          <cell r="O213">
            <v>0.25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 t="e">
            <v>#DIV/0!</v>
          </cell>
          <cell r="AA213" t="e">
            <v>#DIV/0!</v>
          </cell>
          <cell r="AB213">
            <v>0</v>
          </cell>
          <cell r="AH213">
            <v>0</v>
          </cell>
          <cell r="AJ213" t="e">
            <v>#DIV/0!</v>
          </cell>
          <cell r="AN213">
            <v>0</v>
          </cell>
          <cell r="AP213" t="e">
            <v>#DIV/0!</v>
          </cell>
        </row>
        <row r="214">
          <cell r="I214">
            <v>0</v>
          </cell>
          <cell r="M214">
            <v>0.16</v>
          </cell>
          <cell r="N214">
            <v>0</v>
          </cell>
          <cell r="O214">
            <v>0.25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 t="e">
            <v>#DIV/0!</v>
          </cell>
          <cell r="AA214" t="e">
            <v>#DIV/0!</v>
          </cell>
          <cell r="AB214">
            <v>0</v>
          </cell>
          <cell r="AH214">
            <v>0</v>
          </cell>
          <cell r="AJ214" t="e">
            <v>#DIV/0!</v>
          </cell>
          <cell r="AN214">
            <v>0</v>
          </cell>
          <cell r="AP214" t="e">
            <v>#DIV/0!</v>
          </cell>
        </row>
        <row r="215">
          <cell r="I215">
            <v>0</v>
          </cell>
          <cell r="M215">
            <v>0.16</v>
          </cell>
          <cell r="N215">
            <v>0</v>
          </cell>
          <cell r="O215">
            <v>0.25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 t="e">
            <v>#DIV/0!</v>
          </cell>
          <cell r="AA215" t="e">
            <v>#DIV/0!</v>
          </cell>
          <cell r="AB215">
            <v>0</v>
          </cell>
          <cell r="AH215">
            <v>0</v>
          </cell>
          <cell r="AJ215" t="e">
            <v>#DIV/0!</v>
          </cell>
          <cell r="AN215">
            <v>0</v>
          </cell>
          <cell r="AP215" t="e">
            <v>#DIV/0!</v>
          </cell>
        </row>
        <row r="216">
          <cell r="I216">
            <v>0</v>
          </cell>
          <cell r="M216">
            <v>0.16</v>
          </cell>
          <cell r="N216">
            <v>0</v>
          </cell>
          <cell r="O216">
            <v>0.25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 t="e">
            <v>#DIV/0!</v>
          </cell>
          <cell r="AA216" t="e">
            <v>#DIV/0!</v>
          </cell>
          <cell r="AB216">
            <v>0</v>
          </cell>
          <cell r="AH216">
            <v>0</v>
          </cell>
          <cell r="AJ216" t="e">
            <v>#DIV/0!</v>
          </cell>
          <cell r="AN216">
            <v>0</v>
          </cell>
          <cell r="AP216" t="e">
            <v>#DIV/0!</v>
          </cell>
        </row>
        <row r="217">
          <cell r="I217">
            <v>0</v>
          </cell>
          <cell r="M217">
            <v>0.16</v>
          </cell>
          <cell r="N217">
            <v>0</v>
          </cell>
          <cell r="O217">
            <v>0.25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 t="e">
            <v>#DIV/0!</v>
          </cell>
          <cell r="AA217" t="e">
            <v>#DIV/0!</v>
          </cell>
          <cell r="AB217">
            <v>0</v>
          </cell>
          <cell r="AH217">
            <v>0</v>
          </cell>
          <cell r="AJ217" t="e">
            <v>#DIV/0!</v>
          </cell>
          <cell r="AN217">
            <v>0</v>
          </cell>
          <cell r="AP217" t="e">
            <v>#DIV/0!</v>
          </cell>
        </row>
        <row r="218">
          <cell r="I218">
            <v>0</v>
          </cell>
          <cell r="M218">
            <v>0.16</v>
          </cell>
          <cell r="N218">
            <v>0</v>
          </cell>
          <cell r="O218">
            <v>0.25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 t="e">
            <v>#DIV/0!</v>
          </cell>
          <cell r="AA218" t="e">
            <v>#DIV/0!</v>
          </cell>
          <cell r="AB218">
            <v>0</v>
          </cell>
          <cell r="AH218">
            <v>0</v>
          </cell>
          <cell r="AJ218" t="e">
            <v>#DIV/0!</v>
          </cell>
          <cell r="AN218">
            <v>0</v>
          </cell>
          <cell r="AP218" t="e">
            <v>#DIV/0!</v>
          </cell>
        </row>
        <row r="219">
          <cell r="I219">
            <v>0</v>
          </cell>
          <cell r="M219">
            <v>0.16</v>
          </cell>
          <cell r="N219">
            <v>0</v>
          </cell>
          <cell r="O219">
            <v>0.25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 t="e">
            <v>#DIV/0!</v>
          </cell>
          <cell r="AA219" t="e">
            <v>#DIV/0!</v>
          </cell>
          <cell r="AB219">
            <v>0</v>
          </cell>
          <cell r="AH219">
            <v>0</v>
          </cell>
          <cell r="AJ219" t="e">
            <v>#DIV/0!</v>
          </cell>
          <cell r="AN219">
            <v>0</v>
          </cell>
          <cell r="AP219" t="e">
            <v>#DIV/0!</v>
          </cell>
        </row>
        <row r="220">
          <cell r="I220">
            <v>0</v>
          </cell>
          <cell r="M220">
            <v>0.16</v>
          </cell>
          <cell r="N220">
            <v>0</v>
          </cell>
          <cell r="O220">
            <v>0.25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 t="e">
            <v>#DIV/0!</v>
          </cell>
          <cell r="AA220" t="e">
            <v>#DIV/0!</v>
          </cell>
          <cell r="AB220">
            <v>0</v>
          </cell>
          <cell r="AH220">
            <v>0</v>
          </cell>
          <cell r="AJ220" t="e">
            <v>#DIV/0!</v>
          </cell>
          <cell r="AN220">
            <v>0</v>
          </cell>
          <cell r="AP220" t="e">
            <v>#DIV/0!</v>
          </cell>
        </row>
        <row r="221">
          <cell r="I221">
            <v>0</v>
          </cell>
          <cell r="M221">
            <v>0.16</v>
          </cell>
          <cell r="N221">
            <v>0</v>
          </cell>
          <cell r="O221">
            <v>0.25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 t="e">
            <v>#DIV/0!</v>
          </cell>
          <cell r="AA221" t="e">
            <v>#DIV/0!</v>
          </cell>
          <cell r="AB221">
            <v>0</v>
          </cell>
          <cell r="AH221">
            <v>0</v>
          </cell>
          <cell r="AJ221" t="e">
            <v>#DIV/0!</v>
          </cell>
          <cell r="AN221">
            <v>0</v>
          </cell>
          <cell r="AP221" t="e">
            <v>#DIV/0!</v>
          </cell>
        </row>
        <row r="222">
          <cell r="I222">
            <v>0</v>
          </cell>
          <cell r="M222">
            <v>0.16</v>
          </cell>
          <cell r="N222">
            <v>0</v>
          </cell>
          <cell r="O222">
            <v>0.25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 t="e">
            <v>#DIV/0!</v>
          </cell>
          <cell r="AA222" t="e">
            <v>#DIV/0!</v>
          </cell>
          <cell r="AB222">
            <v>0</v>
          </cell>
          <cell r="AH222">
            <v>0</v>
          </cell>
          <cell r="AJ222" t="e">
            <v>#DIV/0!</v>
          </cell>
          <cell r="AN222">
            <v>0</v>
          </cell>
          <cell r="AP222" t="e">
            <v>#DIV/0!</v>
          </cell>
        </row>
        <row r="223">
          <cell r="I223">
            <v>0</v>
          </cell>
          <cell r="M223">
            <v>0.16</v>
          </cell>
          <cell r="N223">
            <v>0</v>
          </cell>
          <cell r="O223">
            <v>0.25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 t="e">
            <v>#DIV/0!</v>
          </cell>
          <cell r="AA223" t="e">
            <v>#DIV/0!</v>
          </cell>
          <cell r="AB223">
            <v>0</v>
          </cell>
          <cell r="AH223">
            <v>0</v>
          </cell>
          <cell r="AJ223" t="e">
            <v>#DIV/0!</v>
          </cell>
          <cell r="AN223">
            <v>0</v>
          </cell>
          <cell r="AP223" t="e">
            <v>#DIV/0!</v>
          </cell>
        </row>
        <row r="224">
          <cell r="I224">
            <v>0</v>
          </cell>
          <cell r="M224">
            <v>0.16</v>
          </cell>
          <cell r="N224">
            <v>0</v>
          </cell>
          <cell r="O224">
            <v>0.25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 t="e">
            <v>#DIV/0!</v>
          </cell>
          <cell r="AA224" t="e">
            <v>#DIV/0!</v>
          </cell>
          <cell r="AB224">
            <v>0</v>
          </cell>
          <cell r="AH224">
            <v>0</v>
          </cell>
          <cell r="AJ224" t="e">
            <v>#DIV/0!</v>
          </cell>
          <cell r="AN224">
            <v>0</v>
          </cell>
          <cell r="AP224" t="e">
            <v>#DIV/0!</v>
          </cell>
        </row>
        <row r="225">
          <cell r="I225">
            <v>0</v>
          </cell>
          <cell r="M225">
            <v>0.16</v>
          </cell>
          <cell r="N225">
            <v>0</v>
          </cell>
          <cell r="O225">
            <v>0.25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 t="e">
            <v>#DIV/0!</v>
          </cell>
          <cell r="AA225" t="e">
            <v>#DIV/0!</v>
          </cell>
          <cell r="AB225">
            <v>0</v>
          </cell>
          <cell r="AH225">
            <v>0</v>
          </cell>
          <cell r="AJ225" t="e">
            <v>#DIV/0!</v>
          </cell>
          <cell r="AN225">
            <v>0</v>
          </cell>
          <cell r="AP225" t="e">
            <v>#DIV/0!</v>
          </cell>
        </row>
        <row r="226">
          <cell r="I226">
            <v>0</v>
          </cell>
          <cell r="M226">
            <v>0.16</v>
          </cell>
          <cell r="N226">
            <v>0</v>
          </cell>
          <cell r="O226">
            <v>0.25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 t="e">
            <v>#DIV/0!</v>
          </cell>
          <cell r="AA226" t="e">
            <v>#DIV/0!</v>
          </cell>
          <cell r="AB226">
            <v>0</v>
          </cell>
          <cell r="AH226">
            <v>0</v>
          </cell>
          <cell r="AJ226" t="e">
            <v>#DIV/0!</v>
          </cell>
          <cell r="AN226">
            <v>0</v>
          </cell>
          <cell r="AP226" t="e">
            <v>#DIV/0!</v>
          </cell>
        </row>
        <row r="227">
          <cell r="I227">
            <v>0</v>
          </cell>
          <cell r="M227">
            <v>0.16</v>
          </cell>
          <cell r="N227">
            <v>0</v>
          </cell>
          <cell r="O227">
            <v>0.25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 t="e">
            <v>#DIV/0!</v>
          </cell>
          <cell r="AA227" t="e">
            <v>#DIV/0!</v>
          </cell>
          <cell r="AB227">
            <v>0</v>
          </cell>
          <cell r="AH227">
            <v>0</v>
          </cell>
          <cell r="AJ227" t="e">
            <v>#DIV/0!</v>
          </cell>
          <cell r="AN227">
            <v>0</v>
          </cell>
          <cell r="AP227" t="e">
            <v>#DIV/0!</v>
          </cell>
        </row>
        <row r="228">
          <cell r="I228">
            <v>0</v>
          </cell>
          <cell r="M228">
            <v>0.16</v>
          </cell>
          <cell r="N228">
            <v>0</v>
          </cell>
          <cell r="O228">
            <v>0.25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 t="e">
            <v>#DIV/0!</v>
          </cell>
          <cell r="AA228" t="e">
            <v>#DIV/0!</v>
          </cell>
          <cell r="AB228">
            <v>0</v>
          </cell>
          <cell r="AH228">
            <v>0</v>
          </cell>
          <cell r="AJ228" t="e">
            <v>#DIV/0!</v>
          </cell>
          <cell r="AN228">
            <v>0</v>
          </cell>
          <cell r="AP228" t="e">
            <v>#DIV/0!</v>
          </cell>
        </row>
        <row r="229">
          <cell r="I229">
            <v>0</v>
          </cell>
          <cell r="M229">
            <v>0.16</v>
          </cell>
          <cell r="N229">
            <v>0</v>
          </cell>
          <cell r="O229">
            <v>0.25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 t="e">
            <v>#DIV/0!</v>
          </cell>
          <cell r="AA229" t="e">
            <v>#DIV/0!</v>
          </cell>
          <cell r="AB229">
            <v>0</v>
          </cell>
          <cell r="AH229">
            <v>0</v>
          </cell>
          <cell r="AJ229" t="e">
            <v>#DIV/0!</v>
          </cell>
          <cell r="AN229">
            <v>0</v>
          </cell>
          <cell r="AP229" t="e">
            <v>#DIV/0!</v>
          </cell>
        </row>
        <row r="230">
          <cell r="I230">
            <v>0</v>
          </cell>
          <cell r="M230">
            <v>0.16</v>
          </cell>
          <cell r="N230">
            <v>0</v>
          </cell>
          <cell r="O230">
            <v>0.25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 t="e">
            <v>#DIV/0!</v>
          </cell>
          <cell r="AA230" t="e">
            <v>#DIV/0!</v>
          </cell>
          <cell r="AB230">
            <v>0</v>
          </cell>
          <cell r="AH230">
            <v>0</v>
          </cell>
          <cell r="AJ230" t="e">
            <v>#DIV/0!</v>
          </cell>
          <cell r="AN230">
            <v>0</v>
          </cell>
          <cell r="AP230" t="e">
            <v>#DIV/0!</v>
          </cell>
        </row>
        <row r="231">
          <cell r="I231">
            <v>0</v>
          </cell>
          <cell r="M231">
            <v>0.16</v>
          </cell>
          <cell r="N231">
            <v>0</v>
          </cell>
          <cell r="O231">
            <v>0.25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 t="e">
            <v>#DIV/0!</v>
          </cell>
          <cell r="AA231" t="e">
            <v>#DIV/0!</v>
          </cell>
          <cell r="AB231">
            <v>0</v>
          </cell>
          <cell r="AH231">
            <v>0</v>
          </cell>
          <cell r="AJ231" t="e">
            <v>#DIV/0!</v>
          </cell>
          <cell r="AN231">
            <v>0</v>
          </cell>
          <cell r="AP231" t="e">
            <v>#DIV/0!</v>
          </cell>
        </row>
        <row r="232">
          <cell r="I232">
            <v>0</v>
          </cell>
          <cell r="M232">
            <v>0.16</v>
          </cell>
          <cell r="N232">
            <v>0</v>
          </cell>
          <cell r="O232">
            <v>0.25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 t="e">
            <v>#DIV/0!</v>
          </cell>
          <cell r="AA232" t="e">
            <v>#DIV/0!</v>
          </cell>
          <cell r="AB232">
            <v>0</v>
          </cell>
          <cell r="AH232">
            <v>0</v>
          </cell>
          <cell r="AJ232" t="e">
            <v>#DIV/0!</v>
          </cell>
          <cell r="AN232">
            <v>0</v>
          </cell>
          <cell r="AP232" t="e">
            <v>#DIV/0!</v>
          </cell>
        </row>
        <row r="233">
          <cell r="I233">
            <v>0</v>
          </cell>
          <cell r="M233">
            <v>0.16</v>
          </cell>
          <cell r="N233">
            <v>0</v>
          </cell>
          <cell r="O233">
            <v>0.25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 t="e">
            <v>#DIV/0!</v>
          </cell>
          <cell r="AA233" t="e">
            <v>#DIV/0!</v>
          </cell>
          <cell r="AB233">
            <v>0</v>
          </cell>
          <cell r="AH233">
            <v>0</v>
          </cell>
          <cell r="AJ233" t="e">
            <v>#DIV/0!</v>
          </cell>
          <cell r="AN233">
            <v>0</v>
          </cell>
          <cell r="AP233" t="e">
            <v>#DIV/0!</v>
          </cell>
        </row>
        <row r="234">
          <cell r="I234">
            <v>0</v>
          </cell>
          <cell r="M234">
            <v>0.16</v>
          </cell>
          <cell r="N234">
            <v>0</v>
          </cell>
          <cell r="O234">
            <v>0.25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 t="e">
            <v>#DIV/0!</v>
          </cell>
          <cell r="AA234" t="e">
            <v>#DIV/0!</v>
          </cell>
          <cell r="AB234">
            <v>0</v>
          </cell>
          <cell r="AH234">
            <v>0</v>
          </cell>
          <cell r="AJ234" t="e">
            <v>#DIV/0!</v>
          </cell>
          <cell r="AN234">
            <v>0</v>
          </cell>
          <cell r="AP234" t="e">
            <v>#DIV/0!</v>
          </cell>
        </row>
        <row r="235">
          <cell r="I235">
            <v>0</v>
          </cell>
          <cell r="M235">
            <v>0.16</v>
          </cell>
          <cell r="N235">
            <v>0</v>
          </cell>
          <cell r="O235">
            <v>0.25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 t="e">
            <v>#DIV/0!</v>
          </cell>
          <cell r="AA235" t="e">
            <v>#DIV/0!</v>
          </cell>
          <cell r="AB235">
            <v>0</v>
          </cell>
          <cell r="AH235">
            <v>0</v>
          </cell>
          <cell r="AJ235" t="e">
            <v>#DIV/0!</v>
          </cell>
          <cell r="AN235">
            <v>0</v>
          </cell>
          <cell r="AP235" t="e">
            <v>#DIV/0!</v>
          </cell>
        </row>
        <row r="236">
          <cell r="I236">
            <v>0</v>
          </cell>
          <cell r="M236">
            <v>0.16</v>
          </cell>
          <cell r="N236">
            <v>0</v>
          </cell>
          <cell r="O236">
            <v>0.25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 t="e">
            <v>#DIV/0!</v>
          </cell>
          <cell r="AA236" t="e">
            <v>#DIV/0!</v>
          </cell>
          <cell r="AB236">
            <v>0</v>
          </cell>
          <cell r="AH236">
            <v>0</v>
          </cell>
          <cell r="AJ236" t="e">
            <v>#DIV/0!</v>
          </cell>
          <cell r="AN236">
            <v>0</v>
          </cell>
          <cell r="AP236" t="e">
            <v>#DIV/0!</v>
          </cell>
        </row>
        <row r="237">
          <cell r="I237">
            <v>0</v>
          </cell>
          <cell r="M237">
            <v>0.16</v>
          </cell>
          <cell r="N237">
            <v>0</v>
          </cell>
          <cell r="O237">
            <v>0.25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 t="e">
            <v>#DIV/0!</v>
          </cell>
          <cell r="AA237" t="e">
            <v>#DIV/0!</v>
          </cell>
          <cell r="AB237">
            <v>0</v>
          </cell>
          <cell r="AH237">
            <v>0</v>
          </cell>
          <cell r="AJ237" t="e">
            <v>#DIV/0!</v>
          </cell>
          <cell r="AN237">
            <v>0</v>
          </cell>
          <cell r="AP237" t="e">
            <v>#DIV/0!</v>
          </cell>
        </row>
        <row r="238">
          <cell r="I238">
            <v>0</v>
          </cell>
          <cell r="M238">
            <v>0.16</v>
          </cell>
          <cell r="N238">
            <v>0</v>
          </cell>
          <cell r="O238">
            <v>0.25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 t="e">
            <v>#DIV/0!</v>
          </cell>
          <cell r="AA238" t="e">
            <v>#DIV/0!</v>
          </cell>
          <cell r="AB238">
            <v>0</v>
          </cell>
          <cell r="AH238">
            <v>0</v>
          </cell>
          <cell r="AJ238" t="e">
            <v>#DIV/0!</v>
          </cell>
          <cell r="AN238">
            <v>0</v>
          </cell>
          <cell r="AP238" t="e">
            <v>#DIV/0!</v>
          </cell>
        </row>
        <row r="239">
          <cell r="I239">
            <v>0</v>
          </cell>
          <cell r="M239">
            <v>0.16</v>
          </cell>
          <cell r="N239">
            <v>0</v>
          </cell>
          <cell r="O239">
            <v>0.25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 t="e">
            <v>#DIV/0!</v>
          </cell>
          <cell r="AA239" t="e">
            <v>#DIV/0!</v>
          </cell>
          <cell r="AB239">
            <v>0</v>
          </cell>
          <cell r="AH239">
            <v>0</v>
          </cell>
          <cell r="AJ239" t="e">
            <v>#DIV/0!</v>
          </cell>
          <cell r="AN239">
            <v>0</v>
          </cell>
          <cell r="AP239" t="e">
            <v>#DIV/0!</v>
          </cell>
        </row>
        <row r="240">
          <cell r="I240">
            <v>0</v>
          </cell>
          <cell r="M240">
            <v>0.16</v>
          </cell>
          <cell r="N240">
            <v>0</v>
          </cell>
          <cell r="O240">
            <v>0.25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 t="e">
            <v>#DIV/0!</v>
          </cell>
          <cell r="AA240" t="e">
            <v>#DIV/0!</v>
          </cell>
          <cell r="AB240">
            <v>0</v>
          </cell>
          <cell r="AH240">
            <v>0</v>
          </cell>
          <cell r="AJ240" t="e">
            <v>#DIV/0!</v>
          </cell>
          <cell r="AN240">
            <v>0</v>
          </cell>
          <cell r="AP240" t="e">
            <v>#DIV/0!</v>
          </cell>
        </row>
        <row r="241">
          <cell r="I241">
            <v>0</v>
          </cell>
          <cell r="M241">
            <v>0.16</v>
          </cell>
          <cell r="N241">
            <v>0</v>
          </cell>
          <cell r="O241">
            <v>0.25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 t="e">
            <v>#DIV/0!</v>
          </cell>
          <cell r="AA241" t="e">
            <v>#DIV/0!</v>
          </cell>
          <cell r="AB241">
            <v>0</v>
          </cell>
          <cell r="AH241">
            <v>0</v>
          </cell>
          <cell r="AJ241" t="e">
            <v>#DIV/0!</v>
          </cell>
          <cell r="AN241">
            <v>0</v>
          </cell>
          <cell r="AP241" t="e">
            <v>#DIV/0!</v>
          </cell>
        </row>
        <row r="242">
          <cell r="I242">
            <v>0</v>
          </cell>
          <cell r="M242">
            <v>0.16</v>
          </cell>
          <cell r="N242">
            <v>0</v>
          </cell>
          <cell r="O242">
            <v>0.25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 t="e">
            <v>#DIV/0!</v>
          </cell>
          <cell r="AA242" t="e">
            <v>#DIV/0!</v>
          </cell>
          <cell r="AB242">
            <v>0</v>
          </cell>
          <cell r="AH242">
            <v>0</v>
          </cell>
          <cell r="AJ242" t="e">
            <v>#DIV/0!</v>
          </cell>
          <cell r="AN242">
            <v>0</v>
          </cell>
          <cell r="AP242" t="e">
            <v>#DIV/0!</v>
          </cell>
        </row>
        <row r="243">
          <cell r="I243">
            <v>0</v>
          </cell>
          <cell r="M243">
            <v>0.16</v>
          </cell>
          <cell r="N243">
            <v>0</v>
          </cell>
          <cell r="O243">
            <v>0.25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 t="e">
            <v>#DIV/0!</v>
          </cell>
          <cell r="AA243" t="e">
            <v>#DIV/0!</v>
          </cell>
          <cell r="AB243">
            <v>0</v>
          </cell>
          <cell r="AH243">
            <v>0</v>
          </cell>
          <cell r="AJ243" t="e">
            <v>#DIV/0!</v>
          </cell>
          <cell r="AN243">
            <v>0</v>
          </cell>
          <cell r="AP243" t="e">
            <v>#DIV/0!</v>
          </cell>
        </row>
        <row r="244">
          <cell r="I244">
            <v>0</v>
          </cell>
          <cell r="M244">
            <v>0.16</v>
          </cell>
          <cell r="N244">
            <v>0</v>
          </cell>
          <cell r="O244">
            <v>0.25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 t="e">
            <v>#DIV/0!</v>
          </cell>
          <cell r="AA244" t="e">
            <v>#DIV/0!</v>
          </cell>
          <cell r="AB244">
            <v>0</v>
          </cell>
          <cell r="AH244">
            <v>0</v>
          </cell>
          <cell r="AJ244" t="e">
            <v>#DIV/0!</v>
          </cell>
          <cell r="AN244">
            <v>0</v>
          </cell>
          <cell r="AP244" t="e">
            <v>#DIV/0!</v>
          </cell>
        </row>
        <row r="245">
          <cell r="I245">
            <v>0</v>
          </cell>
          <cell r="M245">
            <v>0.16</v>
          </cell>
          <cell r="N245">
            <v>0</v>
          </cell>
          <cell r="O245">
            <v>0.25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 t="e">
            <v>#DIV/0!</v>
          </cell>
          <cell r="AA245" t="e">
            <v>#DIV/0!</v>
          </cell>
          <cell r="AB245">
            <v>0</v>
          </cell>
          <cell r="AH245">
            <v>0</v>
          </cell>
          <cell r="AJ245" t="e">
            <v>#DIV/0!</v>
          </cell>
          <cell r="AN245">
            <v>0</v>
          </cell>
          <cell r="AP245" t="e">
            <v>#DIV/0!</v>
          </cell>
        </row>
        <row r="246">
          <cell r="I246">
            <v>0</v>
          </cell>
          <cell r="M246">
            <v>0.16</v>
          </cell>
          <cell r="N246">
            <v>0</v>
          </cell>
          <cell r="O246">
            <v>0.25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 t="e">
            <v>#DIV/0!</v>
          </cell>
          <cell r="AA246" t="e">
            <v>#DIV/0!</v>
          </cell>
          <cell r="AB246">
            <v>0</v>
          </cell>
          <cell r="AH246">
            <v>0</v>
          </cell>
          <cell r="AJ246" t="e">
            <v>#DIV/0!</v>
          </cell>
          <cell r="AN246">
            <v>0</v>
          </cell>
          <cell r="AP246" t="e">
            <v>#DIV/0!</v>
          </cell>
        </row>
        <row r="247">
          <cell r="I247">
            <v>0</v>
          </cell>
          <cell r="M247">
            <v>0.16</v>
          </cell>
          <cell r="N247">
            <v>0</v>
          </cell>
          <cell r="O247">
            <v>0.25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 t="e">
            <v>#DIV/0!</v>
          </cell>
          <cell r="AA247" t="e">
            <v>#DIV/0!</v>
          </cell>
          <cell r="AB247">
            <v>0</v>
          </cell>
          <cell r="AH247">
            <v>0</v>
          </cell>
          <cell r="AJ247" t="e">
            <v>#DIV/0!</v>
          </cell>
          <cell r="AN247">
            <v>0</v>
          </cell>
          <cell r="AP247" t="e">
            <v>#DIV/0!</v>
          </cell>
        </row>
        <row r="248">
          <cell r="I248">
            <v>0</v>
          </cell>
          <cell r="M248">
            <v>0.16</v>
          </cell>
          <cell r="N248">
            <v>0</v>
          </cell>
          <cell r="O248">
            <v>0.25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 t="e">
            <v>#DIV/0!</v>
          </cell>
          <cell r="AA248" t="e">
            <v>#DIV/0!</v>
          </cell>
          <cell r="AB248">
            <v>0</v>
          </cell>
          <cell r="AH248">
            <v>0</v>
          </cell>
          <cell r="AJ248" t="e">
            <v>#DIV/0!</v>
          </cell>
          <cell r="AN248">
            <v>0</v>
          </cell>
          <cell r="AP248" t="e">
            <v>#DIV/0!</v>
          </cell>
        </row>
        <row r="249">
          <cell r="I249">
            <v>0</v>
          </cell>
          <cell r="M249">
            <v>0.16</v>
          </cell>
          <cell r="N249">
            <v>0</v>
          </cell>
          <cell r="O249">
            <v>0.25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 t="e">
            <v>#DIV/0!</v>
          </cell>
          <cell r="AA249" t="e">
            <v>#DIV/0!</v>
          </cell>
          <cell r="AB249">
            <v>0</v>
          </cell>
          <cell r="AH249">
            <v>0</v>
          </cell>
          <cell r="AJ249" t="e">
            <v>#DIV/0!</v>
          </cell>
          <cell r="AN249">
            <v>0</v>
          </cell>
          <cell r="AP249" t="e">
            <v>#DIV/0!</v>
          </cell>
        </row>
        <row r="250">
          <cell r="I250">
            <v>0</v>
          </cell>
          <cell r="M250">
            <v>0.16</v>
          </cell>
          <cell r="N250">
            <v>0</v>
          </cell>
          <cell r="O250">
            <v>0.25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 t="e">
            <v>#DIV/0!</v>
          </cell>
          <cell r="AA250" t="e">
            <v>#DIV/0!</v>
          </cell>
          <cell r="AB250">
            <v>0</v>
          </cell>
          <cell r="AH250">
            <v>0</v>
          </cell>
          <cell r="AJ250" t="e">
            <v>#DIV/0!</v>
          </cell>
          <cell r="AN250">
            <v>0</v>
          </cell>
          <cell r="AP250" t="e">
            <v>#DIV/0!</v>
          </cell>
        </row>
        <row r="251">
          <cell r="I251">
            <v>0</v>
          </cell>
          <cell r="M251">
            <v>0.16</v>
          </cell>
          <cell r="N251">
            <v>0</v>
          </cell>
          <cell r="O251">
            <v>0.25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 t="e">
            <v>#DIV/0!</v>
          </cell>
          <cell r="AA251" t="e">
            <v>#DIV/0!</v>
          </cell>
          <cell r="AB251">
            <v>0</v>
          </cell>
          <cell r="AH251">
            <v>0</v>
          </cell>
          <cell r="AJ251" t="e">
            <v>#DIV/0!</v>
          </cell>
          <cell r="AN251">
            <v>0</v>
          </cell>
          <cell r="AP251" t="e">
            <v>#DIV/0!</v>
          </cell>
        </row>
        <row r="252">
          <cell r="I252">
            <v>0</v>
          </cell>
          <cell r="M252">
            <v>0.16</v>
          </cell>
          <cell r="N252">
            <v>0</v>
          </cell>
          <cell r="O252">
            <v>0.25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 t="e">
            <v>#DIV/0!</v>
          </cell>
          <cell r="AA252" t="e">
            <v>#DIV/0!</v>
          </cell>
          <cell r="AB252">
            <v>0</v>
          </cell>
          <cell r="AH252">
            <v>0</v>
          </cell>
          <cell r="AJ252" t="e">
            <v>#DIV/0!</v>
          </cell>
          <cell r="AN252">
            <v>0</v>
          </cell>
          <cell r="AP252" t="e">
            <v>#DIV/0!</v>
          </cell>
        </row>
        <row r="253">
          <cell r="I253">
            <v>0</v>
          </cell>
          <cell r="M253">
            <v>0.16</v>
          </cell>
          <cell r="N253">
            <v>0</v>
          </cell>
          <cell r="O253">
            <v>0.25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 t="e">
            <v>#DIV/0!</v>
          </cell>
          <cell r="AA253" t="e">
            <v>#DIV/0!</v>
          </cell>
          <cell r="AB253">
            <v>0</v>
          </cell>
          <cell r="AH253">
            <v>0</v>
          </cell>
          <cell r="AJ253" t="e">
            <v>#DIV/0!</v>
          </cell>
          <cell r="AN253">
            <v>0</v>
          </cell>
          <cell r="AP253" t="e">
            <v>#DIV/0!</v>
          </cell>
        </row>
        <row r="254">
          <cell r="I254">
            <v>0</v>
          </cell>
          <cell r="M254">
            <v>0.16</v>
          </cell>
          <cell r="N254">
            <v>0</v>
          </cell>
          <cell r="O254">
            <v>0.25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 t="e">
            <v>#DIV/0!</v>
          </cell>
          <cell r="AA254" t="e">
            <v>#DIV/0!</v>
          </cell>
          <cell r="AB254">
            <v>0</v>
          </cell>
          <cell r="AH254">
            <v>0</v>
          </cell>
          <cell r="AJ254" t="e">
            <v>#DIV/0!</v>
          </cell>
          <cell r="AN254">
            <v>0</v>
          </cell>
          <cell r="AP254" t="e">
            <v>#DIV/0!</v>
          </cell>
        </row>
        <row r="255">
          <cell r="I255">
            <v>0</v>
          </cell>
          <cell r="M255">
            <v>0.16</v>
          </cell>
          <cell r="N255">
            <v>0</v>
          </cell>
          <cell r="O255">
            <v>0.25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 t="e">
            <v>#DIV/0!</v>
          </cell>
          <cell r="AA255" t="e">
            <v>#DIV/0!</v>
          </cell>
          <cell r="AB255">
            <v>0</v>
          </cell>
          <cell r="AH255">
            <v>0</v>
          </cell>
          <cell r="AJ255" t="e">
            <v>#DIV/0!</v>
          </cell>
          <cell r="AN255">
            <v>0</v>
          </cell>
          <cell r="AP255" t="e">
            <v>#DIV/0!</v>
          </cell>
        </row>
        <row r="256">
          <cell r="I256">
            <v>0</v>
          </cell>
          <cell r="M256">
            <v>0.16</v>
          </cell>
          <cell r="N256">
            <v>0</v>
          </cell>
          <cell r="O256">
            <v>0.25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 t="e">
            <v>#DIV/0!</v>
          </cell>
          <cell r="AA256" t="e">
            <v>#DIV/0!</v>
          </cell>
          <cell r="AB256">
            <v>0</v>
          </cell>
          <cell r="AH256">
            <v>0</v>
          </cell>
          <cell r="AJ256" t="e">
            <v>#DIV/0!</v>
          </cell>
          <cell r="AN256">
            <v>0</v>
          </cell>
          <cell r="AP256" t="e">
            <v>#DIV/0!</v>
          </cell>
        </row>
        <row r="257">
          <cell r="I257">
            <v>0</v>
          </cell>
          <cell r="M257">
            <v>0.16</v>
          </cell>
          <cell r="N257">
            <v>0</v>
          </cell>
          <cell r="O257">
            <v>0.25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 t="e">
            <v>#DIV/0!</v>
          </cell>
          <cell r="AA257" t="e">
            <v>#DIV/0!</v>
          </cell>
          <cell r="AB257">
            <v>0</v>
          </cell>
          <cell r="AH257">
            <v>0</v>
          </cell>
          <cell r="AJ257" t="e">
            <v>#DIV/0!</v>
          </cell>
          <cell r="AN257">
            <v>0</v>
          </cell>
          <cell r="AP257" t="e">
            <v>#DIV/0!</v>
          </cell>
        </row>
        <row r="258">
          <cell r="I258">
            <v>0</v>
          </cell>
          <cell r="M258">
            <v>0.16</v>
          </cell>
          <cell r="N258">
            <v>0</v>
          </cell>
          <cell r="O258">
            <v>0.25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 t="e">
            <v>#DIV/0!</v>
          </cell>
          <cell r="AA258" t="e">
            <v>#DIV/0!</v>
          </cell>
          <cell r="AB258">
            <v>0</v>
          </cell>
          <cell r="AH258">
            <v>0</v>
          </cell>
          <cell r="AJ258" t="e">
            <v>#DIV/0!</v>
          </cell>
          <cell r="AN258">
            <v>0</v>
          </cell>
          <cell r="AP258" t="e">
            <v>#DIV/0!</v>
          </cell>
        </row>
        <row r="259">
          <cell r="I259">
            <v>0</v>
          </cell>
          <cell r="M259">
            <v>0.16</v>
          </cell>
          <cell r="N259">
            <v>0</v>
          </cell>
          <cell r="O259">
            <v>0.25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 t="e">
            <v>#DIV/0!</v>
          </cell>
          <cell r="AA259" t="e">
            <v>#DIV/0!</v>
          </cell>
          <cell r="AB259">
            <v>0</v>
          </cell>
          <cell r="AH259">
            <v>0</v>
          </cell>
          <cell r="AJ259" t="e">
            <v>#DIV/0!</v>
          </cell>
          <cell r="AN259">
            <v>0</v>
          </cell>
          <cell r="AP259" t="e">
            <v>#DIV/0!</v>
          </cell>
        </row>
        <row r="260">
          <cell r="I260">
            <v>0</v>
          </cell>
          <cell r="M260">
            <v>0.16</v>
          </cell>
          <cell r="N260">
            <v>0</v>
          </cell>
          <cell r="O260">
            <v>0.25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 t="e">
            <v>#DIV/0!</v>
          </cell>
          <cell r="AA260" t="e">
            <v>#DIV/0!</v>
          </cell>
          <cell r="AB260">
            <v>0</v>
          </cell>
          <cell r="AH260">
            <v>0</v>
          </cell>
          <cell r="AJ260" t="e">
            <v>#DIV/0!</v>
          </cell>
          <cell r="AN260">
            <v>0</v>
          </cell>
          <cell r="AP260" t="e">
            <v>#DIV/0!</v>
          </cell>
        </row>
        <row r="261">
          <cell r="I261">
            <v>0</v>
          </cell>
          <cell r="M261">
            <v>0.16</v>
          </cell>
          <cell r="N261">
            <v>0</v>
          </cell>
          <cell r="O261">
            <v>0.25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 t="e">
            <v>#DIV/0!</v>
          </cell>
          <cell r="AA261" t="e">
            <v>#DIV/0!</v>
          </cell>
          <cell r="AB261">
            <v>0</v>
          </cell>
          <cell r="AH261">
            <v>0</v>
          </cell>
          <cell r="AJ261" t="e">
            <v>#DIV/0!</v>
          </cell>
          <cell r="AN261">
            <v>0</v>
          </cell>
          <cell r="AP261" t="e">
            <v>#DIV/0!</v>
          </cell>
        </row>
        <row r="262">
          <cell r="I262">
            <v>0</v>
          </cell>
          <cell r="M262">
            <v>0.16</v>
          </cell>
          <cell r="N262">
            <v>0</v>
          </cell>
          <cell r="O262">
            <v>0.25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 t="e">
            <v>#DIV/0!</v>
          </cell>
          <cell r="AA262" t="e">
            <v>#DIV/0!</v>
          </cell>
          <cell r="AB262">
            <v>0</v>
          </cell>
          <cell r="AH262">
            <v>0</v>
          </cell>
          <cell r="AJ262" t="e">
            <v>#DIV/0!</v>
          </cell>
          <cell r="AN262">
            <v>0</v>
          </cell>
          <cell r="AP262" t="e">
            <v>#DIV/0!</v>
          </cell>
        </row>
        <row r="263">
          <cell r="I263">
            <v>0</v>
          </cell>
          <cell r="M263">
            <v>0.16</v>
          </cell>
          <cell r="N263">
            <v>0</v>
          </cell>
          <cell r="O263">
            <v>0.25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 t="e">
            <v>#DIV/0!</v>
          </cell>
          <cell r="AA263" t="e">
            <v>#DIV/0!</v>
          </cell>
          <cell r="AB263">
            <v>0</v>
          </cell>
          <cell r="AH263">
            <v>0</v>
          </cell>
          <cell r="AJ263" t="e">
            <v>#DIV/0!</v>
          </cell>
          <cell r="AN263">
            <v>0</v>
          </cell>
          <cell r="AP263" t="e">
            <v>#DIV/0!</v>
          </cell>
        </row>
        <row r="264">
          <cell r="I264">
            <v>0</v>
          </cell>
          <cell r="M264">
            <v>0.16</v>
          </cell>
          <cell r="N264">
            <v>0</v>
          </cell>
          <cell r="O264">
            <v>0.25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 t="e">
            <v>#DIV/0!</v>
          </cell>
          <cell r="AA264" t="e">
            <v>#DIV/0!</v>
          </cell>
          <cell r="AB264">
            <v>0</v>
          </cell>
          <cell r="AH264">
            <v>0</v>
          </cell>
          <cell r="AJ264" t="e">
            <v>#DIV/0!</v>
          </cell>
          <cell r="AN264">
            <v>0</v>
          </cell>
          <cell r="AP264" t="e">
            <v>#DIV/0!</v>
          </cell>
        </row>
        <row r="265">
          <cell r="I265">
            <v>0</v>
          </cell>
          <cell r="M265">
            <v>0.16</v>
          </cell>
          <cell r="N265">
            <v>0</v>
          </cell>
          <cell r="O265">
            <v>0.25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 t="e">
            <v>#DIV/0!</v>
          </cell>
          <cell r="AA265" t="e">
            <v>#DIV/0!</v>
          </cell>
          <cell r="AB265">
            <v>0</v>
          </cell>
          <cell r="AH265">
            <v>0</v>
          </cell>
          <cell r="AJ265" t="e">
            <v>#DIV/0!</v>
          </cell>
          <cell r="AN265">
            <v>0</v>
          </cell>
          <cell r="AP265" t="e">
            <v>#DIV/0!</v>
          </cell>
        </row>
        <row r="266">
          <cell r="I266">
            <v>0</v>
          </cell>
          <cell r="M266">
            <v>0.16</v>
          </cell>
          <cell r="N266">
            <v>0</v>
          </cell>
          <cell r="O266">
            <v>0.25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 t="e">
            <v>#DIV/0!</v>
          </cell>
          <cell r="AA266" t="e">
            <v>#DIV/0!</v>
          </cell>
          <cell r="AB266">
            <v>0</v>
          </cell>
          <cell r="AH266">
            <v>0</v>
          </cell>
          <cell r="AJ266" t="e">
            <v>#DIV/0!</v>
          </cell>
          <cell r="AN266">
            <v>0</v>
          </cell>
          <cell r="AP266" t="e">
            <v>#DIV/0!</v>
          </cell>
        </row>
        <row r="267">
          <cell r="I267">
            <v>0</v>
          </cell>
          <cell r="M267">
            <v>0.16</v>
          </cell>
          <cell r="N267">
            <v>0</v>
          </cell>
          <cell r="O267">
            <v>0.25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 t="e">
            <v>#DIV/0!</v>
          </cell>
          <cell r="AA267" t="e">
            <v>#DIV/0!</v>
          </cell>
          <cell r="AB267">
            <v>0</v>
          </cell>
          <cell r="AH267">
            <v>0</v>
          </cell>
          <cell r="AJ267" t="e">
            <v>#DIV/0!</v>
          </cell>
          <cell r="AN267">
            <v>0</v>
          </cell>
          <cell r="AP267" t="e">
            <v>#DIV/0!</v>
          </cell>
        </row>
        <row r="268">
          <cell r="I268">
            <v>0</v>
          </cell>
          <cell r="M268">
            <v>0.16</v>
          </cell>
          <cell r="N268">
            <v>0</v>
          </cell>
          <cell r="O268">
            <v>0.25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 t="e">
            <v>#DIV/0!</v>
          </cell>
          <cell r="AA268" t="e">
            <v>#DIV/0!</v>
          </cell>
          <cell r="AB268">
            <v>0</v>
          </cell>
          <cell r="AH268">
            <v>0</v>
          </cell>
          <cell r="AJ268" t="e">
            <v>#DIV/0!</v>
          </cell>
          <cell r="AN268">
            <v>0</v>
          </cell>
          <cell r="AP268" t="e">
            <v>#DIV/0!</v>
          </cell>
        </row>
        <row r="269">
          <cell r="I269">
            <v>0</v>
          </cell>
          <cell r="M269">
            <v>0.16</v>
          </cell>
          <cell r="N269">
            <v>0</v>
          </cell>
          <cell r="O269">
            <v>0.25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 t="e">
            <v>#DIV/0!</v>
          </cell>
          <cell r="AA269" t="e">
            <v>#DIV/0!</v>
          </cell>
          <cell r="AB269">
            <v>0</v>
          </cell>
          <cell r="AH269">
            <v>0</v>
          </cell>
          <cell r="AJ269" t="e">
            <v>#DIV/0!</v>
          </cell>
          <cell r="AN269">
            <v>0</v>
          </cell>
          <cell r="AP269" t="e">
            <v>#DIV/0!</v>
          </cell>
        </row>
        <row r="270">
          <cell r="I270">
            <v>0</v>
          </cell>
          <cell r="M270">
            <v>0.16</v>
          </cell>
          <cell r="N270">
            <v>0</v>
          </cell>
          <cell r="O270">
            <v>0.25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 t="e">
            <v>#DIV/0!</v>
          </cell>
          <cell r="AA270" t="e">
            <v>#DIV/0!</v>
          </cell>
          <cell r="AB270">
            <v>0</v>
          </cell>
          <cell r="AH270">
            <v>0</v>
          </cell>
          <cell r="AJ270" t="e">
            <v>#DIV/0!</v>
          </cell>
          <cell r="AN270">
            <v>0</v>
          </cell>
          <cell r="AP270" t="e">
            <v>#DIV/0!</v>
          </cell>
        </row>
        <row r="271">
          <cell r="I271">
            <v>0</v>
          </cell>
          <cell r="M271">
            <v>0.16</v>
          </cell>
          <cell r="N271">
            <v>0</v>
          </cell>
          <cell r="O271">
            <v>0.25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 t="e">
            <v>#DIV/0!</v>
          </cell>
          <cell r="AA271" t="e">
            <v>#DIV/0!</v>
          </cell>
          <cell r="AB271">
            <v>0</v>
          </cell>
          <cell r="AH271">
            <v>0</v>
          </cell>
          <cell r="AJ271" t="e">
            <v>#DIV/0!</v>
          </cell>
          <cell r="AN271">
            <v>0</v>
          </cell>
          <cell r="AP271" t="e">
            <v>#DIV/0!</v>
          </cell>
        </row>
        <row r="272">
          <cell r="I272">
            <v>0</v>
          </cell>
          <cell r="M272">
            <v>0.16</v>
          </cell>
          <cell r="N272">
            <v>0</v>
          </cell>
          <cell r="O272">
            <v>0.25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 t="e">
            <v>#DIV/0!</v>
          </cell>
          <cell r="AA272" t="e">
            <v>#DIV/0!</v>
          </cell>
          <cell r="AB272">
            <v>0</v>
          </cell>
          <cell r="AH272">
            <v>0</v>
          </cell>
          <cell r="AJ272" t="e">
            <v>#DIV/0!</v>
          </cell>
          <cell r="AN272">
            <v>0</v>
          </cell>
          <cell r="AP272" t="e">
            <v>#DIV/0!</v>
          </cell>
        </row>
        <row r="273">
          <cell r="I273">
            <v>0</v>
          </cell>
          <cell r="M273">
            <v>0.16</v>
          </cell>
          <cell r="N273">
            <v>0</v>
          </cell>
          <cell r="O273">
            <v>0.25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 t="e">
            <v>#DIV/0!</v>
          </cell>
          <cell r="AA273" t="e">
            <v>#DIV/0!</v>
          </cell>
          <cell r="AB273">
            <v>0</v>
          </cell>
          <cell r="AH273">
            <v>0</v>
          </cell>
          <cell r="AJ273" t="e">
            <v>#DIV/0!</v>
          </cell>
          <cell r="AN273">
            <v>0</v>
          </cell>
          <cell r="AP273" t="e">
            <v>#DIV/0!</v>
          </cell>
        </row>
        <row r="274">
          <cell r="I274">
            <v>0</v>
          </cell>
          <cell r="M274">
            <v>0.16</v>
          </cell>
          <cell r="N274">
            <v>0</v>
          </cell>
          <cell r="O274">
            <v>0.25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 t="e">
            <v>#DIV/0!</v>
          </cell>
          <cell r="AA274" t="e">
            <v>#DIV/0!</v>
          </cell>
          <cell r="AB274">
            <v>0</v>
          </cell>
          <cell r="AH274">
            <v>0</v>
          </cell>
          <cell r="AJ274" t="e">
            <v>#DIV/0!</v>
          </cell>
          <cell r="AN274">
            <v>0</v>
          </cell>
          <cell r="AP274" t="e">
            <v>#DIV/0!</v>
          </cell>
        </row>
        <row r="275">
          <cell r="I275">
            <v>0</v>
          </cell>
          <cell r="M275">
            <v>0.16</v>
          </cell>
          <cell r="N275">
            <v>0</v>
          </cell>
          <cell r="O275">
            <v>0.25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 t="e">
            <v>#DIV/0!</v>
          </cell>
          <cell r="AA275" t="e">
            <v>#DIV/0!</v>
          </cell>
          <cell r="AB275">
            <v>0</v>
          </cell>
          <cell r="AH275">
            <v>0</v>
          </cell>
          <cell r="AJ275" t="e">
            <v>#DIV/0!</v>
          </cell>
          <cell r="AN275">
            <v>0</v>
          </cell>
          <cell r="AP275" t="e">
            <v>#DIV/0!</v>
          </cell>
        </row>
        <row r="276">
          <cell r="I276">
            <v>0</v>
          </cell>
          <cell r="M276">
            <v>0.16</v>
          </cell>
          <cell r="N276">
            <v>0</v>
          </cell>
          <cell r="O276">
            <v>0.25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 t="e">
            <v>#DIV/0!</v>
          </cell>
          <cell r="AA276" t="e">
            <v>#DIV/0!</v>
          </cell>
          <cell r="AB276">
            <v>0</v>
          </cell>
          <cell r="AH276">
            <v>0</v>
          </cell>
          <cell r="AJ276" t="e">
            <v>#DIV/0!</v>
          </cell>
          <cell r="AN276">
            <v>0</v>
          </cell>
          <cell r="AP276" t="e">
            <v>#DIV/0!</v>
          </cell>
        </row>
        <row r="277">
          <cell r="I277">
            <v>0</v>
          </cell>
          <cell r="M277">
            <v>0.16</v>
          </cell>
          <cell r="N277">
            <v>0</v>
          </cell>
          <cell r="O277">
            <v>0.25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 t="e">
            <v>#DIV/0!</v>
          </cell>
          <cell r="AA277" t="e">
            <v>#DIV/0!</v>
          </cell>
          <cell r="AB277">
            <v>0</v>
          </cell>
          <cell r="AH277">
            <v>0</v>
          </cell>
          <cell r="AJ277" t="e">
            <v>#DIV/0!</v>
          </cell>
          <cell r="AN277">
            <v>0</v>
          </cell>
          <cell r="AP277" t="e">
            <v>#DIV/0!</v>
          </cell>
        </row>
        <row r="278">
          <cell r="I278">
            <v>0</v>
          </cell>
          <cell r="M278">
            <v>0.16</v>
          </cell>
          <cell r="N278">
            <v>0</v>
          </cell>
          <cell r="O278">
            <v>0.25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 t="e">
            <v>#DIV/0!</v>
          </cell>
          <cell r="AA278" t="e">
            <v>#DIV/0!</v>
          </cell>
          <cell r="AB278">
            <v>0</v>
          </cell>
          <cell r="AH278">
            <v>0</v>
          </cell>
          <cell r="AJ278" t="e">
            <v>#DIV/0!</v>
          </cell>
          <cell r="AN278">
            <v>0</v>
          </cell>
          <cell r="AP278" t="e">
            <v>#DIV/0!</v>
          </cell>
        </row>
        <row r="279">
          <cell r="I279">
            <v>0</v>
          </cell>
          <cell r="M279">
            <v>0.16</v>
          </cell>
          <cell r="N279">
            <v>0</v>
          </cell>
          <cell r="O279">
            <v>0.25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 t="e">
            <v>#DIV/0!</v>
          </cell>
          <cell r="AA279" t="e">
            <v>#DIV/0!</v>
          </cell>
          <cell r="AB279">
            <v>0</v>
          </cell>
          <cell r="AH279">
            <v>0</v>
          </cell>
          <cell r="AJ279" t="e">
            <v>#DIV/0!</v>
          </cell>
          <cell r="AN279">
            <v>0</v>
          </cell>
          <cell r="AP279" t="e">
            <v>#DIV/0!</v>
          </cell>
        </row>
        <row r="280">
          <cell r="I280">
            <v>0</v>
          </cell>
          <cell r="M280">
            <v>0.16</v>
          </cell>
          <cell r="N280">
            <v>0</v>
          </cell>
          <cell r="O280">
            <v>0.25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e">
            <v>#DIV/0!</v>
          </cell>
          <cell r="AA280" t="e">
            <v>#DIV/0!</v>
          </cell>
          <cell r="AB280">
            <v>0</v>
          </cell>
          <cell r="AH280">
            <v>0</v>
          </cell>
          <cell r="AJ280" t="e">
            <v>#DIV/0!</v>
          </cell>
          <cell r="AN280">
            <v>0</v>
          </cell>
          <cell r="AP280" t="e">
            <v>#DIV/0!</v>
          </cell>
        </row>
        <row r="281">
          <cell r="I281">
            <v>0</v>
          </cell>
          <cell r="M281">
            <v>0.16</v>
          </cell>
          <cell r="N281">
            <v>0</v>
          </cell>
          <cell r="O281">
            <v>0.25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e">
            <v>#DIV/0!</v>
          </cell>
          <cell r="AA281" t="e">
            <v>#DIV/0!</v>
          </cell>
          <cell r="AB281">
            <v>0</v>
          </cell>
          <cell r="AH281">
            <v>0</v>
          </cell>
          <cell r="AJ281" t="e">
            <v>#DIV/0!</v>
          </cell>
          <cell r="AN281">
            <v>0</v>
          </cell>
          <cell r="AP281" t="e">
            <v>#DIV/0!</v>
          </cell>
        </row>
        <row r="282">
          <cell r="I282">
            <v>0</v>
          </cell>
          <cell r="M282">
            <v>0.16</v>
          </cell>
          <cell r="N282">
            <v>0</v>
          </cell>
          <cell r="O282">
            <v>0.25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 t="e">
            <v>#DIV/0!</v>
          </cell>
          <cell r="AA282" t="e">
            <v>#DIV/0!</v>
          </cell>
          <cell r="AB282">
            <v>0</v>
          </cell>
          <cell r="AH282">
            <v>0</v>
          </cell>
          <cell r="AJ282" t="e">
            <v>#DIV/0!</v>
          </cell>
          <cell r="AN282">
            <v>0</v>
          </cell>
          <cell r="AP282" t="e">
            <v>#DIV/0!</v>
          </cell>
        </row>
        <row r="283">
          <cell r="I283">
            <v>0</v>
          </cell>
          <cell r="M283">
            <v>0.16</v>
          </cell>
          <cell r="N283">
            <v>0</v>
          </cell>
          <cell r="O283">
            <v>0.25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 t="e">
            <v>#DIV/0!</v>
          </cell>
          <cell r="AA283" t="e">
            <v>#DIV/0!</v>
          </cell>
          <cell r="AB283">
            <v>0</v>
          </cell>
          <cell r="AH283">
            <v>0</v>
          </cell>
          <cell r="AJ283" t="e">
            <v>#DIV/0!</v>
          </cell>
          <cell r="AN283">
            <v>0</v>
          </cell>
          <cell r="AP283" t="e">
            <v>#DIV/0!</v>
          </cell>
        </row>
        <row r="284">
          <cell r="I284">
            <v>0</v>
          </cell>
          <cell r="M284">
            <v>0.16</v>
          </cell>
          <cell r="N284">
            <v>0</v>
          </cell>
          <cell r="O284">
            <v>0.25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 t="e">
            <v>#DIV/0!</v>
          </cell>
          <cell r="AA284" t="e">
            <v>#DIV/0!</v>
          </cell>
          <cell r="AB284">
            <v>0</v>
          </cell>
          <cell r="AH284">
            <v>0</v>
          </cell>
          <cell r="AJ284" t="e">
            <v>#DIV/0!</v>
          </cell>
          <cell r="AN284">
            <v>0</v>
          </cell>
          <cell r="AP284" t="e">
            <v>#DIV/0!</v>
          </cell>
        </row>
        <row r="285">
          <cell r="I285">
            <v>0</v>
          </cell>
          <cell r="M285">
            <v>0.16</v>
          </cell>
          <cell r="N285">
            <v>0</v>
          </cell>
          <cell r="O285">
            <v>0.25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 t="e">
            <v>#DIV/0!</v>
          </cell>
          <cell r="AA285" t="e">
            <v>#DIV/0!</v>
          </cell>
          <cell r="AB285">
            <v>0</v>
          </cell>
          <cell r="AH285">
            <v>0</v>
          </cell>
          <cell r="AJ285" t="e">
            <v>#DIV/0!</v>
          </cell>
          <cell r="AN285">
            <v>0</v>
          </cell>
          <cell r="AP285" t="e">
            <v>#DIV/0!</v>
          </cell>
        </row>
        <row r="286">
          <cell r="I286">
            <v>0</v>
          </cell>
          <cell r="M286">
            <v>0.16</v>
          </cell>
          <cell r="N286">
            <v>0</v>
          </cell>
          <cell r="O286">
            <v>0.25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 t="e">
            <v>#DIV/0!</v>
          </cell>
          <cell r="AA286" t="e">
            <v>#DIV/0!</v>
          </cell>
          <cell r="AB286">
            <v>0</v>
          </cell>
          <cell r="AH286">
            <v>0</v>
          </cell>
          <cell r="AJ286" t="e">
            <v>#DIV/0!</v>
          </cell>
          <cell r="AN286">
            <v>0</v>
          </cell>
          <cell r="AP286" t="e">
            <v>#DIV/0!</v>
          </cell>
        </row>
        <row r="287">
          <cell r="I287">
            <v>0</v>
          </cell>
          <cell r="M287">
            <v>0.16</v>
          </cell>
          <cell r="N287">
            <v>0</v>
          </cell>
          <cell r="O287">
            <v>0.25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 t="e">
            <v>#DIV/0!</v>
          </cell>
          <cell r="AA287" t="e">
            <v>#DIV/0!</v>
          </cell>
          <cell r="AB287">
            <v>0</v>
          </cell>
          <cell r="AH287">
            <v>0</v>
          </cell>
          <cell r="AJ287" t="e">
            <v>#DIV/0!</v>
          </cell>
          <cell r="AN287">
            <v>0</v>
          </cell>
          <cell r="AP287" t="e">
            <v>#DIV/0!</v>
          </cell>
        </row>
        <row r="288">
          <cell r="I288">
            <v>0</v>
          </cell>
          <cell r="M288">
            <v>0.16</v>
          </cell>
          <cell r="N288">
            <v>0</v>
          </cell>
          <cell r="O288">
            <v>0.25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 t="e">
            <v>#DIV/0!</v>
          </cell>
          <cell r="AA288" t="e">
            <v>#DIV/0!</v>
          </cell>
          <cell r="AB288">
            <v>0</v>
          </cell>
          <cell r="AH288">
            <v>0</v>
          </cell>
          <cell r="AJ288" t="e">
            <v>#DIV/0!</v>
          </cell>
          <cell r="AN288">
            <v>0</v>
          </cell>
          <cell r="AP288" t="e">
            <v>#DIV/0!</v>
          </cell>
        </row>
        <row r="289">
          <cell r="I289">
            <v>0</v>
          </cell>
          <cell r="M289">
            <v>0.16</v>
          </cell>
          <cell r="N289">
            <v>0</v>
          </cell>
          <cell r="O289">
            <v>0.25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 t="e">
            <v>#DIV/0!</v>
          </cell>
          <cell r="AA289" t="e">
            <v>#DIV/0!</v>
          </cell>
          <cell r="AB289">
            <v>0</v>
          </cell>
          <cell r="AH289">
            <v>0</v>
          </cell>
          <cell r="AJ289" t="e">
            <v>#DIV/0!</v>
          </cell>
          <cell r="AN289">
            <v>0</v>
          </cell>
          <cell r="AP289" t="e">
            <v>#DIV/0!</v>
          </cell>
        </row>
        <row r="290">
          <cell r="I290">
            <v>0</v>
          </cell>
          <cell r="M290">
            <v>0.16</v>
          </cell>
          <cell r="N290">
            <v>0</v>
          </cell>
          <cell r="O290">
            <v>0.25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 t="e">
            <v>#DIV/0!</v>
          </cell>
          <cell r="AA290" t="e">
            <v>#DIV/0!</v>
          </cell>
          <cell r="AB290">
            <v>0</v>
          </cell>
          <cell r="AH290">
            <v>0</v>
          </cell>
          <cell r="AJ290" t="e">
            <v>#DIV/0!</v>
          </cell>
          <cell r="AN290">
            <v>0</v>
          </cell>
          <cell r="AP290" t="e">
            <v>#DIV/0!</v>
          </cell>
        </row>
        <row r="291">
          <cell r="I291">
            <v>0</v>
          </cell>
          <cell r="M291">
            <v>0.16</v>
          </cell>
          <cell r="N291">
            <v>0</v>
          </cell>
          <cell r="O291">
            <v>0.25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 t="e">
            <v>#DIV/0!</v>
          </cell>
          <cell r="AA291" t="e">
            <v>#DIV/0!</v>
          </cell>
          <cell r="AB291">
            <v>0</v>
          </cell>
          <cell r="AH291">
            <v>0</v>
          </cell>
          <cell r="AJ291" t="e">
            <v>#DIV/0!</v>
          </cell>
          <cell r="AN291">
            <v>0</v>
          </cell>
          <cell r="AP291" t="e">
            <v>#DIV/0!</v>
          </cell>
        </row>
        <row r="292">
          <cell r="I292">
            <v>0</v>
          </cell>
          <cell r="M292">
            <v>0.16</v>
          </cell>
          <cell r="N292">
            <v>0</v>
          </cell>
          <cell r="O292">
            <v>0.25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 t="e">
            <v>#DIV/0!</v>
          </cell>
          <cell r="AA292" t="e">
            <v>#DIV/0!</v>
          </cell>
          <cell r="AB292">
            <v>0</v>
          </cell>
          <cell r="AH292">
            <v>0</v>
          </cell>
          <cell r="AJ292" t="e">
            <v>#DIV/0!</v>
          </cell>
          <cell r="AN292">
            <v>0</v>
          </cell>
          <cell r="AP292" t="e">
            <v>#DIV/0!</v>
          </cell>
        </row>
        <row r="293">
          <cell r="I293">
            <v>0</v>
          </cell>
          <cell r="M293">
            <v>0.16</v>
          </cell>
          <cell r="N293">
            <v>0</v>
          </cell>
          <cell r="O293">
            <v>0.25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 t="e">
            <v>#DIV/0!</v>
          </cell>
          <cell r="AA293" t="e">
            <v>#DIV/0!</v>
          </cell>
          <cell r="AB293">
            <v>0</v>
          </cell>
          <cell r="AH293">
            <v>0</v>
          </cell>
          <cell r="AJ293" t="e">
            <v>#DIV/0!</v>
          </cell>
          <cell r="AN293">
            <v>0</v>
          </cell>
          <cell r="AP293" t="e">
            <v>#DIV/0!</v>
          </cell>
        </row>
        <row r="294">
          <cell r="I294">
            <v>0</v>
          </cell>
          <cell r="M294">
            <v>0.16</v>
          </cell>
          <cell r="N294">
            <v>0</v>
          </cell>
          <cell r="O294">
            <v>0.25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 t="e">
            <v>#DIV/0!</v>
          </cell>
          <cell r="AA294" t="e">
            <v>#DIV/0!</v>
          </cell>
          <cell r="AB294">
            <v>0</v>
          </cell>
          <cell r="AH294">
            <v>0</v>
          </cell>
          <cell r="AJ294" t="e">
            <v>#DIV/0!</v>
          </cell>
          <cell r="AN294">
            <v>0</v>
          </cell>
          <cell r="AP294" t="e">
            <v>#DIV/0!</v>
          </cell>
        </row>
        <row r="295">
          <cell r="I295">
            <v>0</v>
          </cell>
          <cell r="M295">
            <v>0.16</v>
          </cell>
          <cell r="N295">
            <v>0</v>
          </cell>
          <cell r="O295">
            <v>0.25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 t="e">
            <v>#DIV/0!</v>
          </cell>
          <cell r="AA295" t="e">
            <v>#DIV/0!</v>
          </cell>
          <cell r="AB295">
            <v>0</v>
          </cell>
          <cell r="AH295">
            <v>0</v>
          </cell>
          <cell r="AJ295" t="e">
            <v>#DIV/0!</v>
          </cell>
          <cell r="AN295">
            <v>0</v>
          </cell>
          <cell r="AP295" t="e">
            <v>#DIV/0!</v>
          </cell>
        </row>
        <row r="296">
          <cell r="I296">
            <v>0</v>
          </cell>
          <cell r="M296">
            <v>0.16</v>
          </cell>
          <cell r="N296">
            <v>0</v>
          </cell>
          <cell r="O296">
            <v>0.25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 t="e">
            <v>#DIV/0!</v>
          </cell>
          <cell r="AA296" t="e">
            <v>#DIV/0!</v>
          </cell>
          <cell r="AB296">
            <v>0</v>
          </cell>
          <cell r="AH296">
            <v>0</v>
          </cell>
          <cell r="AJ296" t="e">
            <v>#DIV/0!</v>
          </cell>
          <cell r="AN296">
            <v>0</v>
          </cell>
          <cell r="AP296" t="e">
            <v>#DIV/0!</v>
          </cell>
        </row>
        <row r="297">
          <cell r="I297">
            <v>0</v>
          </cell>
          <cell r="M297">
            <v>0.16</v>
          </cell>
          <cell r="N297">
            <v>0</v>
          </cell>
          <cell r="O297">
            <v>0.25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 t="e">
            <v>#DIV/0!</v>
          </cell>
          <cell r="AA297" t="e">
            <v>#DIV/0!</v>
          </cell>
          <cell r="AB297">
            <v>0</v>
          </cell>
          <cell r="AH297">
            <v>0</v>
          </cell>
          <cell r="AJ297" t="e">
            <v>#DIV/0!</v>
          </cell>
          <cell r="AN297">
            <v>0</v>
          </cell>
          <cell r="AP297" t="e">
            <v>#DIV/0!</v>
          </cell>
        </row>
        <row r="298">
          <cell r="I298">
            <v>0</v>
          </cell>
          <cell r="M298">
            <v>0.16</v>
          </cell>
          <cell r="N298">
            <v>0</v>
          </cell>
          <cell r="O298">
            <v>0.25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 t="e">
            <v>#DIV/0!</v>
          </cell>
          <cell r="AA298" t="e">
            <v>#DIV/0!</v>
          </cell>
          <cell r="AB298">
            <v>0</v>
          </cell>
          <cell r="AH298">
            <v>0</v>
          </cell>
          <cell r="AJ298" t="e">
            <v>#DIV/0!</v>
          </cell>
          <cell r="AN298">
            <v>0</v>
          </cell>
          <cell r="AP298" t="e">
            <v>#DIV/0!</v>
          </cell>
        </row>
        <row r="299">
          <cell r="I299">
            <v>0</v>
          </cell>
          <cell r="M299">
            <v>0.16</v>
          </cell>
          <cell r="N299">
            <v>0</v>
          </cell>
          <cell r="O299">
            <v>0.25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 t="e">
            <v>#DIV/0!</v>
          </cell>
          <cell r="AA299" t="e">
            <v>#DIV/0!</v>
          </cell>
          <cell r="AB299">
            <v>0</v>
          </cell>
          <cell r="AH299">
            <v>0</v>
          </cell>
          <cell r="AJ299" t="e">
            <v>#DIV/0!</v>
          </cell>
          <cell r="AN299">
            <v>0</v>
          </cell>
          <cell r="AP299" t="e">
            <v>#DIV/0!</v>
          </cell>
        </row>
        <row r="300">
          <cell r="I300">
            <v>0</v>
          </cell>
          <cell r="M300">
            <v>0.16</v>
          </cell>
          <cell r="N300">
            <v>0</v>
          </cell>
          <cell r="O300">
            <v>0.25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 t="e">
            <v>#DIV/0!</v>
          </cell>
          <cell r="AA300" t="e">
            <v>#DIV/0!</v>
          </cell>
          <cell r="AB300">
            <v>0</v>
          </cell>
          <cell r="AH300">
            <v>0</v>
          </cell>
          <cell r="AJ300" t="e">
            <v>#DIV/0!</v>
          </cell>
          <cell r="AN300">
            <v>0</v>
          </cell>
          <cell r="AP300" t="e">
            <v>#DIV/0!</v>
          </cell>
        </row>
        <row r="301">
          <cell r="I301">
            <v>0</v>
          </cell>
          <cell r="M301">
            <v>0.16</v>
          </cell>
          <cell r="N301">
            <v>0</v>
          </cell>
          <cell r="O301">
            <v>0.25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 t="e">
            <v>#DIV/0!</v>
          </cell>
          <cell r="AA301" t="e">
            <v>#DIV/0!</v>
          </cell>
          <cell r="AB301">
            <v>0</v>
          </cell>
          <cell r="AH301">
            <v>0</v>
          </cell>
          <cell r="AJ301" t="e">
            <v>#DIV/0!</v>
          </cell>
          <cell r="AN301">
            <v>0</v>
          </cell>
          <cell r="AP301" t="e">
            <v>#DIV/0!</v>
          </cell>
        </row>
        <row r="302">
          <cell r="I302">
            <v>0</v>
          </cell>
          <cell r="M302">
            <v>0.16</v>
          </cell>
          <cell r="N302">
            <v>0</v>
          </cell>
          <cell r="O302">
            <v>0.25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e">
            <v>#DIV/0!</v>
          </cell>
          <cell r="AA302" t="e">
            <v>#DIV/0!</v>
          </cell>
          <cell r="AB302">
            <v>0</v>
          </cell>
          <cell r="AH302">
            <v>0</v>
          </cell>
          <cell r="AJ302" t="e">
            <v>#DIV/0!</v>
          </cell>
          <cell r="AN302">
            <v>0</v>
          </cell>
          <cell r="AP302" t="e">
            <v>#DIV/0!</v>
          </cell>
        </row>
        <row r="303">
          <cell r="I303">
            <v>0</v>
          </cell>
          <cell r="M303">
            <v>0.16</v>
          </cell>
          <cell r="N303">
            <v>0</v>
          </cell>
          <cell r="O303">
            <v>0.25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 t="e">
            <v>#DIV/0!</v>
          </cell>
          <cell r="AA303" t="e">
            <v>#DIV/0!</v>
          </cell>
          <cell r="AB303">
            <v>0</v>
          </cell>
          <cell r="AH303">
            <v>0</v>
          </cell>
          <cell r="AJ303" t="e">
            <v>#DIV/0!</v>
          </cell>
          <cell r="AN303">
            <v>0</v>
          </cell>
          <cell r="AP303" t="e">
            <v>#DIV/0!</v>
          </cell>
        </row>
        <row r="304">
          <cell r="I304">
            <v>0</v>
          </cell>
          <cell r="M304">
            <v>0.16</v>
          </cell>
          <cell r="N304">
            <v>0</v>
          </cell>
          <cell r="O304">
            <v>0.25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 t="e">
            <v>#DIV/0!</v>
          </cell>
          <cell r="AA304" t="e">
            <v>#DIV/0!</v>
          </cell>
          <cell r="AB304">
            <v>0</v>
          </cell>
          <cell r="AH304">
            <v>0</v>
          </cell>
          <cell r="AJ304" t="e">
            <v>#DIV/0!</v>
          </cell>
          <cell r="AN304">
            <v>0</v>
          </cell>
          <cell r="AP304" t="e">
            <v>#DIV/0!</v>
          </cell>
        </row>
        <row r="305">
          <cell r="I305">
            <v>0</v>
          </cell>
          <cell r="M305">
            <v>0.16</v>
          </cell>
          <cell r="N305">
            <v>0</v>
          </cell>
          <cell r="O305">
            <v>0.25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 t="e">
            <v>#DIV/0!</v>
          </cell>
          <cell r="AA305" t="e">
            <v>#DIV/0!</v>
          </cell>
          <cell r="AB305">
            <v>0</v>
          </cell>
          <cell r="AH305">
            <v>0</v>
          </cell>
          <cell r="AJ305" t="e">
            <v>#DIV/0!</v>
          </cell>
          <cell r="AN305">
            <v>0</v>
          </cell>
          <cell r="AP305" t="e">
            <v>#DIV/0!</v>
          </cell>
        </row>
        <row r="306">
          <cell r="I306">
            <v>0</v>
          </cell>
          <cell r="M306">
            <v>0.16</v>
          </cell>
          <cell r="N306">
            <v>0</v>
          </cell>
          <cell r="O306">
            <v>0.25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 t="e">
            <v>#DIV/0!</v>
          </cell>
          <cell r="AA306" t="e">
            <v>#DIV/0!</v>
          </cell>
          <cell r="AB306">
            <v>0</v>
          </cell>
          <cell r="AH306">
            <v>0</v>
          </cell>
          <cell r="AJ306" t="e">
            <v>#DIV/0!</v>
          </cell>
          <cell r="AN306">
            <v>0</v>
          </cell>
          <cell r="AP306" t="e">
            <v>#DIV/0!</v>
          </cell>
        </row>
        <row r="307">
          <cell r="I307">
            <v>0</v>
          </cell>
          <cell r="M307">
            <v>0.16</v>
          </cell>
          <cell r="N307">
            <v>0</v>
          </cell>
          <cell r="O307">
            <v>0.25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 t="e">
            <v>#DIV/0!</v>
          </cell>
          <cell r="AA307" t="e">
            <v>#DIV/0!</v>
          </cell>
          <cell r="AB307">
            <v>0</v>
          </cell>
          <cell r="AH307">
            <v>0</v>
          </cell>
          <cell r="AJ307" t="e">
            <v>#DIV/0!</v>
          </cell>
          <cell r="AN307">
            <v>0</v>
          </cell>
          <cell r="AP307" t="e">
            <v>#DIV/0!</v>
          </cell>
        </row>
        <row r="308">
          <cell r="I308">
            <v>0</v>
          </cell>
          <cell r="M308">
            <v>0.16</v>
          </cell>
          <cell r="N308">
            <v>0</v>
          </cell>
          <cell r="O308">
            <v>0.25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 t="e">
            <v>#DIV/0!</v>
          </cell>
          <cell r="AA308" t="e">
            <v>#DIV/0!</v>
          </cell>
          <cell r="AB308">
            <v>0</v>
          </cell>
          <cell r="AH308">
            <v>0</v>
          </cell>
          <cell r="AJ308" t="e">
            <v>#DIV/0!</v>
          </cell>
          <cell r="AN308">
            <v>0</v>
          </cell>
          <cell r="AP308" t="e">
            <v>#DIV/0!</v>
          </cell>
        </row>
        <row r="309">
          <cell r="I309">
            <v>0</v>
          </cell>
          <cell r="M309">
            <v>0.16</v>
          </cell>
          <cell r="N309">
            <v>0</v>
          </cell>
          <cell r="O309">
            <v>0.25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 t="e">
            <v>#DIV/0!</v>
          </cell>
          <cell r="AA309" t="e">
            <v>#DIV/0!</v>
          </cell>
          <cell r="AB309">
            <v>0</v>
          </cell>
          <cell r="AH309">
            <v>0</v>
          </cell>
          <cell r="AJ309" t="e">
            <v>#DIV/0!</v>
          </cell>
          <cell r="AN309">
            <v>0</v>
          </cell>
          <cell r="AP309" t="e">
            <v>#DIV/0!</v>
          </cell>
        </row>
        <row r="310">
          <cell r="I310">
            <v>0</v>
          </cell>
          <cell r="M310">
            <v>0.16</v>
          </cell>
          <cell r="N310">
            <v>0</v>
          </cell>
          <cell r="O310">
            <v>0.25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 t="e">
            <v>#DIV/0!</v>
          </cell>
          <cell r="AA310" t="e">
            <v>#DIV/0!</v>
          </cell>
          <cell r="AB310">
            <v>0</v>
          </cell>
          <cell r="AH310">
            <v>0</v>
          </cell>
          <cell r="AJ310" t="e">
            <v>#DIV/0!</v>
          </cell>
          <cell r="AN310">
            <v>0</v>
          </cell>
          <cell r="AP310" t="e">
            <v>#DIV/0!</v>
          </cell>
        </row>
        <row r="311">
          <cell r="I311">
            <v>0</v>
          </cell>
          <cell r="M311">
            <v>0.16</v>
          </cell>
          <cell r="N311">
            <v>0</v>
          </cell>
          <cell r="O311">
            <v>0.25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 t="e">
            <v>#DIV/0!</v>
          </cell>
          <cell r="AA311" t="e">
            <v>#DIV/0!</v>
          </cell>
          <cell r="AB311">
            <v>0</v>
          </cell>
          <cell r="AH311">
            <v>0</v>
          </cell>
          <cell r="AJ311" t="e">
            <v>#DIV/0!</v>
          </cell>
          <cell r="AN311">
            <v>0</v>
          </cell>
          <cell r="AP311" t="e">
            <v>#DIV/0!</v>
          </cell>
        </row>
        <row r="312">
          <cell r="I312">
            <v>0</v>
          </cell>
          <cell r="M312">
            <v>0.16</v>
          </cell>
          <cell r="N312">
            <v>0</v>
          </cell>
          <cell r="O312">
            <v>0.25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 t="e">
            <v>#DIV/0!</v>
          </cell>
          <cell r="AA312" t="e">
            <v>#DIV/0!</v>
          </cell>
          <cell r="AB312">
            <v>0</v>
          </cell>
          <cell r="AH312">
            <v>0</v>
          </cell>
          <cell r="AJ312" t="e">
            <v>#DIV/0!</v>
          </cell>
          <cell r="AN312">
            <v>0</v>
          </cell>
          <cell r="AP312" t="e">
            <v>#DIV/0!</v>
          </cell>
        </row>
        <row r="313">
          <cell r="I313">
            <v>0</v>
          </cell>
          <cell r="M313">
            <v>0.16</v>
          </cell>
          <cell r="N313">
            <v>0</v>
          </cell>
          <cell r="O313">
            <v>0.25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 t="e">
            <v>#DIV/0!</v>
          </cell>
          <cell r="AA313" t="e">
            <v>#DIV/0!</v>
          </cell>
          <cell r="AB313">
            <v>0</v>
          </cell>
          <cell r="AH313">
            <v>0</v>
          </cell>
          <cell r="AJ313" t="e">
            <v>#DIV/0!</v>
          </cell>
          <cell r="AN313">
            <v>0</v>
          </cell>
          <cell r="AP313" t="e">
            <v>#DIV/0!</v>
          </cell>
        </row>
        <row r="314">
          <cell r="I314">
            <v>0</v>
          </cell>
          <cell r="M314">
            <v>0.16</v>
          </cell>
          <cell r="N314">
            <v>0</v>
          </cell>
          <cell r="O314">
            <v>0.25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 t="e">
            <v>#DIV/0!</v>
          </cell>
          <cell r="AA314" t="e">
            <v>#DIV/0!</v>
          </cell>
          <cell r="AB314">
            <v>0</v>
          </cell>
          <cell r="AH314">
            <v>0</v>
          </cell>
          <cell r="AJ314" t="e">
            <v>#DIV/0!</v>
          </cell>
          <cell r="AN314">
            <v>0</v>
          </cell>
          <cell r="AP314" t="e">
            <v>#DIV/0!</v>
          </cell>
        </row>
        <row r="315">
          <cell r="I315">
            <v>0</v>
          </cell>
          <cell r="M315">
            <v>0.16</v>
          </cell>
          <cell r="N315">
            <v>0</v>
          </cell>
          <cell r="O315">
            <v>0.25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 t="e">
            <v>#DIV/0!</v>
          </cell>
          <cell r="AA315" t="e">
            <v>#DIV/0!</v>
          </cell>
          <cell r="AB315">
            <v>0</v>
          </cell>
          <cell r="AH315">
            <v>0</v>
          </cell>
          <cell r="AJ315" t="e">
            <v>#DIV/0!</v>
          </cell>
          <cell r="AN315">
            <v>0</v>
          </cell>
          <cell r="AP315" t="e">
            <v>#DIV/0!</v>
          </cell>
        </row>
        <row r="316">
          <cell r="I316">
            <v>0</v>
          </cell>
          <cell r="M316">
            <v>0.16</v>
          </cell>
          <cell r="N316">
            <v>0</v>
          </cell>
          <cell r="O316">
            <v>0.25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 t="e">
            <v>#DIV/0!</v>
          </cell>
          <cell r="AA316" t="e">
            <v>#DIV/0!</v>
          </cell>
          <cell r="AB316">
            <v>0</v>
          </cell>
          <cell r="AH316">
            <v>0</v>
          </cell>
          <cell r="AJ316" t="e">
            <v>#DIV/0!</v>
          </cell>
          <cell r="AN316">
            <v>0</v>
          </cell>
          <cell r="AP316" t="e">
            <v>#DIV/0!</v>
          </cell>
        </row>
        <row r="317">
          <cell r="I317">
            <v>0</v>
          </cell>
          <cell r="M317">
            <v>0.16</v>
          </cell>
          <cell r="N317">
            <v>0</v>
          </cell>
          <cell r="O317">
            <v>0.25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 t="e">
            <v>#DIV/0!</v>
          </cell>
          <cell r="AA317" t="e">
            <v>#DIV/0!</v>
          </cell>
          <cell r="AB317">
            <v>0</v>
          </cell>
          <cell r="AH317">
            <v>0</v>
          </cell>
          <cell r="AJ317" t="e">
            <v>#DIV/0!</v>
          </cell>
          <cell r="AN317">
            <v>0</v>
          </cell>
          <cell r="AP317" t="e">
            <v>#DIV/0!</v>
          </cell>
        </row>
        <row r="318">
          <cell r="I318">
            <v>0</v>
          </cell>
          <cell r="M318">
            <v>0.16</v>
          </cell>
          <cell r="N318">
            <v>0</v>
          </cell>
          <cell r="O318">
            <v>0.25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 t="e">
            <v>#DIV/0!</v>
          </cell>
          <cell r="AA318" t="e">
            <v>#DIV/0!</v>
          </cell>
          <cell r="AB318">
            <v>0</v>
          </cell>
          <cell r="AH318">
            <v>0</v>
          </cell>
          <cell r="AJ318" t="e">
            <v>#DIV/0!</v>
          </cell>
          <cell r="AN318">
            <v>0</v>
          </cell>
          <cell r="AP318" t="e">
            <v>#DIV/0!</v>
          </cell>
        </row>
        <row r="319">
          <cell r="I319">
            <v>0</v>
          </cell>
          <cell r="M319">
            <v>0.16</v>
          </cell>
          <cell r="N319">
            <v>0</v>
          </cell>
          <cell r="O319">
            <v>0.25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 t="e">
            <v>#DIV/0!</v>
          </cell>
          <cell r="AA319" t="e">
            <v>#DIV/0!</v>
          </cell>
          <cell r="AB319">
            <v>0</v>
          </cell>
          <cell r="AH319">
            <v>0</v>
          </cell>
          <cell r="AJ319" t="e">
            <v>#DIV/0!</v>
          </cell>
          <cell r="AN319">
            <v>0</v>
          </cell>
          <cell r="AP319" t="e">
            <v>#DIV/0!</v>
          </cell>
        </row>
        <row r="320">
          <cell r="I320">
            <v>0</v>
          </cell>
          <cell r="M320">
            <v>0.16</v>
          </cell>
          <cell r="N320">
            <v>0</v>
          </cell>
          <cell r="O320">
            <v>0.25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 t="e">
            <v>#DIV/0!</v>
          </cell>
          <cell r="AA320" t="e">
            <v>#DIV/0!</v>
          </cell>
          <cell r="AB320">
            <v>0</v>
          </cell>
          <cell r="AH320">
            <v>0</v>
          </cell>
          <cell r="AJ320" t="e">
            <v>#DIV/0!</v>
          </cell>
          <cell r="AN320">
            <v>0</v>
          </cell>
          <cell r="AP320" t="e">
            <v>#DIV/0!</v>
          </cell>
        </row>
        <row r="321">
          <cell r="I321">
            <v>0</v>
          </cell>
          <cell r="M321">
            <v>0.16</v>
          </cell>
          <cell r="N321">
            <v>0</v>
          </cell>
          <cell r="O321">
            <v>0.25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 t="e">
            <v>#DIV/0!</v>
          </cell>
          <cell r="AA321" t="e">
            <v>#DIV/0!</v>
          </cell>
          <cell r="AB321">
            <v>0</v>
          </cell>
          <cell r="AH321">
            <v>0</v>
          </cell>
          <cell r="AJ321" t="e">
            <v>#DIV/0!</v>
          </cell>
          <cell r="AN321">
            <v>0</v>
          </cell>
          <cell r="AP321" t="e">
            <v>#DIV/0!</v>
          </cell>
        </row>
        <row r="322">
          <cell r="I322">
            <v>0</v>
          </cell>
          <cell r="M322">
            <v>0.16</v>
          </cell>
          <cell r="N322">
            <v>0</v>
          </cell>
          <cell r="O322">
            <v>0.25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 t="e">
            <v>#DIV/0!</v>
          </cell>
          <cell r="AA322" t="e">
            <v>#DIV/0!</v>
          </cell>
          <cell r="AB322">
            <v>0</v>
          </cell>
          <cell r="AH322">
            <v>0</v>
          </cell>
          <cell r="AJ322" t="e">
            <v>#DIV/0!</v>
          </cell>
          <cell r="AN322">
            <v>0</v>
          </cell>
          <cell r="AP322" t="e">
            <v>#DIV/0!</v>
          </cell>
        </row>
        <row r="323">
          <cell r="I323">
            <v>0</v>
          </cell>
          <cell r="M323">
            <v>0.16</v>
          </cell>
          <cell r="N323">
            <v>0</v>
          </cell>
          <cell r="O323">
            <v>0.25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 t="e">
            <v>#DIV/0!</v>
          </cell>
          <cell r="AA323" t="e">
            <v>#DIV/0!</v>
          </cell>
          <cell r="AB323">
            <v>0</v>
          </cell>
          <cell r="AH323">
            <v>0</v>
          </cell>
          <cell r="AJ323" t="e">
            <v>#DIV/0!</v>
          </cell>
          <cell r="AN323">
            <v>0</v>
          </cell>
          <cell r="AP323" t="e">
            <v>#DIV/0!</v>
          </cell>
        </row>
        <row r="324">
          <cell r="I324">
            <v>0</v>
          </cell>
          <cell r="M324">
            <v>0.16</v>
          </cell>
          <cell r="N324">
            <v>0</v>
          </cell>
          <cell r="O324">
            <v>0.25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 t="e">
            <v>#DIV/0!</v>
          </cell>
          <cell r="AA324" t="e">
            <v>#DIV/0!</v>
          </cell>
          <cell r="AB324">
            <v>0</v>
          </cell>
          <cell r="AH324">
            <v>0</v>
          </cell>
          <cell r="AJ324" t="e">
            <v>#DIV/0!</v>
          </cell>
          <cell r="AN324">
            <v>0</v>
          </cell>
          <cell r="AP324" t="e">
            <v>#DIV/0!</v>
          </cell>
        </row>
        <row r="325">
          <cell r="I325">
            <v>0</v>
          </cell>
          <cell r="M325">
            <v>0.16</v>
          </cell>
          <cell r="N325">
            <v>0</v>
          </cell>
          <cell r="O325">
            <v>0.25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 t="e">
            <v>#DIV/0!</v>
          </cell>
          <cell r="AA325" t="e">
            <v>#DIV/0!</v>
          </cell>
          <cell r="AB325">
            <v>0</v>
          </cell>
          <cell r="AH325">
            <v>0</v>
          </cell>
          <cell r="AJ325" t="e">
            <v>#DIV/0!</v>
          </cell>
          <cell r="AN325">
            <v>0</v>
          </cell>
          <cell r="AP325" t="e">
            <v>#DIV/0!</v>
          </cell>
        </row>
        <row r="326">
          <cell r="I326">
            <v>0</v>
          </cell>
          <cell r="M326">
            <v>0.16</v>
          </cell>
          <cell r="N326">
            <v>0</v>
          </cell>
          <cell r="O326">
            <v>0.25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 t="e">
            <v>#DIV/0!</v>
          </cell>
          <cell r="AA326" t="e">
            <v>#DIV/0!</v>
          </cell>
          <cell r="AB326">
            <v>0</v>
          </cell>
          <cell r="AH326">
            <v>0</v>
          </cell>
          <cell r="AJ326" t="e">
            <v>#DIV/0!</v>
          </cell>
          <cell r="AN326">
            <v>0</v>
          </cell>
          <cell r="AP326" t="e">
            <v>#DIV/0!</v>
          </cell>
        </row>
        <row r="327">
          <cell r="I327">
            <v>0</v>
          </cell>
          <cell r="M327">
            <v>0.16</v>
          </cell>
          <cell r="N327">
            <v>0</v>
          </cell>
          <cell r="O327">
            <v>0.25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 t="e">
            <v>#DIV/0!</v>
          </cell>
          <cell r="AA327" t="e">
            <v>#DIV/0!</v>
          </cell>
          <cell r="AB327">
            <v>0</v>
          </cell>
          <cell r="AH327">
            <v>0</v>
          </cell>
          <cell r="AJ327" t="e">
            <v>#DIV/0!</v>
          </cell>
          <cell r="AN327">
            <v>0</v>
          </cell>
          <cell r="AP327" t="e">
            <v>#DIV/0!</v>
          </cell>
        </row>
        <row r="328">
          <cell r="I328">
            <v>0</v>
          </cell>
          <cell r="M328">
            <v>0.16</v>
          </cell>
          <cell r="N328">
            <v>0</v>
          </cell>
          <cell r="O328">
            <v>0.25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 t="e">
            <v>#DIV/0!</v>
          </cell>
          <cell r="AA328" t="e">
            <v>#DIV/0!</v>
          </cell>
          <cell r="AB328">
            <v>0</v>
          </cell>
          <cell r="AH328">
            <v>0</v>
          </cell>
          <cell r="AJ328" t="e">
            <v>#DIV/0!</v>
          </cell>
          <cell r="AN328">
            <v>0</v>
          </cell>
          <cell r="AP328" t="e">
            <v>#DIV/0!</v>
          </cell>
        </row>
        <row r="329">
          <cell r="I329">
            <v>0</v>
          </cell>
          <cell r="M329">
            <v>0.16</v>
          </cell>
          <cell r="N329">
            <v>0</v>
          </cell>
          <cell r="O329">
            <v>0.25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 t="e">
            <v>#DIV/0!</v>
          </cell>
          <cell r="AA329" t="e">
            <v>#DIV/0!</v>
          </cell>
          <cell r="AB329">
            <v>0</v>
          </cell>
          <cell r="AH329">
            <v>0</v>
          </cell>
          <cell r="AJ329" t="e">
            <v>#DIV/0!</v>
          </cell>
          <cell r="AN329">
            <v>0</v>
          </cell>
          <cell r="AP329" t="e">
            <v>#DIV/0!</v>
          </cell>
        </row>
        <row r="330">
          <cell r="I330">
            <v>0</v>
          </cell>
          <cell r="M330">
            <v>0.16</v>
          </cell>
          <cell r="N330">
            <v>0</v>
          </cell>
          <cell r="O330">
            <v>0.25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 t="e">
            <v>#DIV/0!</v>
          </cell>
          <cell r="AA330" t="e">
            <v>#DIV/0!</v>
          </cell>
          <cell r="AB330">
            <v>0</v>
          </cell>
          <cell r="AH330">
            <v>0</v>
          </cell>
          <cell r="AJ330" t="e">
            <v>#DIV/0!</v>
          </cell>
          <cell r="AN330">
            <v>0</v>
          </cell>
          <cell r="AP330" t="e">
            <v>#DIV/0!</v>
          </cell>
        </row>
        <row r="331">
          <cell r="I331">
            <v>0</v>
          </cell>
          <cell r="M331">
            <v>0.16</v>
          </cell>
          <cell r="N331">
            <v>0</v>
          </cell>
          <cell r="O331">
            <v>0.25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 t="e">
            <v>#DIV/0!</v>
          </cell>
          <cell r="AA331" t="e">
            <v>#DIV/0!</v>
          </cell>
          <cell r="AB331">
            <v>0</v>
          </cell>
          <cell r="AH331">
            <v>0</v>
          </cell>
          <cell r="AJ331" t="e">
            <v>#DIV/0!</v>
          </cell>
          <cell r="AN331">
            <v>0</v>
          </cell>
          <cell r="AP331" t="e">
            <v>#DIV/0!</v>
          </cell>
        </row>
        <row r="332">
          <cell r="I332">
            <v>0</v>
          </cell>
          <cell r="M332">
            <v>0.16</v>
          </cell>
          <cell r="N332">
            <v>0</v>
          </cell>
          <cell r="O332">
            <v>0.25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 t="e">
            <v>#DIV/0!</v>
          </cell>
          <cell r="AA332" t="e">
            <v>#DIV/0!</v>
          </cell>
          <cell r="AB332">
            <v>0</v>
          </cell>
          <cell r="AH332">
            <v>0</v>
          </cell>
          <cell r="AJ332" t="e">
            <v>#DIV/0!</v>
          </cell>
          <cell r="AN332">
            <v>0</v>
          </cell>
          <cell r="AP332" t="e">
            <v>#DIV/0!</v>
          </cell>
        </row>
        <row r="333">
          <cell r="I333">
            <v>0</v>
          </cell>
          <cell r="M333">
            <v>0.16</v>
          </cell>
          <cell r="N333">
            <v>0</v>
          </cell>
          <cell r="O333">
            <v>0.25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 t="e">
            <v>#DIV/0!</v>
          </cell>
          <cell r="AA333" t="e">
            <v>#DIV/0!</v>
          </cell>
          <cell r="AB333">
            <v>0</v>
          </cell>
          <cell r="AH333">
            <v>0</v>
          </cell>
          <cell r="AJ333" t="e">
            <v>#DIV/0!</v>
          </cell>
          <cell r="AN333">
            <v>0</v>
          </cell>
          <cell r="AP333" t="e">
            <v>#DIV/0!</v>
          </cell>
        </row>
        <row r="334">
          <cell r="I334">
            <v>0</v>
          </cell>
          <cell r="M334">
            <v>0.16</v>
          </cell>
          <cell r="N334">
            <v>0</v>
          </cell>
          <cell r="O334">
            <v>0.25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 t="e">
            <v>#DIV/0!</v>
          </cell>
          <cell r="AA334" t="e">
            <v>#DIV/0!</v>
          </cell>
          <cell r="AB334">
            <v>0</v>
          </cell>
          <cell r="AH334">
            <v>0</v>
          </cell>
          <cell r="AJ334" t="e">
            <v>#DIV/0!</v>
          </cell>
          <cell r="AN334">
            <v>0</v>
          </cell>
          <cell r="AP334" t="e">
            <v>#DIV/0!</v>
          </cell>
        </row>
        <row r="335">
          <cell r="I335">
            <v>0</v>
          </cell>
          <cell r="M335">
            <v>0.16</v>
          </cell>
          <cell r="N335">
            <v>0</v>
          </cell>
          <cell r="O335">
            <v>0.25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 t="e">
            <v>#DIV/0!</v>
          </cell>
          <cell r="AA335" t="e">
            <v>#DIV/0!</v>
          </cell>
          <cell r="AB335">
            <v>0</v>
          </cell>
          <cell r="AH335">
            <v>0</v>
          </cell>
          <cell r="AJ335" t="e">
            <v>#DIV/0!</v>
          </cell>
          <cell r="AN335">
            <v>0</v>
          </cell>
          <cell r="AP335" t="e">
            <v>#DIV/0!</v>
          </cell>
        </row>
        <row r="336">
          <cell r="I336">
            <v>0</v>
          </cell>
          <cell r="M336">
            <v>0.16</v>
          </cell>
          <cell r="N336">
            <v>0</v>
          </cell>
          <cell r="O336">
            <v>0.25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 t="e">
            <v>#DIV/0!</v>
          </cell>
          <cell r="AA336" t="e">
            <v>#DIV/0!</v>
          </cell>
          <cell r="AB336">
            <v>0</v>
          </cell>
          <cell r="AH336">
            <v>0</v>
          </cell>
          <cell r="AJ336" t="e">
            <v>#DIV/0!</v>
          </cell>
          <cell r="AN336">
            <v>0</v>
          </cell>
          <cell r="AP336" t="e">
            <v>#DIV/0!</v>
          </cell>
        </row>
        <row r="337">
          <cell r="I337">
            <v>0</v>
          </cell>
          <cell r="M337">
            <v>0.16</v>
          </cell>
          <cell r="N337">
            <v>0</v>
          </cell>
          <cell r="O337">
            <v>0.25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 t="e">
            <v>#DIV/0!</v>
          </cell>
          <cell r="AA337" t="e">
            <v>#DIV/0!</v>
          </cell>
          <cell r="AB337">
            <v>0</v>
          </cell>
          <cell r="AH337">
            <v>0</v>
          </cell>
          <cell r="AJ337" t="e">
            <v>#DIV/0!</v>
          </cell>
          <cell r="AN337">
            <v>0</v>
          </cell>
          <cell r="AP337" t="e">
            <v>#DIV/0!</v>
          </cell>
        </row>
        <row r="338">
          <cell r="I338">
            <v>0</v>
          </cell>
          <cell r="M338">
            <v>0.16</v>
          </cell>
          <cell r="N338">
            <v>0</v>
          </cell>
          <cell r="O338">
            <v>0.25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 t="e">
            <v>#DIV/0!</v>
          </cell>
          <cell r="AA338" t="e">
            <v>#DIV/0!</v>
          </cell>
          <cell r="AB338">
            <v>0</v>
          </cell>
          <cell r="AH338">
            <v>0</v>
          </cell>
          <cell r="AJ338" t="e">
            <v>#DIV/0!</v>
          </cell>
          <cell r="AN338">
            <v>0</v>
          </cell>
          <cell r="AP338" t="e">
            <v>#DIV/0!</v>
          </cell>
        </row>
        <row r="339">
          <cell r="I339">
            <v>0</v>
          </cell>
          <cell r="M339">
            <v>0.16</v>
          </cell>
          <cell r="N339">
            <v>0</v>
          </cell>
          <cell r="O339">
            <v>0.25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 t="e">
            <v>#DIV/0!</v>
          </cell>
          <cell r="AA339" t="e">
            <v>#DIV/0!</v>
          </cell>
          <cell r="AB339">
            <v>0</v>
          </cell>
          <cell r="AH339">
            <v>0</v>
          </cell>
          <cell r="AJ339" t="e">
            <v>#DIV/0!</v>
          </cell>
          <cell r="AN339">
            <v>0</v>
          </cell>
          <cell r="AP339" t="e">
            <v>#DIV/0!</v>
          </cell>
        </row>
        <row r="340">
          <cell r="I340">
            <v>0</v>
          </cell>
          <cell r="M340">
            <v>0.16</v>
          </cell>
          <cell r="N340">
            <v>0</v>
          </cell>
          <cell r="O340">
            <v>0.25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 t="e">
            <v>#DIV/0!</v>
          </cell>
          <cell r="AA340" t="e">
            <v>#DIV/0!</v>
          </cell>
          <cell r="AB340">
            <v>0</v>
          </cell>
          <cell r="AH340">
            <v>0</v>
          </cell>
          <cell r="AJ340" t="e">
            <v>#DIV/0!</v>
          </cell>
          <cell r="AN340">
            <v>0</v>
          </cell>
          <cell r="AP340" t="e">
            <v>#DIV/0!</v>
          </cell>
        </row>
        <row r="341">
          <cell r="I341">
            <v>0</v>
          </cell>
          <cell r="M341">
            <v>0.16</v>
          </cell>
          <cell r="N341">
            <v>0</v>
          </cell>
          <cell r="O341">
            <v>0.25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 t="e">
            <v>#DIV/0!</v>
          </cell>
          <cell r="AA341" t="e">
            <v>#DIV/0!</v>
          </cell>
          <cell r="AB341">
            <v>0</v>
          </cell>
          <cell r="AH341">
            <v>0</v>
          </cell>
          <cell r="AJ341" t="e">
            <v>#DIV/0!</v>
          </cell>
          <cell r="AN341">
            <v>0</v>
          </cell>
          <cell r="AP341" t="e">
            <v>#DIV/0!</v>
          </cell>
        </row>
        <row r="342">
          <cell r="I342">
            <v>0</v>
          </cell>
          <cell r="M342">
            <v>0.16</v>
          </cell>
          <cell r="N342">
            <v>0</v>
          </cell>
          <cell r="O342">
            <v>0.25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 t="e">
            <v>#DIV/0!</v>
          </cell>
          <cell r="AA342" t="e">
            <v>#DIV/0!</v>
          </cell>
          <cell r="AB342">
            <v>0</v>
          </cell>
          <cell r="AH342">
            <v>0</v>
          </cell>
          <cell r="AJ342" t="e">
            <v>#DIV/0!</v>
          </cell>
          <cell r="AN342">
            <v>0</v>
          </cell>
          <cell r="AP342" t="e">
            <v>#DIV/0!</v>
          </cell>
        </row>
        <row r="343">
          <cell r="I343">
            <v>0</v>
          </cell>
          <cell r="M343">
            <v>0.16</v>
          </cell>
          <cell r="N343">
            <v>0</v>
          </cell>
          <cell r="O343">
            <v>0.25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 t="e">
            <v>#DIV/0!</v>
          </cell>
          <cell r="AA343" t="e">
            <v>#DIV/0!</v>
          </cell>
          <cell r="AB343">
            <v>0</v>
          </cell>
          <cell r="AH343">
            <v>0</v>
          </cell>
          <cell r="AJ343" t="e">
            <v>#DIV/0!</v>
          </cell>
          <cell r="AN343">
            <v>0</v>
          </cell>
          <cell r="AP343" t="e">
            <v>#DIV/0!</v>
          </cell>
        </row>
        <row r="344">
          <cell r="I344">
            <v>0</v>
          </cell>
          <cell r="M344">
            <v>0.16</v>
          </cell>
          <cell r="N344">
            <v>0</v>
          </cell>
          <cell r="O344">
            <v>0.25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 t="e">
            <v>#DIV/0!</v>
          </cell>
          <cell r="AA344" t="e">
            <v>#DIV/0!</v>
          </cell>
          <cell r="AB344">
            <v>0</v>
          </cell>
          <cell r="AH344">
            <v>0</v>
          </cell>
          <cell r="AJ344" t="e">
            <v>#DIV/0!</v>
          </cell>
          <cell r="AN344">
            <v>0</v>
          </cell>
          <cell r="AP344" t="e">
            <v>#DIV/0!</v>
          </cell>
        </row>
        <row r="345">
          <cell r="I345">
            <v>0</v>
          </cell>
          <cell r="M345">
            <v>0.16</v>
          </cell>
          <cell r="N345">
            <v>0</v>
          </cell>
          <cell r="O345">
            <v>0.25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 t="e">
            <v>#DIV/0!</v>
          </cell>
          <cell r="AA345" t="e">
            <v>#DIV/0!</v>
          </cell>
          <cell r="AB345">
            <v>0</v>
          </cell>
          <cell r="AH345">
            <v>0</v>
          </cell>
          <cell r="AJ345" t="e">
            <v>#DIV/0!</v>
          </cell>
          <cell r="AN345">
            <v>0</v>
          </cell>
          <cell r="AP345" t="e">
            <v>#DIV/0!</v>
          </cell>
        </row>
        <row r="346">
          <cell r="I346">
            <v>0</v>
          </cell>
          <cell r="M346">
            <v>0.16</v>
          </cell>
          <cell r="N346">
            <v>0</v>
          </cell>
          <cell r="O346">
            <v>0.25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 t="e">
            <v>#DIV/0!</v>
          </cell>
          <cell r="AA346" t="e">
            <v>#DIV/0!</v>
          </cell>
          <cell r="AB346">
            <v>0</v>
          </cell>
          <cell r="AH346">
            <v>0</v>
          </cell>
          <cell r="AJ346" t="e">
            <v>#DIV/0!</v>
          </cell>
          <cell r="AN346">
            <v>0</v>
          </cell>
          <cell r="AP346" t="e">
            <v>#DIV/0!</v>
          </cell>
        </row>
        <row r="347">
          <cell r="I347">
            <v>0</v>
          </cell>
          <cell r="M347">
            <v>0.16</v>
          </cell>
          <cell r="N347">
            <v>0</v>
          </cell>
          <cell r="O347">
            <v>0.25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 t="e">
            <v>#DIV/0!</v>
          </cell>
          <cell r="AA347" t="e">
            <v>#DIV/0!</v>
          </cell>
          <cell r="AB347">
            <v>0</v>
          </cell>
          <cell r="AH347">
            <v>0</v>
          </cell>
          <cell r="AJ347" t="e">
            <v>#DIV/0!</v>
          </cell>
          <cell r="AN347">
            <v>0</v>
          </cell>
          <cell r="AP347" t="e">
            <v>#DIV/0!</v>
          </cell>
        </row>
        <row r="348">
          <cell r="I348">
            <v>0</v>
          </cell>
          <cell r="M348">
            <v>0.16</v>
          </cell>
          <cell r="N348">
            <v>0</v>
          </cell>
          <cell r="O348">
            <v>0.25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 t="e">
            <v>#DIV/0!</v>
          </cell>
          <cell r="AA348" t="e">
            <v>#DIV/0!</v>
          </cell>
          <cell r="AB348">
            <v>0</v>
          </cell>
          <cell r="AH348">
            <v>0</v>
          </cell>
          <cell r="AJ348" t="e">
            <v>#DIV/0!</v>
          </cell>
          <cell r="AN348">
            <v>0</v>
          </cell>
          <cell r="AP348" t="e">
            <v>#DIV/0!</v>
          </cell>
        </row>
        <row r="349">
          <cell r="I349">
            <v>0</v>
          </cell>
          <cell r="M349">
            <v>0.16</v>
          </cell>
          <cell r="N349">
            <v>0</v>
          </cell>
          <cell r="O349">
            <v>0.25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 t="e">
            <v>#DIV/0!</v>
          </cell>
          <cell r="AA349" t="e">
            <v>#DIV/0!</v>
          </cell>
          <cell r="AB349">
            <v>0</v>
          </cell>
          <cell r="AH349">
            <v>0</v>
          </cell>
          <cell r="AJ349" t="e">
            <v>#DIV/0!</v>
          </cell>
          <cell r="AN349">
            <v>0</v>
          </cell>
          <cell r="AP349" t="e">
            <v>#DIV/0!</v>
          </cell>
        </row>
        <row r="350">
          <cell r="I350">
            <v>0</v>
          </cell>
          <cell r="M350">
            <v>0.16</v>
          </cell>
          <cell r="N350">
            <v>0</v>
          </cell>
          <cell r="O350">
            <v>0.25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 t="e">
            <v>#DIV/0!</v>
          </cell>
          <cell r="AA350" t="e">
            <v>#DIV/0!</v>
          </cell>
          <cell r="AB350">
            <v>0</v>
          </cell>
          <cell r="AH350">
            <v>0</v>
          </cell>
          <cell r="AJ350" t="e">
            <v>#DIV/0!</v>
          </cell>
          <cell r="AN350">
            <v>0</v>
          </cell>
          <cell r="AP350" t="e">
            <v>#DIV/0!</v>
          </cell>
        </row>
        <row r="351">
          <cell r="I351">
            <v>0</v>
          </cell>
          <cell r="M351">
            <v>0.16</v>
          </cell>
          <cell r="N351">
            <v>0</v>
          </cell>
          <cell r="O351">
            <v>0.25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 t="e">
            <v>#DIV/0!</v>
          </cell>
          <cell r="AA351" t="e">
            <v>#DIV/0!</v>
          </cell>
          <cell r="AB351">
            <v>0</v>
          </cell>
          <cell r="AH351">
            <v>0</v>
          </cell>
          <cell r="AJ351" t="e">
            <v>#DIV/0!</v>
          </cell>
          <cell r="AN351">
            <v>0</v>
          </cell>
          <cell r="AP351" t="e">
            <v>#DIV/0!</v>
          </cell>
        </row>
        <row r="352">
          <cell r="I352">
            <v>0</v>
          </cell>
          <cell r="M352">
            <v>0.16</v>
          </cell>
          <cell r="N352">
            <v>0</v>
          </cell>
          <cell r="O352">
            <v>0.25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 t="e">
            <v>#DIV/0!</v>
          </cell>
          <cell r="AA352" t="e">
            <v>#DIV/0!</v>
          </cell>
          <cell r="AB352">
            <v>0</v>
          </cell>
          <cell r="AH352">
            <v>0</v>
          </cell>
          <cell r="AJ352" t="e">
            <v>#DIV/0!</v>
          </cell>
          <cell r="AN352">
            <v>0</v>
          </cell>
          <cell r="AP352" t="e">
            <v>#DIV/0!</v>
          </cell>
        </row>
        <row r="353">
          <cell r="I353">
            <v>0</v>
          </cell>
          <cell r="M353">
            <v>0.16</v>
          </cell>
          <cell r="N353">
            <v>0</v>
          </cell>
          <cell r="O353">
            <v>0.25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 t="e">
            <v>#DIV/0!</v>
          </cell>
          <cell r="AA353" t="e">
            <v>#DIV/0!</v>
          </cell>
          <cell r="AB353">
            <v>0</v>
          </cell>
          <cell r="AH353">
            <v>0</v>
          </cell>
          <cell r="AJ353" t="e">
            <v>#DIV/0!</v>
          </cell>
          <cell r="AN353">
            <v>0</v>
          </cell>
          <cell r="AP353" t="e">
            <v>#DIV/0!</v>
          </cell>
        </row>
        <row r="354">
          <cell r="I354">
            <v>0</v>
          </cell>
          <cell r="M354">
            <v>0.16</v>
          </cell>
          <cell r="N354">
            <v>0</v>
          </cell>
          <cell r="O354">
            <v>0.25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 t="e">
            <v>#DIV/0!</v>
          </cell>
          <cell r="AA354" t="e">
            <v>#DIV/0!</v>
          </cell>
          <cell r="AB354">
            <v>0</v>
          </cell>
          <cell r="AH354">
            <v>0</v>
          </cell>
          <cell r="AJ354" t="e">
            <v>#DIV/0!</v>
          </cell>
          <cell r="AN354">
            <v>0</v>
          </cell>
          <cell r="AP354" t="e">
            <v>#DIV/0!</v>
          </cell>
        </row>
        <row r="355">
          <cell r="I355">
            <v>0</v>
          </cell>
          <cell r="M355">
            <v>0.16</v>
          </cell>
          <cell r="N355">
            <v>0</v>
          </cell>
          <cell r="O355">
            <v>0.25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 t="e">
            <v>#DIV/0!</v>
          </cell>
          <cell r="AA355" t="e">
            <v>#DIV/0!</v>
          </cell>
          <cell r="AB355">
            <v>0</v>
          </cell>
          <cell r="AH355">
            <v>0</v>
          </cell>
          <cell r="AJ355" t="e">
            <v>#DIV/0!</v>
          </cell>
          <cell r="AN355">
            <v>0</v>
          </cell>
          <cell r="AP355" t="e">
            <v>#DIV/0!</v>
          </cell>
        </row>
        <row r="356">
          <cell r="I356">
            <v>0</v>
          </cell>
          <cell r="M356">
            <v>0.16</v>
          </cell>
          <cell r="N356">
            <v>0</v>
          </cell>
          <cell r="O356">
            <v>0.25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 t="e">
            <v>#DIV/0!</v>
          </cell>
          <cell r="AA356" t="e">
            <v>#DIV/0!</v>
          </cell>
          <cell r="AB356">
            <v>0</v>
          </cell>
          <cell r="AH356">
            <v>0</v>
          </cell>
          <cell r="AJ356" t="e">
            <v>#DIV/0!</v>
          </cell>
          <cell r="AN356">
            <v>0</v>
          </cell>
          <cell r="AP356" t="e">
            <v>#DIV/0!</v>
          </cell>
        </row>
        <row r="357">
          <cell r="I357">
            <v>0</v>
          </cell>
          <cell r="M357">
            <v>0.16</v>
          </cell>
          <cell r="N357">
            <v>0</v>
          </cell>
          <cell r="O357">
            <v>0.25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 t="e">
            <v>#DIV/0!</v>
          </cell>
          <cell r="AA357" t="e">
            <v>#DIV/0!</v>
          </cell>
          <cell r="AB357">
            <v>0</v>
          </cell>
          <cell r="AH357">
            <v>0</v>
          </cell>
          <cell r="AJ357" t="e">
            <v>#DIV/0!</v>
          </cell>
          <cell r="AN357">
            <v>0</v>
          </cell>
          <cell r="AP357" t="e">
            <v>#DIV/0!</v>
          </cell>
        </row>
        <row r="358">
          <cell r="I358">
            <v>0</v>
          </cell>
          <cell r="M358">
            <v>0.16</v>
          </cell>
          <cell r="N358">
            <v>0</v>
          </cell>
          <cell r="O358">
            <v>0.25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 t="e">
            <v>#DIV/0!</v>
          </cell>
          <cell r="AA358" t="e">
            <v>#DIV/0!</v>
          </cell>
          <cell r="AB358">
            <v>0</v>
          </cell>
          <cell r="AH358">
            <v>0</v>
          </cell>
          <cell r="AJ358" t="e">
            <v>#DIV/0!</v>
          </cell>
          <cell r="AN358">
            <v>0</v>
          </cell>
          <cell r="AP358" t="e">
            <v>#DIV/0!</v>
          </cell>
        </row>
        <row r="359">
          <cell r="I359">
            <v>0</v>
          </cell>
          <cell r="M359">
            <v>0.16</v>
          </cell>
          <cell r="N359">
            <v>0</v>
          </cell>
          <cell r="O359">
            <v>0.25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 t="e">
            <v>#DIV/0!</v>
          </cell>
          <cell r="AA359" t="e">
            <v>#DIV/0!</v>
          </cell>
          <cell r="AB359">
            <v>0</v>
          </cell>
          <cell r="AH359">
            <v>0</v>
          </cell>
          <cell r="AJ359" t="e">
            <v>#DIV/0!</v>
          </cell>
          <cell r="AN359">
            <v>0</v>
          </cell>
          <cell r="AP359" t="e">
            <v>#DIV/0!</v>
          </cell>
        </row>
        <row r="360">
          <cell r="I360">
            <v>0</v>
          </cell>
          <cell r="M360">
            <v>0.16</v>
          </cell>
          <cell r="N360">
            <v>0</v>
          </cell>
          <cell r="O360">
            <v>0.25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 t="e">
            <v>#DIV/0!</v>
          </cell>
          <cell r="AA360" t="e">
            <v>#DIV/0!</v>
          </cell>
          <cell r="AB360">
            <v>0</v>
          </cell>
          <cell r="AH360">
            <v>0</v>
          </cell>
          <cell r="AJ360" t="e">
            <v>#DIV/0!</v>
          </cell>
          <cell r="AN360">
            <v>0</v>
          </cell>
          <cell r="AP360" t="e">
            <v>#DIV/0!</v>
          </cell>
        </row>
        <row r="361">
          <cell r="I361">
            <v>0</v>
          </cell>
          <cell r="M361">
            <v>0.16</v>
          </cell>
          <cell r="N361">
            <v>0</v>
          </cell>
          <cell r="O361">
            <v>0.25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 t="e">
            <v>#DIV/0!</v>
          </cell>
          <cell r="AA361" t="e">
            <v>#DIV/0!</v>
          </cell>
          <cell r="AB361">
            <v>0</v>
          </cell>
          <cell r="AH361">
            <v>0</v>
          </cell>
          <cell r="AJ361" t="e">
            <v>#DIV/0!</v>
          </cell>
          <cell r="AN361">
            <v>0</v>
          </cell>
          <cell r="AP361" t="e">
            <v>#DIV/0!</v>
          </cell>
        </row>
        <row r="362">
          <cell r="I362">
            <v>0</v>
          </cell>
          <cell r="M362">
            <v>0.16</v>
          </cell>
          <cell r="N362">
            <v>0</v>
          </cell>
          <cell r="O362">
            <v>0.25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 t="e">
            <v>#DIV/0!</v>
          </cell>
          <cell r="AA362" t="e">
            <v>#DIV/0!</v>
          </cell>
          <cell r="AB362">
            <v>0</v>
          </cell>
          <cell r="AH362">
            <v>0</v>
          </cell>
          <cell r="AJ362" t="e">
            <v>#DIV/0!</v>
          </cell>
          <cell r="AN362">
            <v>0</v>
          </cell>
          <cell r="AP362" t="e">
            <v>#DIV/0!</v>
          </cell>
        </row>
        <row r="363">
          <cell r="I363">
            <v>0</v>
          </cell>
          <cell r="M363">
            <v>0.16</v>
          </cell>
          <cell r="N363">
            <v>0</v>
          </cell>
          <cell r="O363">
            <v>0.25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 t="e">
            <v>#DIV/0!</v>
          </cell>
          <cell r="AA363" t="e">
            <v>#DIV/0!</v>
          </cell>
          <cell r="AB363">
            <v>0</v>
          </cell>
          <cell r="AH363">
            <v>0</v>
          </cell>
          <cell r="AJ363" t="e">
            <v>#DIV/0!</v>
          </cell>
          <cell r="AN363">
            <v>0</v>
          </cell>
          <cell r="AP363" t="e">
            <v>#DIV/0!</v>
          </cell>
        </row>
        <row r="364">
          <cell r="I364">
            <v>0</v>
          </cell>
          <cell r="M364">
            <v>0.16</v>
          </cell>
          <cell r="N364">
            <v>0</v>
          </cell>
          <cell r="O364">
            <v>0.25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 t="e">
            <v>#DIV/0!</v>
          </cell>
          <cell r="AA364" t="e">
            <v>#DIV/0!</v>
          </cell>
          <cell r="AB364">
            <v>0</v>
          </cell>
          <cell r="AH364">
            <v>0</v>
          </cell>
          <cell r="AJ364" t="e">
            <v>#DIV/0!</v>
          </cell>
          <cell r="AN364">
            <v>0</v>
          </cell>
          <cell r="AP364" t="e">
            <v>#DIV/0!</v>
          </cell>
        </row>
        <row r="365">
          <cell r="I365">
            <v>0</v>
          </cell>
          <cell r="M365">
            <v>0.16</v>
          </cell>
          <cell r="N365">
            <v>0</v>
          </cell>
          <cell r="O365">
            <v>0.25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 t="e">
            <v>#DIV/0!</v>
          </cell>
          <cell r="AA365" t="e">
            <v>#DIV/0!</v>
          </cell>
          <cell r="AB365">
            <v>0</v>
          </cell>
          <cell r="AH365">
            <v>0</v>
          </cell>
          <cell r="AJ365" t="e">
            <v>#DIV/0!</v>
          </cell>
          <cell r="AN365">
            <v>0</v>
          </cell>
          <cell r="AP365" t="e">
            <v>#DIV/0!</v>
          </cell>
        </row>
        <row r="366">
          <cell r="I366">
            <v>0</v>
          </cell>
          <cell r="M366">
            <v>0.16</v>
          </cell>
          <cell r="N366">
            <v>0</v>
          </cell>
          <cell r="O366">
            <v>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 t="e">
            <v>#DIV/0!</v>
          </cell>
          <cell r="AA366" t="e">
            <v>#DIV/0!</v>
          </cell>
          <cell r="AB366">
            <v>0</v>
          </cell>
          <cell r="AH366">
            <v>0</v>
          </cell>
          <cell r="AJ366" t="e">
            <v>#DIV/0!</v>
          </cell>
          <cell r="AN366">
            <v>0</v>
          </cell>
          <cell r="AP366" t="e">
            <v>#DIV/0!</v>
          </cell>
        </row>
        <row r="367">
          <cell r="I367">
            <v>0</v>
          </cell>
          <cell r="M367">
            <v>0.16</v>
          </cell>
          <cell r="N367">
            <v>0</v>
          </cell>
          <cell r="O367">
            <v>0.25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 t="e">
            <v>#DIV/0!</v>
          </cell>
          <cell r="AA367" t="e">
            <v>#DIV/0!</v>
          </cell>
          <cell r="AB367">
            <v>0</v>
          </cell>
          <cell r="AH367">
            <v>0</v>
          </cell>
          <cell r="AJ367" t="e">
            <v>#DIV/0!</v>
          </cell>
          <cell r="AN367">
            <v>0</v>
          </cell>
          <cell r="AP367" t="e">
            <v>#DIV/0!</v>
          </cell>
        </row>
        <row r="368">
          <cell r="I368">
            <v>0</v>
          </cell>
          <cell r="M368">
            <v>0.16</v>
          </cell>
          <cell r="N368">
            <v>0</v>
          </cell>
          <cell r="O368">
            <v>0.25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 t="e">
            <v>#DIV/0!</v>
          </cell>
          <cell r="AA368" t="e">
            <v>#DIV/0!</v>
          </cell>
          <cell r="AB368">
            <v>0</v>
          </cell>
          <cell r="AH368">
            <v>0</v>
          </cell>
          <cell r="AJ368" t="e">
            <v>#DIV/0!</v>
          </cell>
          <cell r="AN368">
            <v>0</v>
          </cell>
          <cell r="AP368" t="e">
            <v>#DIV/0!</v>
          </cell>
        </row>
        <row r="369">
          <cell r="I369">
            <v>0</v>
          </cell>
          <cell r="M369">
            <v>0.16</v>
          </cell>
          <cell r="N369">
            <v>0</v>
          </cell>
          <cell r="O369">
            <v>0.25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 t="e">
            <v>#DIV/0!</v>
          </cell>
          <cell r="AA369" t="e">
            <v>#DIV/0!</v>
          </cell>
          <cell r="AB369">
            <v>0</v>
          </cell>
          <cell r="AH369">
            <v>0</v>
          </cell>
          <cell r="AJ369" t="e">
            <v>#DIV/0!</v>
          </cell>
          <cell r="AN369">
            <v>0</v>
          </cell>
          <cell r="AP369" t="e">
            <v>#DIV/0!</v>
          </cell>
        </row>
        <row r="370">
          <cell r="I370">
            <v>0</v>
          </cell>
          <cell r="M370">
            <v>0.16</v>
          </cell>
          <cell r="N370">
            <v>0</v>
          </cell>
          <cell r="O370">
            <v>0.25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 t="e">
            <v>#DIV/0!</v>
          </cell>
          <cell r="AA370" t="e">
            <v>#DIV/0!</v>
          </cell>
          <cell r="AB370">
            <v>0</v>
          </cell>
          <cell r="AH370">
            <v>0</v>
          </cell>
          <cell r="AJ370" t="e">
            <v>#DIV/0!</v>
          </cell>
          <cell r="AN370">
            <v>0</v>
          </cell>
          <cell r="AP370" t="e">
            <v>#DIV/0!</v>
          </cell>
        </row>
        <row r="371">
          <cell r="I371">
            <v>0</v>
          </cell>
          <cell r="M371">
            <v>0.16</v>
          </cell>
          <cell r="N371">
            <v>0</v>
          </cell>
          <cell r="O371">
            <v>0.25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 t="e">
            <v>#DIV/0!</v>
          </cell>
          <cell r="AA371" t="e">
            <v>#DIV/0!</v>
          </cell>
          <cell r="AB371">
            <v>0</v>
          </cell>
          <cell r="AH371">
            <v>0</v>
          </cell>
          <cell r="AJ371" t="e">
            <v>#DIV/0!</v>
          </cell>
          <cell r="AN371">
            <v>0</v>
          </cell>
          <cell r="AP371" t="e">
            <v>#DIV/0!</v>
          </cell>
        </row>
        <row r="372">
          <cell r="I372">
            <v>0</v>
          </cell>
          <cell r="M372">
            <v>0.16</v>
          </cell>
          <cell r="N372">
            <v>0</v>
          </cell>
          <cell r="O372">
            <v>0.25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 t="e">
            <v>#DIV/0!</v>
          </cell>
          <cell r="AA372" t="e">
            <v>#DIV/0!</v>
          </cell>
          <cell r="AB372">
            <v>0</v>
          </cell>
          <cell r="AH372">
            <v>0</v>
          </cell>
          <cell r="AJ372" t="e">
            <v>#DIV/0!</v>
          </cell>
          <cell r="AN372">
            <v>0</v>
          </cell>
          <cell r="AP372" t="e">
            <v>#DIV/0!</v>
          </cell>
        </row>
        <row r="373">
          <cell r="I373">
            <v>0</v>
          </cell>
          <cell r="M373">
            <v>0.16</v>
          </cell>
          <cell r="N373">
            <v>0</v>
          </cell>
          <cell r="O373">
            <v>0.25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 t="e">
            <v>#DIV/0!</v>
          </cell>
          <cell r="AA373" t="e">
            <v>#DIV/0!</v>
          </cell>
          <cell r="AB373">
            <v>0</v>
          </cell>
          <cell r="AH373">
            <v>0</v>
          </cell>
          <cell r="AJ373" t="e">
            <v>#DIV/0!</v>
          </cell>
          <cell r="AN373">
            <v>0</v>
          </cell>
          <cell r="AP373" t="e">
            <v>#DIV/0!</v>
          </cell>
        </row>
        <row r="374">
          <cell r="I374">
            <v>0</v>
          </cell>
          <cell r="M374">
            <v>0.16</v>
          </cell>
          <cell r="N374">
            <v>0</v>
          </cell>
          <cell r="O374">
            <v>0.25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 t="e">
            <v>#DIV/0!</v>
          </cell>
          <cell r="AA374" t="e">
            <v>#DIV/0!</v>
          </cell>
          <cell r="AB374">
            <v>0</v>
          </cell>
          <cell r="AH374">
            <v>0</v>
          </cell>
          <cell r="AJ374" t="e">
            <v>#DIV/0!</v>
          </cell>
          <cell r="AN374">
            <v>0</v>
          </cell>
          <cell r="AP374" t="e">
            <v>#DIV/0!</v>
          </cell>
        </row>
        <row r="375">
          <cell r="I375">
            <v>0</v>
          </cell>
          <cell r="M375">
            <v>0.16</v>
          </cell>
          <cell r="N375">
            <v>0</v>
          </cell>
          <cell r="O375">
            <v>0.25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 t="e">
            <v>#DIV/0!</v>
          </cell>
          <cell r="AA375" t="e">
            <v>#DIV/0!</v>
          </cell>
          <cell r="AB375">
            <v>0</v>
          </cell>
          <cell r="AH375">
            <v>0</v>
          </cell>
          <cell r="AJ375" t="e">
            <v>#DIV/0!</v>
          </cell>
          <cell r="AN375">
            <v>0</v>
          </cell>
          <cell r="AP375" t="e">
            <v>#DIV/0!</v>
          </cell>
        </row>
        <row r="376">
          <cell r="I376">
            <v>0</v>
          </cell>
          <cell r="M376">
            <v>0.16</v>
          </cell>
          <cell r="N376">
            <v>0</v>
          </cell>
          <cell r="O376">
            <v>0.25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 t="e">
            <v>#DIV/0!</v>
          </cell>
          <cell r="AA376" t="e">
            <v>#DIV/0!</v>
          </cell>
          <cell r="AB376">
            <v>0</v>
          </cell>
          <cell r="AH376">
            <v>0</v>
          </cell>
          <cell r="AJ376" t="e">
            <v>#DIV/0!</v>
          </cell>
          <cell r="AN376">
            <v>0</v>
          </cell>
          <cell r="AP376" t="e">
            <v>#DIV/0!</v>
          </cell>
        </row>
        <row r="377">
          <cell r="I377">
            <v>0</v>
          </cell>
          <cell r="M377">
            <v>0.16</v>
          </cell>
          <cell r="N377">
            <v>0</v>
          </cell>
          <cell r="O377">
            <v>0.25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 t="e">
            <v>#DIV/0!</v>
          </cell>
          <cell r="AA377" t="e">
            <v>#DIV/0!</v>
          </cell>
          <cell r="AB377">
            <v>0</v>
          </cell>
          <cell r="AH377">
            <v>0</v>
          </cell>
          <cell r="AJ377" t="e">
            <v>#DIV/0!</v>
          </cell>
          <cell r="AN377">
            <v>0</v>
          </cell>
          <cell r="AP377" t="e">
            <v>#DIV/0!</v>
          </cell>
        </row>
        <row r="378">
          <cell r="I378">
            <v>0</v>
          </cell>
          <cell r="M378">
            <v>0.16</v>
          </cell>
          <cell r="N378">
            <v>0</v>
          </cell>
          <cell r="O378">
            <v>0.25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 t="e">
            <v>#DIV/0!</v>
          </cell>
          <cell r="AA378" t="e">
            <v>#DIV/0!</v>
          </cell>
          <cell r="AB378">
            <v>0</v>
          </cell>
          <cell r="AH378">
            <v>0</v>
          </cell>
          <cell r="AJ378" t="e">
            <v>#DIV/0!</v>
          </cell>
          <cell r="AN378">
            <v>0</v>
          </cell>
          <cell r="AP378" t="e">
            <v>#DIV/0!</v>
          </cell>
        </row>
        <row r="379">
          <cell r="I379">
            <v>0</v>
          </cell>
          <cell r="M379">
            <v>0.16</v>
          </cell>
          <cell r="N379">
            <v>0</v>
          </cell>
          <cell r="O379">
            <v>0.25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 t="e">
            <v>#DIV/0!</v>
          </cell>
          <cell r="AA379" t="e">
            <v>#DIV/0!</v>
          </cell>
          <cell r="AB379">
            <v>0</v>
          </cell>
          <cell r="AH379">
            <v>0</v>
          </cell>
          <cell r="AJ379" t="e">
            <v>#DIV/0!</v>
          </cell>
          <cell r="AN379">
            <v>0</v>
          </cell>
          <cell r="AP379" t="e">
            <v>#DIV/0!</v>
          </cell>
        </row>
        <row r="380">
          <cell r="I380">
            <v>0</v>
          </cell>
          <cell r="M380">
            <v>0.16</v>
          </cell>
          <cell r="N380">
            <v>0</v>
          </cell>
          <cell r="O380">
            <v>0.25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 t="e">
            <v>#DIV/0!</v>
          </cell>
          <cell r="AA380" t="e">
            <v>#DIV/0!</v>
          </cell>
          <cell r="AB380">
            <v>0</v>
          </cell>
          <cell r="AH380">
            <v>0</v>
          </cell>
          <cell r="AJ380" t="e">
            <v>#DIV/0!</v>
          </cell>
          <cell r="AN380">
            <v>0</v>
          </cell>
          <cell r="AP380" t="e">
            <v>#DIV/0!</v>
          </cell>
        </row>
        <row r="381">
          <cell r="I381">
            <v>0</v>
          </cell>
          <cell r="M381">
            <v>0.16</v>
          </cell>
          <cell r="N381">
            <v>0</v>
          </cell>
          <cell r="O381">
            <v>0.25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 t="e">
            <v>#DIV/0!</v>
          </cell>
          <cell r="AA381" t="e">
            <v>#DIV/0!</v>
          </cell>
          <cell r="AB381">
            <v>0</v>
          </cell>
          <cell r="AH381">
            <v>0</v>
          </cell>
          <cell r="AJ381" t="e">
            <v>#DIV/0!</v>
          </cell>
          <cell r="AN381">
            <v>0</v>
          </cell>
          <cell r="AP381" t="e">
            <v>#DIV/0!</v>
          </cell>
        </row>
        <row r="382">
          <cell r="I382">
            <v>0</v>
          </cell>
          <cell r="M382">
            <v>0.16</v>
          </cell>
          <cell r="N382">
            <v>0</v>
          </cell>
          <cell r="O382">
            <v>0.25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 t="e">
            <v>#DIV/0!</v>
          </cell>
          <cell r="AA382" t="e">
            <v>#DIV/0!</v>
          </cell>
          <cell r="AB382">
            <v>0</v>
          </cell>
          <cell r="AH382">
            <v>0</v>
          </cell>
          <cell r="AJ382" t="e">
            <v>#DIV/0!</v>
          </cell>
          <cell r="AN382">
            <v>0</v>
          </cell>
          <cell r="AP382" t="e">
            <v>#DIV/0!</v>
          </cell>
        </row>
        <row r="383">
          <cell r="I383">
            <v>0</v>
          </cell>
          <cell r="M383">
            <v>0.16</v>
          </cell>
          <cell r="N383">
            <v>0</v>
          </cell>
          <cell r="O383">
            <v>0.25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 t="e">
            <v>#DIV/0!</v>
          </cell>
          <cell r="AA383" t="e">
            <v>#DIV/0!</v>
          </cell>
          <cell r="AB383">
            <v>0</v>
          </cell>
          <cell r="AH383">
            <v>0</v>
          </cell>
          <cell r="AJ383" t="e">
            <v>#DIV/0!</v>
          </cell>
          <cell r="AN383">
            <v>0</v>
          </cell>
          <cell r="AP383" t="e">
            <v>#DIV/0!</v>
          </cell>
        </row>
        <row r="384">
          <cell r="I384">
            <v>0</v>
          </cell>
          <cell r="M384">
            <v>0.16</v>
          </cell>
          <cell r="N384">
            <v>0</v>
          </cell>
          <cell r="O384">
            <v>0.25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 t="e">
            <v>#DIV/0!</v>
          </cell>
          <cell r="AA384" t="e">
            <v>#DIV/0!</v>
          </cell>
          <cell r="AB384">
            <v>0</v>
          </cell>
          <cell r="AH384">
            <v>0</v>
          </cell>
          <cell r="AJ384" t="e">
            <v>#DIV/0!</v>
          </cell>
          <cell r="AN384">
            <v>0</v>
          </cell>
          <cell r="AP384" t="e">
            <v>#DIV/0!</v>
          </cell>
        </row>
        <row r="385">
          <cell r="I385">
            <v>0</v>
          </cell>
          <cell r="M385">
            <v>0.16</v>
          </cell>
          <cell r="N385">
            <v>0</v>
          </cell>
          <cell r="O385">
            <v>0.25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 t="e">
            <v>#DIV/0!</v>
          </cell>
          <cell r="AA385" t="e">
            <v>#DIV/0!</v>
          </cell>
          <cell r="AB385">
            <v>0</v>
          </cell>
          <cell r="AH385">
            <v>0</v>
          </cell>
          <cell r="AJ385" t="e">
            <v>#DIV/0!</v>
          </cell>
          <cell r="AN385">
            <v>0</v>
          </cell>
          <cell r="AP385" t="e">
            <v>#DIV/0!</v>
          </cell>
        </row>
        <row r="386">
          <cell r="I386">
            <v>0</v>
          </cell>
          <cell r="M386">
            <v>0.16</v>
          </cell>
          <cell r="N386">
            <v>0</v>
          </cell>
          <cell r="O386">
            <v>0.25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 t="e">
            <v>#DIV/0!</v>
          </cell>
          <cell r="AA386" t="e">
            <v>#DIV/0!</v>
          </cell>
          <cell r="AB386">
            <v>0</v>
          </cell>
          <cell r="AH386">
            <v>0</v>
          </cell>
          <cell r="AJ386" t="e">
            <v>#DIV/0!</v>
          </cell>
          <cell r="AN386">
            <v>0</v>
          </cell>
          <cell r="AP386" t="e">
            <v>#DIV/0!</v>
          </cell>
        </row>
        <row r="387">
          <cell r="I387">
            <v>0</v>
          </cell>
          <cell r="M387">
            <v>0.16</v>
          </cell>
          <cell r="N387">
            <v>0</v>
          </cell>
          <cell r="O387">
            <v>0.25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 t="e">
            <v>#DIV/0!</v>
          </cell>
          <cell r="AA387" t="e">
            <v>#DIV/0!</v>
          </cell>
          <cell r="AB387">
            <v>0</v>
          </cell>
          <cell r="AH387">
            <v>0</v>
          </cell>
          <cell r="AJ387" t="e">
            <v>#DIV/0!</v>
          </cell>
          <cell r="AN387">
            <v>0</v>
          </cell>
          <cell r="AP387" t="e">
            <v>#DIV/0!</v>
          </cell>
        </row>
        <row r="388">
          <cell r="I388">
            <v>0</v>
          </cell>
          <cell r="M388">
            <v>0.16</v>
          </cell>
          <cell r="N388">
            <v>0</v>
          </cell>
          <cell r="O388">
            <v>0.25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 t="e">
            <v>#DIV/0!</v>
          </cell>
          <cell r="AA388" t="e">
            <v>#DIV/0!</v>
          </cell>
          <cell r="AB388">
            <v>0</v>
          </cell>
          <cell r="AH388">
            <v>0</v>
          </cell>
          <cell r="AJ388" t="e">
            <v>#DIV/0!</v>
          </cell>
          <cell r="AN388">
            <v>0</v>
          </cell>
          <cell r="AP388" t="e">
            <v>#DIV/0!</v>
          </cell>
        </row>
        <row r="389">
          <cell r="I389">
            <v>0</v>
          </cell>
          <cell r="M389">
            <v>0.16</v>
          </cell>
          <cell r="N389">
            <v>0</v>
          </cell>
          <cell r="O389">
            <v>0.25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 t="e">
            <v>#DIV/0!</v>
          </cell>
          <cell r="AA389" t="e">
            <v>#DIV/0!</v>
          </cell>
          <cell r="AB389">
            <v>0</v>
          </cell>
          <cell r="AH389">
            <v>0</v>
          </cell>
          <cell r="AJ389" t="e">
            <v>#DIV/0!</v>
          </cell>
          <cell r="AN389">
            <v>0</v>
          </cell>
          <cell r="AP389" t="e">
            <v>#DIV/0!</v>
          </cell>
        </row>
        <row r="390">
          <cell r="I390">
            <v>0</v>
          </cell>
          <cell r="M390">
            <v>0.16</v>
          </cell>
          <cell r="N390">
            <v>0</v>
          </cell>
          <cell r="O390">
            <v>0.25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 t="e">
            <v>#DIV/0!</v>
          </cell>
          <cell r="AA390" t="e">
            <v>#DIV/0!</v>
          </cell>
          <cell r="AB390">
            <v>0</v>
          </cell>
          <cell r="AH390">
            <v>0</v>
          </cell>
          <cell r="AJ390" t="e">
            <v>#DIV/0!</v>
          </cell>
          <cell r="AN390">
            <v>0</v>
          </cell>
          <cell r="AP390" t="e">
            <v>#DIV/0!</v>
          </cell>
        </row>
        <row r="391">
          <cell r="I391">
            <v>0</v>
          </cell>
          <cell r="M391">
            <v>0.16</v>
          </cell>
          <cell r="N391">
            <v>0</v>
          </cell>
          <cell r="O391">
            <v>0.25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 t="e">
            <v>#DIV/0!</v>
          </cell>
          <cell r="AA391" t="e">
            <v>#DIV/0!</v>
          </cell>
          <cell r="AB391">
            <v>0</v>
          </cell>
          <cell r="AH391">
            <v>0</v>
          </cell>
          <cell r="AJ391" t="e">
            <v>#DIV/0!</v>
          </cell>
          <cell r="AN391">
            <v>0</v>
          </cell>
          <cell r="AP391" t="e">
            <v>#DIV/0!</v>
          </cell>
        </row>
        <row r="392">
          <cell r="I392">
            <v>0</v>
          </cell>
          <cell r="M392">
            <v>0.16</v>
          </cell>
          <cell r="N392">
            <v>0</v>
          </cell>
          <cell r="O392">
            <v>0.25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 t="e">
            <v>#DIV/0!</v>
          </cell>
          <cell r="AA392" t="e">
            <v>#DIV/0!</v>
          </cell>
          <cell r="AB392">
            <v>0</v>
          </cell>
          <cell r="AH392">
            <v>0</v>
          </cell>
          <cell r="AJ392" t="e">
            <v>#DIV/0!</v>
          </cell>
          <cell r="AN392">
            <v>0</v>
          </cell>
          <cell r="AP392" t="e">
            <v>#DIV/0!</v>
          </cell>
        </row>
        <row r="393">
          <cell r="I393">
            <v>0</v>
          </cell>
          <cell r="M393">
            <v>0.16</v>
          </cell>
          <cell r="N393">
            <v>0</v>
          </cell>
          <cell r="O393">
            <v>0.25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 t="e">
            <v>#DIV/0!</v>
          </cell>
          <cell r="AA393" t="e">
            <v>#DIV/0!</v>
          </cell>
          <cell r="AB393">
            <v>0</v>
          </cell>
          <cell r="AH393">
            <v>0</v>
          </cell>
          <cell r="AJ393" t="e">
            <v>#DIV/0!</v>
          </cell>
          <cell r="AN393">
            <v>0</v>
          </cell>
          <cell r="AP393" t="e">
            <v>#DIV/0!</v>
          </cell>
        </row>
        <row r="394">
          <cell r="I394">
            <v>0</v>
          </cell>
          <cell r="M394">
            <v>0.16</v>
          </cell>
          <cell r="N394">
            <v>0</v>
          </cell>
          <cell r="O394">
            <v>0.25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 t="e">
            <v>#DIV/0!</v>
          </cell>
          <cell r="AA394" t="e">
            <v>#DIV/0!</v>
          </cell>
          <cell r="AB394">
            <v>0</v>
          </cell>
          <cell r="AH394">
            <v>0</v>
          </cell>
          <cell r="AJ394" t="e">
            <v>#DIV/0!</v>
          </cell>
          <cell r="AN394">
            <v>0</v>
          </cell>
          <cell r="AP394" t="e">
            <v>#DIV/0!</v>
          </cell>
        </row>
        <row r="395">
          <cell r="I395">
            <v>0</v>
          </cell>
          <cell r="M395">
            <v>0.16</v>
          </cell>
          <cell r="N395">
            <v>0</v>
          </cell>
          <cell r="O395">
            <v>0.25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 t="e">
            <v>#DIV/0!</v>
          </cell>
          <cell r="AA395" t="e">
            <v>#DIV/0!</v>
          </cell>
          <cell r="AB395">
            <v>0</v>
          </cell>
          <cell r="AH395">
            <v>0</v>
          </cell>
          <cell r="AJ395" t="e">
            <v>#DIV/0!</v>
          </cell>
          <cell r="AN395">
            <v>0</v>
          </cell>
          <cell r="AP395" t="e">
            <v>#DIV/0!</v>
          </cell>
        </row>
        <row r="396">
          <cell r="I396">
            <v>0</v>
          </cell>
          <cell r="M396">
            <v>0.16</v>
          </cell>
          <cell r="N396">
            <v>0</v>
          </cell>
          <cell r="O396">
            <v>0.25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 t="e">
            <v>#DIV/0!</v>
          </cell>
          <cell r="AA396" t="e">
            <v>#DIV/0!</v>
          </cell>
          <cell r="AB396">
            <v>0</v>
          </cell>
          <cell r="AH396">
            <v>0</v>
          </cell>
          <cell r="AJ396" t="e">
            <v>#DIV/0!</v>
          </cell>
          <cell r="AN396">
            <v>0</v>
          </cell>
          <cell r="AP396" t="e">
            <v>#DIV/0!</v>
          </cell>
        </row>
        <row r="397">
          <cell r="I397">
            <v>0</v>
          </cell>
          <cell r="M397">
            <v>0.16</v>
          </cell>
          <cell r="N397">
            <v>0</v>
          </cell>
          <cell r="O397">
            <v>0.25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 t="e">
            <v>#DIV/0!</v>
          </cell>
          <cell r="AA397" t="e">
            <v>#DIV/0!</v>
          </cell>
          <cell r="AB397">
            <v>0</v>
          </cell>
          <cell r="AH397">
            <v>0</v>
          </cell>
          <cell r="AJ397" t="e">
            <v>#DIV/0!</v>
          </cell>
          <cell r="AN397">
            <v>0</v>
          </cell>
          <cell r="AP397" t="e">
            <v>#DIV/0!</v>
          </cell>
        </row>
        <row r="398">
          <cell r="I398">
            <v>0</v>
          </cell>
          <cell r="M398">
            <v>0.16</v>
          </cell>
          <cell r="N398">
            <v>0</v>
          </cell>
          <cell r="O398">
            <v>0.25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 t="e">
            <v>#DIV/0!</v>
          </cell>
          <cell r="AA398" t="e">
            <v>#DIV/0!</v>
          </cell>
          <cell r="AB398">
            <v>0</v>
          </cell>
          <cell r="AH398">
            <v>0</v>
          </cell>
          <cell r="AJ398" t="e">
            <v>#DIV/0!</v>
          </cell>
          <cell r="AN398">
            <v>0</v>
          </cell>
          <cell r="AP398" t="e">
            <v>#DIV/0!</v>
          </cell>
        </row>
        <row r="399">
          <cell r="I399">
            <v>0</v>
          </cell>
          <cell r="M399">
            <v>0.16</v>
          </cell>
          <cell r="N399">
            <v>0</v>
          </cell>
          <cell r="O399">
            <v>0.25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 t="e">
            <v>#DIV/0!</v>
          </cell>
          <cell r="AA399" t="e">
            <v>#DIV/0!</v>
          </cell>
          <cell r="AB399">
            <v>0</v>
          </cell>
          <cell r="AH399">
            <v>0</v>
          </cell>
          <cell r="AJ399" t="e">
            <v>#DIV/0!</v>
          </cell>
          <cell r="AN399">
            <v>0</v>
          </cell>
          <cell r="AP399" t="e">
            <v>#DIV/0!</v>
          </cell>
        </row>
        <row r="400">
          <cell r="I400">
            <v>0</v>
          </cell>
          <cell r="M400">
            <v>0.16</v>
          </cell>
          <cell r="N400">
            <v>0</v>
          </cell>
          <cell r="O400">
            <v>0.25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 t="e">
            <v>#DIV/0!</v>
          </cell>
          <cell r="AA400" t="e">
            <v>#DIV/0!</v>
          </cell>
          <cell r="AB400">
            <v>0</v>
          </cell>
          <cell r="AH400">
            <v>0</v>
          </cell>
          <cell r="AJ400" t="e">
            <v>#DIV/0!</v>
          </cell>
          <cell r="AN400">
            <v>0</v>
          </cell>
          <cell r="AP400" t="e">
            <v>#DIV/0!</v>
          </cell>
        </row>
        <row r="401">
          <cell r="I401">
            <v>0</v>
          </cell>
          <cell r="M401">
            <v>0.16</v>
          </cell>
          <cell r="N401">
            <v>0</v>
          </cell>
          <cell r="O401">
            <v>0.25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 t="e">
            <v>#DIV/0!</v>
          </cell>
          <cell r="AA401" t="e">
            <v>#DIV/0!</v>
          </cell>
          <cell r="AB401">
            <v>0</v>
          </cell>
          <cell r="AH401">
            <v>0</v>
          </cell>
          <cell r="AJ401" t="e">
            <v>#DIV/0!</v>
          </cell>
          <cell r="AN401">
            <v>0</v>
          </cell>
          <cell r="AP401" t="e">
            <v>#DIV/0!</v>
          </cell>
        </row>
        <row r="402">
          <cell r="I402">
            <v>0</v>
          </cell>
          <cell r="M402">
            <v>0.16</v>
          </cell>
          <cell r="N402">
            <v>0</v>
          </cell>
          <cell r="O402">
            <v>0.25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 t="e">
            <v>#DIV/0!</v>
          </cell>
          <cell r="AA402" t="e">
            <v>#DIV/0!</v>
          </cell>
          <cell r="AB402">
            <v>0</v>
          </cell>
          <cell r="AH402">
            <v>0</v>
          </cell>
          <cell r="AJ402" t="e">
            <v>#DIV/0!</v>
          </cell>
          <cell r="AN402">
            <v>0</v>
          </cell>
          <cell r="AP402" t="e">
            <v>#DIV/0!</v>
          </cell>
        </row>
        <row r="403">
          <cell r="I403">
            <v>0</v>
          </cell>
          <cell r="M403">
            <v>0.16</v>
          </cell>
          <cell r="N403">
            <v>0</v>
          </cell>
          <cell r="O403">
            <v>0.25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e">
            <v>#DIV/0!</v>
          </cell>
          <cell r="AA403" t="e">
            <v>#DIV/0!</v>
          </cell>
          <cell r="AB403">
            <v>0</v>
          </cell>
          <cell r="AH403">
            <v>0</v>
          </cell>
          <cell r="AJ403" t="e">
            <v>#DIV/0!</v>
          </cell>
          <cell r="AN403">
            <v>0</v>
          </cell>
          <cell r="AP403" t="e">
            <v>#DIV/0!</v>
          </cell>
        </row>
        <row r="404">
          <cell r="I404">
            <v>0</v>
          </cell>
          <cell r="M404">
            <v>0.16</v>
          </cell>
          <cell r="N404">
            <v>0</v>
          </cell>
          <cell r="O404">
            <v>0.25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 t="e">
            <v>#DIV/0!</v>
          </cell>
          <cell r="AA404" t="e">
            <v>#DIV/0!</v>
          </cell>
          <cell r="AB404">
            <v>0</v>
          </cell>
          <cell r="AH404">
            <v>0</v>
          </cell>
          <cell r="AJ404" t="e">
            <v>#DIV/0!</v>
          </cell>
          <cell r="AN404">
            <v>0</v>
          </cell>
          <cell r="AP404" t="e">
            <v>#DIV/0!</v>
          </cell>
        </row>
        <row r="405">
          <cell r="I405">
            <v>0</v>
          </cell>
          <cell r="M405">
            <v>0.16</v>
          </cell>
          <cell r="N405">
            <v>0</v>
          </cell>
          <cell r="O405">
            <v>0.25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 t="e">
            <v>#DIV/0!</v>
          </cell>
          <cell r="AA405" t="e">
            <v>#DIV/0!</v>
          </cell>
          <cell r="AB405">
            <v>0</v>
          </cell>
          <cell r="AH405">
            <v>0</v>
          </cell>
          <cell r="AJ405" t="e">
            <v>#DIV/0!</v>
          </cell>
          <cell r="AN405">
            <v>0</v>
          </cell>
          <cell r="AP405" t="e">
            <v>#DIV/0!</v>
          </cell>
        </row>
        <row r="406">
          <cell r="I406">
            <v>0</v>
          </cell>
          <cell r="M406">
            <v>0.16</v>
          </cell>
          <cell r="N406">
            <v>0</v>
          </cell>
          <cell r="O406">
            <v>0.25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 t="e">
            <v>#DIV/0!</v>
          </cell>
          <cell r="AA406" t="e">
            <v>#DIV/0!</v>
          </cell>
          <cell r="AB406">
            <v>0</v>
          </cell>
          <cell r="AH406">
            <v>0</v>
          </cell>
          <cell r="AJ406" t="e">
            <v>#DIV/0!</v>
          </cell>
          <cell r="AN406">
            <v>0</v>
          </cell>
          <cell r="AP406" t="e">
            <v>#DIV/0!</v>
          </cell>
        </row>
        <row r="407">
          <cell r="I407">
            <v>0</v>
          </cell>
          <cell r="M407">
            <v>0.16</v>
          </cell>
          <cell r="N407">
            <v>0</v>
          </cell>
          <cell r="O407">
            <v>0.25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 t="e">
            <v>#DIV/0!</v>
          </cell>
          <cell r="AA407" t="e">
            <v>#DIV/0!</v>
          </cell>
          <cell r="AB407">
            <v>0</v>
          </cell>
          <cell r="AH407">
            <v>0</v>
          </cell>
          <cell r="AJ407" t="e">
            <v>#DIV/0!</v>
          </cell>
          <cell r="AN407">
            <v>0</v>
          </cell>
          <cell r="AP407" t="e">
            <v>#DIV/0!</v>
          </cell>
        </row>
        <row r="408">
          <cell r="I408">
            <v>0</v>
          </cell>
          <cell r="M408">
            <v>0.16</v>
          </cell>
          <cell r="N408">
            <v>0</v>
          </cell>
          <cell r="O408">
            <v>0.25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 t="e">
            <v>#DIV/0!</v>
          </cell>
          <cell r="AA408" t="e">
            <v>#DIV/0!</v>
          </cell>
          <cell r="AB408">
            <v>0</v>
          </cell>
          <cell r="AH408">
            <v>0</v>
          </cell>
          <cell r="AJ408" t="e">
            <v>#DIV/0!</v>
          </cell>
          <cell r="AN408">
            <v>0</v>
          </cell>
          <cell r="AP408" t="e">
            <v>#DIV/0!</v>
          </cell>
        </row>
        <row r="409">
          <cell r="I409">
            <v>0</v>
          </cell>
          <cell r="M409">
            <v>0.16</v>
          </cell>
          <cell r="N409">
            <v>0</v>
          </cell>
          <cell r="O409">
            <v>0.25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 t="e">
            <v>#DIV/0!</v>
          </cell>
          <cell r="AA409" t="e">
            <v>#DIV/0!</v>
          </cell>
          <cell r="AB409">
            <v>0</v>
          </cell>
          <cell r="AH409">
            <v>0</v>
          </cell>
          <cell r="AJ409" t="e">
            <v>#DIV/0!</v>
          </cell>
          <cell r="AN409">
            <v>0</v>
          </cell>
          <cell r="AP409" t="e">
            <v>#DIV/0!</v>
          </cell>
        </row>
        <row r="410">
          <cell r="I410">
            <v>0</v>
          </cell>
          <cell r="M410">
            <v>0.16</v>
          </cell>
          <cell r="N410">
            <v>0</v>
          </cell>
          <cell r="O410">
            <v>0.25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 t="e">
            <v>#DIV/0!</v>
          </cell>
          <cell r="AA410" t="e">
            <v>#DIV/0!</v>
          </cell>
          <cell r="AB410">
            <v>0</v>
          </cell>
          <cell r="AH410">
            <v>0</v>
          </cell>
          <cell r="AJ410" t="e">
            <v>#DIV/0!</v>
          </cell>
          <cell r="AN410">
            <v>0</v>
          </cell>
          <cell r="AP410" t="e">
            <v>#DIV/0!</v>
          </cell>
        </row>
        <row r="411">
          <cell r="I411">
            <v>0</v>
          </cell>
          <cell r="M411">
            <v>0.16</v>
          </cell>
          <cell r="N411">
            <v>0</v>
          </cell>
          <cell r="O411">
            <v>0.25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 t="e">
            <v>#DIV/0!</v>
          </cell>
          <cell r="AA411" t="e">
            <v>#DIV/0!</v>
          </cell>
          <cell r="AB411">
            <v>0</v>
          </cell>
          <cell r="AH411">
            <v>0</v>
          </cell>
          <cell r="AJ411" t="e">
            <v>#DIV/0!</v>
          </cell>
          <cell r="AN411">
            <v>0</v>
          </cell>
          <cell r="AP411" t="e">
            <v>#DIV/0!</v>
          </cell>
        </row>
        <row r="412">
          <cell r="I412">
            <v>0</v>
          </cell>
          <cell r="M412">
            <v>0.16</v>
          </cell>
          <cell r="N412">
            <v>0</v>
          </cell>
          <cell r="O412">
            <v>0.25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 t="e">
            <v>#DIV/0!</v>
          </cell>
          <cell r="AA412" t="e">
            <v>#DIV/0!</v>
          </cell>
          <cell r="AB412">
            <v>0</v>
          </cell>
          <cell r="AH412">
            <v>0</v>
          </cell>
          <cell r="AJ412" t="e">
            <v>#DIV/0!</v>
          </cell>
          <cell r="AN412">
            <v>0</v>
          </cell>
          <cell r="AP412" t="e">
            <v>#DIV/0!</v>
          </cell>
        </row>
        <row r="413">
          <cell r="I413">
            <v>0</v>
          </cell>
          <cell r="M413">
            <v>0.16</v>
          </cell>
          <cell r="N413">
            <v>0</v>
          </cell>
          <cell r="O413">
            <v>0.25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 t="e">
            <v>#DIV/0!</v>
          </cell>
          <cell r="AA413" t="e">
            <v>#DIV/0!</v>
          </cell>
          <cell r="AB413">
            <v>0</v>
          </cell>
          <cell r="AH413">
            <v>0</v>
          </cell>
          <cell r="AJ413" t="e">
            <v>#DIV/0!</v>
          </cell>
          <cell r="AN413">
            <v>0</v>
          </cell>
          <cell r="AP413" t="e">
            <v>#DIV/0!</v>
          </cell>
        </row>
        <row r="414">
          <cell r="I414">
            <v>0</v>
          </cell>
          <cell r="M414">
            <v>0.16</v>
          </cell>
          <cell r="N414">
            <v>0</v>
          </cell>
          <cell r="O414">
            <v>0.25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 t="e">
            <v>#DIV/0!</v>
          </cell>
          <cell r="AA414" t="e">
            <v>#DIV/0!</v>
          </cell>
          <cell r="AB414">
            <v>0</v>
          </cell>
          <cell r="AH414">
            <v>0</v>
          </cell>
          <cell r="AJ414" t="e">
            <v>#DIV/0!</v>
          </cell>
          <cell r="AN414">
            <v>0</v>
          </cell>
          <cell r="AP414" t="e">
            <v>#DIV/0!</v>
          </cell>
        </row>
        <row r="415">
          <cell r="I415">
            <v>0</v>
          </cell>
          <cell r="M415">
            <v>0.16</v>
          </cell>
          <cell r="N415">
            <v>0</v>
          </cell>
          <cell r="O415">
            <v>0.25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 t="e">
            <v>#DIV/0!</v>
          </cell>
          <cell r="AA415" t="e">
            <v>#DIV/0!</v>
          </cell>
          <cell r="AB415">
            <v>0</v>
          </cell>
          <cell r="AH415">
            <v>0</v>
          </cell>
          <cell r="AJ415" t="e">
            <v>#DIV/0!</v>
          </cell>
          <cell r="AN415">
            <v>0</v>
          </cell>
          <cell r="AP415" t="e">
            <v>#DIV/0!</v>
          </cell>
        </row>
        <row r="416">
          <cell r="I416">
            <v>0</v>
          </cell>
          <cell r="M416">
            <v>0.16</v>
          </cell>
          <cell r="N416">
            <v>0</v>
          </cell>
          <cell r="O416">
            <v>0.25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 t="e">
            <v>#DIV/0!</v>
          </cell>
          <cell r="AA416" t="e">
            <v>#DIV/0!</v>
          </cell>
          <cell r="AB416">
            <v>0</v>
          </cell>
          <cell r="AH416">
            <v>0</v>
          </cell>
          <cell r="AJ416" t="e">
            <v>#DIV/0!</v>
          </cell>
          <cell r="AN416">
            <v>0</v>
          </cell>
          <cell r="AP416" t="e">
            <v>#DIV/0!</v>
          </cell>
        </row>
        <row r="417">
          <cell r="I417">
            <v>0</v>
          </cell>
          <cell r="M417">
            <v>0.16</v>
          </cell>
          <cell r="N417">
            <v>0</v>
          </cell>
          <cell r="O417">
            <v>0.25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 t="e">
            <v>#DIV/0!</v>
          </cell>
          <cell r="AA417" t="e">
            <v>#DIV/0!</v>
          </cell>
          <cell r="AB417">
            <v>0</v>
          </cell>
          <cell r="AH417">
            <v>0</v>
          </cell>
          <cell r="AJ417" t="e">
            <v>#DIV/0!</v>
          </cell>
          <cell r="AN417">
            <v>0</v>
          </cell>
          <cell r="AP417" t="e">
            <v>#DIV/0!</v>
          </cell>
        </row>
        <row r="418">
          <cell r="I418">
            <v>0</v>
          </cell>
          <cell r="M418">
            <v>0.16</v>
          </cell>
          <cell r="N418">
            <v>0</v>
          </cell>
          <cell r="O418">
            <v>0.25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 t="e">
            <v>#DIV/0!</v>
          </cell>
          <cell r="AA418" t="e">
            <v>#DIV/0!</v>
          </cell>
          <cell r="AB418">
            <v>0</v>
          </cell>
          <cell r="AH418">
            <v>0</v>
          </cell>
          <cell r="AJ418" t="e">
            <v>#DIV/0!</v>
          </cell>
          <cell r="AN418">
            <v>0</v>
          </cell>
          <cell r="AP418" t="e">
            <v>#DIV/0!</v>
          </cell>
        </row>
        <row r="419">
          <cell r="I419">
            <v>0</v>
          </cell>
          <cell r="M419">
            <v>0.16</v>
          </cell>
          <cell r="N419">
            <v>0</v>
          </cell>
          <cell r="O419">
            <v>0.25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 t="e">
            <v>#DIV/0!</v>
          </cell>
          <cell r="AA419" t="e">
            <v>#DIV/0!</v>
          </cell>
          <cell r="AB419">
            <v>0</v>
          </cell>
          <cell r="AH419">
            <v>0</v>
          </cell>
          <cell r="AJ419" t="e">
            <v>#DIV/0!</v>
          </cell>
          <cell r="AN419">
            <v>0</v>
          </cell>
          <cell r="AP419" t="e">
            <v>#DIV/0!</v>
          </cell>
        </row>
        <row r="420">
          <cell r="I420">
            <v>0</v>
          </cell>
          <cell r="M420">
            <v>0.16</v>
          </cell>
          <cell r="N420">
            <v>0</v>
          </cell>
          <cell r="O420">
            <v>0.25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 t="e">
            <v>#DIV/0!</v>
          </cell>
          <cell r="AA420" t="e">
            <v>#DIV/0!</v>
          </cell>
          <cell r="AB420">
            <v>0</v>
          </cell>
          <cell r="AH420">
            <v>0</v>
          </cell>
          <cell r="AJ420" t="e">
            <v>#DIV/0!</v>
          </cell>
          <cell r="AN420">
            <v>0</v>
          </cell>
          <cell r="AP420" t="e">
            <v>#DIV/0!</v>
          </cell>
        </row>
        <row r="421">
          <cell r="I421">
            <v>0</v>
          </cell>
          <cell r="M421">
            <v>0.16</v>
          </cell>
          <cell r="N421">
            <v>0</v>
          </cell>
          <cell r="O421">
            <v>0.25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 t="e">
            <v>#DIV/0!</v>
          </cell>
          <cell r="AA421" t="e">
            <v>#DIV/0!</v>
          </cell>
          <cell r="AB421">
            <v>0</v>
          </cell>
          <cell r="AH421">
            <v>0</v>
          </cell>
          <cell r="AJ421" t="e">
            <v>#DIV/0!</v>
          </cell>
          <cell r="AN421">
            <v>0</v>
          </cell>
          <cell r="AP421" t="e">
            <v>#DIV/0!</v>
          </cell>
        </row>
        <row r="422">
          <cell r="I422">
            <v>0</v>
          </cell>
          <cell r="M422">
            <v>0.16</v>
          </cell>
          <cell r="N422">
            <v>0</v>
          </cell>
          <cell r="O422">
            <v>0.25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 t="e">
            <v>#DIV/0!</v>
          </cell>
          <cell r="AA422" t="e">
            <v>#DIV/0!</v>
          </cell>
          <cell r="AB422">
            <v>0</v>
          </cell>
          <cell r="AH422">
            <v>0</v>
          </cell>
          <cell r="AJ422" t="e">
            <v>#DIV/0!</v>
          </cell>
          <cell r="AN422">
            <v>0</v>
          </cell>
          <cell r="AP422" t="e">
            <v>#DIV/0!</v>
          </cell>
        </row>
        <row r="423">
          <cell r="I423">
            <v>0</v>
          </cell>
          <cell r="M423">
            <v>0.16</v>
          </cell>
          <cell r="N423">
            <v>0</v>
          </cell>
          <cell r="O423">
            <v>0.25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 t="e">
            <v>#DIV/0!</v>
          </cell>
          <cell r="AA423" t="e">
            <v>#DIV/0!</v>
          </cell>
          <cell r="AB423">
            <v>0</v>
          </cell>
          <cell r="AH423">
            <v>0</v>
          </cell>
          <cell r="AJ423" t="e">
            <v>#DIV/0!</v>
          </cell>
          <cell r="AN423">
            <v>0</v>
          </cell>
          <cell r="AP423" t="e">
            <v>#DIV/0!</v>
          </cell>
        </row>
        <row r="424">
          <cell r="I424">
            <v>0</v>
          </cell>
          <cell r="M424">
            <v>0.16</v>
          </cell>
          <cell r="N424">
            <v>0</v>
          </cell>
          <cell r="O424">
            <v>0.25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 t="e">
            <v>#DIV/0!</v>
          </cell>
          <cell r="AA424" t="e">
            <v>#DIV/0!</v>
          </cell>
          <cell r="AB424">
            <v>0</v>
          </cell>
          <cell r="AH424">
            <v>0</v>
          </cell>
          <cell r="AJ424" t="e">
            <v>#DIV/0!</v>
          </cell>
          <cell r="AN424">
            <v>0</v>
          </cell>
          <cell r="AP424" t="e">
            <v>#DIV/0!</v>
          </cell>
        </row>
        <row r="425">
          <cell r="I425">
            <v>0</v>
          </cell>
          <cell r="M425">
            <v>0.16</v>
          </cell>
          <cell r="N425">
            <v>0</v>
          </cell>
          <cell r="O425">
            <v>0.25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 t="e">
            <v>#DIV/0!</v>
          </cell>
          <cell r="AA425" t="e">
            <v>#DIV/0!</v>
          </cell>
          <cell r="AB425">
            <v>0</v>
          </cell>
          <cell r="AH425">
            <v>0</v>
          </cell>
          <cell r="AJ425" t="e">
            <v>#DIV/0!</v>
          </cell>
          <cell r="AN425">
            <v>0</v>
          </cell>
          <cell r="AP425" t="e">
            <v>#DIV/0!</v>
          </cell>
        </row>
        <row r="426">
          <cell r="I426">
            <v>0</v>
          </cell>
          <cell r="M426">
            <v>0.16</v>
          </cell>
          <cell r="N426">
            <v>0</v>
          </cell>
          <cell r="O426">
            <v>0.25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 t="e">
            <v>#DIV/0!</v>
          </cell>
          <cell r="AA426" t="e">
            <v>#DIV/0!</v>
          </cell>
          <cell r="AB426">
            <v>0</v>
          </cell>
          <cell r="AH426">
            <v>0</v>
          </cell>
          <cell r="AJ426" t="e">
            <v>#DIV/0!</v>
          </cell>
          <cell r="AN426">
            <v>0</v>
          </cell>
          <cell r="AP426" t="e">
            <v>#DIV/0!</v>
          </cell>
        </row>
        <row r="427">
          <cell r="I427">
            <v>0</v>
          </cell>
          <cell r="M427">
            <v>0.16</v>
          </cell>
          <cell r="N427">
            <v>0</v>
          </cell>
          <cell r="O427">
            <v>0.25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e">
            <v>#DIV/0!</v>
          </cell>
          <cell r="AA427" t="e">
            <v>#DIV/0!</v>
          </cell>
          <cell r="AB427">
            <v>0</v>
          </cell>
          <cell r="AH427">
            <v>0</v>
          </cell>
          <cell r="AJ427" t="e">
            <v>#DIV/0!</v>
          </cell>
          <cell r="AN427">
            <v>0</v>
          </cell>
          <cell r="AP427" t="e">
            <v>#DIV/0!</v>
          </cell>
        </row>
        <row r="428">
          <cell r="I428">
            <v>0</v>
          </cell>
          <cell r="M428">
            <v>0.16</v>
          </cell>
          <cell r="N428">
            <v>0</v>
          </cell>
          <cell r="O428">
            <v>0.25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 t="e">
            <v>#DIV/0!</v>
          </cell>
          <cell r="AA428" t="e">
            <v>#DIV/0!</v>
          </cell>
          <cell r="AB428">
            <v>0</v>
          </cell>
          <cell r="AH428">
            <v>0</v>
          </cell>
          <cell r="AJ428" t="e">
            <v>#DIV/0!</v>
          </cell>
          <cell r="AN428">
            <v>0</v>
          </cell>
          <cell r="AP428" t="e">
            <v>#DIV/0!</v>
          </cell>
        </row>
        <row r="429">
          <cell r="I429">
            <v>0</v>
          </cell>
          <cell r="M429">
            <v>0.16</v>
          </cell>
          <cell r="N429">
            <v>0</v>
          </cell>
          <cell r="O429">
            <v>0.25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 t="e">
            <v>#DIV/0!</v>
          </cell>
          <cell r="AA429" t="e">
            <v>#DIV/0!</v>
          </cell>
          <cell r="AB429">
            <v>0</v>
          </cell>
          <cell r="AH429">
            <v>0</v>
          </cell>
          <cell r="AJ429" t="e">
            <v>#DIV/0!</v>
          </cell>
          <cell r="AN429">
            <v>0</v>
          </cell>
          <cell r="AP429" t="e">
            <v>#DIV/0!</v>
          </cell>
        </row>
        <row r="430">
          <cell r="I430">
            <v>0</v>
          </cell>
          <cell r="M430">
            <v>0.16</v>
          </cell>
          <cell r="N430">
            <v>0</v>
          </cell>
          <cell r="O430">
            <v>0.25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 t="e">
            <v>#DIV/0!</v>
          </cell>
          <cell r="AA430" t="e">
            <v>#DIV/0!</v>
          </cell>
          <cell r="AB430">
            <v>0</v>
          </cell>
          <cell r="AH430">
            <v>0</v>
          </cell>
          <cell r="AJ430" t="e">
            <v>#DIV/0!</v>
          </cell>
          <cell r="AN430">
            <v>0</v>
          </cell>
          <cell r="AP430" t="e">
            <v>#DIV/0!</v>
          </cell>
        </row>
        <row r="431">
          <cell r="I431">
            <v>0</v>
          </cell>
          <cell r="M431">
            <v>0.16</v>
          </cell>
          <cell r="N431">
            <v>0</v>
          </cell>
          <cell r="O431">
            <v>0.25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 t="e">
            <v>#DIV/0!</v>
          </cell>
          <cell r="AA431" t="e">
            <v>#DIV/0!</v>
          </cell>
          <cell r="AB431">
            <v>0</v>
          </cell>
          <cell r="AH431">
            <v>0</v>
          </cell>
          <cell r="AJ431" t="e">
            <v>#DIV/0!</v>
          </cell>
          <cell r="AN431">
            <v>0</v>
          </cell>
          <cell r="AP431" t="e">
            <v>#DIV/0!</v>
          </cell>
        </row>
        <row r="432">
          <cell r="I432">
            <v>0</v>
          </cell>
          <cell r="M432">
            <v>0.16</v>
          </cell>
          <cell r="N432">
            <v>0</v>
          </cell>
          <cell r="O432">
            <v>0.25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 t="e">
            <v>#DIV/0!</v>
          </cell>
          <cell r="AA432" t="e">
            <v>#DIV/0!</v>
          </cell>
          <cell r="AB432">
            <v>0</v>
          </cell>
          <cell r="AH432">
            <v>0</v>
          </cell>
          <cell r="AJ432" t="e">
            <v>#DIV/0!</v>
          </cell>
          <cell r="AN432">
            <v>0</v>
          </cell>
          <cell r="AP432" t="e">
            <v>#DIV/0!</v>
          </cell>
        </row>
        <row r="433">
          <cell r="I433">
            <v>0</v>
          </cell>
          <cell r="M433">
            <v>0.16</v>
          </cell>
          <cell r="N433">
            <v>0</v>
          </cell>
          <cell r="O433">
            <v>0.25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 t="e">
            <v>#DIV/0!</v>
          </cell>
          <cell r="AA433" t="e">
            <v>#DIV/0!</v>
          </cell>
          <cell r="AB433">
            <v>0</v>
          </cell>
          <cell r="AH433">
            <v>0</v>
          </cell>
          <cell r="AJ433" t="e">
            <v>#DIV/0!</v>
          </cell>
          <cell r="AN433">
            <v>0</v>
          </cell>
          <cell r="AP433" t="e">
            <v>#DIV/0!</v>
          </cell>
        </row>
        <row r="434">
          <cell r="I434">
            <v>0</v>
          </cell>
          <cell r="M434">
            <v>0.16</v>
          </cell>
          <cell r="N434">
            <v>0</v>
          </cell>
          <cell r="O434">
            <v>0.25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 t="e">
            <v>#DIV/0!</v>
          </cell>
          <cell r="AA434" t="e">
            <v>#DIV/0!</v>
          </cell>
          <cell r="AB434">
            <v>0</v>
          </cell>
          <cell r="AH434">
            <v>0</v>
          </cell>
          <cell r="AJ434" t="e">
            <v>#DIV/0!</v>
          </cell>
          <cell r="AN434">
            <v>0</v>
          </cell>
          <cell r="AP434" t="e">
            <v>#DIV/0!</v>
          </cell>
        </row>
        <row r="435">
          <cell r="I435">
            <v>0</v>
          </cell>
          <cell r="M435">
            <v>0.16</v>
          </cell>
          <cell r="N435">
            <v>0</v>
          </cell>
          <cell r="O435">
            <v>0.25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 t="e">
            <v>#DIV/0!</v>
          </cell>
          <cell r="AA435" t="e">
            <v>#DIV/0!</v>
          </cell>
          <cell r="AB435">
            <v>0</v>
          </cell>
          <cell r="AH435">
            <v>0</v>
          </cell>
          <cell r="AJ435" t="e">
            <v>#DIV/0!</v>
          </cell>
          <cell r="AN435">
            <v>0</v>
          </cell>
          <cell r="AP435" t="e">
            <v>#DIV/0!</v>
          </cell>
        </row>
        <row r="436">
          <cell r="I436">
            <v>0</v>
          </cell>
          <cell r="M436">
            <v>0.16</v>
          </cell>
          <cell r="N436">
            <v>0</v>
          </cell>
          <cell r="O436">
            <v>0.25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 t="e">
            <v>#DIV/0!</v>
          </cell>
          <cell r="AA436" t="e">
            <v>#DIV/0!</v>
          </cell>
          <cell r="AB436">
            <v>0</v>
          </cell>
          <cell r="AH436">
            <v>0</v>
          </cell>
          <cell r="AJ436" t="e">
            <v>#DIV/0!</v>
          </cell>
          <cell r="AN436">
            <v>0</v>
          </cell>
          <cell r="AP436" t="e">
            <v>#DIV/0!</v>
          </cell>
        </row>
        <row r="437">
          <cell r="I437">
            <v>0</v>
          </cell>
          <cell r="M437">
            <v>0.16</v>
          </cell>
          <cell r="N437">
            <v>0</v>
          </cell>
          <cell r="O437">
            <v>0.25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 t="e">
            <v>#DIV/0!</v>
          </cell>
          <cell r="AA437" t="e">
            <v>#DIV/0!</v>
          </cell>
          <cell r="AB437">
            <v>0</v>
          </cell>
          <cell r="AH437">
            <v>0</v>
          </cell>
          <cell r="AJ437" t="e">
            <v>#DIV/0!</v>
          </cell>
          <cell r="AN437">
            <v>0</v>
          </cell>
          <cell r="AP437" t="e">
            <v>#DIV/0!</v>
          </cell>
        </row>
        <row r="438">
          <cell r="I438">
            <v>0</v>
          </cell>
          <cell r="M438">
            <v>0.16</v>
          </cell>
          <cell r="N438">
            <v>0</v>
          </cell>
          <cell r="O438">
            <v>0.25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e">
            <v>#DIV/0!</v>
          </cell>
          <cell r="AA438" t="e">
            <v>#DIV/0!</v>
          </cell>
          <cell r="AB438">
            <v>0</v>
          </cell>
          <cell r="AH438">
            <v>0</v>
          </cell>
          <cell r="AJ438" t="e">
            <v>#DIV/0!</v>
          </cell>
          <cell r="AN438">
            <v>0</v>
          </cell>
          <cell r="AP438" t="e">
            <v>#DIV/0!</v>
          </cell>
        </row>
        <row r="439">
          <cell r="I439">
            <v>0</v>
          </cell>
          <cell r="M439">
            <v>0.16</v>
          </cell>
          <cell r="N439">
            <v>0</v>
          </cell>
          <cell r="O439">
            <v>0.25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 t="e">
            <v>#DIV/0!</v>
          </cell>
          <cell r="AA439" t="e">
            <v>#DIV/0!</v>
          </cell>
          <cell r="AB439">
            <v>0</v>
          </cell>
          <cell r="AH439">
            <v>0</v>
          </cell>
          <cell r="AJ439" t="e">
            <v>#DIV/0!</v>
          </cell>
          <cell r="AN439">
            <v>0</v>
          </cell>
          <cell r="AP439" t="e">
            <v>#DIV/0!</v>
          </cell>
        </row>
        <row r="440">
          <cell r="I440">
            <v>0</v>
          </cell>
          <cell r="M440">
            <v>0.16</v>
          </cell>
          <cell r="N440">
            <v>0</v>
          </cell>
          <cell r="O440">
            <v>0.25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 t="e">
            <v>#DIV/0!</v>
          </cell>
          <cell r="AA440" t="e">
            <v>#DIV/0!</v>
          </cell>
          <cell r="AB440">
            <v>0</v>
          </cell>
          <cell r="AH440">
            <v>0</v>
          </cell>
          <cell r="AJ440" t="e">
            <v>#DIV/0!</v>
          </cell>
          <cell r="AN440">
            <v>0</v>
          </cell>
          <cell r="AP440" t="e">
            <v>#DIV/0!</v>
          </cell>
        </row>
        <row r="441">
          <cell r="I441">
            <v>0</v>
          </cell>
          <cell r="M441">
            <v>0.16</v>
          </cell>
          <cell r="N441">
            <v>0</v>
          </cell>
          <cell r="O441">
            <v>0.25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e">
            <v>#DIV/0!</v>
          </cell>
          <cell r="AA441" t="e">
            <v>#DIV/0!</v>
          </cell>
          <cell r="AB441">
            <v>0</v>
          </cell>
          <cell r="AH441">
            <v>0</v>
          </cell>
          <cell r="AJ441" t="e">
            <v>#DIV/0!</v>
          </cell>
          <cell r="AN441">
            <v>0</v>
          </cell>
          <cell r="AP441" t="e">
            <v>#DIV/0!</v>
          </cell>
        </row>
        <row r="442">
          <cell r="I442">
            <v>0</v>
          </cell>
          <cell r="M442">
            <v>0.16</v>
          </cell>
          <cell r="N442">
            <v>0</v>
          </cell>
          <cell r="O442">
            <v>0.25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 t="e">
            <v>#DIV/0!</v>
          </cell>
          <cell r="AA442" t="e">
            <v>#DIV/0!</v>
          </cell>
          <cell r="AB442">
            <v>0</v>
          </cell>
          <cell r="AH442">
            <v>0</v>
          </cell>
          <cell r="AJ442" t="e">
            <v>#DIV/0!</v>
          </cell>
          <cell r="AN442">
            <v>0</v>
          </cell>
          <cell r="AP442" t="e">
            <v>#DIV/0!</v>
          </cell>
        </row>
        <row r="443">
          <cell r="I443">
            <v>0</v>
          </cell>
          <cell r="M443">
            <v>0.16</v>
          </cell>
          <cell r="N443">
            <v>0</v>
          </cell>
          <cell r="O443">
            <v>0.25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e">
            <v>#DIV/0!</v>
          </cell>
          <cell r="AA443" t="e">
            <v>#DIV/0!</v>
          </cell>
          <cell r="AB443">
            <v>0</v>
          </cell>
          <cell r="AH443">
            <v>0</v>
          </cell>
          <cell r="AJ443" t="e">
            <v>#DIV/0!</v>
          </cell>
          <cell r="AN443">
            <v>0</v>
          </cell>
          <cell r="AP443" t="e">
            <v>#DIV/0!</v>
          </cell>
        </row>
        <row r="444">
          <cell r="I444">
            <v>0</v>
          </cell>
          <cell r="M444">
            <v>0.16</v>
          </cell>
          <cell r="N444">
            <v>0</v>
          </cell>
          <cell r="O444">
            <v>0.25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 t="e">
            <v>#DIV/0!</v>
          </cell>
          <cell r="AA444" t="e">
            <v>#DIV/0!</v>
          </cell>
          <cell r="AB444">
            <v>0</v>
          </cell>
          <cell r="AH444">
            <v>0</v>
          </cell>
          <cell r="AJ444" t="e">
            <v>#DIV/0!</v>
          </cell>
          <cell r="AN444">
            <v>0</v>
          </cell>
          <cell r="AP444" t="e">
            <v>#DIV/0!</v>
          </cell>
        </row>
        <row r="445">
          <cell r="I445">
            <v>0</v>
          </cell>
          <cell r="M445">
            <v>0.16</v>
          </cell>
          <cell r="N445">
            <v>0</v>
          </cell>
          <cell r="O445">
            <v>0.25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 t="e">
            <v>#DIV/0!</v>
          </cell>
          <cell r="AA445" t="e">
            <v>#DIV/0!</v>
          </cell>
          <cell r="AB445">
            <v>0</v>
          </cell>
          <cell r="AH445">
            <v>0</v>
          </cell>
          <cell r="AJ445" t="e">
            <v>#DIV/0!</v>
          </cell>
          <cell r="AN445">
            <v>0</v>
          </cell>
          <cell r="AP445" t="e">
            <v>#DIV/0!</v>
          </cell>
        </row>
        <row r="446">
          <cell r="I446">
            <v>0</v>
          </cell>
          <cell r="M446">
            <v>0.16</v>
          </cell>
          <cell r="N446">
            <v>0</v>
          </cell>
          <cell r="O446">
            <v>0.25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 t="e">
            <v>#DIV/0!</v>
          </cell>
          <cell r="AA446" t="e">
            <v>#DIV/0!</v>
          </cell>
          <cell r="AB446">
            <v>0</v>
          </cell>
          <cell r="AH446">
            <v>0</v>
          </cell>
          <cell r="AJ446" t="e">
            <v>#DIV/0!</v>
          </cell>
          <cell r="AN446">
            <v>0</v>
          </cell>
          <cell r="AP446" t="e">
            <v>#DIV/0!</v>
          </cell>
        </row>
        <row r="447">
          <cell r="I447">
            <v>0</v>
          </cell>
          <cell r="M447">
            <v>0.16</v>
          </cell>
          <cell r="N447">
            <v>0</v>
          </cell>
          <cell r="O447">
            <v>0.25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e">
            <v>#DIV/0!</v>
          </cell>
          <cell r="AA447" t="e">
            <v>#DIV/0!</v>
          </cell>
          <cell r="AB447">
            <v>0</v>
          </cell>
          <cell r="AH447">
            <v>0</v>
          </cell>
          <cell r="AJ447" t="e">
            <v>#DIV/0!</v>
          </cell>
          <cell r="AN447">
            <v>0</v>
          </cell>
          <cell r="AP447" t="e">
            <v>#DIV/0!</v>
          </cell>
        </row>
        <row r="448">
          <cell r="I448">
            <v>0</v>
          </cell>
          <cell r="M448">
            <v>0.16</v>
          </cell>
          <cell r="N448">
            <v>0</v>
          </cell>
          <cell r="O448">
            <v>0.25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 t="e">
            <v>#DIV/0!</v>
          </cell>
          <cell r="AA448" t="e">
            <v>#DIV/0!</v>
          </cell>
          <cell r="AB448">
            <v>0</v>
          </cell>
          <cell r="AH448">
            <v>0</v>
          </cell>
          <cell r="AJ448" t="e">
            <v>#DIV/0!</v>
          </cell>
          <cell r="AN448">
            <v>0</v>
          </cell>
          <cell r="AP448" t="e">
            <v>#DIV/0!</v>
          </cell>
        </row>
        <row r="449">
          <cell r="I449">
            <v>0</v>
          </cell>
          <cell r="M449">
            <v>0.16</v>
          </cell>
          <cell r="N449">
            <v>0</v>
          </cell>
          <cell r="O449">
            <v>0.25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 t="e">
            <v>#DIV/0!</v>
          </cell>
          <cell r="AA449" t="e">
            <v>#DIV/0!</v>
          </cell>
          <cell r="AB449">
            <v>0</v>
          </cell>
          <cell r="AH449">
            <v>0</v>
          </cell>
          <cell r="AJ449" t="e">
            <v>#DIV/0!</v>
          </cell>
          <cell r="AN449">
            <v>0</v>
          </cell>
          <cell r="AP449" t="e">
            <v>#DIV/0!</v>
          </cell>
        </row>
        <row r="450">
          <cell r="I450">
            <v>0</v>
          </cell>
          <cell r="M450">
            <v>0.16</v>
          </cell>
          <cell r="N450">
            <v>0</v>
          </cell>
          <cell r="O450">
            <v>0.25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 t="e">
            <v>#DIV/0!</v>
          </cell>
          <cell r="AA450" t="e">
            <v>#DIV/0!</v>
          </cell>
          <cell r="AB450">
            <v>0</v>
          </cell>
          <cell r="AH450">
            <v>0</v>
          </cell>
          <cell r="AJ450" t="e">
            <v>#DIV/0!</v>
          </cell>
          <cell r="AN450">
            <v>0</v>
          </cell>
          <cell r="AP450" t="e">
            <v>#DIV/0!</v>
          </cell>
        </row>
        <row r="451">
          <cell r="I451">
            <v>0</v>
          </cell>
          <cell r="M451">
            <v>0.16</v>
          </cell>
          <cell r="N451">
            <v>0</v>
          </cell>
          <cell r="O451">
            <v>0.25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 t="e">
            <v>#DIV/0!</v>
          </cell>
          <cell r="AA451" t="e">
            <v>#DIV/0!</v>
          </cell>
          <cell r="AB451">
            <v>0</v>
          </cell>
          <cell r="AH451">
            <v>0</v>
          </cell>
          <cell r="AJ451" t="e">
            <v>#DIV/0!</v>
          </cell>
          <cell r="AN451">
            <v>0</v>
          </cell>
          <cell r="AP451" t="e">
            <v>#DIV/0!</v>
          </cell>
        </row>
        <row r="452">
          <cell r="I452">
            <v>0</v>
          </cell>
          <cell r="M452">
            <v>0.16</v>
          </cell>
          <cell r="N452">
            <v>0</v>
          </cell>
          <cell r="O452">
            <v>0.25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 t="e">
            <v>#DIV/0!</v>
          </cell>
          <cell r="AA452" t="e">
            <v>#DIV/0!</v>
          </cell>
          <cell r="AB452">
            <v>0</v>
          </cell>
          <cell r="AH452">
            <v>0</v>
          </cell>
          <cell r="AJ452" t="e">
            <v>#DIV/0!</v>
          </cell>
          <cell r="AN452">
            <v>0</v>
          </cell>
          <cell r="AP452" t="e">
            <v>#DIV/0!</v>
          </cell>
        </row>
        <row r="453">
          <cell r="I453">
            <v>0</v>
          </cell>
          <cell r="M453">
            <v>0.16</v>
          </cell>
          <cell r="N453">
            <v>0</v>
          </cell>
          <cell r="O453">
            <v>0.25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 t="e">
            <v>#DIV/0!</v>
          </cell>
          <cell r="AA453" t="e">
            <v>#DIV/0!</v>
          </cell>
          <cell r="AB453">
            <v>0</v>
          </cell>
          <cell r="AH453">
            <v>0</v>
          </cell>
          <cell r="AJ453" t="e">
            <v>#DIV/0!</v>
          </cell>
          <cell r="AN453">
            <v>0</v>
          </cell>
          <cell r="AP453" t="e">
            <v>#DIV/0!</v>
          </cell>
        </row>
        <row r="454">
          <cell r="I454">
            <v>0</v>
          </cell>
          <cell r="M454">
            <v>0.16</v>
          </cell>
          <cell r="N454">
            <v>0</v>
          </cell>
          <cell r="O454">
            <v>0.25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 t="e">
            <v>#DIV/0!</v>
          </cell>
          <cell r="AA454" t="e">
            <v>#DIV/0!</v>
          </cell>
          <cell r="AB454">
            <v>0</v>
          </cell>
          <cell r="AH454">
            <v>0</v>
          </cell>
          <cell r="AJ454" t="e">
            <v>#DIV/0!</v>
          </cell>
          <cell r="AN454">
            <v>0</v>
          </cell>
          <cell r="AP454" t="e">
            <v>#DIV/0!</v>
          </cell>
        </row>
        <row r="455">
          <cell r="I455">
            <v>0</v>
          </cell>
          <cell r="M455">
            <v>0.16</v>
          </cell>
          <cell r="N455">
            <v>0</v>
          </cell>
          <cell r="O455">
            <v>0.25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 t="e">
            <v>#DIV/0!</v>
          </cell>
          <cell r="AA455" t="e">
            <v>#DIV/0!</v>
          </cell>
          <cell r="AB455">
            <v>0</v>
          </cell>
          <cell r="AH455">
            <v>0</v>
          </cell>
          <cell r="AJ455" t="e">
            <v>#DIV/0!</v>
          </cell>
          <cell r="AN455">
            <v>0</v>
          </cell>
          <cell r="AP455" t="e">
            <v>#DIV/0!</v>
          </cell>
        </row>
        <row r="456">
          <cell r="I456">
            <v>0</v>
          </cell>
          <cell r="M456">
            <v>0.16</v>
          </cell>
          <cell r="N456">
            <v>0</v>
          </cell>
          <cell r="O456">
            <v>0.25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 t="e">
            <v>#DIV/0!</v>
          </cell>
          <cell r="AA456" t="e">
            <v>#DIV/0!</v>
          </cell>
          <cell r="AB456">
            <v>0</v>
          </cell>
          <cell r="AH456">
            <v>0</v>
          </cell>
          <cell r="AJ456" t="e">
            <v>#DIV/0!</v>
          </cell>
          <cell r="AN456">
            <v>0</v>
          </cell>
          <cell r="AP456" t="e">
            <v>#DIV/0!</v>
          </cell>
        </row>
        <row r="457">
          <cell r="I457">
            <v>0</v>
          </cell>
          <cell r="M457">
            <v>0.16</v>
          </cell>
          <cell r="N457">
            <v>0</v>
          </cell>
          <cell r="O457">
            <v>0.25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 t="e">
            <v>#DIV/0!</v>
          </cell>
          <cell r="AA457" t="e">
            <v>#DIV/0!</v>
          </cell>
          <cell r="AB457">
            <v>0</v>
          </cell>
          <cell r="AH457">
            <v>0</v>
          </cell>
          <cell r="AJ457" t="e">
            <v>#DIV/0!</v>
          </cell>
          <cell r="AN457">
            <v>0</v>
          </cell>
          <cell r="AP457" t="e">
            <v>#DIV/0!</v>
          </cell>
        </row>
        <row r="458">
          <cell r="I458">
            <v>0</v>
          </cell>
          <cell r="M458">
            <v>0.16</v>
          </cell>
          <cell r="N458">
            <v>0</v>
          </cell>
          <cell r="O458">
            <v>0.25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 t="e">
            <v>#DIV/0!</v>
          </cell>
          <cell r="AA458" t="e">
            <v>#DIV/0!</v>
          </cell>
          <cell r="AB458">
            <v>0</v>
          </cell>
          <cell r="AH458">
            <v>0</v>
          </cell>
          <cell r="AJ458" t="e">
            <v>#DIV/0!</v>
          </cell>
          <cell r="AN458">
            <v>0</v>
          </cell>
          <cell r="AP458" t="e">
            <v>#DIV/0!</v>
          </cell>
        </row>
        <row r="459">
          <cell r="I459">
            <v>0</v>
          </cell>
          <cell r="M459">
            <v>0.16</v>
          </cell>
          <cell r="N459">
            <v>0</v>
          </cell>
          <cell r="O459">
            <v>0.25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e">
            <v>#DIV/0!</v>
          </cell>
          <cell r="AA459" t="e">
            <v>#DIV/0!</v>
          </cell>
          <cell r="AB459">
            <v>0</v>
          </cell>
          <cell r="AH459">
            <v>0</v>
          </cell>
          <cell r="AJ459" t="e">
            <v>#DIV/0!</v>
          </cell>
          <cell r="AN459">
            <v>0</v>
          </cell>
          <cell r="AP459" t="e">
            <v>#DIV/0!</v>
          </cell>
        </row>
        <row r="460">
          <cell r="I460">
            <v>0</v>
          </cell>
          <cell r="M460">
            <v>0.16</v>
          </cell>
          <cell r="N460">
            <v>0</v>
          </cell>
          <cell r="O460">
            <v>0.25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e">
            <v>#DIV/0!</v>
          </cell>
          <cell r="AA460" t="e">
            <v>#DIV/0!</v>
          </cell>
          <cell r="AB460">
            <v>0</v>
          </cell>
          <cell r="AH460">
            <v>0</v>
          </cell>
          <cell r="AJ460" t="e">
            <v>#DIV/0!</v>
          </cell>
          <cell r="AN460">
            <v>0</v>
          </cell>
          <cell r="AP460" t="e">
            <v>#DIV/0!</v>
          </cell>
        </row>
        <row r="461">
          <cell r="I461">
            <v>0</v>
          </cell>
          <cell r="M461">
            <v>0.16</v>
          </cell>
          <cell r="N461">
            <v>0</v>
          </cell>
          <cell r="O461">
            <v>0.25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e">
            <v>#DIV/0!</v>
          </cell>
          <cell r="AA461" t="e">
            <v>#DIV/0!</v>
          </cell>
          <cell r="AB461">
            <v>0</v>
          </cell>
          <cell r="AH461">
            <v>0</v>
          </cell>
          <cell r="AJ461" t="e">
            <v>#DIV/0!</v>
          </cell>
          <cell r="AN461">
            <v>0</v>
          </cell>
          <cell r="AP461" t="e">
            <v>#DIV/0!</v>
          </cell>
        </row>
        <row r="462">
          <cell r="I462">
            <v>0</v>
          </cell>
          <cell r="M462">
            <v>0.16</v>
          </cell>
          <cell r="N462">
            <v>0</v>
          </cell>
          <cell r="O462">
            <v>0.25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e">
            <v>#DIV/0!</v>
          </cell>
          <cell r="AA462" t="e">
            <v>#DIV/0!</v>
          </cell>
          <cell r="AB462">
            <v>0</v>
          </cell>
          <cell r="AH462">
            <v>0</v>
          </cell>
          <cell r="AJ462" t="e">
            <v>#DIV/0!</v>
          </cell>
          <cell r="AN462">
            <v>0</v>
          </cell>
          <cell r="AP462" t="e">
            <v>#DIV/0!</v>
          </cell>
        </row>
        <row r="463">
          <cell r="I463">
            <v>0</v>
          </cell>
          <cell r="M463">
            <v>0.16</v>
          </cell>
          <cell r="N463">
            <v>0</v>
          </cell>
          <cell r="O463">
            <v>0.25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e">
            <v>#DIV/0!</v>
          </cell>
          <cell r="AA463" t="e">
            <v>#DIV/0!</v>
          </cell>
          <cell r="AB463">
            <v>0</v>
          </cell>
          <cell r="AH463">
            <v>0</v>
          </cell>
          <cell r="AJ463" t="e">
            <v>#DIV/0!</v>
          </cell>
          <cell r="AN463">
            <v>0</v>
          </cell>
          <cell r="AP463" t="e">
            <v>#DIV/0!</v>
          </cell>
        </row>
        <row r="464">
          <cell r="I464">
            <v>0</v>
          </cell>
          <cell r="M464">
            <v>0.16</v>
          </cell>
          <cell r="N464">
            <v>0</v>
          </cell>
          <cell r="O464">
            <v>0.25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e">
            <v>#DIV/0!</v>
          </cell>
          <cell r="AA464" t="e">
            <v>#DIV/0!</v>
          </cell>
          <cell r="AB464">
            <v>0</v>
          </cell>
          <cell r="AH464">
            <v>0</v>
          </cell>
          <cell r="AJ464" t="e">
            <v>#DIV/0!</v>
          </cell>
          <cell r="AN464">
            <v>0</v>
          </cell>
          <cell r="AP464" t="e">
            <v>#DIV/0!</v>
          </cell>
        </row>
        <row r="465">
          <cell r="I465">
            <v>0</v>
          </cell>
          <cell r="M465">
            <v>0.16</v>
          </cell>
          <cell r="N465">
            <v>0</v>
          </cell>
          <cell r="O465">
            <v>0.25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e">
            <v>#DIV/0!</v>
          </cell>
          <cell r="AA465" t="e">
            <v>#DIV/0!</v>
          </cell>
          <cell r="AB465">
            <v>0</v>
          </cell>
          <cell r="AH465">
            <v>0</v>
          </cell>
          <cell r="AJ465" t="e">
            <v>#DIV/0!</v>
          </cell>
          <cell r="AN465">
            <v>0</v>
          </cell>
          <cell r="AP465" t="e">
            <v>#DIV/0!</v>
          </cell>
        </row>
        <row r="466">
          <cell r="I466">
            <v>0</v>
          </cell>
          <cell r="M466">
            <v>0.16</v>
          </cell>
          <cell r="N466">
            <v>0</v>
          </cell>
          <cell r="O466">
            <v>0.25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e">
            <v>#DIV/0!</v>
          </cell>
          <cell r="AA466" t="e">
            <v>#DIV/0!</v>
          </cell>
          <cell r="AB466">
            <v>0</v>
          </cell>
          <cell r="AH466">
            <v>0</v>
          </cell>
          <cell r="AJ466" t="e">
            <v>#DIV/0!</v>
          </cell>
          <cell r="AN466">
            <v>0</v>
          </cell>
          <cell r="AP466" t="e">
            <v>#DIV/0!</v>
          </cell>
        </row>
        <row r="467">
          <cell r="I467">
            <v>0</v>
          </cell>
          <cell r="M467">
            <v>0.16</v>
          </cell>
          <cell r="N467">
            <v>0</v>
          </cell>
          <cell r="O467">
            <v>0.25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e">
            <v>#DIV/0!</v>
          </cell>
          <cell r="AA467" t="e">
            <v>#DIV/0!</v>
          </cell>
          <cell r="AB467">
            <v>0</v>
          </cell>
          <cell r="AH467">
            <v>0</v>
          </cell>
          <cell r="AJ467" t="e">
            <v>#DIV/0!</v>
          </cell>
          <cell r="AN467">
            <v>0</v>
          </cell>
          <cell r="AP467" t="e">
            <v>#DIV/0!</v>
          </cell>
        </row>
        <row r="468">
          <cell r="I468">
            <v>0</v>
          </cell>
          <cell r="M468">
            <v>0.16</v>
          </cell>
          <cell r="N468">
            <v>0</v>
          </cell>
          <cell r="O468">
            <v>0.25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e">
            <v>#DIV/0!</v>
          </cell>
          <cell r="AA468" t="e">
            <v>#DIV/0!</v>
          </cell>
          <cell r="AB468">
            <v>0</v>
          </cell>
          <cell r="AH468">
            <v>0</v>
          </cell>
          <cell r="AJ468" t="e">
            <v>#DIV/0!</v>
          </cell>
          <cell r="AN468">
            <v>0</v>
          </cell>
          <cell r="AP468" t="e">
            <v>#DIV/0!</v>
          </cell>
        </row>
        <row r="469">
          <cell r="I469">
            <v>0</v>
          </cell>
          <cell r="M469">
            <v>0.16</v>
          </cell>
          <cell r="N469">
            <v>0</v>
          </cell>
          <cell r="O469">
            <v>0.25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e">
            <v>#DIV/0!</v>
          </cell>
          <cell r="AA469" t="e">
            <v>#DIV/0!</v>
          </cell>
          <cell r="AB469">
            <v>0</v>
          </cell>
          <cell r="AH469">
            <v>0</v>
          </cell>
          <cell r="AJ469" t="e">
            <v>#DIV/0!</v>
          </cell>
          <cell r="AN469">
            <v>0</v>
          </cell>
          <cell r="AP469" t="e">
            <v>#DIV/0!</v>
          </cell>
        </row>
        <row r="470">
          <cell r="I470">
            <v>0</v>
          </cell>
          <cell r="M470">
            <v>0.16</v>
          </cell>
          <cell r="N470">
            <v>0</v>
          </cell>
          <cell r="O470">
            <v>0.25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e">
            <v>#DIV/0!</v>
          </cell>
          <cell r="AA470" t="e">
            <v>#DIV/0!</v>
          </cell>
          <cell r="AB470">
            <v>0</v>
          </cell>
          <cell r="AH470">
            <v>0</v>
          </cell>
          <cell r="AJ470" t="e">
            <v>#DIV/0!</v>
          </cell>
          <cell r="AN470">
            <v>0</v>
          </cell>
          <cell r="AP470" t="e">
            <v>#DIV/0!</v>
          </cell>
        </row>
        <row r="471">
          <cell r="I471">
            <v>0</v>
          </cell>
          <cell r="M471">
            <v>0.16</v>
          </cell>
          <cell r="N471">
            <v>0</v>
          </cell>
          <cell r="O471">
            <v>0.25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e">
            <v>#DIV/0!</v>
          </cell>
          <cell r="AA471" t="e">
            <v>#DIV/0!</v>
          </cell>
          <cell r="AB471">
            <v>0</v>
          </cell>
          <cell r="AH471">
            <v>0</v>
          </cell>
          <cell r="AJ471" t="e">
            <v>#DIV/0!</v>
          </cell>
          <cell r="AN471">
            <v>0</v>
          </cell>
          <cell r="AP471" t="e">
            <v>#DIV/0!</v>
          </cell>
        </row>
        <row r="472">
          <cell r="I472">
            <v>0</v>
          </cell>
          <cell r="M472">
            <v>0.16</v>
          </cell>
          <cell r="N472">
            <v>0</v>
          </cell>
          <cell r="O472">
            <v>0.25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e">
            <v>#DIV/0!</v>
          </cell>
          <cell r="AA472" t="e">
            <v>#DIV/0!</v>
          </cell>
          <cell r="AB472">
            <v>0</v>
          </cell>
          <cell r="AH472">
            <v>0</v>
          </cell>
          <cell r="AJ472" t="e">
            <v>#DIV/0!</v>
          </cell>
          <cell r="AN472">
            <v>0</v>
          </cell>
          <cell r="AP472" t="e">
            <v>#DIV/0!</v>
          </cell>
        </row>
        <row r="473">
          <cell r="I473">
            <v>0</v>
          </cell>
          <cell r="M473">
            <v>0.16</v>
          </cell>
          <cell r="N473">
            <v>0</v>
          </cell>
          <cell r="O473">
            <v>0.25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e">
            <v>#DIV/0!</v>
          </cell>
          <cell r="AA473" t="e">
            <v>#DIV/0!</v>
          </cell>
          <cell r="AB473">
            <v>0</v>
          </cell>
          <cell r="AH473">
            <v>0</v>
          </cell>
          <cell r="AJ473" t="e">
            <v>#DIV/0!</v>
          </cell>
          <cell r="AN473">
            <v>0</v>
          </cell>
          <cell r="AP473" t="e">
            <v>#DIV/0!</v>
          </cell>
        </row>
        <row r="474">
          <cell r="I474">
            <v>0</v>
          </cell>
          <cell r="M474">
            <v>0.16</v>
          </cell>
          <cell r="N474">
            <v>0</v>
          </cell>
          <cell r="O474">
            <v>0.25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 t="e">
            <v>#DIV/0!</v>
          </cell>
          <cell r="AA474" t="e">
            <v>#DIV/0!</v>
          </cell>
          <cell r="AB474">
            <v>0</v>
          </cell>
          <cell r="AH474">
            <v>0</v>
          </cell>
          <cell r="AJ474" t="e">
            <v>#DIV/0!</v>
          </cell>
          <cell r="AN474">
            <v>0</v>
          </cell>
          <cell r="AP474" t="e">
            <v>#DIV/0!</v>
          </cell>
        </row>
        <row r="475">
          <cell r="I475">
            <v>0</v>
          </cell>
          <cell r="M475">
            <v>0.16</v>
          </cell>
          <cell r="N475">
            <v>0</v>
          </cell>
          <cell r="O475">
            <v>0.25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e">
            <v>#DIV/0!</v>
          </cell>
          <cell r="AA475" t="e">
            <v>#DIV/0!</v>
          </cell>
          <cell r="AB475">
            <v>0</v>
          </cell>
          <cell r="AH475">
            <v>0</v>
          </cell>
          <cell r="AJ475" t="e">
            <v>#DIV/0!</v>
          </cell>
          <cell r="AN475">
            <v>0</v>
          </cell>
          <cell r="AP475" t="e">
            <v>#DIV/0!</v>
          </cell>
        </row>
        <row r="476">
          <cell r="I476">
            <v>0</v>
          </cell>
          <cell r="M476">
            <v>0.16</v>
          </cell>
          <cell r="N476">
            <v>0</v>
          </cell>
          <cell r="O476">
            <v>0.25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e">
            <v>#DIV/0!</v>
          </cell>
          <cell r="AA476" t="e">
            <v>#DIV/0!</v>
          </cell>
          <cell r="AB476">
            <v>0</v>
          </cell>
          <cell r="AH476">
            <v>0</v>
          </cell>
          <cell r="AJ476" t="e">
            <v>#DIV/0!</v>
          </cell>
          <cell r="AN476">
            <v>0</v>
          </cell>
          <cell r="AP476" t="e">
            <v>#DIV/0!</v>
          </cell>
        </row>
        <row r="477">
          <cell r="I477">
            <v>0</v>
          </cell>
          <cell r="M477">
            <v>0.16</v>
          </cell>
          <cell r="N477">
            <v>0</v>
          </cell>
          <cell r="O477">
            <v>0.25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e">
            <v>#DIV/0!</v>
          </cell>
          <cell r="AA477" t="e">
            <v>#DIV/0!</v>
          </cell>
          <cell r="AB477">
            <v>0</v>
          </cell>
          <cell r="AH477">
            <v>0</v>
          </cell>
          <cell r="AJ477" t="e">
            <v>#DIV/0!</v>
          </cell>
          <cell r="AN477">
            <v>0</v>
          </cell>
          <cell r="AP477" t="e">
            <v>#DIV/0!</v>
          </cell>
        </row>
        <row r="478">
          <cell r="I478">
            <v>0</v>
          </cell>
          <cell r="M478">
            <v>0.16</v>
          </cell>
          <cell r="N478">
            <v>0</v>
          </cell>
          <cell r="O478">
            <v>0.25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e">
            <v>#DIV/0!</v>
          </cell>
          <cell r="AA478" t="e">
            <v>#DIV/0!</v>
          </cell>
          <cell r="AB478">
            <v>0</v>
          </cell>
          <cell r="AH478">
            <v>0</v>
          </cell>
          <cell r="AJ478" t="e">
            <v>#DIV/0!</v>
          </cell>
          <cell r="AN478">
            <v>0</v>
          </cell>
          <cell r="AP478" t="e">
            <v>#DIV/0!</v>
          </cell>
        </row>
        <row r="479">
          <cell r="I479">
            <v>0</v>
          </cell>
          <cell r="M479">
            <v>0.16</v>
          </cell>
          <cell r="N479">
            <v>0</v>
          </cell>
          <cell r="O479">
            <v>0.25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e">
            <v>#DIV/0!</v>
          </cell>
          <cell r="AA479" t="e">
            <v>#DIV/0!</v>
          </cell>
          <cell r="AB479">
            <v>0</v>
          </cell>
          <cell r="AH479">
            <v>0</v>
          </cell>
          <cell r="AJ479" t="e">
            <v>#DIV/0!</v>
          </cell>
          <cell r="AN479">
            <v>0</v>
          </cell>
          <cell r="AP479" t="e">
            <v>#DIV/0!</v>
          </cell>
        </row>
        <row r="480">
          <cell r="I480">
            <v>0</v>
          </cell>
          <cell r="M480">
            <v>0.16</v>
          </cell>
          <cell r="N480">
            <v>0</v>
          </cell>
          <cell r="O480">
            <v>0.25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e">
            <v>#DIV/0!</v>
          </cell>
          <cell r="AA480" t="e">
            <v>#DIV/0!</v>
          </cell>
          <cell r="AB480">
            <v>0</v>
          </cell>
          <cell r="AH480">
            <v>0</v>
          </cell>
          <cell r="AJ480" t="e">
            <v>#DIV/0!</v>
          </cell>
          <cell r="AN480">
            <v>0</v>
          </cell>
          <cell r="AP480" t="e">
            <v>#DIV/0!</v>
          </cell>
        </row>
        <row r="481">
          <cell r="I481">
            <v>0</v>
          </cell>
          <cell r="M481">
            <v>0.16</v>
          </cell>
          <cell r="N481">
            <v>0</v>
          </cell>
          <cell r="O481">
            <v>0.25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e">
            <v>#DIV/0!</v>
          </cell>
          <cell r="AA481" t="e">
            <v>#DIV/0!</v>
          </cell>
          <cell r="AB481">
            <v>0</v>
          </cell>
          <cell r="AH481">
            <v>0</v>
          </cell>
          <cell r="AJ481" t="e">
            <v>#DIV/0!</v>
          </cell>
          <cell r="AN481">
            <v>0</v>
          </cell>
          <cell r="AP481" t="e">
            <v>#DIV/0!</v>
          </cell>
        </row>
        <row r="482">
          <cell r="I482">
            <v>0</v>
          </cell>
          <cell r="M482">
            <v>0.16</v>
          </cell>
          <cell r="N482">
            <v>0</v>
          </cell>
          <cell r="O482">
            <v>0.25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e">
            <v>#DIV/0!</v>
          </cell>
          <cell r="AA482" t="e">
            <v>#DIV/0!</v>
          </cell>
          <cell r="AB482">
            <v>0</v>
          </cell>
          <cell r="AH482">
            <v>0</v>
          </cell>
          <cell r="AJ482" t="e">
            <v>#DIV/0!</v>
          </cell>
          <cell r="AN482">
            <v>0</v>
          </cell>
          <cell r="AP482" t="e">
            <v>#DIV/0!</v>
          </cell>
        </row>
        <row r="483">
          <cell r="I483">
            <v>0</v>
          </cell>
          <cell r="M483">
            <v>0.16</v>
          </cell>
          <cell r="N483">
            <v>0</v>
          </cell>
          <cell r="O483">
            <v>0.25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e">
            <v>#DIV/0!</v>
          </cell>
          <cell r="AA483" t="e">
            <v>#DIV/0!</v>
          </cell>
          <cell r="AB483">
            <v>0</v>
          </cell>
          <cell r="AH483">
            <v>0</v>
          </cell>
          <cell r="AJ483" t="e">
            <v>#DIV/0!</v>
          </cell>
          <cell r="AN483">
            <v>0</v>
          </cell>
          <cell r="AP483" t="e">
            <v>#DIV/0!</v>
          </cell>
        </row>
        <row r="484">
          <cell r="I484">
            <v>0</v>
          </cell>
          <cell r="M484">
            <v>0.16</v>
          </cell>
          <cell r="N484">
            <v>0</v>
          </cell>
          <cell r="O484">
            <v>0.25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e">
            <v>#DIV/0!</v>
          </cell>
          <cell r="AA484" t="e">
            <v>#DIV/0!</v>
          </cell>
          <cell r="AB484">
            <v>0</v>
          </cell>
          <cell r="AH484">
            <v>0</v>
          </cell>
          <cell r="AJ484" t="e">
            <v>#DIV/0!</v>
          </cell>
          <cell r="AN484">
            <v>0</v>
          </cell>
          <cell r="AP484" t="e">
            <v>#DIV/0!</v>
          </cell>
        </row>
        <row r="485">
          <cell r="I485">
            <v>0</v>
          </cell>
          <cell r="M485">
            <v>0.16</v>
          </cell>
          <cell r="N485">
            <v>0</v>
          </cell>
          <cell r="O485">
            <v>0.25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e">
            <v>#DIV/0!</v>
          </cell>
          <cell r="AA485" t="e">
            <v>#DIV/0!</v>
          </cell>
          <cell r="AB485">
            <v>0</v>
          </cell>
          <cell r="AH485">
            <v>0</v>
          </cell>
          <cell r="AJ485" t="e">
            <v>#DIV/0!</v>
          </cell>
          <cell r="AN485">
            <v>0</v>
          </cell>
          <cell r="AP485" t="e">
            <v>#DIV/0!</v>
          </cell>
        </row>
        <row r="486">
          <cell r="I486">
            <v>0</v>
          </cell>
          <cell r="M486">
            <v>0.16</v>
          </cell>
          <cell r="N486">
            <v>0</v>
          </cell>
          <cell r="O486">
            <v>0.25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e">
            <v>#DIV/0!</v>
          </cell>
          <cell r="AA486" t="e">
            <v>#DIV/0!</v>
          </cell>
          <cell r="AB486">
            <v>0</v>
          </cell>
          <cell r="AH486">
            <v>0</v>
          </cell>
          <cell r="AJ486" t="e">
            <v>#DIV/0!</v>
          </cell>
          <cell r="AN486">
            <v>0</v>
          </cell>
          <cell r="AP486" t="e">
            <v>#DIV/0!</v>
          </cell>
        </row>
        <row r="487">
          <cell r="I487">
            <v>0</v>
          </cell>
          <cell r="M487">
            <v>0.16</v>
          </cell>
          <cell r="N487">
            <v>0</v>
          </cell>
          <cell r="O487">
            <v>0.25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e">
            <v>#DIV/0!</v>
          </cell>
          <cell r="AA487" t="e">
            <v>#DIV/0!</v>
          </cell>
          <cell r="AB487">
            <v>0</v>
          </cell>
          <cell r="AH487">
            <v>0</v>
          </cell>
          <cell r="AJ487" t="e">
            <v>#DIV/0!</v>
          </cell>
          <cell r="AN487">
            <v>0</v>
          </cell>
          <cell r="AP487" t="e">
            <v>#DIV/0!</v>
          </cell>
        </row>
        <row r="488">
          <cell r="I488">
            <v>0</v>
          </cell>
          <cell r="M488">
            <v>0.16</v>
          </cell>
          <cell r="N488">
            <v>0</v>
          </cell>
          <cell r="O488">
            <v>0.25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e">
            <v>#DIV/0!</v>
          </cell>
          <cell r="AA488" t="e">
            <v>#DIV/0!</v>
          </cell>
          <cell r="AB488">
            <v>0</v>
          </cell>
          <cell r="AH488">
            <v>0</v>
          </cell>
          <cell r="AJ488" t="e">
            <v>#DIV/0!</v>
          </cell>
          <cell r="AN488">
            <v>0</v>
          </cell>
          <cell r="AP488" t="e">
            <v>#DIV/0!</v>
          </cell>
        </row>
        <row r="489">
          <cell r="I489">
            <v>0</v>
          </cell>
          <cell r="M489">
            <v>0.16</v>
          </cell>
          <cell r="N489">
            <v>0</v>
          </cell>
          <cell r="O489">
            <v>0.25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e">
            <v>#DIV/0!</v>
          </cell>
          <cell r="AA489" t="e">
            <v>#DIV/0!</v>
          </cell>
          <cell r="AB489">
            <v>0</v>
          </cell>
          <cell r="AH489">
            <v>0</v>
          </cell>
          <cell r="AJ489" t="e">
            <v>#DIV/0!</v>
          </cell>
          <cell r="AN489">
            <v>0</v>
          </cell>
          <cell r="AP489" t="e">
            <v>#DIV/0!</v>
          </cell>
        </row>
        <row r="490">
          <cell r="I490">
            <v>0</v>
          </cell>
          <cell r="M490">
            <v>0.16</v>
          </cell>
          <cell r="N490">
            <v>0</v>
          </cell>
          <cell r="O490">
            <v>0.25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e">
            <v>#DIV/0!</v>
          </cell>
          <cell r="AA490" t="e">
            <v>#DIV/0!</v>
          </cell>
          <cell r="AB490">
            <v>0</v>
          </cell>
          <cell r="AH490">
            <v>0</v>
          </cell>
          <cell r="AJ490" t="e">
            <v>#DIV/0!</v>
          </cell>
          <cell r="AN490">
            <v>0</v>
          </cell>
          <cell r="AP490" t="e">
            <v>#DIV/0!</v>
          </cell>
        </row>
        <row r="491">
          <cell r="I491">
            <v>0</v>
          </cell>
          <cell r="M491">
            <v>0.16</v>
          </cell>
          <cell r="N491">
            <v>0</v>
          </cell>
          <cell r="O491">
            <v>0.25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e">
            <v>#DIV/0!</v>
          </cell>
          <cell r="AA491" t="e">
            <v>#DIV/0!</v>
          </cell>
          <cell r="AB491">
            <v>0</v>
          </cell>
          <cell r="AH491">
            <v>0</v>
          </cell>
          <cell r="AJ491" t="e">
            <v>#DIV/0!</v>
          </cell>
          <cell r="AN491">
            <v>0</v>
          </cell>
          <cell r="AP491" t="e">
            <v>#DIV/0!</v>
          </cell>
        </row>
        <row r="492">
          <cell r="I492">
            <v>0</v>
          </cell>
          <cell r="M492">
            <v>0.16</v>
          </cell>
          <cell r="N492">
            <v>0</v>
          </cell>
          <cell r="O492">
            <v>0.25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e">
            <v>#DIV/0!</v>
          </cell>
          <cell r="AA492" t="e">
            <v>#DIV/0!</v>
          </cell>
          <cell r="AB492">
            <v>0</v>
          </cell>
          <cell r="AH492">
            <v>0</v>
          </cell>
          <cell r="AJ492" t="e">
            <v>#DIV/0!</v>
          </cell>
          <cell r="AN492">
            <v>0</v>
          </cell>
          <cell r="AP492" t="e">
            <v>#DIV/0!</v>
          </cell>
        </row>
        <row r="493">
          <cell r="I493">
            <v>0</v>
          </cell>
          <cell r="M493">
            <v>0.16</v>
          </cell>
          <cell r="N493">
            <v>0</v>
          </cell>
          <cell r="O493">
            <v>0.25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 t="e">
            <v>#DIV/0!</v>
          </cell>
          <cell r="AA493" t="e">
            <v>#DIV/0!</v>
          </cell>
          <cell r="AB493">
            <v>0</v>
          </cell>
          <cell r="AH493">
            <v>0</v>
          </cell>
          <cell r="AJ493" t="e">
            <v>#DIV/0!</v>
          </cell>
          <cell r="AN493">
            <v>0</v>
          </cell>
          <cell r="AP493" t="e">
            <v>#DIV/0!</v>
          </cell>
        </row>
        <row r="494">
          <cell r="I494">
            <v>0</v>
          </cell>
          <cell r="M494">
            <v>0.16</v>
          </cell>
          <cell r="N494">
            <v>0</v>
          </cell>
          <cell r="O494">
            <v>0.25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 t="e">
            <v>#DIV/0!</v>
          </cell>
          <cell r="AA494" t="e">
            <v>#DIV/0!</v>
          </cell>
          <cell r="AB494">
            <v>0</v>
          </cell>
          <cell r="AH494">
            <v>0</v>
          </cell>
          <cell r="AJ494" t="e">
            <v>#DIV/0!</v>
          </cell>
          <cell r="AN494">
            <v>0</v>
          </cell>
          <cell r="AP494" t="e">
            <v>#DIV/0!</v>
          </cell>
        </row>
        <row r="495">
          <cell r="I495">
            <v>0</v>
          </cell>
          <cell r="M495">
            <v>0.16</v>
          </cell>
          <cell r="N495">
            <v>0</v>
          </cell>
          <cell r="O495">
            <v>0.25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e">
            <v>#DIV/0!</v>
          </cell>
          <cell r="AA495" t="e">
            <v>#DIV/0!</v>
          </cell>
          <cell r="AB495">
            <v>0</v>
          </cell>
          <cell r="AH495">
            <v>0</v>
          </cell>
          <cell r="AJ495" t="e">
            <v>#DIV/0!</v>
          </cell>
          <cell r="AN495">
            <v>0</v>
          </cell>
          <cell r="AP495" t="e">
            <v>#DIV/0!</v>
          </cell>
        </row>
        <row r="496">
          <cell r="I496">
            <v>0</v>
          </cell>
          <cell r="M496">
            <v>0.16</v>
          </cell>
          <cell r="N496">
            <v>0</v>
          </cell>
          <cell r="O496">
            <v>0.25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e">
            <v>#DIV/0!</v>
          </cell>
          <cell r="AA496" t="e">
            <v>#DIV/0!</v>
          </cell>
          <cell r="AB496">
            <v>0</v>
          </cell>
          <cell r="AH496">
            <v>0</v>
          </cell>
          <cell r="AJ496" t="e">
            <v>#DIV/0!</v>
          </cell>
          <cell r="AN496">
            <v>0</v>
          </cell>
          <cell r="AP496" t="e">
            <v>#DIV/0!</v>
          </cell>
        </row>
        <row r="497">
          <cell r="I497">
            <v>0</v>
          </cell>
          <cell r="M497">
            <v>0.16</v>
          </cell>
          <cell r="N497">
            <v>0</v>
          </cell>
          <cell r="O497">
            <v>0.25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e">
            <v>#DIV/0!</v>
          </cell>
          <cell r="AA497" t="e">
            <v>#DIV/0!</v>
          </cell>
          <cell r="AB497">
            <v>0</v>
          </cell>
          <cell r="AH497">
            <v>0</v>
          </cell>
          <cell r="AJ497" t="e">
            <v>#DIV/0!</v>
          </cell>
          <cell r="AN497">
            <v>0</v>
          </cell>
          <cell r="AP497" t="e">
            <v>#DIV/0!</v>
          </cell>
        </row>
        <row r="498">
          <cell r="I498">
            <v>0</v>
          </cell>
          <cell r="M498">
            <v>0.16</v>
          </cell>
          <cell r="N498">
            <v>0</v>
          </cell>
          <cell r="O498">
            <v>0.25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e">
            <v>#DIV/0!</v>
          </cell>
          <cell r="AA498" t="e">
            <v>#DIV/0!</v>
          </cell>
          <cell r="AB498">
            <v>0</v>
          </cell>
          <cell r="AH498">
            <v>0</v>
          </cell>
          <cell r="AJ498" t="e">
            <v>#DIV/0!</v>
          </cell>
          <cell r="AN498">
            <v>0</v>
          </cell>
          <cell r="AP498" t="e">
            <v>#DIV/0!</v>
          </cell>
        </row>
        <row r="499">
          <cell r="I499">
            <v>0</v>
          </cell>
          <cell r="M499">
            <v>0.16</v>
          </cell>
          <cell r="N499">
            <v>0</v>
          </cell>
          <cell r="O499">
            <v>0.25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e">
            <v>#DIV/0!</v>
          </cell>
          <cell r="AA499" t="e">
            <v>#DIV/0!</v>
          </cell>
          <cell r="AB499">
            <v>0</v>
          </cell>
          <cell r="AH499">
            <v>0</v>
          </cell>
          <cell r="AJ499" t="e">
            <v>#DIV/0!</v>
          </cell>
          <cell r="AN499">
            <v>0</v>
          </cell>
          <cell r="AP499" t="e">
            <v>#DIV/0!</v>
          </cell>
        </row>
        <row r="500">
          <cell r="I500">
            <v>0</v>
          </cell>
          <cell r="M500">
            <v>0.16</v>
          </cell>
          <cell r="N500">
            <v>0</v>
          </cell>
          <cell r="O500">
            <v>0.25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e">
            <v>#DIV/0!</v>
          </cell>
          <cell r="AA500" t="e">
            <v>#DIV/0!</v>
          </cell>
          <cell r="AB500">
            <v>0</v>
          </cell>
          <cell r="AH500">
            <v>0</v>
          </cell>
          <cell r="AJ500" t="e">
            <v>#DIV/0!</v>
          </cell>
          <cell r="AN500">
            <v>0</v>
          </cell>
          <cell r="AP500" t="e">
            <v>#DIV/0!</v>
          </cell>
        </row>
        <row r="501">
          <cell r="I501">
            <v>0</v>
          </cell>
          <cell r="M501">
            <v>0.16</v>
          </cell>
          <cell r="N501">
            <v>0</v>
          </cell>
          <cell r="O501">
            <v>0.25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e">
            <v>#DIV/0!</v>
          </cell>
          <cell r="AA501" t="e">
            <v>#DIV/0!</v>
          </cell>
          <cell r="AB501">
            <v>0</v>
          </cell>
          <cell r="AH501">
            <v>0</v>
          </cell>
          <cell r="AJ501" t="e">
            <v>#DIV/0!</v>
          </cell>
          <cell r="AN501">
            <v>0</v>
          </cell>
          <cell r="AP501" t="e">
            <v>#DIV/0!</v>
          </cell>
        </row>
        <row r="502">
          <cell r="I502">
            <v>0</v>
          </cell>
          <cell r="M502">
            <v>0.16</v>
          </cell>
          <cell r="N502">
            <v>0</v>
          </cell>
          <cell r="O502">
            <v>0.25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e">
            <v>#DIV/0!</v>
          </cell>
          <cell r="AA502" t="e">
            <v>#DIV/0!</v>
          </cell>
          <cell r="AB502">
            <v>0</v>
          </cell>
          <cell r="AH502">
            <v>0</v>
          </cell>
          <cell r="AJ502" t="e">
            <v>#DIV/0!</v>
          </cell>
          <cell r="AN502">
            <v>0</v>
          </cell>
          <cell r="AP502" t="e">
            <v>#DIV/0!</v>
          </cell>
        </row>
        <row r="503">
          <cell r="I503">
            <v>0</v>
          </cell>
          <cell r="M503">
            <v>0.16</v>
          </cell>
          <cell r="N503">
            <v>0</v>
          </cell>
          <cell r="O503">
            <v>0.25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e">
            <v>#DIV/0!</v>
          </cell>
          <cell r="AA503" t="e">
            <v>#DIV/0!</v>
          </cell>
          <cell r="AB503">
            <v>0</v>
          </cell>
          <cell r="AH503">
            <v>0</v>
          </cell>
          <cell r="AJ503" t="e">
            <v>#DIV/0!</v>
          </cell>
          <cell r="AN503">
            <v>0</v>
          </cell>
          <cell r="AP503" t="e">
            <v>#DIV/0!</v>
          </cell>
        </row>
        <row r="504">
          <cell r="I504">
            <v>0</v>
          </cell>
          <cell r="M504">
            <v>0.16</v>
          </cell>
          <cell r="N504">
            <v>0</v>
          </cell>
          <cell r="O504">
            <v>0.25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e">
            <v>#DIV/0!</v>
          </cell>
          <cell r="AA504" t="e">
            <v>#DIV/0!</v>
          </cell>
          <cell r="AB504">
            <v>0</v>
          </cell>
          <cell r="AH504">
            <v>0</v>
          </cell>
          <cell r="AJ504" t="e">
            <v>#DIV/0!</v>
          </cell>
          <cell r="AN504">
            <v>0</v>
          </cell>
          <cell r="AP504" t="e">
            <v>#DIV/0!</v>
          </cell>
        </row>
        <row r="505">
          <cell r="I505">
            <v>0</v>
          </cell>
          <cell r="M505">
            <v>0.16</v>
          </cell>
          <cell r="N505">
            <v>0</v>
          </cell>
          <cell r="O505">
            <v>0.25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e">
            <v>#DIV/0!</v>
          </cell>
          <cell r="AA505" t="e">
            <v>#DIV/0!</v>
          </cell>
          <cell r="AB505">
            <v>0</v>
          </cell>
          <cell r="AH505">
            <v>0</v>
          </cell>
          <cell r="AJ505" t="e">
            <v>#DIV/0!</v>
          </cell>
          <cell r="AN505">
            <v>0</v>
          </cell>
          <cell r="AP505" t="e">
            <v>#DIV/0!</v>
          </cell>
        </row>
        <row r="506">
          <cell r="I506">
            <v>0</v>
          </cell>
          <cell r="M506">
            <v>0.16</v>
          </cell>
          <cell r="N506">
            <v>0</v>
          </cell>
          <cell r="O506">
            <v>0.25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e">
            <v>#DIV/0!</v>
          </cell>
          <cell r="AA506" t="e">
            <v>#DIV/0!</v>
          </cell>
          <cell r="AB506">
            <v>0</v>
          </cell>
          <cell r="AH506">
            <v>0</v>
          </cell>
          <cell r="AJ506" t="e">
            <v>#DIV/0!</v>
          </cell>
          <cell r="AN506">
            <v>0</v>
          </cell>
          <cell r="AP506" t="e">
            <v>#DIV/0!</v>
          </cell>
        </row>
        <row r="507">
          <cell r="I507">
            <v>0</v>
          </cell>
          <cell r="M507">
            <v>0.16</v>
          </cell>
          <cell r="N507">
            <v>0</v>
          </cell>
          <cell r="O507">
            <v>0.25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e">
            <v>#DIV/0!</v>
          </cell>
          <cell r="AA507" t="e">
            <v>#DIV/0!</v>
          </cell>
          <cell r="AB507">
            <v>0</v>
          </cell>
          <cell r="AH507">
            <v>0</v>
          </cell>
          <cell r="AJ507" t="e">
            <v>#DIV/0!</v>
          </cell>
          <cell r="AN507">
            <v>0</v>
          </cell>
          <cell r="AP507" t="e">
            <v>#DIV/0!</v>
          </cell>
        </row>
        <row r="508">
          <cell r="I508">
            <v>0</v>
          </cell>
          <cell r="M508">
            <v>0.16</v>
          </cell>
          <cell r="N508">
            <v>0</v>
          </cell>
          <cell r="O508">
            <v>0.25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e">
            <v>#DIV/0!</v>
          </cell>
          <cell r="AA508" t="e">
            <v>#DIV/0!</v>
          </cell>
          <cell r="AB508">
            <v>0</v>
          </cell>
          <cell r="AH508">
            <v>0</v>
          </cell>
          <cell r="AJ508" t="e">
            <v>#DIV/0!</v>
          </cell>
          <cell r="AN508">
            <v>0</v>
          </cell>
          <cell r="AP508" t="e">
            <v>#DIV/0!</v>
          </cell>
        </row>
        <row r="509">
          <cell r="I509">
            <v>0</v>
          </cell>
          <cell r="M509">
            <v>0.16</v>
          </cell>
          <cell r="N509">
            <v>0</v>
          </cell>
          <cell r="O509">
            <v>0.25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e">
            <v>#DIV/0!</v>
          </cell>
          <cell r="AA509" t="e">
            <v>#DIV/0!</v>
          </cell>
          <cell r="AB509">
            <v>0</v>
          </cell>
          <cell r="AH509">
            <v>0</v>
          </cell>
          <cell r="AJ509" t="e">
            <v>#DIV/0!</v>
          </cell>
          <cell r="AN509">
            <v>0</v>
          </cell>
          <cell r="AP509" t="e">
            <v>#DIV/0!</v>
          </cell>
        </row>
        <row r="510">
          <cell r="I510">
            <v>0</v>
          </cell>
          <cell r="M510">
            <v>0.16</v>
          </cell>
          <cell r="N510">
            <v>0</v>
          </cell>
          <cell r="O510">
            <v>0.25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e">
            <v>#DIV/0!</v>
          </cell>
          <cell r="AA510" t="e">
            <v>#DIV/0!</v>
          </cell>
          <cell r="AB510">
            <v>0</v>
          </cell>
          <cell r="AH510">
            <v>0</v>
          </cell>
          <cell r="AJ510" t="e">
            <v>#DIV/0!</v>
          </cell>
          <cell r="AN510">
            <v>0</v>
          </cell>
          <cell r="AP510" t="e">
            <v>#DIV/0!</v>
          </cell>
        </row>
        <row r="511">
          <cell r="I511">
            <v>0</v>
          </cell>
          <cell r="M511">
            <v>0.16</v>
          </cell>
          <cell r="N511">
            <v>0</v>
          </cell>
          <cell r="O511">
            <v>0.25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e">
            <v>#DIV/0!</v>
          </cell>
          <cell r="AA511" t="e">
            <v>#DIV/0!</v>
          </cell>
          <cell r="AB511">
            <v>0</v>
          </cell>
          <cell r="AH511">
            <v>0</v>
          </cell>
          <cell r="AJ511" t="e">
            <v>#DIV/0!</v>
          </cell>
          <cell r="AN511">
            <v>0</v>
          </cell>
          <cell r="AP511" t="e">
            <v>#DIV/0!</v>
          </cell>
        </row>
        <row r="512">
          <cell r="I512">
            <v>0</v>
          </cell>
          <cell r="M512">
            <v>0.16</v>
          </cell>
          <cell r="N512">
            <v>0</v>
          </cell>
          <cell r="O512">
            <v>0.25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e">
            <v>#DIV/0!</v>
          </cell>
          <cell r="AA512" t="e">
            <v>#DIV/0!</v>
          </cell>
          <cell r="AB512">
            <v>0</v>
          </cell>
          <cell r="AH512">
            <v>0</v>
          </cell>
          <cell r="AJ512" t="e">
            <v>#DIV/0!</v>
          </cell>
          <cell r="AN512">
            <v>0</v>
          </cell>
          <cell r="AP512" t="e">
            <v>#DIV/0!</v>
          </cell>
        </row>
        <row r="513">
          <cell r="I513">
            <v>0</v>
          </cell>
          <cell r="M513">
            <v>0.16</v>
          </cell>
          <cell r="N513">
            <v>0</v>
          </cell>
          <cell r="O513">
            <v>0.25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e">
            <v>#DIV/0!</v>
          </cell>
          <cell r="AA513" t="e">
            <v>#DIV/0!</v>
          </cell>
          <cell r="AB513">
            <v>0</v>
          </cell>
          <cell r="AH513">
            <v>0</v>
          </cell>
          <cell r="AJ513" t="e">
            <v>#DIV/0!</v>
          </cell>
          <cell r="AN513">
            <v>0</v>
          </cell>
          <cell r="AP513" t="e">
            <v>#DIV/0!</v>
          </cell>
        </row>
        <row r="514">
          <cell r="I514">
            <v>0</v>
          </cell>
          <cell r="M514">
            <v>0.16</v>
          </cell>
          <cell r="N514">
            <v>0</v>
          </cell>
          <cell r="O514">
            <v>0.25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 t="e">
            <v>#DIV/0!</v>
          </cell>
          <cell r="AA514" t="e">
            <v>#DIV/0!</v>
          </cell>
          <cell r="AB514">
            <v>0</v>
          </cell>
          <cell r="AH514">
            <v>0</v>
          </cell>
          <cell r="AJ514" t="e">
            <v>#DIV/0!</v>
          </cell>
          <cell r="AN514">
            <v>0</v>
          </cell>
          <cell r="AP514" t="e">
            <v>#DIV/0!</v>
          </cell>
        </row>
        <row r="515">
          <cell r="I515">
            <v>0</v>
          </cell>
          <cell r="M515">
            <v>0.16</v>
          </cell>
          <cell r="N515">
            <v>0</v>
          </cell>
          <cell r="O515">
            <v>0.25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e">
            <v>#DIV/0!</v>
          </cell>
          <cell r="AA515" t="e">
            <v>#DIV/0!</v>
          </cell>
          <cell r="AB515">
            <v>0</v>
          </cell>
          <cell r="AH515">
            <v>0</v>
          </cell>
          <cell r="AJ515" t="e">
            <v>#DIV/0!</v>
          </cell>
          <cell r="AN515">
            <v>0</v>
          </cell>
          <cell r="AP515" t="e">
            <v>#DIV/0!</v>
          </cell>
        </row>
        <row r="516">
          <cell r="I516">
            <v>0</v>
          </cell>
          <cell r="M516">
            <v>0.16</v>
          </cell>
          <cell r="N516">
            <v>0</v>
          </cell>
          <cell r="O516">
            <v>0.25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e">
            <v>#DIV/0!</v>
          </cell>
          <cell r="AA516" t="e">
            <v>#DIV/0!</v>
          </cell>
          <cell r="AB516">
            <v>0</v>
          </cell>
          <cell r="AH516">
            <v>0</v>
          </cell>
          <cell r="AJ516" t="e">
            <v>#DIV/0!</v>
          </cell>
          <cell r="AN516">
            <v>0</v>
          </cell>
          <cell r="AP516" t="e">
            <v>#DIV/0!</v>
          </cell>
        </row>
        <row r="517">
          <cell r="I517">
            <v>0</v>
          </cell>
          <cell r="M517">
            <v>0.16</v>
          </cell>
          <cell r="N517">
            <v>0</v>
          </cell>
          <cell r="O517">
            <v>0.25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e">
            <v>#DIV/0!</v>
          </cell>
          <cell r="AA517" t="e">
            <v>#DIV/0!</v>
          </cell>
          <cell r="AB517">
            <v>0</v>
          </cell>
          <cell r="AH517">
            <v>0</v>
          </cell>
          <cell r="AJ517" t="e">
            <v>#DIV/0!</v>
          </cell>
          <cell r="AN517">
            <v>0</v>
          </cell>
          <cell r="AP517" t="e">
            <v>#DIV/0!</v>
          </cell>
        </row>
        <row r="518">
          <cell r="I518">
            <v>0</v>
          </cell>
          <cell r="M518">
            <v>0.16</v>
          </cell>
          <cell r="N518">
            <v>0</v>
          </cell>
          <cell r="O518">
            <v>0.25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e">
            <v>#DIV/0!</v>
          </cell>
          <cell r="AA518" t="e">
            <v>#DIV/0!</v>
          </cell>
          <cell r="AB518">
            <v>0</v>
          </cell>
          <cell r="AH518">
            <v>0</v>
          </cell>
          <cell r="AJ518" t="e">
            <v>#DIV/0!</v>
          </cell>
          <cell r="AN518">
            <v>0</v>
          </cell>
          <cell r="AP518" t="e">
            <v>#DIV/0!</v>
          </cell>
        </row>
        <row r="519">
          <cell r="I519">
            <v>0</v>
          </cell>
          <cell r="M519">
            <v>0.16</v>
          </cell>
          <cell r="N519">
            <v>0</v>
          </cell>
          <cell r="O519">
            <v>0.25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e">
            <v>#DIV/0!</v>
          </cell>
          <cell r="AA519" t="e">
            <v>#DIV/0!</v>
          </cell>
          <cell r="AB519">
            <v>0</v>
          </cell>
          <cell r="AH519">
            <v>0</v>
          </cell>
          <cell r="AJ519" t="e">
            <v>#DIV/0!</v>
          </cell>
          <cell r="AN519">
            <v>0</v>
          </cell>
          <cell r="AP519" t="e">
            <v>#DIV/0!</v>
          </cell>
        </row>
        <row r="520">
          <cell r="I520">
            <v>0</v>
          </cell>
          <cell r="M520">
            <v>0.16</v>
          </cell>
          <cell r="N520">
            <v>0</v>
          </cell>
          <cell r="O520">
            <v>0.25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e">
            <v>#DIV/0!</v>
          </cell>
          <cell r="AA520" t="e">
            <v>#DIV/0!</v>
          </cell>
          <cell r="AB520">
            <v>0</v>
          </cell>
          <cell r="AH520">
            <v>0</v>
          </cell>
          <cell r="AJ520" t="e">
            <v>#DIV/0!</v>
          </cell>
          <cell r="AN520">
            <v>0</v>
          </cell>
          <cell r="AP520" t="e">
            <v>#DIV/0!</v>
          </cell>
        </row>
        <row r="521">
          <cell r="I521">
            <v>0</v>
          </cell>
          <cell r="M521">
            <v>0.16</v>
          </cell>
          <cell r="N521">
            <v>0</v>
          </cell>
          <cell r="O521">
            <v>0.25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e">
            <v>#DIV/0!</v>
          </cell>
          <cell r="AA521" t="e">
            <v>#DIV/0!</v>
          </cell>
          <cell r="AB521">
            <v>0</v>
          </cell>
          <cell r="AH521">
            <v>0</v>
          </cell>
          <cell r="AJ521" t="e">
            <v>#DIV/0!</v>
          </cell>
          <cell r="AN521">
            <v>0</v>
          </cell>
          <cell r="AP521" t="e">
            <v>#DIV/0!</v>
          </cell>
        </row>
        <row r="522">
          <cell r="I522">
            <v>0</v>
          </cell>
          <cell r="M522">
            <v>0.16</v>
          </cell>
          <cell r="N522">
            <v>0</v>
          </cell>
          <cell r="O522">
            <v>0.25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e">
            <v>#DIV/0!</v>
          </cell>
          <cell r="AA522" t="e">
            <v>#DIV/0!</v>
          </cell>
          <cell r="AB522">
            <v>0</v>
          </cell>
          <cell r="AH522">
            <v>0</v>
          </cell>
          <cell r="AJ522" t="e">
            <v>#DIV/0!</v>
          </cell>
          <cell r="AN522">
            <v>0</v>
          </cell>
          <cell r="AP522" t="e">
            <v>#DIV/0!</v>
          </cell>
        </row>
        <row r="523">
          <cell r="I523">
            <v>0</v>
          </cell>
          <cell r="M523">
            <v>0.16</v>
          </cell>
          <cell r="N523">
            <v>0</v>
          </cell>
          <cell r="O523">
            <v>0.25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e">
            <v>#DIV/0!</v>
          </cell>
          <cell r="AA523" t="e">
            <v>#DIV/0!</v>
          </cell>
          <cell r="AB523">
            <v>0</v>
          </cell>
          <cell r="AH523">
            <v>0</v>
          </cell>
          <cell r="AJ523" t="e">
            <v>#DIV/0!</v>
          </cell>
          <cell r="AN523">
            <v>0</v>
          </cell>
          <cell r="AP523" t="e">
            <v>#DIV/0!</v>
          </cell>
        </row>
        <row r="524">
          <cell r="I524">
            <v>0</v>
          </cell>
          <cell r="M524">
            <v>0.16</v>
          </cell>
          <cell r="N524">
            <v>0</v>
          </cell>
          <cell r="O524">
            <v>0.25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e">
            <v>#DIV/0!</v>
          </cell>
          <cell r="AA524" t="e">
            <v>#DIV/0!</v>
          </cell>
          <cell r="AB524">
            <v>0</v>
          </cell>
          <cell r="AH524">
            <v>0</v>
          </cell>
          <cell r="AJ524" t="e">
            <v>#DIV/0!</v>
          </cell>
          <cell r="AN524">
            <v>0</v>
          </cell>
          <cell r="AP524" t="e">
            <v>#DIV/0!</v>
          </cell>
        </row>
        <row r="525">
          <cell r="I525">
            <v>0</v>
          </cell>
          <cell r="M525">
            <v>0.16</v>
          </cell>
          <cell r="N525">
            <v>0</v>
          </cell>
          <cell r="O525">
            <v>0.25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 t="e">
            <v>#DIV/0!</v>
          </cell>
          <cell r="AA525" t="e">
            <v>#DIV/0!</v>
          </cell>
          <cell r="AB525">
            <v>0</v>
          </cell>
          <cell r="AH525">
            <v>0</v>
          </cell>
          <cell r="AJ525" t="e">
            <v>#DIV/0!</v>
          </cell>
          <cell r="AN525">
            <v>0</v>
          </cell>
          <cell r="AP525" t="e">
            <v>#DIV/0!</v>
          </cell>
        </row>
        <row r="526">
          <cell r="I526">
            <v>0</v>
          </cell>
          <cell r="M526">
            <v>0.16</v>
          </cell>
          <cell r="N526">
            <v>0</v>
          </cell>
          <cell r="O526">
            <v>0.25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e">
            <v>#DIV/0!</v>
          </cell>
          <cell r="AA526" t="e">
            <v>#DIV/0!</v>
          </cell>
          <cell r="AB526">
            <v>0</v>
          </cell>
          <cell r="AH526">
            <v>0</v>
          </cell>
          <cell r="AJ526" t="e">
            <v>#DIV/0!</v>
          </cell>
          <cell r="AN526">
            <v>0</v>
          </cell>
          <cell r="AP526" t="e">
            <v>#DIV/0!</v>
          </cell>
        </row>
        <row r="527">
          <cell r="I527">
            <v>0</v>
          </cell>
          <cell r="M527">
            <v>0.16</v>
          </cell>
          <cell r="N527">
            <v>0</v>
          </cell>
          <cell r="O527">
            <v>0.25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 t="e">
            <v>#DIV/0!</v>
          </cell>
          <cell r="AA527" t="e">
            <v>#DIV/0!</v>
          </cell>
          <cell r="AB527">
            <v>0</v>
          </cell>
          <cell r="AH527">
            <v>0</v>
          </cell>
          <cell r="AJ527" t="e">
            <v>#DIV/0!</v>
          </cell>
          <cell r="AN527">
            <v>0</v>
          </cell>
          <cell r="AP527" t="e">
            <v>#DIV/0!</v>
          </cell>
        </row>
        <row r="528">
          <cell r="I528">
            <v>0</v>
          </cell>
          <cell r="M528">
            <v>0.16</v>
          </cell>
          <cell r="N528">
            <v>0</v>
          </cell>
          <cell r="O528">
            <v>0.25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e">
            <v>#DIV/0!</v>
          </cell>
          <cell r="AA528" t="e">
            <v>#DIV/0!</v>
          </cell>
          <cell r="AB528">
            <v>0</v>
          </cell>
          <cell r="AH528">
            <v>0</v>
          </cell>
          <cell r="AJ528" t="e">
            <v>#DIV/0!</v>
          </cell>
          <cell r="AN528">
            <v>0</v>
          </cell>
          <cell r="AP528" t="e">
            <v>#DIV/0!</v>
          </cell>
        </row>
        <row r="529">
          <cell r="I529">
            <v>0</v>
          </cell>
          <cell r="M529">
            <v>0.16</v>
          </cell>
          <cell r="N529">
            <v>0</v>
          </cell>
          <cell r="O529">
            <v>0.25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e">
            <v>#DIV/0!</v>
          </cell>
          <cell r="AA529" t="e">
            <v>#DIV/0!</v>
          </cell>
          <cell r="AB529">
            <v>0</v>
          </cell>
          <cell r="AH529">
            <v>0</v>
          </cell>
          <cell r="AJ529" t="e">
            <v>#DIV/0!</v>
          </cell>
          <cell r="AN529">
            <v>0</v>
          </cell>
          <cell r="AP529" t="e">
            <v>#DIV/0!</v>
          </cell>
        </row>
        <row r="530">
          <cell r="I530">
            <v>0</v>
          </cell>
          <cell r="M530">
            <v>0.16</v>
          </cell>
          <cell r="N530">
            <v>0</v>
          </cell>
          <cell r="O530">
            <v>0.25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e">
            <v>#DIV/0!</v>
          </cell>
          <cell r="AA530" t="e">
            <v>#DIV/0!</v>
          </cell>
          <cell r="AB530">
            <v>0</v>
          </cell>
          <cell r="AH530">
            <v>0</v>
          </cell>
          <cell r="AJ530" t="e">
            <v>#DIV/0!</v>
          </cell>
          <cell r="AN530">
            <v>0</v>
          </cell>
          <cell r="AP530" t="e">
            <v>#DIV/0!</v>
          </cell>
        </row>
        <row r="531">
          <cell r="I531">
            <v>0</v>
          </cell>
          <cell r="M531">
            <v>0.16</v>
          </cell>
          <cell r="N531">
            <v>0</v>
          </cell>
          <cell r="O531">
            <v>0.25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 t="e">
            <v>#DIV/0!</v>
          </cell>
          <cell r="AA531" t="e">
            <v>#DIV/0!</v>
          </cell>
          <cell r="AB531">
            <v>0</v>
          </cell>
          <cell r="AH531">
            <v>0</v>
          </cell>
          <cell r="AJ531" t="e">
            <v>#DIV/0!</v>
          </cell>
          <cell r="AN531">
            <v>0</v>
          </cell>
          <cell r="AP531" t="e">
            <v>#DIV/0!</v>
          </cell>
        </row>
        <row r="532">
          <cell r="I532">
            <v>0</v>
          </cell>
          <cell r="M532">
            <v>0.16</v>
          </cell>
          <cell r="N532">
            <v>0</v>
          </cell>
          <cell r="O532">
            <v>0.25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e">
            <v>#DIV/0!</v>
          </cell>
          <cell r="AA532" t="e">
            <v>#DIV/0!</v>
          </cell>
          <cell r="AB532">
            <v>0</v>
          </cell>
          <cell r="AH532">
            <v>0</v>
          </cell>
          <cell r="AJ532" t="e">
            <v>#DIV/0!</v>
          </cell>
          <cell r="AN532">
            <v>0</v>
          </cell>
          <cell r="AP532" t="e">
            <v>#DIV/0!</v>
          </cell>
        </row>
        <row r="533">
          <cell r="I533">
            <v>0</v>
          </cell>
          <cell r="M533">
            <v>0.16</v>
          </cell>
          <cell r="N533">
            <v>0</v>
          </cell>
          <cell r="O533">
            <v>0.25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e">
            <v>#DIV/0!</v>
          </cell>
          <cell r="AA533" t="e">
            <v>#DIV/0!</v>
          </cell>
          <cell r="AB533">
            <v>0</v>
          </cell>
          <cell r="AH533">
            <v>0</v>
          </cell>
          <cell r="AJ533" t="e">
            <v>#DIV/0!</v>
          </cell>
          <cell r="AN533">
            <v>0</v>
          </cell>
          <cell r="AP533" t="e">
            <v>#DIV/0!</v>
          </cell>
        </row>
        <row r="534">
          <cell r="I534">
            <v>0</v>
          </cell>
          <cell r="M534">
            <v>0.16</v>
          </cell>
          <cell r="N534">
            <v>0</v>
          </cell>
          <cell r="O534">
            <v>0.25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 t="e">
            <v>#DIV/0!</v>
          </cell>
          <cell r="AA534" t="e">
            <v>#DIV/0!</v>
          </cell>
          <cell r="AB534">
            <v>0</v>
          </cell>
          <cell r="AH534">
            <v>0</v>
          </cell>
          <cell r="AJ534" t="e">
            <v>#DIV/0!</v>
          </cell>
          <cell r="AN534">
            <v>0</v>
          </cell>
          <cell r="AP534" t="e">
            <v>#DIV/0!</v>
          </cell>
        </row>
        <row r="535">
          <cell r="I535">
            <v>0</v>
          </cell>
          <cell r="M535">
            <v>0.16</v>
          </cell>
          <cell r="N535">
            <v>0</v>
          </cell>
          <cell r="O535">
            <v>0.25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e">
            <v>#DIV/0!</v>
          </cell>
          <cell r="AA535" t="e">
            <v>#DIV/0!</v>
          </cell>
          <cell r="AB535">
            <v>0</v>
          </cell>
          <cell r="AH535">
            <v>0</v>
          </cell>
          <cell r="AJ535" t="e">
            <v>#DIV/0!</v>
          </cell>
          <cell r="AN535">
            <v>0</v>
          </cell>
          <cell r="AP535" t="e">
            <v>#DIV/0!</v>
          </cell>
        </row>
        <row r="536">
          <cell r="I536">
            <v>0</v>
          </cell>
          <cell r="M536">
            <v>0.16</v>
          </cell>
          <cell r="N536">
            <v>0</v>
          </cell>
          <cell r="O536">
            <v>0.25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e">
            <v>#DIV/0!</v>
          </cell>
          <cell r="AA536" t="e">
            <v>#DIV/0!</v>
          </cell>
          <cell r="AB536">
            <v>0</v>
          </cell>
          <cell r="AH536">
            <v>0</v>
          </cell>
          <cell r="AJ536" t="e">
            <v>#DIV/0!</v>
          </cell>
          <cell r="AN536">
            <v>0</v>
          </cell>
          <cell r="AP536" t="e">
            <v>#DIV/0!</v>
          </cell>
        </row>
        <row r="537">
          <cell r="I537">
            <v>0</v>
          </cell>
          <cell r="M537">
            <v>0.16</v>
          </cell>
          <cell r="N537">
            <v>0</v>
          </cell>
          <cell r="O537">
            <v>0.25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 t="e">
            <v>#DIV/0!</v>
          </cell>
          <cell r="AA537" t="e">
            <v>#DIV/0!</v>
          </cell>
          <cell r="AB537">
            <v>0</v>
          </cell>
          <cell r="AH537">
            <v>0</v>
          </cell>
          <cell r="AJ537" t="e">
            <v>#DIV/0!</v>
          </cell>
          <cell r="AN537">
            <v>0</v>
          </cell>
          <cell r="AP537" t="e">
            <v>#DIV/0!</v>
          </cell>
        </row>
        <row r="538">
          <cell r="I538">
            <v>0</v>
          </cell>
          <cell r="M538">
            <v>0.16</v>
          </cell>
          <cell r="N538">
            <v>0</v>
          </cell>
          <cell r="O538">
            <v>0.25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 t="e">
            <v>#DIV/0!</v>
          </cell>
          <cell r="AA538" t="e">
            <v>#DIV/0!</v>
          </cell>
          <cell r="AB538">
            <v>0</v>
          </cell>
          <cell r="AH538">
            <v>0</v>
          </cell>
          <cell r="AJ538" t="e">
            <v>#DIV/0!</v>
          </cell>
          <cell r="AN538">
            <v>0</v>
          </cell>
          <cell r="AP538" t="e">
            <v>#DIV/0!</v>
          </cell>
        </row>
        <row r="539">
          <cell r="I539">
            <v>0</v>
          </cell>
          <cell r="M539">
            <v>0.16</v>
          </cell>
          <cell r="N539">
            <v>0</v>
          </cell>
          <cell r="O539">
            <v>0.25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 t="e">
            <v>#DIV/0!</v>
          </cell>
          <cell r="AA539" t="e">
            <v>#DIV/0!</v>
          </cell>
          <cell r="AB539">
            <v>0</v>
          </cell>
          <cell r="AH539">
            <v>0</v>
          </cell>
          <cell r="AJ539" t="e">
            <v>#DIV/0!</v>
          </cell>
          <cell r="AN539">
            <v>0</v>
          </cell>
          <cell r="AP539" t="e">
            <v>#DIV/0!</v>
          </cell>
        </row>
        <row r="540">
          <cell r="I540">
            <v>0</v>
          </cell>
          <cell r="M540">
            <v>0.16</v>
          </cell>
          <cell r="N540">
            <v>0</v>
          </cell>
          <cell r="O540">
            <v>0.25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e">
            <v>#DIV/0!</v>
          </cell>
          <cell r="AA540" t="e">
            <v>#DIV/0!</v>
          </cell>
          <cell r="AB540">
            <v>0</v>
          </cell>
          <cell r="AH540">
            <v>0</v>
          </cell>
          <cell r="AJ540" t="e">
            <v>#DIV/0!</v>
          </cell>
          <cell r="AN540">
            <v>0</v>
          </cell>
          <cell r="AP540" t="e">
            <v>#DIV/0!</v>
          </cell>
        </row>
        <row r="541">
          <cell r="I541">
            <v>0</v>
          </cell>
          <cell r="M541">
            <v>0.16</v>
          </cell>
          <cell r="N541">
            <v>0</v>
          </cell>
          <cell r="O541">
            <v>0.25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e">
            <v>#DIV/0!</v>
          </cell>
          <cell r="AA541" t="e">
            <v>#DIV/0!</v>
          </cell>
          <cell r="AB541">
            <v>0</v>
          </cell>
          <cell r="AH541">
            <v>0</v>
          </cell>
          <cell r="AJ541" t="e">
            <v>#DIV/0!</v>
          </cell>
          <cell r="AN541">
            <v>0</v>
          </cell>
          <cell r="AP541" t="e">
            <v>#DIV/0!</v>
          </cell>
        </row>
        <row r="542">
          <cell r="I542">
            <v>0</v>
          </cell>
          <cell r="M542">
            <v>0.16</v>
          </cell>
          <cell r="N542">
            <v>0</v>
          </cell>
          <cell r="O542">
            <v>0.25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 t="e">
            <v>#DIV/0!</v>
          </cell>
          <cell r="AA542" t="e">
            <v>#DIV/0!</v>
          </cell>
          <cell r="AB542">
            <v>0</v>
          </cell>
          <cell r="AH542">
            <v>0</v>
          </cell>
          <cell r="AJ542" t="e">
            <v>#DIV/0!</v>
          </cell>
          <cell r="AN542">
            <v>0</v>
          </cell>
          <cell r="AP542" t="e">
            <v>#DIV/0!</v>
          </cell>
        </row>
        <row r="543">
          <cell r="I543">
            <v>0</v>
          </cell>
          <cell r="M543">
            <v>0.16</v>
          </cell>
          <cell r="N543">
            <v>0</v>
          </cell>
          <cell r="O543">
            <v>0.25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e">
            <v>#DIV/0!</v>
          </cell>
          <cell r="AA543" t="e">
            <v>#DIV/0!</v>
          </cell>
          <cell r="AB543">
            <v>0</v>
          </cell>
          <cell r="AH543">
            <v>0</v>
          </cell>
          <cell r="AJ543" t="e">
            <v>#DIV/0!</v>
          </cell>
          <cell r="AN543">
            <v>0</v>
          </cell>
          <cell r="AP543" t="e">
            <v>#DIV/0!</v>
          </cell>
        </row>
        <row r="544">
          <cell r="I544">
            <v>0</v>
          </cell>
          <cell r="M544">
            <v>0.16</v>
          </cell>
          <cell r="N544">
            <v>0</v>
          </cell>
          <cell r="O544">
            <v>0.25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e">
            <v>#DIV/0!</v>
          </cell>
          <cell r="AA544" t="e">
            <v>#DIV/0!</v>
          </cell>
          <cell r="AB544">
            <v>0</v>
          </cell>
          <cell r="AH544">
            <v>0</v>
          </cell>
          <cell r="AJ544" t="e">
            <v>#DIV/0!</v>
          </cell>
          <cell r="AN544">
            <v>0</v>
          </cell>
          <cell r="AP544" t="e">
            <v>#DIV/0!</v>
          </cell>
        </row>
        <row r="545">
          <cell r="I545">
            <v>0</v>
          </cell>
          <cell r="M545">
            <v>0.16</v>
          </cell>
          <cell r="N545">
            <v>0</v>
          </cell>
          <cell r="O545">
            <v>0.25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e">
            <v>#DIV/0!</v>
          </cell>
          <cell r="AA545" t="e">
            <v>#DIV/0!</v>
          </cell>
          <cell r="AB545">
            <v>0</v>
          </cell>
          <cell r="AH545">
            <v>0</v>
          </cell>
          <cell r="AJ545" t="e">
            <v>#DIV/0!</v>
          </cell>
          <cell r="AN545">
            <v>0</v>
          </cell>
          <cell r="AP545" t="e">
            <v>#DIV/0!</v>
          </cell>
        </row>
        <row r="546">
          <cell r="I546">
            <v>0</v>
          </cell>
          <cell r="M546">
            <v>0.16</v>
          </cell>
          <cell r="N546">
            <v>0</v>
          </cell>
          <cell r="O546">
            <v>0.25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 t="e">
            <v>#DIV/0!</v>
          </cell>
          <cell r="AA546" t="e">
            <v>#DIV/0!</v>
          </cell>
          <cell r="AB546">
            <v>0</v>
          </cell>
          <cell r="AH546">
            <v>0</v>
          </cell>
          <cell r="AJ546" t="e">
            <v>#DIV/0!</v>
          </cell>
          <cell r="AN546">
            <v>0</v>
          </cell>
          <cell r="AP546" t="e">
            <v>#DIV/0!</v>
          </cell>
        </row>
        <row r="547">
          <cell r="I547">
            <v>0</v>
          </cell>
          <cell r="M547">
            <v>0.16</v>
          </cell>
          <cell r="N547">
            <v>0</v>
          </cell>
          <cell r="O547">
            <v>0.25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 t="e">
            <v>#DIV/0!</v>
          </cell>
          <cell r="AA547" t="e">
            <v>#DIV/0!</v>
          </cell>
          <cell r="AB547">
            <v>0</v>
          </cell>
          <cell r="AH547">
            <v>0</v>
          </cell>
          <cell r="AJ547" t="e">
            <v>#DIV/0!</v>
          </cell>
          <cell r="AN547">
            <v>0</v>
          </cell>
          <cell r="AP547" t="e">
            <v>#DIV/0!</v>
          </cell>
        </row>
        <row r="548">
          <cell r="I548">
            <v>0</v>
          </cell>
          <cell r="M548">
            <v>0.16</v>
          </cell>
          <cell r="N548">
            <v>0</v>
          </cell>
          <cell r="O548">
            <v>0.25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 t="e">
            <v>#DIV/0!</v>
          </cell>
          <cell r="AA548" t="e">
            <v>#DIV/0!</v>
          </cell>
          <cell r="AB548">
            <v>0</v>
          </cell>
          <cell r="AH548">
            <v>0</v>
          </cell>
          <cell r="AJ548" t="e">
            <v>#DIV/0!</v>
          </cell>
          <cell r="AN548">
            <v>0</v>
          </cell>
          <cell r="AP548" t="e">
            <v>#DIV/0!</v>
          </cell>
        </row>
        <row r="549">
          <cell r="I549">
            <v>0</v>
          </cell>
          <cell r="M549">
            <v>0.16</v>
          </cell>
          <cell r="N549">
            <v>0</v>
          </cell>
          <cell r="O549">
            <v>0.25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 t="e">
            <v>#DIV/0!</v>
          </cell>
          <cell r="AA549" t="e">
            <v>#DIV/0!</v>
          </cell>
          <cell r="AB549">
            <v>0</v>
          </cell>
          <cell r="AH549">
            <v>0</v>
          </cell>
          <cell r="AJ549" t="e">
            <v>#DIV/0!</v>
          </cell>
          <cell r="AN549">
            <v>0</v>
          </cell>
          <cell r="AP549" t="e">
            <v>#DIV/0!</v>
          </cell>
        </row>
        <row r="550">
          <cell r="I550">
            <v>0</v>
          </cell>
          <cell r="M550">
            <v>0.16</v>
          </cell>
          <cell r="N550">
            <v>0</v>
          </cell>
          <cell r="O550">
            <v>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 t="e">
            <v>#DIV/0!</v>
          </cell>
          <cell r="AA550" t="e">
            <v>#DIV/0!</v>
          </cell>
          <cell r="AB550">
            <v>0</v>
          </cell>
          <cell r="AH550">
            <v>0</v>
          </cell>
          <cell r="AJ550" t="e">
            <v>#DIV/0!</v>
          </cell>
          <cell r="AN550">
            <v>0</v>
          </cell>
          <cell r="AP550" t="e">
            <v>#DIV/0!</v>
          </cell>
        </row>
        <row r="551">
          <cell r="I551">
            <v>0</v>
          </cell>
          <cell r="M551">
            <v>0.16</v>
          </cell>
          <cell r="N551">
            <v>0</v>
          </cell>
          <cell r="O551">
            <v>0.25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 t="e">
            <v>#DIV/0!</v>
          </cell>
          <cell r="AA551" t="e">
            <v>#DIV/0!</v>
          </cell>
          <cell r="AB551">
            <v>0</v>
          </cell>
          <cell r="AH551">
            <v>0</v>
          </cell>
          <cell r="AJ551" t="e">
            <v>#DIV/0!</v>
          </cell>
          <cell r="AN551">
            <v>0</v>
          </cell>
          <cell r="AP551" t="e">
            <v>#DIV/0!</v>
          </cell>
        </row>
        <row r="552">
          <cell r="I552">
            <v>0</v>
          </cell>
          <cell r="M552">
            <v>0.16</v>
          </cell>
          <cell r="N552">
            <v>0</v>
          </cell>
          <cell r="O552">
            <v>0.25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 t="e">
            <v>#DIV/0!</v>
          </cell>
          <cell r="AA552" t="e">
            <v>#DIV/0!</v>
          </cell>
          <cell r="AB552">
            <v>0</v>
          </cell>
          <cell r="AH552">
            <v>0</v>
          </cell>
          <cell r="AJ552" t="e">
            <v>#DIV/0!</v>
          </cell>
          <cell r="AN552">
            <v>0</v>
          </cell>
          <cell r="AP552" t="e">
            <v>#DIV/0!</v>
          </cell>
        </row>
        <row r="553">
          <cell r="I553">
            <v>0</v>
          </cell>
          <cell r="M553">
            <v>0.16</v>
          </cell>
          <cell r="N553">
            <v>0</v>
          </cell>
          <cell r="O553">
            <v>0.25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 t="e">
            <v>#DIV/0!</v>
          </cell>
          <cell r="AA553" t="e">
            <v>#DIV/0!</v>
          </cell>
          <cell r="AB553">
            <v>0</v>
          </cell>
          <cell r="AH553">
            <v>0</v>
          </cell>
          <cell r="AJ553" t="e">
            <v>#DIV/0!</v>
          </cell>
          <cell r="AN553">
            <v>0</v>
          </cell>
          <cell r="AP553" t="e">
            <v>#DIV/0!</v>
          </cell>
        </row>
        <row r="554">
          <cell r="I554">
            <v>0</v>
          </cell>
          <cell r="M554">
            <v>0.16</v>
          </cell>
          <cell r="N554">
            <v>0</v>
          </cell>
          <cell r="O554">
            <v>0.25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 t="e">
            <v>#DIV/0!</v>
          </cell>
          <cell r="AA554" t="e">
            <v>#DIV/0!</v>
          </cell>
          <cell r="AB554">
            <v>0</v>
          </cell>
          <cell r="AH554">
            <v>0</v>
          </cell>
          <cell r="AJ554" t="e">
            <v>#DIV/0!</v>
          </cell>
          <cell r="AN554">
            <v>0</v>
          </cell>
          <cell r="AP554" t="e">
            <v>#DIV/0!</v>
          </cell>
        </row>
        <row r="555">
          <cell r="I555">
            <v>0</v>
          </cell>
          <cell r="M555">
            <v>0.16</v>
          </cell>
          <cell r="N555">
            <v>0</v>
          </cell>
          <cell r="O555">
            <v>0.25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 t="e">
            <v>#DIV/0!</v>
          </cell>
          <cell r="AA555" t="e">
            <v>#DIV/0!</v>
          </cell>
          <cell r="AB555">
            <v>0</v>
          </cell>
          <cell r="AH555">
            <v>0</v>
          </cell>
          <cell r="AJ555" t="e">
            <v>#DIV/0!</v>
          </cell>
          <cell r="AN555">
            <v>0</v>
          </cell>
          <cell r="AP555" t="e">
            <v>#DIV/0!</v>
          </cell>
        </row>
        <row r="556">
          <cell r="I556">
            <v>0</v>
          </cell>
          <cell r="M556">
            <v>0.16</v>
          </cell>
          <cell r="N556">
            <v>0</v>
          </cell>
          <cell r="O556">
            <v>0.25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 t="e">
            <v>#DIV/0!</v>
          </cell>
          <cell r="AA556" t="e">
            <v>#DIV/0!</v>
          </cell>
          <cell r="AB556">
            <v>0</v>
          </cell>
          <cell r="AH556">
            <v>0</v>
          </cell>
          <cell r="AJ556" t="e">
            <v>#DIV/0!</v>
          </cell>
          <cell r="AN556">
            <v>0</v>
          </cell>
          <cell r="AP556" t="e">
            <v>#DIV/0!</v>
          </cell>
        </row>
        <row r="557">
          <cell r="I557">
            <v>0</v>
          </cell>
          <cell r="M557">
            <v>0.16</v>
          </cell>
          <cell r="N557">
            <v>0</v>
          </cell>
          <cell r="O557">
            <v>0.25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 t="e">
            <v>#DIV/0!</v>
          </cell>
          <cell r="AA557" t="e">
            <v>#DIV/0!</v>
          </cell>
          <cell r="AB557">
            <v>0</v>
          </cell>
          <cell r="AH557">
            <v>0</v>
          </cell>
          <cell r="AJ557" t="e">
            <v>#DIV/0!</v>
          </cell>
          <cell r="AN557">
            <v>0</v>
          </cell>
          <cell r="AP557" t="e">
            <v>#DIV/0!</v>
          </cell>
        </row>
        <row r="558">
          <cell r="I558">
            <v>0</v>
          </cell>
          <cell r="M558">
            <v>0.16</v>
          </cell>
          <cell r="N558">
            <v>0</v>
          </cell>
          <cell r="O558">
            <v>0.25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 t="e">
            <v>#DIV/0!</v>
          </cell>
          <cell r="AA558" t="e">
            <v>#DIV/0!</v>
          </cell>
          <cell r="AB558">
            <v>0</v>
          </cell>
          <cell r="AH558">
            <v>0</v>
          </cell>
          <cell r="AJ558" t="e">
            <v>#DIV/0!</v>
          </cell>
          <cell r="AN558">
            <v>0</v>
          </cell>
          <cell r="AP558" t="e">
            <v>#DIV/0!</v>
          </cell>
        </row>
        <row r="559">
          <cell r="I559">
            <v>0</v>
          </cell>
          <cell r="M559">
            <v>0.16</v>
          </cell>
          <cell r="N559">
            <v>0</v>
          </cell>
          <cell r="O559">
            <v>0.25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 t="e">
            <v>#DIV/0!</v>
          </cell>
          <cell r="AA559" t="e">
            <v>#DIV/0!</v>
          </cell>
          <cell r="AB559">
            <v>0</v>
          </cell>
          <cell r="AH559">
            <v>0</v>
          </cell>
          <cell r="AJ559" t="e">
            <v>#DIV/0!</v>
          </cell>
          <cell r="AN559">
            <v>0</v>
          </cell>
          <cell r="AP559" t="e">
            <v>#DIV/0!</v>
          </cell>
        </row>
        <row r="560">
          <cell r="I560">
            <v>0</v>
          </cell>
          <cell r="M560">
            <v>0.16</v>
          </cell>
          <cell r="N560">
            <v>0</v>
          </cell>
          <cell r="O560">
            <v>0.25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 t="e">
            <v>#DIV/0!</v>
          </cell>
          <cell r="AA560" t="e">
            <v>#DIV/0!</v>
          </cell>
          <cell r="AB560">
            <v>0</v>
          </cell>
          <cell r="AH560">
            <v>0</v>
          </cell>
          <cell r="AJ560" t="e">
            <v>#DIV/0!</v>
          </cell>
          <cell r="AN560">
            <v>0</v>
          </cell>
          <cell r="AP560" t="e">
            <v>#DIV/0!</v>
          </cell>
        </row>
        <row r="561">
          <cell r="I561">
            <v>0</v>
          </cell>
          <cell r="M561">
            <v>0.16</v>
          </cell>
          <cell r="N561">
            <v>0</v>
          </cell>
          <cell r="O561">
            <v>0.25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 t="e">
            <v>#DIV/0!</v>
          </cell>
          <cell r="AA561" t="e">
            <v>#DIV/0!</v>
          </cell>
          <cell r="AB561">
            <v>0</v>
          </cell>
          <cell r="AH561">
            <v>0</v>
          </cell>
          <cell r="AJ561" t="e">
            <v>#DIV/0!</v>
          </cell>
          <cell r="AN561">
            <v>0</v>
          </cell>
          <cell r="AP561" t="e">
            <v>#DIV/0!</v>
          </cell>
        </row>
        <row r="562">
          <cell r="I562">
            <v>0</v>
          </cell>
          <cell r="M562">
            <v>0.16</v>
          </cell>
          <cell r="N562">
            <v>0</v>
          </cell>
          <cell r="O562">
            <v>0.25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 t="e">
            <v>#DIV/0!</v>
          </cell>
          <cell r="AA562" t="e">
            <v>#DIV/0!</v>
          </cell>
          <cell r="AB562">
            <v>0</v>
          </cell>
          <cell r="AH562">
            <v>0</v>
          </cell>
          <cell r="AJ562" t="e">
            <v>#DIV/0!</v>
          </cell>
          <cell r="AN562">
            <v>0</v>
          </cell>
          <cell r="AP562" t="e">
            <v>#DIV/0!</v>
          </cell>
        </row>
        <row r="563">
          <cell r="I563">
            <v>0</v>
          </cell>
          <cell r="M563">
            <v>0.16</v>
          </cell>
          <cell r="N563">
            <v>0</v>
          </cell>
          <cell r="O563">
            <v>0.25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 t="e">
            <v>#DIV/0!</v>
          </cell>
          <cell r="AA563" t="e">
            <v>#DIV/0!</v>
          </cell>
          <cell r="AB563">
            <v>0</v>
          </cell>
          <cell r="AH563">
            <v>0</v>
          </cell>
          <cell r="AJ563" t="e">
            <v>#DIV/0!</v>
          </cell>
          <cell r="AN563">
            <v>0</v>
          </cell>
          <cell r="AP563" t="e">
            <v>#DIV/0!</v>
          </cell>
        </row>
        <row r="564">
          <cell r="I564">
            <v>0</v>
          </cell>
          <cell r="M564">
            <v>0.16</v>
          </cell>
          <cell r="N564">
            <v>0</v>
          </cell>
          <cell r="O564">
            <v>0.25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 t="e">
            <v>#DIV/0!</v>
          </cell>
          <cell r="AA564" t="e">
            <v>#DIV/0!</v>
          </cell>
          <cell r="AB564">
            <v>0</v>
          </cell>
          <cell r="AH564">
            <v>0</v>
          </cell>
          <cell r="AJ564" t="e">
            <v>#DIV/0!</v>
          </cell>
          <cell r="AN564">
            <v>0</v>
          </cell>
          <cell r="AP564" t="e">
            <v>#DIV/0!</v>
          </cell>
        </row>
        <row r="565">
          <cell r="I565">
            <v>0</v>
          </cell>
          <cell r="M565">
            <v>0.16</v>
          </cell>
          <cell r="N565">
            <v>0</v>
          </cell>
          <cell r="O565">
            <v>0.25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 t="e">
            <v>#DIV/0!</v>
          </cell>
          <cell r="AA565" t="e">
            <v>#DIV/0!</v>
          </cell>
          <cell r="AB565">
            <v>0</v>
          </cell>
          <cell r="AH565">
            <v>0</v>
          </cell>
          <cell r="AJ565" t="e">
            <v>#DIV/0!</v>
          </cell>
          <cell r="AN565">
            <v>0</v>
          </cell>
          <cell r="AP565" t="e">
            <v>#DIV/0!</v>
          </cell>
        </row>
        <row r="566">
          <cell r="I566">
            <v>0</v>
          </cell>
          <cell r="M566">
            <v>0.16</v>
          </cell>
          <cell r="N566">
            <v>0</v>
          </cell>
          <cell r="O566">
            <v>0.25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 t="e">
            <v>#DIV/0!</v>
          </cell>
          <cell r="AA566" t="e">
            <v>#DIV/0!</v>
          </cell>
          <cell r="AB566">
            <v>0</v>
          </cell>
          <cell r="AH566">
            <v>0</v>
          </cell>
          <cell r="AJ566" t="e">
            <v>#DIV/0!</v>
          </cell>
          <cell r="AN566">
            <v>0</v>
          </cell>
          <cell r="AP566" t="e">
            <v>#DIV/0!</v>
          </cell>
        </row>
        <row r="567">
          <cell r="I567">
            <v>0</v>
          </cell>
          <cell r="M567">
            <v>0.16</v>
          </cell>
          <cell r="N567">
            <v>0</v>
          </cell>
          <cell r="O567">
            <v>0.25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 t="e">
            <v>#DIV/0!</v>
          </cell>
          <cell r="AA567" t="e">
            <v>#DIV/0!</v>
          </cell>
          <cell r="AB567">
            <v>0</v>
          </cell>
          <cell r="AH567">
            <v>0</v>
          </cell>
          <cell r="AJ567" t="e">
            <v>#DIV/0!</v>
          </cell>
          <cell r="AN567">
            <v>0</v>
          </cell>
          <cell r="AP567" t="e">
            <v>#DIV/0!</v>
          </cell>
        </row>
        <row r="568">
          <cell r="I568">
            <v>0</v>
          </cell>
          <cell r="M568">
            <v>0.16</v>
          </cell>
          <cell r="N568">
            <v>0</v>
          </cell>
          <cell r="O568">
            <v>0.25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 t="e">
            <v>#DIV/0!</v>
          </cell>
          <cell r="AA568" t="e">
            <v>#DIV/0!</v>
          </cell>
          <cell r="AB568">
            <v>0</v>
          </cell>
          <cell r="AH568">
            <v>0</v>
          </cell>
          <cell r="AJ568" t="e">
            <v>#DIV/0!</v>
          </cell>
          <cell r="AN568">
            <v>0</v>
          </cell>
          <cell r="AP568" t="e">
            <v>#DIV/0!</v>
          </cell>
        </row>
        <row r="569">
          <cell r="I569">
            <v>0</v>
          </cell>
          <cell r="M569">
            <v>0.16</v>
          </cell>
          <cell r="N569">
            <v>0</v>
          </cell>
          <cell r="O569">
            <v>0.25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 t="e">
            <v>#DIV/0!</v>
          </cell>
          <cell r="AA569" t="e">
            <v>#DIV/0!</v>
          </cell>
          <cell r="AB569">
            <v>0</v>
          </cell>
          <cell r="AH569">
            <v>0</v>
          </cell>
          <cell r="AJ569" t="e">
            <v>#DIV/0!</v>
          </cell>
          <cell r="AN569">
            <v>0</v>
          </cell>
          <cell r="AP569" t="e">
            <v>#DIV/0!</v>
          </cell>
        </row>
        <row r="570">
          <cell r="I570">
            <v>0</v>
          </cell>
          <cell r="M570">
            <v>0.16</v>
          </cell>
          <cell r="N570">
            <v>0</v>
          </cell>
          <cell r="O570">
            <v>0.25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 t="e">
            <v>#DIV/0!</v>
          </cell>
          <cell r="AA570" t="e">
            <v>#DIV/0!</v>
          </cell>
          <cell r="AB570">
            <v>0</v>
          </cell>
          <cell r="AH570">
            <v>0</v>
          </cell>
          <cell r="AJ570" t="e">
            <v>#DIV/0!</v>
          </cell>
          <cell r="AN570">
            <v>0</v>
          </cell>
          <cell r="AP570" t="e">
            <v>#DIV/0!</v>
          </cell>
        </row>
        <row r="571">
          <cell r="I571">
            <v>0</v>
          </cell>
          <cell r="M571">
            <v>0.16</v>
          </cell>
          <cell r="N571">
            <v>0</v>
          </cell>
          <cell r="O571">
            <v>0.25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 t="e">
            <v>#DIV/0!</v>
          </cell>
          <cell r="AA571" t="e">
            <v>#DIV/0!</v>
          </cell>
          <cell r="AB571">
            <v>0</v>
          </cell>
          <cell r="AH571">
            <v>0</v>
          </cell>
          <cell r="AJ571" t="e">
            <v>#DIV/0!</v>
          </cell>
          <cell r="AN571">
            <v>0</v>
          </cell>
          <cell r="AP571" t="e">
            <v>#DIV/0!</v>
          </cell>
        </row>
        <row r="572">
          <cell r="I572">
            <v>0</v>
          </cell>
          <cell r="M572">
            <v>0.16</v>
          </cell>
          <cell r="N572">
            <v>0</v>
          </cell>
          <cell r="O572">
            <v>0.25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 t="e">
            <v>#DIV/0!</v>
          </cell>
          <cell r="AA572" t="e">
            <v>#DIV/0!</v>
          </cell>
          <cell r="AB572">
            <v>0</v>
          </cell>
          <cell r="AH572">
            <v>0</v>
          </cell>
          <cell r="AJ572" t="e">
            <v>#DIV/0!</v>
          </cell>
          <cell r="AN572">
            <v>0</v>
          </cell>
          <cell r="AP572" t="e">
            <v>#DIV/0!</v>
          </cell>
        </row>
        <row r="573">
          <cell r="I573">
            <v>0</v>
          </cell>
          <cell r="M573">
            <v>0.16</v>
          </cell>
          <cell r="N573">
            <v>0</v>
          </cell>
          <cell r="O573">
            <v>0.25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 t="e">
            <v>#DIV/0!</v>
          </cell>
          <cell r="AA573" t="e">
            <v>#DIV/0!</v>
          </cell>
          <cell r="AB573">
            <v>0</v>
          </cell>
          <cell r="AH573">
            <v>0</v>
          </cell>
          <cell r="AJ573" t="e">
            <v>#DIV/0!</v>
          </cell>
          <cell r="AN573">
            <v>0</v>
          </cell>
          <cell r="AP573" t="e">
            <v>#DIV/0!</v>
          </cell>
        </row>
        <row r="574">
          <cell r="I574">
            <v>0</v>
          </cell>
          <cell r="M574">
            <v>0.16</v>
          </cell>
          <cell r="N574">
            <v>0</v>
          </cell>
          <cell r="O574">
            <v>0.25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 t="e">
            <v>#DIV/0!</v>
          </cell>
          <cell r="AA574" t="e">
            <v>#DIV/0!</v>
          </cell>
          <cell r="AB574">
            <v>0</v>
          </cell>
          <cell r="AH574">
            <v>0</v>
          </cell>
          <cell r="AJ574" t="e">
            <v>#DIV/0!</v>
          </cell>
          <cell r="AN574">
            <v>0</v>
          </cell>
          <cell r="AP574" t="e">
            <v>#DIV/0!</v>
          </cell>
        </row>
        <row r="575">
          <cell r="I575">
            <v>0</v>
          </cell>
          <cell r="M575">
            <v>0.16</v>
          </cell>
          <cell r="N575">
            <v>0</v>
          </cell>
          <cell r="O575">
            <v>0.25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 t="e">
            <v>#DIV/0!</v>
          </cell>
          <cell r="AA575" t="e">
            <v>#DIV/0!</v>
          </cell>
          <cell r="AB575">
            <v>0</v>
          </cell>
          <cell r="AH575">
            <v>0</v>
          </cell>
          <cell r="AJ575" t="e">
            <v>#DIV/0!</v>
          </cell>
          <cell r="AN575">
            <v>0</v>
          </cell>
          <cell r="AP575" t="e">
            <v>#DIV/0!</v>
          </cell>
        </row>
        <row r="576">
          <cell r="I576">
            <v>0</v>
          </cell>
          <cell r="M576">
            <v>0.16</v>
          </cell>
          <cell r="N576">
            <v>0</v>
          </cell>
          <cell r="O576">
            <v>0.25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 t="e">
            <v>#DIV/0!</v>
          </cell>
          <cell r="AA576" t="e">
            <v>#DIV/0!</v>
          </cell>
          <cell r="AB576">
            <v>0</v>
          </cell>
          <cell r="AH576">
            <v>0</v>
          </cell>
          <cell r="AJ576" t="e">
            <v>#DIV/0!</v>
          </cell>
          <cell r="AN576">
            <v>0</v>
          </cell>
          <cell r="AP576" t="e">
            <v>#DIV/0!</v>
          </cell>
        </row>
        <row r="577">
          <cell r="I577">
            <v>0</v>
          </cell>
          <cell r="M577">
            <v>0.16</v>
          </cell>
          <cell r="N577">
            <v>0</v>
          </cell>
          <cell r="O577">
            <v>0.25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 t="e">
            <v>#DIV/0!</v>
          </cell>
          <cell r="AA577" t="e">
            <v>#DIV/0!</v>
          </cell>
          <cell r="AB577">
            <v>0</v>
          </cell>
          <cell r="AH577">
            <v>0</v>
          </cell>
          <cell r="AJ577" t="e">
            <v>#DIV/0!</v>
          </cell>
          <cell r="AN577">
            <v>0</v>
          </cell>
          <cell r="AP577" t="e">
            <v>#DIV/0!</v>
          </cell>
        </row>
        <row r="578">
          <cell r="I578">
            <v>0</v>
          </cell>
          <cell r="M578">
            <v>0.16</v>
          </cell>
          <cell r="N578">
            <v>0</v>
          </cell>
          <cell r="O578">
            <v>0.25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 t="e">
            <v>#DIV/0!</v>
          </cell>
          <cell r="AA578" t="e">
            <v>#DIV/0!</v>
          </cell>
          <cell r="AB578">
            <v>0</v>
          </cell>
          <cell r="AH578">
            <v>0</v>
          </cell>
          <cell r="AJ578" t="e">
            <v>#DIV/0!</v>
          </cell>
          <cell r="AN578">
            <v>0</v>
          </cell>
          <cell r="AP578" t="e">
            <v>#DIV/0!</v>
          </cell>
        </row>
        <row r="579">
          <cell r="I579">
            <v>0</v>
          </cell>
          <cell r="M579">
            <v>0.16</v>
          </cell>
          <cell r="N579">
            <v>0</v>
          </cell>
          <cell r="O579">
            <v>0.25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 t="e">
            <v>#DIV/0!</v>
          </cell>
          <cell r="AA579" t="e">
            <v>#DIV/0!</v>
          </cell>
          <cell r="AB579">
            <v>0</v>
          </cell>
          <cell r="AH579">
            <v>0</v>
          </cell>
          <cell r="AJ579" t="e">
            <v>#DIV/0!</v>
          </cell>
          <cell r="AN579">
            <v>0</v>
          </cell>
          <cell r="AP579" t="e">
            <v>#DIV/0!</v>
          </cell>
        </row>
        <row r="580">
          <cell r="I580">
            <v>0</v>
          </cell>
          <cell r="M580">
            <v>0.16</v>
          </cell>
          <cell r="N580">
            <v>0</v>
          </cell>
          <cell r="O580">
            <v>0.25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 t="e">
            <v>#DIV/0!</v>
          </cell>
          <cell r="AA580" t="e">
            <v>#DIV/0!</v>
          </cell>
          <cell r="AB580">
            <v>0</v>
          </cell>
          <cell r="AH580">
            <v>0</v>
          </cell>
          <cell r="AJ580" t="e">
            <v>#DIV/0!</v>
          </cell>
          <cell r="AN580">
            <v>0</v>
          </cell>
          <cell r="AP580" t="e">
            <v>#DIV/0!</v>
          </cell>
        </row>
        <row r="581">
          <cell r="I581">
            <v>0</v>
          </cell>
          <cell r="M581">
            <v>0.16</v>
          </cell>
          <cell r="N581">
            <v>0</v>
          </cell>
          <cell r="O581">
            <v>0.25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 t="e">
            <v>#DIV/0!</v>
          </cell>
          <cell r="AA581" t="e">
            <v>#DIV/0!</v>
          </cell>
          <cell r="AB581">
            <v>0</v>
          </cell>
          <cell r="AH581">
            <v>0</v>
          </cell>
          <cell r="AJ581" t="e">
            <v>#DIV/0!</v>
          </cell>
          <cell r="AN581">
            <v>0</v>
          </cell>
          <cell r="AP581" t="e">
            <v>#DIV/0!</v>
          </cell>
        </row>
        <row r="582">
          <cell r="I582">
            <v>0</v>
          </cell>
          <cell r="M582">
            <v>0.16</v>
          </cell>
          <cell r="N582">
            <v>0</v>
          </cell>
          <cell r="O582">
            <v>0.25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 t="e">
            <v>#DIV/0!</v>
          </cell>
          <cell r="AA582" t="e">
            <v>#DIV/0!</v>
          </cell>
          <cell r="AB582">
            <v>0</v>
          </cell>
          <cell r="AH582">
            <v>0</v>
          </cell>
          <cell r="AJ582" t="e">
            <v>#DIV/0!</v>
          </cell>
          <cell r="AN582">
            <v>0</v>
          </cell>
          <cell r="AP582" t="e">
            <v>#DIV/0!</v>
          </cell>
        </row>
        <row r="583">
          <cell r="I583">
            <v>0</v>
          </cell>
          <cell r="M583">
            <v>0.16</v>
          </cell>
          <cell r="N583">
            <v>0</v>
          </cell>
          <cell r="O583">
            <v>0.25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 t="e">
            <v>#DIV/0!</v>
          </cell>
          <cell r="AA583" t="e">
            <v>#DIV/0!</v>
          </cell>
          <cell r="AB583">
            <v>0</v>
          </cell>
          <cell r="AH583">
            <v>0</v>
          </cell>
          <cell r="AJ583" t="e">
            <v>#DIV/0!</v>
          </cell>
          <cell r="AN583">
            <v>0</v>
          </cell>
          <cell r="AP583" t="e">
            <v>#DIV/0!</v>
          </cell>
        </row>
        <row r="584">
          <cell r="I584">
            <v>0</v>
          </cell>
          <cell r="M584">
            <v>0.16</v>
          </cell>
          <cell r="N584">
            <v>0</v>
          </cell>
          <cell r="O584">
            <v>0.25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 t="e">
            <v>#DIV/0!</v>
          </cell>
          <cell r="AA584" t="e">
            <v>#DIV/0!</v>
          </cell>
          <cell r="AB584">
            <v>0</v>
          </cell>
          <cell r="AH584">
            <v>0</v>
          </cell>
          <cell r="AJ584" t="e">
            <v>#DIV/0!</v>
          </cell>
          <cell r="AN584">
            <v>0</v>
          </cell>
          <cell r="AP584" t="e">
            <v>#DIV/0!</v>
          </cell>
        </row>
        <row r="585">
          <cell r="I585">
            <v>0</v>
          </cell>
          <cell r="M585">
            <v>0.16</v>
          </cell>
          <cell r="N585">
            <v>0</v>
          </cell>
          <cell r="O585">
            <v>0.25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 t="e">
            <v>#DIV/0!</v>
          </cell>
          <cell r="AA585" t="e">
            <v>#DIV/0!</v>
          </cell>
          <cell r="AB585">
            <v>0</v>
          </cell>
          <cell r="AH585">
            <v>0</v>
          </cell>
          <cell r="AJ585" t="e">
            <v>#DIV/0!</v>
          </cell>
          <cell r="AN585">
            <v>0</v>
          </cell>
          <cell r="AP585" t="e">
            <v>#DIV/0!</v>
          </cell>
        </row>
        <row r="586">
          <cell r="I586">
            <v>0</v>
          </cell>
          <cell r="M586">
            <v>0.16</v>
          </cell>
          <cell r="N586">
            <v>0</v>
          </cell>
          <cell r="O586">
            <v>0.25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 t="e">
            <v>#DIV/0!</v>
          </cell>
          <cell r="AA586" t="e">
            <v>#DIV/0!</v>
          </cell>
          <cell r="AB586">
            <v>0</v>
          </cell>
          <cell r="AH586">
            <v>0</v>
          </cell>
          <cell r="AJ586" t="e">
            <v>#DIV/0!</v>
          </cell>
          <cell r="AN586">
            <v>0</v>
          </cell>
          <cell r="AP586" t="e">
            <v>#DIV/0!</v>
          </cell>
        </row>
        <row r="587">
          <cell r="I587">
            <v>0</v>
          </cell>
          <cell r="M587">
            <v>0.16</v>
          </cell>
          <cell r="N587">
            <v>0</v>
          </cell>
          <cell r="O587">
            <v>0.25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 t="e">
            <v>#DIV/0!</v>
          </cell>
          <cell r="AA587" t="e">
            <v>#DIV/0!</v>
          </cell>
          <cell r="AB587">
            <v>0</v>
          </cell>
          <cell r="AH587">
            <v>0</v>
          </cell>
          <cell r="AJ587" t="e">
            <v>#DIV/0!</v>
          </cell>
          <cell r="AN587">
            <v>0</v>
          </cell>
          <cell r="AP587" t="e">
            <v>#DIV/0!</v>
          </cell>
        </row>
        <row r="588">
          <cell r="I588">
            <v>0</v>
          </cell>
          <cell r="M588">
            <v>0.16</v>
          </cell>
          <cell r="N588">
            <v>0</v>
          </cell>
          <cell r="O588">
            <v>0.25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 t="e">
            <v>#DIV/0!</v>
          </cell>
          <cell r="AA588" t="e">
            <v>#DIV/0!</v>
          </cell>
          <cell r="AB588">
            <v>0</v>
          </cell>
          <cell r="AH588">
            <v>0</v>
          </cell>
          <cell r="AJ588" t="e">
            <v>#DIV/0!</v>
          </cell>
          <cell r="AN588">
            <v>0</v>
          </cell>
          <cell r="AP588" t="e">
            <v>#DIV/0!</v>
          </cell>
        </row>
        <row r="589">
          <cell r="I589">
            <v>0</v>
          </cell>
          <cell r="M589">
            <v>0.16</v>
          </cell>
          <cell r="N589">
            <v>0</v>
          </cell>
          <cell r="O589">
            <v>0.25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 t="e">
            <v>#DIV/0!</v>
          </cell>
          <cell r="AA589" t="e">
            <v>#DIV/0!</v>
          </cell>
          <cell r="AB589">
            <v>0</v>
          </cell>
          <cell r="AH589">
            <v>0</v>
          </cell>
          <cell r="AJ589" t="e">
            <v>#DIV/0!</v>
          </cell>
          <cell r="AN589">
            <v>0</v>
          </cell>
          <cell r="AP589" t="e">
            <v>#DIV/0!</v>
          </cell>
        </row>
        <row r="590">
          <cell r="I590">
            <v>0</v>
          </cell>
          <cell r="M590">
            <v>0.16</v>
          </cell>
          <cell r="N590">
            <v>0</v>
          </cell>
          <cell r="O590">
            <v>0.25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 t="e">
            <v>#DIV/0!</v>
          </cell>
          <cell r="AA590" t="e">
            <v>#DIV/0!</v>
          </cell>
          <cell r="AB590">
            <v>0</v>
          </cell>
          <cell r="AH590">
            <v>0</v>
          </cell>
          <cell r="AJ590" t="e">
            <v>#DIV/0!</v>
          </cell>
          <cell r="AN590">
            <v>0</v>
          </cell>
          <cell r="AP590" t="e">
            <v>#DIV/0!</v>
          </cell>
        </row>
        <row r="591">
          <cell r="I591">
            <v>0</v>
          </cell>
          <cell r="M591">
            <v>0.16</v>
          </cell>
          <cell r="N591">
            <v>0</v>
          </cell>
          <cell r="O591">
            <v>0.25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 t="e">
            <v>#DIV/0!</v>
          </cell>
          <cell r="AA591" t="e">
            <v>#DIV/0!</v>
          </cell>
          <cell r="AB591">
            <v>0</v>
          </cell>
          <cell r="AH591">
            <v>0</v>
          </cell>
          <cell r="AJ591" t="e">
            <v>#DIV/0!</v>
          </cell>
          <cell r="AN591">
            <v>0</v>
          </cell>
          <cell r="AP591" t="e">
            <v>#DIV/0!</v>
          </cell>
        </row>
        <row r="592">
          <cell r="I592">
            <v>0</v>
          </cell>
          <cell r="M592">
            <v>0.16</v>
          </cell>
          <cell r="N592">
            <v>0</v>
          </cell>
          <cell r="O592">
            <v>0.25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 t="e">
            <v>#DIV/0!</v>
          </cell>
          <cell r="AA592" t="e">
            <v>#DIV/0!</v>
          </cell>
          <cell r="AB592">
            <v>0</v>
          </cell>
          <cell r="AH592">
            <v>0</v>
          </cell>
          <cell r="AJ592" t="e">
            <v>#DIV/0!</v>
          </cell>
          <cell r="AN592">
            <v>0</v>
          </cell>
          <cell r="AP592" t="e">
            <v>#DIV/0!</v>
          </cell>
        </row>
        <row r="593">
          <cell r="I593">
            <v>0</v>
          </cell>
          <cell r="M593">
            <v>0.16</v>
          </cell>
          <cell r="N593">
            <v>0</v>
          </cell>
          <cell r="O593">
            <v>0.25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 t="e">
            <v>#DIV/0!</v>
          </cell>
          <cell r="AA593" t="e">
            <v>#DIV/0!</v>
          </cell>
          <cell r="AB593">
            <v>0</v>
          </cell>
          <cell r="AH593">
            <v>0</v>
          </cell>
          <cell r="AJ593" t="e">
            <v>#DIV/0!</v>
          </cell>
          <cell r="AN593">
            <v>0</v>
          </cell>
          <cell r="AP593" t="e">
            <v>#DIV/0!</v>
          </cell>
        </row>
        <row r="594">
          <cell r="I594">
            <v>0</v>
          </cell>
          <cell r="M594">
            <v>0.16</v>
          </cell>
          <cell r="N594">
            <v>0</v>
          </cell>
          <cell r="O594">
            <v>0.25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 t="e">
            <v>#DIV/0!</v>
          </cell>
          <cell r="AA594" t="e">
            <v>#DIV/0!</v>
          </cell>
          <cell r="AB594">
            <v>0</v>
          </cell>
          <cell r="AH594">
            <v>0</v>
          </cell>
          <cell r="AJ594" t="e">
            <v>#DIV/0!</v>
          </cell>
          <cell r="AN594">
            <v>0</v>
          </cell>
          <cell r="AP594" t="e">
            <v>#DIV/0!</v>
          </cell>
        </row>
        <row r="595">
          <cell r="I595">
            <v>0</v>
          </cell>
          <cell r="M595">
            <v>0.16</v>
          </cell>
          <cell r="N595">
            <v>0</v>
          </cell>
          <cell r="O595">
            <v>0.25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e">
            <v>#DIV/0!</v>
          </cell>
          <cell r="AA595" t="e">
            <v>#DIV/0!</v>
          </cell>
          <cell r="AB595">
            <v>0</v>
          </cell>
          <cell r="AH595">
            <v>0</v>
          </cell>
          <cell r="AJ595" t="e">
            <v>#DIV/0!</v>
          </cell>
          <cell r="AN595">
            <v>0</v>
          </cell>
          <cell r="AP595" t="e">
            <v>#DIV/0!</v>
          </cell>
        </row>
        <row r="596">
          <cell r="I596">
            <v>0</v>
          </cell>
          <cell r="M596">
            <v>0.16</v>
          </cell>
          <cell r="N596">
            <v>0</v>
          </cell>
          <cell r="O596">
            <v>0.25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 t="e">
            <v>#DIV/0!</v>
          </cell>
          <cell r="AA596" t="e">
            <v>#DIV/0!</v>
          </cell>
          <cell r="AB596">
            <v>0</v>
          </cell>
          <cell r="AH596">
            <v>0</v>
          </cell>
          <cell r="AJ596" t="e">
            <v>#DIV/0!</v>
          </cell>
          <cell r="AN596">
            <v>0</v>
          </cell>
          <cell r="AP596" t="e">
            <v>#DIV/0!</v>
          </cell>
        </row>
        <row r="597">
          <cell r="I597">
            <v>0</v>
          </cell>
          <cell r="M597">
            <v>0.16</v>
          </cell>
          <cell r="N597">
            <v>0</v>
          </cell>
          <cell r="O597">
            <v>0.25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 t="e">
            <v>#DIV/0!</v>
          </cell>
          <cell r="AA597" t="e">
            <v>#DIV/0!</v>
          </cell>
          <cell r="AB597">
            <v>0</v>
          </cell>
          <cell r="AH597">
            <v>0</v>
          </cell>
          <cell r="AJ597" t="e">
            <v>#DIV/0!</v>
          </cell>
          <cell r="AN597">
            <v>0</v>
          </cell>
          <cell r="AP597" t="e">
            <v>#DIV/0!</v>
          </cell>
        </row>
        <row r="598">
          <cell r="I598">
            <v>0</v>
          </cell>
          <cell r="M598">
            <v>0.16</v>
          </cell>
          <cell r="N598">
            <v>0</v>
          </cell>
          <cell r="O598">
            <v>0.25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 t="e">
            <v>#DIV/0!</v>
          </cell>
          <cell r="AA598" t="e">
            <v>#DIV/0!</v>
          </cell>
          <cell r="AB598">
            <v>0</v>
          </cell>
          <cell r="AH598">
            <v>0</v>
          </cell>
          <cell r="AJ598" t="e">
            <v>#DIV/0!</v>
          </cell>
          <cell r="AN598">
            <v>0</v>
          </cell>
          <cell r="AP598" t="e">
            <v>#DIV/0!</v>
          </cell>
        </row>
        <row r="599">
          <cell r="I599">
            <v>0</v>
          </cell>
          <cell r="M599">
            <v>0.16</v>
          </cell>
          <cell r="N599">
            <v>0</v>
          </cell>
          <cell r="O599">
            <v>0.25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 t="e">
            <v>#DIV/0!</v>
          </cell>
          <cell r="AA599" t="e">
            <v>#DIV/0!</v>
          </cell>
          <cell r="AB599">
            <v>0</v>
          </cell>
          <cell r="AH599">
            <v>0</v>
          </cell>
          <cell r="AJ599" t="e">
            <v>#DIV/0!</v>
          </cell>
          <cell r="AN599">
            <v>0</v>
          </cell>
          <cell r="AP599" t="e">
            <v>#DIV/0!</v>
          </cell>
        </row>
        <row r="600">
          <cell r="I600">
            <v>0</v>
          </cell>
          <cell r="M600">
            <v>0.16</v>
          </cell>
          <cell r="N600">
            <v>0</v>
          </cell>
          <cell r="O600">
            <v>0.25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 t="e">
            <v>#DIV/0!</v>
          </cell>
          <cell r="AA600" t="e">
            <v>#DIV/0!</v>
          </cell>
          <cell r="AB600">
            <v>0</v>
          </cell>
          <cell r="AH600">
            <v>0</v>
          </cell>
          <cell r="AJ600" t="e">
            <v>#DIV/0!</v>
          </cell>
          <cell r="AN600">
            <v>0</v>
          </cell>
          <cell r="AP600" t="e">
            <v>#DIV/0!</v>
          </cell>
        </row>
        <row r="601">
          <cell r="I601">
            <v>0</v>
          </cell>
          <cell r="M601">
            <v>0.16</v>
          </cell>
          <cell r="N601">
            <v>0</v>
          </cell>
          <cell r="O601">
            <v>0.25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 t="e">
            <v>#DIV/0!</v>
          </cell>
          <cell r="AA601" t="e">
            <v>#DIV/0!</v>
          </cell>
          <cell r="AB601">
            <v>0</v>
          </cell>
          <cell r="AH601">
            <v>0</v>
          </cell>
          <cell r="AJ601" t="e">
            <v>#DIV/0!</v>
          </cell>
          <cell r="AN601">
            <v>0</v>
          </cell>
          <cell r="AP601" t="e">
            <v>#DIV/0!</v>
          </cell>
        </row>
        <row r="602">
          <cell r="I602">
            <v>0</v>
          </cell>
          <cell r="M602">
            <v>0.16</v>
          </cell>
          <cell r="N602">
            <v>0</v>
          </cell>
          <cell r="O602">
            <v>0.25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 t="e">
            <v>#DIV/0!</v>
          </cell>
          <cell r="AA602" t="e">
            <v>#DIV/0!</v>
          </cell>
          <cell r="AB602">
            <v>0</v>
          </cell>
          <cell r="AH602">
            <v>0</v>
          </cell>
          <cell r="AJ602" t="e">
            <v>#DIV/0!</v>
          </cell>
          <cell r="AN602">
            <v>0</v>
          </cell>
          <cell r="AP602" t="e">
            <v>#DIV/0!</v>
          </cell>
        </row>
        <row r="603">
          <cell r="I603">
            <v>0</v>
          </cell>
          <cell r="M603">
            <v>0.16</v>
          </cell>
          <cell r="N603">
            <v>0</v>
          </cell>
          <cell r="O603">
            <v>0.25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 t="e">
            <v>#DIV/0!</v>
          </cell>
          <cell r="AA603" t="e">
            <v>#DIV/0!</v>
          </cell>
          <cell r="AB603">
            <v>0</v>
          </cell>
          <cell r="AH603">
            <v>0</v>
          </cell>
          <cell r="AJ603" t="e">
            <v>#DIV/0!</v>
          </cell>
          <cell r="AN603">
            <v>0</v>
          </cell>
          <cell r="AP603" t="e">
            <v>#DIV/0!</v>
          </cell>
        </row>
        <row r="604">
          <cell r="I604">
            <v>0</v>
          </cell>
          <cell r="M604">
            <v>0.16</v>
          </cell>
          <cell r="N604">
            <v>0</v>
          </cell>
          <cell r="O604">
            <v>0.25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 t="e">
            <v>#DIV/0!</v>
          </cell>
          <cell r="AA604" t="e">
            <v>#DIV/0!</v>
          </cell>
          <cell r="AB604">
            <v>0</v>
          </cell>
          <cell r="AH604">
            <v>0</v>
          </cell>
          <cell r="AJ604" t="e">
            <v>#DIV/0!</v>
          </cell>
          <cell r="AN604">
            <v>0</v>
          </cell>
          <cell r="AP604" t="e">
            <v>#DIV/0!</v>
          </cell>
        </row>
        <row r="605">
          <cell r="I605">
            <v>0</v>
          </cell>
          <cell r="M605">
            <v>0.16</v>
          </cell>
          <cell r="N605">
            <v>0</v>
          </cell>
          <cell r="O605">
            <v>0.25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 t="e">
            <v>#DIV/0!</v>
          </cell>
          <cell r="AA605" t="e">
            <v>#DIV/0!</v>
          </cell>
          <cell r="AB605">
            <v>0</v>
          </cell>
          <cell r="AH605">
            <v>0</v>
          </cell>
          <cell r="AJ605" t="e">
            <v>#DIV/0!</v>
          </cell>
          <cell r="AN605">
            <v>0</v>
          </cell>
          <cell r="AP605" t="e">
            <v>#DIV/0!</v>
          </cell>
        </row>
        <row r="606">
          <cell r="I606">
            <v>0</v>
          </cell>
          <cell r="M606">
            <v>0.16</v>
          </cell>
          <cell r="N606">
            <v>0</v>
          </cell>
          <cell r="O606">
            <v>0.25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e">
            <v>#DIV/0!</v>
          </cell>
          <cell r="AA606" t="e">
            <v>#DIV/0!</v>
          </cell>
          <cell r="AB606">
            <v>0</v>
          </cell>
          <cell r="AH606">
            <v>0</v>
          </cell>
          <cell r="AJ606" t="e">
            <v>#DIV/0!</v>
          </cell>
          <cell r="AN606">
            <v>0</v>
          </cell>
          <cell r="AP606" t="e">
            <v>#DIV/0!</v>
          </cell>
        </row>
        <row r="607">
          <cell r="I607">
            <v>0</v>
          </cell>
          <cell r="M607">
            <v>0.16</v>
          </cell>
          <cell r="N607">
            <v>0</v>
          </cell>
          <cell r="O607">
            <v>0.25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 t="e">
            <v>#DIV/0!</v>
          </cell>
          <cell r="AA607" t="e">
            <v>#DIV/0!</v>
          </cell>
          <cell r="AB607">
            <v>0</v>
          </cell>
          <cell r="AH607">
            <v>0</v>
          </cell>
          <cell r="AJ607" t="e">
            <v>#DIV/0!</v>
          </cell>
          <cell r="AN607">
            <v>0</v>
          </cell>
          <cell r="AP607" t="e">
            <v>#DIV/0!</v>
          </cell>
        </row>
        <row r="608">
          <cell r="I608">
            <v>0</v>
          </cell>
          <cell r="M608">
            <v>0.16</v>
          </cell>
          <cell r="N608">
            <v>0</v>
          </cell>
          <cell r="O608">
            <v>0.25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 t="e">
            <v>#DIV/0!</v>
          </cell>
          <cell r="AA608" t="e">
            <v>#DIV/0!</v>
          </cell>
          <cell r="AB608">
            <v>0</v>
          </cell>
          <cell r="AH608">
            <v>0</v>
          </cell>
          <cell r="AJ608" t="e">
            <v>#DIV/0!</v>
          </cell>
          <cell r="AN608">
            <v>0</v>
          </cell>
          <cell r="AP608" t="e">
            <v>#DIV/0!</v>
          </cell>
        </row>
        <row r="609">
          <cell r="I609">
            <v>0</v>
          </cell>
          <cell r="M609">
            <v>0.16</v>
          </cell>
          <cell r="N609">
            <v>0</v>
          </cell>
          <cell r="O609">
            <v>0.25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 t="e">
            <v>#DIV/0!</v>
          </cell>
          <cell r="AA609" t="e">
            <v>#DIV/0!</v>
          </cell>
          <cell r="AB609">
            <v>0</v>
          </cell>
          <cell r="AH609">
            <v>0</v>
          </cell>
          <cell r="AJ609" t="e">
            <v>#DIV/0!</v>
          </cell>
          <cell r="AN609">
            <v>0</v>
          </cell>
          <cell r="AP609" t="e">
            <v>#DIV/0!</v>
          </cell>
        </row>
        <row r="610">
          <cell r="I610">
            <v>0</v>
          </cell>
          <cell r="M610">
            <v>0.16</v>
          </cell>
          <cell r="N610">
            <v>0</v>
          </cell>
          <cell r="O610">
            <v>0.25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 t="e">
            <v>#DIV/0!</v>
          </cell>
          <cell r="AA610" t="e">
            <v>#DIV/0!</v>
          </cell>
          <cell r="AB610">
            <v>0</v>
          </cell>
          <cell r="AH610">
            <v>0</v>
          </cell>
          <cell r="AJ610" t="e">
            <v>#DIV/0!</v>
          </cell>
          <cell r="AN610">
            <v>0</v>
          </cell>
          <cell r="AP610" t="e">
            <v>#DIV/0!</v>
          </cell>
        </row>
        <row r="611">
          <cell r="I611">
            <v>0</v>
          </cell>
          <cell r="M611">
            <v>0.16</v>
          </cell>
          <cell r="N611">
            <v>0</v>
          </cell>
          <cell r="O611">
            <v>0.25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 t="e">
            <v>#DIV/0!</v>
          </cell>
          <cell r="AA611" t="e">
            <v>#DIV/0!</v>
          </cell>
          <cell r="AB611">
            <v>0</v>
          </cell>
          <cell r="AH611">
            <v>0</v>
          </cell>
          <cell r="AJ611" t="e">
            <v>#DIV/0!</v>
          </cell>
          <cell r="AN611">
            <v>0</v>
          </cell>
          <cell r="AP611" t="e">
            <v>#DIV/0!</v>
          </cell>
        </row>
        <row r="612">
          <cell r="I612">
            <v>0</v>
          </cell>
          <cell r="M612">
            <v>0.16</v>
          </cell>
          <cell r="N612">
            <v>0</v>
          </cell>
          <cell r="O612">
            <v>0.25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 t="e">
            <v>#DIV/0!</v>
          </cell>
          <cell r="AA612" t="e">
            <v>#DIV/0!</v>
          </cell>
          <cell r="AB612">
            <v>0</v>
          </cell>
          <cell r="AH612">
            <v>0</v>
          </cell>
          <cell r="AJ612" t="e">
            <v>#DIV/0!</v>
          </cell>
          <cell r="AN612">
            <v>0</v>
          </cell>
          <cell r="AP612" t="e">
            <v>#DIV/0!</v>
          </cell>
        </row>
        <row r="613">
          <cell r="I613">
            <v>0</v>
          </cell>
          <cell r="M613">
            <v>0.16</v>
          </cell>
          <cell r="N613">
            <v>0</v>
          </cell>
          <cell r="O613">
            <v>0.25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 t="e">
            <v>#DIV/0!</v>
          </cell>
          <cell r="AA613" t="e">
            <v>#DIV/0!</v>
          </cell>
          <cell r="AB613">
            <v>0</v>
          </cell>
          <cell r="AH613">
            <v>0</v>
          </cell>
          <cell r="AJ613" t="e">
            <v>#DIV/0!</v>
          </cell>
          <cell r="AN613">
            <v>0</v>
          </cell>
          <cell r="AP613" t="e">
            <v>#DIV/0!</v>
          </cell>
        </row>
        <row r="614">
          <cell r="I614">
            <v>0</v>
          </cell>
          <cell r="M614">
            <v>0.16</v>
          </cell>
          <cell r="N614">
            <v>0</v>
          </cell>
          <cell r="O614">
            <v>0.25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 t="e">
            <v>#DIV/0!</v>
          </cell>
          <cell r="AA614" t="e">
            <v>#DIV/0!</v>
          </cell>
          <cell r="AB614">
            <v>0</v>
          </cell>
          <cell r="AH614">
            <v>0</v>
          </cell>
          <cell r="AJ614" t="e">
            <v>#DIV/0!</v>
          </cell>
          <cell r="AN614">
            <v>0</v>
          </cell>
          <cell r="AP614" t="e">
            <v>#DIV/0!</v>
          </cell>
        </row>
        <row r="615">
          <cell r="I615">
            <v>0</v>
          </cell>
          <cell r="M615">
            <v>0.16</v>
          </cell>
          <cell r="N615">
            <v>0</v>
          </cell>
          <cell r="O615">
            <v>0.25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 t="e">
            <v>#DIV/0!</v>
          </cell>
          <cell r="AA615" t="e">
            <v>#DIV/0!</v>
          </cell>
          <cell r="AB615">
            <v>0</v>
          </cell>
          <cell r="AH615">
            <v>0</v>
          </cell>
          <cell r="AJ615" t="e">
            <v>#DIV/0!</v>
          </cell>
          <cell r="AN615">
            <v>0</v>
          </cell>
          <cell r="AP615" t="e">
            <v>#DIV/0!</v>
          </cell>
        </row>
        <row r="616">
          <cell r="I616">
            <v>0</v>
          </cell>
          <cell r="M616">
            <v>0.16</v>
          </cell>
          <cell r="N616">
            <v>0</v>
          </cell>
          <cell r="O616">
            <v>0.25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 t="e">
            <v>#DIV/0!</v>
          </cell>
          <cell r="AA616" t="e">
            <v>#DIV/0!</v>
          </cell>
          <cell r="AB616">
            <v>0</v>
          </cell>
          <cell r="AH616">
            <v>0</v>
          </cell>
          <cell r="AJ616" t="e">
            <v>#DIV/0!</v>
          </cell>
          <cell r="AN616">
            <v>0</v>
          </cell>
          <cell r="AP616" t="e">
            <v>#DIV/0!</v>
          </cell>
        </row>
        <row r="617">
          <cell r="I617">
            <v>0</v>
          </cell>
          <cell r="M617">
            <v>0.16</v>
          </cell>
          <cell r="N617">
            <v>0</v>
          </cell>
          <cell r="O617">
            <v>0.25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 t="e">
            <v>#DIV/0!</v>
          </cell>
          <cell r="AA617" t="e">
            <v>#DIV/0!</v>
          </cell>
          <cell r="AB617">
            <v>0</v>
          </cell>
          <cell r="AH617">
            <v>0</v>
          </cell>
          <cell r="AJ617" t="e">
            <v>#DIV/0!</v>
          </cell>
          <cell r="AN617">
            <v>0</v>
          </cell>
          <cell r="AP617" t="e">
            <v>#DIV/0!</v>
          </cell>
        </row>
        <row r="618">
          <cell r="I618">
            <v>0</v>
          </cell>
          <cell r="M618">
            <v>0.16</v>
          </cell>
          <cell r="N618">
            <v>0</v>
          </cell>
          <cell r="O618">
            <v>0.25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 t="e">
            <v>#DIV/0!</v>
          </cell>
          <cell r="AA618" t="e">
            <v>#DIV/0!</v>
          </cell>
          <cell r="AB618">
            <v>0</v>
          </cell>
          <cell r="AH618">
            <v>0</v>
          </cell>
          <cell r="AJ618" t="e">
            <v>#DIV/0!</v>
          </cell>
          <cell r="AN618">
            <v>0</v>
          </cell>
          <cell r="AP618" t="e">
            <v>#DIV/0!</v>
          </cell>
        </row>
        <row r="619">
          <cell r="I619">
            <v>0</v>
          </cell>
          <cell r="M619">
            <v>0.16</v>
          </cell>
          <cell r="N619">
            <v>0</v>
          </cell>
          <cell r="O619">
            <v>0.25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 t="e">
            <v>#DIV/0!</v>
          </cell>
          <cell r="AA619" t="e">
            <v>#DIV/0!</v>
          </cell>
          <cell r="AB619">
            <v>0</v>
          </cell>
          <cell r="AH619">
            <v>0</v>
          </cell>
          <cell r="AJ619" t="e">
            <v>#DIV/0!</v>
          </cell>
          <cell r="AN619">
            <v>0</v>
          </cell>
          <cell r="AP619" t="e">
            <v>#DIV/0!</v>
          </cell>
        </row>
        <row r="620">
          <cell r="I620">
            <v>0</v>
          </cell>
          <cell r="M620">
            <v>0.16</v>
          </cell>
          <cell r="N620">
            <v>0</v>
          </cell>
          <cell r="O620">
            <v>0.25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 t="e">
            <v>#DIV/0!</v>
          </cell>
          <cell r="AA620" t="e">
            <v>#DIV/0!</v>
          </cell>
          <cell r="AB620">
            <v>0</v>
          </cell>
          <cell r="AH620">
            <v>0</v>
          </cell>
          <cell r="AJ620" t="e">
            <v>#DIV/0!</v>
          </cell>
          <cell r="AN620">
            <v>0</v>
          </cell>
          <cell r="AP620" t="e">
            <v>#DIV/0!</v>
          </cell>
        </row>
        <row r="621">
          <cell r="I621">
            <v>0</v>
          </cell>
          <cell r="M621">
            <v>0.16</v>
          </cell>
          <cell r="N621">
            <v>0</v>
          </cell>
          <cell r="O621">
            <v>0.25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 t="e">
            <v>#DIV/0!</v>
          </cell>
          <cell r="AA621" t="e">
            <v>#DIV/0!</v>
          </cell>
          <cell r="AB621">
            <v>0</v>
          </cell>
          <cell r="AH621">
            <v>0</v>
          </cell>
          <cell r="AJ621" t="e">
            <v>#DIV/0!</v>
          </cell>
          <cell r="AN621">
            <v>0</v>
          </cell>
          <cell r="AP621" t="e">
            <v>#DIV/0!</v>
          </cell>
        </row>
        <row r="622">
          <cell r="I622">
            <v>0</v>
          </cell>
          <cell r="M622">
            <v>0.16</v>
          </cell>
          <cell r="N622">
            <v>0</v>
          </cell>
          <cell r="O622">
            <v>0.25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 t="e">
            <v>#DIV/0!</v>
          </cell>
          <cell r="AA622" t="e">
            <v>#DIV/0!</v>
          </cell>
          <cell r="AB622">
            <v>0</v>
          </cell>
          <cell r="AH622">
            <v>0</v>
          </cell>
          <cell r="AJ622" t="e">
            <v>#DIV/0!</v>
          </cell>
          <cell r="AN622">
            <v>0</v>
          </cell>
          <cell r="AP622" t="e">
            <v>#DIV/0!</v>
          </cell>
        </row>
        <row r="623">
          <cell r="I623">
            <v>0</v>
          </cell>
          <cell r="M623">
            <v>0.16</v>
          </cell>
          <cell r="N623">
            <v>0</v>
          </cell>
          <cell r="O623">
            <v>0.25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 t="e">
            <v>#DIV/0!</v>
          </cell>
          <cell r="AA623" t="e">
            <v>#DIV/0!</v>
          </cell>
          <cell r="AB623">
            <v>0</v>
          </cell>
          <cell r="AH623">
            <v>0</v>
          </cell>
          <cell r="AJ623" t="e">
            <v>#DIV/0!</v>
          </cell>
          <cell r="AN623">
            <v>0</v>
          </cell>
          <cell r="AP623" t="e">
            <v>#DIV/0!</v>
          </cell>
        </row>
        <row r="624">
          <cell r="I624">
            <v>0</v>
          </cell>
          <cell r="M624">
            <v>0.16</v>
          </cell>
          <cell r="N624">
            <v>0</v>
          </cell>
          <cell r="O624">
            <v>0.25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 t="e">
            <v>#DIV/0!</v>
          </cell>
          <cell r="AA624" t="e">
            <v>#DIV/0!</v>
          </cell>
          <cell r="AB624">
            <v>0</v>
          </cell>
          <cell r="AH624">
            <v>0</v>
          </cell>
          <cell r="AJ624" t="e">
            <v>#DIV/0!</v>
          </cell>
          <cell r="AN624">
            <v>0</v>
          </cell>
          <cell r="AP624" t="e">
            <v>#DIV/0!</v>
          </cell>
        </row>
        <row r="625">
          <cell r="I625">
            <v>0</v>
          </cell>
          <cell r="M625">
            <v>0.16</v>
          </cell>
          <cell r="N625">
            <v>0</v>
          </cell>
          <cell r="O625">
            <v>0.25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 t="e">
            <v>#DIV/0!</v>
          </cell>
          <cell r="AA625" t="e">
            <v>#DIV/0!</v>
          </cell>
          <cell r="AB625">
            <v>0</v>
          </cell>
          <cell r="AH625">
            <v>0</v>
          </cell>
          <cell r="AJ625" t="e">
            <v>#DIV/0!</v>
          </cell>
          <cell r="AN625">
            <v>0</v>
          </cell>
          <cell r="AP625" t="e">
            <v>#DIV/0!</v>
          </cell>
        </row>
        <row r="626">
          <cell r="I626">
            <v>0</v>
          </cell>
          <cell r="M626">
            <v>0.16</v>
          </cell>
          <cell r="N626">
            <v>0</v>
          </cell>
          <cell r="O626">
            <v>0.25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 t="e">
            <v>#DIV/0!</v>
          </cell>
          <cell r="AA626" t="e">
            <v>#DIV/0!</v>
          </cell>
          <cell r="AB626">
            <v>0</v>
          </cell>
          <cell r="AH626">
            <v>0</v>
          </cell>
          <cell r="AJ626" t="e">
            <v>#DIV/0!</v>
          </cell>
          <cell r="AN626">
            <v>0</v>
          </cell>
          <cell r="AP626" t="e">
            <v>#DIV/0!</v>
          </cell>
        </row>
        <row r="627">
          <cell r="I627">
            <v>0</v>
          </cell>
          <cell r="M627">
            <v>0.16</v>
          </cell>
          <cell r="N627">
            <v>0</v>
          </cell>
          <cell r="O627">
            <v>0.25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 t="e">
            <v>#DIV/0!</v>
          </cell>
          <cell r="AA627" t="e">
            <v>#DIV/0!</v>
          </cell>
          <cell r="AB627">
            <v>0</v>
          </cell>
          <cell r="AH627">
            <v>0</v>
          </cell>
          <cell r="AJ627" t="e">
            <v>#DIV/0!</v>
          </cell>
          <cell r="AN627">
            <v>0</v>
          </cell>
          <cell r="AP627" t="e">
            <v>#DIV/0!</v>
          </cell>
        </row>
        <row r="628">
          <cell r="I628">
            <v>0</v>
          </cell>
          <cell r="M628">
            <v>0.16</v>
          </cell>
          <cell r="N628">
            <v>0</v>
          </cell>
          <cell r="O628">
            <v>0.25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 t="e">
            <v>#DIV/0!</v>
          </cell>
          <cell r="AA628" t="e">
            <v>#DIV/0!</v>
          </cell>
          <cell r="AB628">
            <v>0</v>
          </cell>
          <cell r="AH628">
            <v>0</v>
          </cell>
          <cell r="AJ628" t="e">
            <v>#DIV/0!</v>
          </cell>
          <cell r="AN628">
            <v>0</v>
          </cell>
          <cell r="AP628" t="e">
            <v>#DIV/0!</v>
          </cell>
        </row>
        <row r="629">
          <cell r="I629">
            <v>0</v>
          </cell>
          <cell r="M629">
            <v>0.16</v>
          </cell>
          <cell r="N629">
            <v>0</v>
          </cell>
          <cell r="O629">
            <v>0.25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 t="e">
            <v>#DIV/0!</v>
          </cell>
          <cell r="AA629" t="e">
            <v>#DIV/0!</v>
          </cell>
          <cell r="AB629">
            <v>0</v>
          </cell>
          <cell r="AH629">
            <v>0</v>
          </cell>
          <cell r="AJ629" t="e">
            <v>#DIV/0!</v>
          </cell>
          <cell r="AN629">
            <v>0</v>
          </cell>
          <cell r="AP629" t="e">
            <v>#DIV/0!</v>
          </cell>
        </row>
        <row r="630">
          <cell r="I630">
            <v>0</v>
          </cell>
          <cell r="M630">
            <v>0.16</v>
          </cell>
          <cell r="N630">
            <v>0</v>
          </cell>
          <cell r="O630">
            <v>0.25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 t="e">
            <v>#DIV/0!</v>
          </cell>
          <cell r="AA630" t="e">
            <v>#DIV/0!</v>
          </cell>
          <cell r="AB630">
            <v>0</v>
          </cell>
          <cell r="AH630">
            <v>0</v>
          </cell>
          <cell r="AJ630" t="e">
            <v>#DIV/0!</v>
          </cell>
          <cell r="AN630">
            <v>0</v>
          </cell>
          <cell r="AP630" t="e">
            <v>#DIV/0!</v>
          </cell>
        </row>
        <row r="631">
          <cell r="I631">
            <v>0</v>
          </cell>
          <cell r="M631">
            <v>0.16</v>
          </cell>
          <cell r="N631">
            <v>0</v>
          </cell>
          <cell r="O631">
            <v>0.25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 t="e">
            <v>#DIV/0!</v>
          </cell>
          <cell r="AA631" t="e">
            <v>#DIV/0!</v>
          </cell>
          <cell r="AB631">
            <v>0</v>
          </cell>
          <cell r="AH631">
            <v>0</v>
          </cell>
          <cell r="AJ631" t="e">
            <v>#DIV/0!</v>
          </cell>
          <cell r="AN631">
            <v>0</v>
          </cell>
          <cell r="AP631" t="e">
            <v>#DIV/0!</v>
          </cell>
        </row>
        <row r="632">
          <cell r="I632">
            <v>0</v>
          </cell>
          <cell r="M632">
            <v>0.16</v>
          </cell>
          <cell r="N632">
            <v>0</v>
          </cell>
          <cell r="O632">
            <v>0.25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 t="e">
            <v>#DIV/0!</v>
          </cell>
          <cell r="AA632" t="e">
            <v>#DIV/0!</v>
          </cell>
          <cell r="AB632">
            <v>0</v>
          </cell>
          <cell r="AH632">
            <v>0</v>
          </cell>
          <cell r="AJ632" t="e">
            <v>#DIV/0!</v>
          </cell>
          <cell r="AN632">
            <v>0</v>
          </cell>
          <cell r="AP632" t="e">
            <v>#DIV/0!</v>
          </cell>
        </row>
        <row r="633">
          <cell r="I633">
            <v>0</v>
          </cell>
          <cell r="M633">
            <v>0.16</v>
          </cell>
          <cell r="N633">
            <v>0</v>
          </cell>
          <cell r="O633">
            <v>0.25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 t="e">
            <v>#DIV/0!</v>
          </cell>
          <cell r="AA633" t="e">
            <v>#DIV/0!</v>
          </cell>
          <cell r="AB633">
            <v>0</v>
          </cell>
          <cell r="AH633">
            <v>0</v>
          </cell>
          <cell r="AJ633" t="e">
            <v>#DIV/0!</v>
          </cell>
          <cell r="AN633">
            <v>0</v>
          </cell>
          <cell r="AP633" t="e">
            <v>#DIV/0!</v>
          </cell>
        </row>
        <row r="634">
          <cell r="I634">
            <v>0</v>
          </cell>
          <cell r="M634">
            <v>0.16</v>
          </cell>
          <cell r="N634">
            <v>0</v>
          </cell>
          <cell r="O634">
            <v>0.25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 t="e">
            <v>#DIV/0!</v>
          </cell>
          <cell r="AA634" t="e">
            <v>#DIV/0!</v>
          </cell>
          <cell r="AB634">
            <v>0</v>
          </cell>
          <cell r="AH634">
            <v>0</v>
          </cell>
          <cell r="AJ634" t="e">
            <v>#DIV/0!</v>
          </cell>
          <cell r="AN634">
            <v>0</v>
          </cell>
          <cell r="AP634" t="e">
            <v>#DIV/0!</v>
          </cell>
        </row>
        <row r="635">
          <cell r="I635">
            <v>0</v>
          </cell>
          <cell r="M635">
            <v>0.16</v>
          </cell>
          <cell r="N635">
            <v>0</v>
          </cell>
          <cell r="O635">
            <v>0.25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 t="e">
            <v>#DIV/0!</v>
          </cell>
          <cell r="AA635" t="e">
            <v>#DIV/0!</v>
          </cell>
          <cell r="AB635">
            <v>0</v>
          </cell>
          <cell r="AH635">
            <v>0</v>
          </cell>
          <cell r="AJ635" t="e">
            <v>#DIV/0!</v>
          </cell>
          <cell r="AN635">
            <v>0</v>
          </cell>
          <cell r="AP635" t="e">
            <v>#DIV/0!</v>
          </cell>
        </row>
        <row r="636">
          <cell r="I636">
            <v>0</v>
          </cell>
          <cell r="M636">
            <v>0.16</v>
          </cell>
          <cell r="N636">
            <v>0</v>
          </cell>
          <cell r="O636">
            <v>0.25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 t="e">
            <v>#DIV/0!</v>
          </cell>
          <cell r="AA636" t="e">
            <v>#DIV/0!</v>
          </cell>
          <cell r="AB636">
            <v>0</v>
          </cell>
          <cell r="AH636">
            <v>0</v>
          </cell>
          <cell r="AJ636" t="e">
            <v>#DIV/0!</v>
          </cell>
          <cell r="AN636">
            <v>0</v>
          </cell>
          <cell r="AP636" t="e">
            <v>#DIV/0!</v>
          </cell>
        </row>
        <row r="637">
          <cell r="I637">
            <v>0</v>
          </cell>
          <cell r="M637">
            <v>0.16</v>
          </cell>
          <cell r="N637">
            <v>0</v>
          </cell>
          <cell r="O637">
            <v>0.25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 t="e">
            <v>#DIV/0!</v>
          </cell>
          <cell r="AA637" t="e">
            <v>#DIV/0!</v>
          </cell>
          <cell r="AB637">
            <v>0</v>
          </cell>
          <cell r="AH637">
            <v>0</v>
          </cell>
          <cell r="AJ637" t="e">
            <v>#DIV/0!</v>
          </cell>
          <cell r="AN637">
            <v>0</v>
          </cell>
          <cell r="AP637" t="e">
            <v>#DIV/0!</v>
          </cell>
        </row>
        <row r="638">
          <cell r="I638">
            <v>0</v>
          </cell>
          <cell r="M638">
            <v>0.16</v>
          </cell>
          <cell r="N638">
            <v>0</v>
          </cell>
          <cell r="O638">
            <v>0.25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 t="e">
            <v>#DIV/0!</v>
          </cell>
          <cell r="AA638" t="e">
            <v>#DIV/0!</v>
          </cell>
          <cell r="AB638">
            <v>0</v>
          </cell>
          <cell r="AH638">
            <v>0</v>
          </cell>
          <cell r="AJ638" t="e">
            <v>#DIV/0!</v>
          </cell>
          <cell r="AN638">
            <v>0</v>
          </cell>
          <cell r="AP638" t="e">
            <v>#DIV/0!</v>
          </cell>
        </row>
        <row r="639">
          <cell r="I639">
            <v>0</v>
          </cell>
          <cell r="M639">
            <v>0.16</v>
          </cell>
          <cell r="N639">
            <v>0</v>
          </cell>
          <cell r="O639">
            <v>0.25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 t="e">
            <v>#DIV/0!</v>
          </cell>
          <cell r="AA639" t="e">
            <v>#DIV/0!</v>
          </cell>
          <cell r="AB639">
            <v>0</v>
          </cell>
          <cell r="AH639">
            <v>0</v>
          </cell>
          <cell r="AJ639" t="e">
            <v>#DIV/0!</v>
          </cell>
          <cell r="AN639">
            <v>0</v>
          </cell>
          <cell r="AP639" t="e">
            <v>#DIV/0!</v>
          </cell>
        </row>
        <row r="640">
          <cell r="I640">
            <v>0</v>
          </cell>
          <cell r="M640">
            <v>0.16</v>
          </cell>
          <cell r="N640">
            <v>0</v>
          </cell>
          <cell r="O640">
            <v>0.25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 t="e">
            <v>#DIV/0!</v>
          </cell>
          <cell r="AA640" t="e">
            <v>#DIV/0!</v>
          </cell>
          <cell r="AB640">
            <v>0</v>
          </cell>
          <cell r="AH640">
            <v>0</v>
          </cell>
          <cell r="AJ640" t="e">
            <v>#DIV/0!</v>
          </cell>
          <cell r="AN640">
            <v>0</v>
          </cell>
          <cell r="AP640" t="e">
            <v>#DIV/0!</v>
          </cell>
        </row>
        <row r="641">
          <cell r="I641">
            <v>0</v>
          </cell>
          <cell r="M641">
            <v>0.16</v>
          </cell>
          <cell r="N641">
            <v>0</v>
          </cell>
          <cell r="O641">
            <v>0.25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 t="e">
            <v>#DIV/0!</v>
          </cell>
          <cell r="AA641" t="e">
            <v>#DIV/0!</v>
          </cell>
          <cell r="AB641">
            <v>0</v>
          </cell>
          <cell r="AH641">
            <v>0</v>
          </cell>
          <cell r="AJ641" t="e">
            <v>#DIV/0!</v>
          </cell>
          <cell r="AN641">
            <v>0</v>
          </cell>
          <cell r="AP641" t="e">
            <v>#DIV/0!</v>
          </cell>
        </row>
        <row r="642">
          <cell r="I642">
            <v>0</v>
          </cell>
          <cell r="M642">
            <v>0.16</v>
          </cell>
          <cell r="N642">
            <v>0</v>
          </cell>
          <cell r="O642">
            <v>0.25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 t="e">
            <v>#DIV/0!</v>
          </cell>
          <cell r="AA642" t="e">
            <v>#DIV/0!</v>
          </cell>
          <cell r="AB642">
            <v>0</v>
          </cell>
          <cell r="AH642">
            <v>0</v>
          </cell>
          <cell r="AJ642" t="e">
            <v>#DIV/0!</v>
          </cell>
          <cell r="AN642">
            <v>0</v>
          </cell>
          <cell r="AP642" t="e">
            <v>#DIV/0!</v>
          </cell>
        </row>
        <row r="643">
          <cell r="I643">
            <v>0</v>
          </cell>
          <cell r="M643">
            <v>0.16</v>
          </cell>
          <cell r="N643">
            <v>0</v>
          </cell>
          <cell r="O643">
            <v>0.25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 t="e">
            <v>#DIV/0!</v>
          </cell>
          <cell r="AA643" t="e">
            <v>#DIV/0!</v>
          </cell>
          <cell r="AB643">
            <v>0</v>
          </cell>
          <cell r="AH643">
            <v>0</v>
          </cell>
          <cell r="AJ643" t="e">
            <v>#DIV/0!</v>
          </cell>
          <cell r="AN643">
            <v>0</v>
          </cell>
          <cell r="AP643" t="e">
            <v>#DIV/0!</v>
          </cell>
        </row>
        <row r="644">
          <cell r="I644">
            <v>0</v>
          </cell>
          <cell r="M644">
            <v>0.16</v>
          </cell>
          <cell r="N644">
            <v>0</v>
          </cell>
          <cell r="O644">
            <v>0.25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 t="e">
            <v>#DIV/0!</v>
          </cell>
          <cell r="AA644" t="e">
            <v>#DIV/0!</v>
          </cell>
          <cell r="AB644">
            <v>0</v>
          </cell>
          <cell r="AH644">
            <v>0</v>
          </cell>
          <cell r="AJ644" t="e">
            <v>#DIV/0!</v>
          </cell>
          <cell r="AN644">
            <v>0</v>
          </cell>
          <cell r="AP644" t="e">
            <v>#DIV/0!</v>
          </cell>
        </row>
        <row r="645">
          <cell r="I645">
            <v>0</v>
          </cell>
          <cell r="M645">
            <v>0.16</v>
          </cell>
          <cell r="N645">
            <v>0</v>
          </cell>
          <cell r="O645">
            <v>0.25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 t="e">
            <v>#DIV/0!</v>
          </cell>
          <cell r="AA645" t="e">
            <v>#DIV/0!</v>
          </cell>
          <cell r="AB645">
            <v>0</v>
          </cell>
          <cell r="AH645">
            <v>0</v>
          </cell>
          <cell r="AJ645" t="e">
            <v>#DIV/0!</v>
          </cell>
          <cell r="AN645">
            <v>0</v>
          </cell>
          <cell r="AP645" t="e">
            <v>#DIV/0!</v>
          </cell>
        </row>
        <row r="646">
          <cell r="I646">
            <v>0</v>
          </cell>
          <cell r="M646">
            <v>0.16</v>
          </cell>
          <cell r="N646">
            <v>0</v>
          </cell>
          <cell r="O646">
            <v>0.25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 t="e">
            <v>#DIV/0!</v>
          </cell>
          <cell r="AA646" t="e">
            <v>#DIV/0!</v>
          </cell>
          <cell r="AB646">
            <v>0</v>
          </cell>
          <cell r="AH646">
            <v>0</v>
          </cell>
          <cell r="AJ646" t="e">
            <v>#DIV/0!</v>
          </cell>
          <cell r="AN646">
            <v>0</v>
          </cell>
          <cell r="AP646" t="e">
            <v>#DIV/0!</v>
          </cell>
        </row>
        <row r="647">
          <cell r="I647">
            <v>0</v>
          </cell>
          <cell r="M647">
            <v>0.16</v>
          </cell>
          <cell r="N647">
            <v>0</v>
          </cell>
          <cell r="O647">
            <v>0.25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 t="e">
            <v>#DIV/0!</v>
          </cell>
          <cell r="AA647" t="e">
            <v>#DIV/0!</v>
          </cell>
          <cell r="AB647">
            <v>0</v>
          </cell>
          <cell r="AH647">
            <v>0</v>
          </cell>
          <cell r="AJ647" t="e">
            <v>#DIV/0!</v>
          </cell>
          <cell r="AN647">
            <v>0</v>
          </cell>
          <cell r="AP647" t="e">
            <v>#DIV/0!</v>
          </cell>
        </row>
        <row r="648">
          <cell r="I648">
            <v>0</v>
          </cell>
          <cell r="M648">
            <v>0.16</v>
          </cell>
          <cell r="N648">
            <v>0</v>
          </cell>
          <cell r="O648">
            <v>0.25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 t="e">
            <v>#DIV/0!</v>
          </cell>
          <cell r="AA648" t="e">
            <v>#DIV/0!</v>
          </cell>
          <cell r="AB648">
            <v>0</v>
          </cell>
          <cell r="AH648">
            <v>0</v>
          </cell>
          <cell r="AJ648" t="e">
            <v>#DIV/0!</v>
          </cell>
          <cell r="AN648">
            <v>0</v>
          </cell>
          <cell r="AP648" t="e">
            <v>#DIV/0!</v>
          </cell>
        </row>
        <row r="649">
          <cell r="I649">
            <v>0</v>
          </cell>
          <cell r="M649">
            <v>0.16</v>
          </cell>
          <cell r="N649">
            <v>0</v>
          </cell>
          <cell r="O649">
            <v>0.25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 t="e">
            <v>#DIV/0!</v>
          </cell>
          <cell r="AA649" t="e">
            <v>#DIV/0!</v>
          </cell>
          <cell r="AB649">
            <v>0</v>
          </cell>
          <cell r="AH649">
            <v>0</v>
          </cell>
          <cell r="AJ649" t="e">
            <v>#DIV/0!</v>
          </cell>
          <cell r="AN649">
            <v>0</v>
          </cell>
          <cell r="AP649" t="e">
            <v>#DIV/0!</v>
          </cell>
        </row>
        <row r="650">
          <cell r="I650">
            <v>0</v>
          </cell>
          <cell r="M650">
            <v>0.16</v>
          </cell>
          <cell r="N650">
            <v>0</v>
          </cell>
          <cell r="O650">
            <v>0.25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 t="e">
            <v>#DIV/0!</v>
          </cell>
          <cell r="AA650" t="e">
            <v>#DIV/0!</v>
          </cell>
          <cell r="AB650">
            <v>0</v>
          </cell>
          <cell r="AH650">
            <v>0</v>
          </cell>
          <cell r="AJ650" t="e">
            <v>#DIV/0!</v>
          </cell>
          <cell r="AN650">
            <v>0</v>
          </cell>
          <cell r="AP650" t="e">
            <v>#DIV/0!</v>
          </cell>
        </row>
        <row r="651">
          <cell r="I651">
            <v>0</v>
          </cell>
          <cell r="M651">
            <v>0.16</v>
          </cell>
          <cell r="N651">
            <v>0</v>
          </cell>
          <cell r="O651">
            <v>0.25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 t="e">
            <v>#DIV/0!</v>
          </cell>
          <cell r="AA651" t="e">
            <v>#DIV/0!</v>
          </cell>
          <cell r="AB651">
            <v>0</v>
          </cell>
          <cell r="AH651">
            <v>0</v>
          </cell>
          <cell r="AJ651" t="e">
            <v>#DIV/0!</v>
          </cell>
          <cell r="AN651">
            <v>0</v>
          </cell>
          <cell r="AP651" t="e">
            <v>#DIV/0!</v>
          </cell>
        </row>
        <row r="652">
          <cell r="I652">
            <v>0</v>
          </cell>
          <cell r="M652">
            <v>0.16</v>
          </cell>
          <cell r="N652">
            <v>0</v>
          </cell>
          <cell r="O652">
            <v>0.25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 t="e">
            <v>#DIV/0!</v>
          </cell>
          <cell r="AA652" t="e">
            <v>#DIV/0!</v>
          </cell>
          <cell r="AB652">
            <v>0</v>
          </cell>
          <cell r="AH652">
            <v>0</v>
          </cell>
          <cell r="AJ652" t="e">
            <v>#DIV/0!</v>
          </cell>
          <cell r="AN652">
            <v>0</v>
          </cell>
          <cell r="AP652" t="e">
            <v>#DIV/0!</v>
          </cell>
        </row>
        <row r="653">
          <cell r="I653">
            <v>0</v>
          </cell>
          <cell r="M653">
            <v>0.16</v>
          </cell>
          <cell r="N653">
            <v>0</v>
          </cell>
          <cell r="O653">
            <v>0.25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 t="e">
            <v>#DIV/0!</v>
          </cell>
          <cell r="AA653" t="e">
            <v>#DIV/0!</v>
          </cell>
          <cell r="AB653">
            <v>0</v>
          </cell>
          <cell r="AH653">
            <v>0</v>
          </cell>
          <cell r="AJ653" t="e">
            <v>#DIV/0!</v>
          </cell>
          <cell r="AN653">
            <v>0</v>
          </cell>
          <cell r="AP653" t="e">
            <v>#DIV/0!</v>
          </cell>
        </row>
        <row r="654">
          <cell r="I654">
            <v>0</v>
          </cell>
          <cell r="M654">
            <v>0.16</v>
          </cell>
          <cell r="N654">
            <v>0</v>
          </cell>
          <cell r="O654">
            <v>0.25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 t="e">
            <v>#DIV/0!</v>
          </cell>
          <cell r="AA654" t="e">
            <v>#DIV/0!</v>
          </cell>
          <cell r="AB654">
            <v>0</v>
          </cell>
          <cell r="AH654">
            <v>0</v>
          </cell>
          <cell r="AJ654" t="e">
            <v>#DIV/0!</v>
          </cell>
          <cell r="AN654">
            <v>0</v>
          </cell>
          <cell r="AP654" t="e">
            <v>#DIV/0!</v>
          </cell>
        </row>
        <row r="655">
          <cell r="I655">
            <v>0</v>
          </cell>
          <cell r="M655">
            <v>0.16</v>
          </cell>
          <cell r="N655">
            <v>0</v>
          </cell>
          <cell r="O655">
            <v>0.25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 t="e">
            <v>#DIV/0!</v>
          </cell>
          <cell r="AA655" t="e">
            <v>#DIV/0!</v>
          </cell>
          <cell r="AB655">
            <v>0</v>
          </cell>
          <cell r="AH655">
            <v>0</v>
          </cell>
          <cell r="AJ655" t="e">
            <v>#DIV/0!</v>
          </cell>
          <cell r="AN655">
            <v>0</v>
          </cell>
          <cell r="AP655" t="e">
            <v>#DIV/0!</v>
          </cell>
        </row>
        <row r="656">
          <cell r="I656">
            <v>0</v>
          </cell>
          <cell r="M656">
            <v>0.16</v>
          </cell>
          <cell r="N656">
            <v>0</v>
          </cell>
          <cell r="O656">
            <v>0.25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 t="e">
            <v>#DIV/0!</v>
          </cell>
          <cell r="AA656" t="e">
            <v>#DIV/0!</v>
          </cell>
          <cell r="AB656">
            <v>0</v>
          </cell>
          <cell r="AH656">
            <v>0</v>
          </cell>
          <cell r="AJ656" t="e">
            <v>#DIV/0!</v>
          </cell>
          <cell r="AN656">
            <v>0</v>
          </cell>
          <cell r="AP656" t="e">
            <v>#DIV/0!</v>
          </cell>
        </row>
        <row r="657">
          <cell r="I657">
            <v>0</v>
          </cell>
          <cell r="M657">
            <v>0.16</v>
          </cell>
          <cell r="N657">
            <v>0</v>
          </cell>
          <cell r="O657">
            <v>0.25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 t="e">
            <v>#DIV/0!</v>
          </cell>
          <cell r="AA657" t="e">
            <v>#DIV/0!</v>
          </cell>
          <cell r="AB657">
            <v>0</v>
          </cell>
          <cell r="AH657">
            <v>0</v>
          </cell>
          <cell r="AJ657" t="e">
            <v>#DIV/0!</v>
          </cell>
          <cell r="AN657">
            <v>0</v>
          </cell>
          <cell r="AP657" t="e">
            <v>#DIV/0!</v>
          </cell>
        </row>
        <row r="658">
          <cell r="I658">
            <v>0</v>
          </cell>
          <cell r="M658">
            <v>0.16</v>
          </cell>
          <cell r="N658">
            <v>0</v>
          </cell>
          <cell r="O658">
            <v>0.25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 t="e">
            <v>#DIV/0!</v>
          </cell>
          <cell r="AA658" t="e">
            <v>#DIV/0!</v>
          </cell>
          <cell r="AB658">
            <v>0</v>
          </cell>
          <cell r="AH658">
            <v>0</v>
          </cell>
          <cell r="AJ658" t="e">
            <v>#DIV/0!</v>
          </cell>
          <cell r="AN658">
            <v>0</v>
          </cell>
          <cell r="AP658" t="e">
            <v>#DIV/0!</v>
          </cell>
        </row>
        <row r="659">
          <cell r="I659">
            <v>0</v>
          </cell>
          <cell r="M659">
            <v>0.16</v>
          </cell>
          <cell r="N659">
            <v>0</v>
          </cell>
          <cell r="O659">
            <v>0.25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 t="e">
            <v>#DIV/0!</v>
          </cell>
          <cell r="AA659" t="e">
            <v>#DIV/0!</v>
          </cell>
          <cell r="AB659">
            <v>0</v>
          </cell>
          <cell r="AH659">
            <v>0</v>
          </cell>
          <cell r="AJ659" t="e">
            <v>#DIV/0!</v>
          </cell>
          <cell r="AN659">
            <v>0</v>
          </cell>
          <cell r="AP659" t="e">
            <v>#DIV/0!</v>
          </cell>
        </row>
        <row r="660">
          <cell r="I660">
            <v>0</v>
          </cell>
          <cell r="M660">
            <v>0.16</v>
          </cell>
          <cell r="N660">
            <v>0</v>
          </cell>
          <cell r="O660">
            <v>0.25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 t="e">
            <v>#DIV/0!</v>
          </cell>
          <cell r="AA660" t="e">
            <v>#DIV/0!</v>
          </cell>
          <cell r="AB660">
            <v>0</v>
          </cell>
          <cell r="AH660">
            <v>0</v>
          </cell>
          <cell r="AJ660" t="e">
            <v>#DIV/0!</v>
          </cell>
          <cell r="AN660">
            <v>0</v>
          </cell>
          <cell r="AP660" t="e">
            <v>#DIV/0!</v>
          </cell>
        </row>
        <row r="661">
          <cell r="I661">
            <v>0</v>
          </cell>
          <cell r="M661">
            <v>0.16</v>
          </cell>
          <cell r="N661">
            <v>0</v>
          </cell>
          <cell r="O661">
            <v>0.25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 t="e">
            <v>#DIV/0!</v>
          </cell>
          <cell r="AA661" t="e">
            <v>#DIV/0!</v>
          </cell>
          <cell r="AB661">
            <v>0</v>
          </cell>
          <cell r="AH661">
            <v>0</v>
          </cell>
          <cell r="AJ661" t="e">
            <v>#DIV/0!</v>
          </cell>
          <cell r="AN661">
            <v>0</v>
          </cell>
          <cell r="AP661" t="e">
            <v>#DIV/0!</v>
          </cell>
        </row>
        <row r="662">
          <cell r="I662">
            <v>0</v>
          </cell>
          <cell r="M662">
            <v>0.16</v>
          </cell>
          <cell r="N662">
            <v>0</v>
          </cell>
          <cell r="O662">
            <v>0.25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 t="e">
            <v>#DIV/0!</v>
          </cell>
          <cell r="AA662" t="e">
            <v>#DIV/0!</v>
          </cell>
          <cell r="AB662">
            <v>0</v>
          </cell>
          <cell r="AH662">
            <v>0</v>
          </cell>
          <cell r="AJ662" t="e">
            <v>#DIV/0!</v>
          </cell>
          <cell r="AN662">
            <v>0</v>
          </cell>
          <cell r="AP662" t="e">
            <v>#DIV/0!</v>
          </cell>
        </row>
        <row r="663">
          <cell r="I663">
            <v>0</v>
          </cell>
          <cell r="M663">
            <v>0.16</v>
          </cell>
          <cell r="N663">
            <v>0</v>
          </cell>
          <cell r="O663">
            <v>0.25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 t="e">
            <v>#DIV/0!</v>
          </cell>
          <cell r="AA663" t="e">
            <v>#DIV/0!</v>
          </cell>
          <cell r="AB663">
            <v>0</v>
          </cell>
          <cell r="AH663">
            <v>0</v>
          </cell>
          <cell r="AJ663" t="e">
            <v>#DIV/0!</v>
          </cell>
          <cell r="AN663">
            <v>0</v>
          </cell>
          <cell r="AP663" t="e">
            <v>#DIV/0!</v>
          </cell>
        </row>
        <row r="664">
          <cell r="I664">
            <v>0</v>
          </cell>
          <cell r="M664">
            <v>0.16</v>
          </cell>
          <cell r="N664">
            <v>0</v>
          </cell>
          <cell r="O664">
            <v>0.25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 t="e">
            <v>#DIV/0!</v>
          </cell>
          <cell r="AA664" t="e">
            <v>#DIV/0!</v>
          </cell>
          <cell r="AB664">
            <v>0</v>
          </cell>
          <cell r="AH664">
            <v>0</v>
          </cell>
          <cell r="AJ664" t="e">
            <v>#DIV/0!</v>
          </cell>
          <cell r="AN664">
            <v>0</v>
          </cell>
          <cell r="AP664" t="e">
            <v>#DIV/0!</v>
          </cell>
        </row>
        <row r="665">
          <cell r="I665">
            <v>0</v>
          </cell>
          <cell r="M665">
            <v>0.16</v>
          </cell>
          <cell r="N665">
            <v>0</v>
          </cell>
          <cell r="O665">
            <v>0.25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 t="e">
            <v>#DIV/0!</v>
          </cell>
          <cell r="AA665" t="e">
            <v>#DIV/0!</v>
          </cell>
          <cell r="AB665">
            <v>0</v>
          </cell>
          <cell r="AH665">
            <v>0</v>
          </cell>
          <cell r="AJ665" t="e">
            <v>#DIV/0!</v>
          </cell>
          <cell r="AN665">
            <v>0</v>
          </cell>
          <cell r="AP665" t="e">
            <v>#DIV/0!</v>
          </cell>
        </row>
        <row r="666">
          <cell r="I666">
            <v>0</v>
          </cell>
          <cell r="M666">
            <v>0.16</v>
          </cell>
          <cell r="N666">
            <v>0</v>
          </cell>
          <cell r="O666">
            <v>0.25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 t="e">
            <v>#DIV/0!</v>
          </cell>
          <cell r="AA666" t="e">
            <v>#DIV/0!</v>
          </cell>
          <cell r="AB666">
            <v>0</v>
          </cell>
          <cell r="AH666">
            <v>0</v>
          </cell>
          <cell r="AJ666" t="e">
            <v>#DIV/0!</v>
          </cell>
          <cell r="AN666">
            <v>0</v>
          </cell>
          <cell r="AP666" t="e">
            <v>#DIV/0!</v>
          </cell>
        </row>
        <row r="667">
          <cell r="I667">
            <v>0</v>
          </cell>
          <cell r="M667">
            <v>0.16</v>
          </cell>
          <cell r="N667">
            <v>0</v>
          </cell>
          <cell r="O667">
            <v>0.25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 t="e">
            <v>#DIV/0!</v>
          </cell>
          <cell r="AA667" t="e">
            <v>#DIV/0!</v>
          </cell>
          <cell r="AB667">
            <v>0</v>
          </cell>
          <cell r="AH667">
            <v>0</v>
          </cell>
          <cell r="AJ667" t="e">
            <v>#DIV/0!</v>
          </cell>
          <cell r="AN667">
            <v>0</v>
          </cell>
          <cell r="AP667" t="e">
            <v>#DIV/0!</v>
          </cell>
        </row>
        <row r="668">
          <cell r="I668">
            <v>0</v>
          </cell>
          <cell r="M668">
            <v>0.16</v>
          </cell>
          <cell r="N668">
            <v>0</v>
          </cell>
          <cell r="O668">
            <v>0.25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 t="e">
            <v>#DIV/0!</v>
          </cell>
          <cell r="AA668" t="e">
            <v>#DIV/0!</v>
          </cell>
          <cell r="AB668">
            <v>0</v>
          </cell>
          <cell r="AH668">
            <v>0</v>
          </cell>
          <cell r="AJ668" t="e">
            <v>#DIV/0!</v>
          </cell>
          <cell r="AN668">
            <v>0</v>
          </cell>
          <cell r="AP668" t="e">
            <v>#DIV/0!</v>
          </cell>
        </row>
        <row r="669">
          <cell r="I669">
            <v>0</v>
          </cell>
          <cell r="M669">
            <v>0.16</v>
          </cell>
          <cell r="N669">
            <v>0</v>
          </cell>
          <cell r="O669">
            <v>0.25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 t="e">
            <v>#DIV/0!</v>
          </cell>
          <cell r="AA669" t="e">
            <v>#DIV/0!</v>
          </cell>
          <cell r="AB669">
            <v>0</v>
          </cell>
          <cell r="AH669">
            <v>0</v>
          </cell>
          <cell r="AJ669" t="e">
            <v>#DIV/0!</v>
          </cell>
          <cell r="AN669">
            <v>0</v>
          </cell>
          <cell r="AP669" t="e">
            <v>#DIV/0!</v>
          </cell>
        </row>
        <row r="670">
          <cell r="I670">
            <v>0</v>
          </cell>
          <cell r="M670">
            <v>0.16</v>
          </cell>
          <cell r="N670">
            <v>0</v>
          </cell>
          <cell r="O670">
            <v>0.25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 t="e">
            <v>#DIV/0!</v>
          </cell>
          <cell r="AA670" t="e">
            <v>#DIV/0!</v>
          </cell>
          <cell r="AB670">
            <v>0</v>
          </cell>
          <cell r="AH670">
            <v>0</v>
          </cell>
          <cell r="AJ670" t="e">
            <v>#DIV/0!</v>
          </cell>
          <cell r="AN670">
            <v>0</v>
          </cell>
          <cell r="AP670" t="e">
            <v>#DIV/0!</v>
          </cell>
        </row>
        <row r="671">
          <cell r="I671">
            <v>0</v>
          </cell>
          <cell r="M671">
            <v>0.16</v>
          </cell>
          <cell r="N671">
            <v>0</v>
          </cell>
          <cell r="O671">
            <v>0.25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 t="e">
            <v>#DIV/0!</v>
          </cell>
          <cell r="AA671" t="e">
            <v>#DIV/0!</v>
          </cell>
          <cell r="AB671">
            <v>0</v>
          </cell>
          <cell r="AH671">
            <v>0</v>
          </cell>
          <cell r="AJ671" t="e">
            <v>#DIV/0!</v>
          </cell>
          <cell r="AN671">
            <v>0</v>
          </cell>
          <cell r="AP671" t="e">
            <v>#DIV/0!</v>
          </cell>
        </row>
        <row r="672">
          <cell r="I672">
            <v>0</v>
          </cell>
          <cell r="M672">
            <v>0.16</v>
          </cell>
          <cell r="N672">
            <v>0</v>
          </cell>
          <cell r="O672">
            <v>0.25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 t="e">
            <v>#DIV/0!</v>
          </cell>
          <cell r="AA672" t="e">
            <v>#DIV/0!</v>
          </cell>
          <cell r="AB672">
            <v>0</v>
          </cell>
          <cell r="AH672">
            <v>0</v>
          </cell>
          <cell r="AJ672" t="e">
            <v>#DIV/0!</v>
          </cell>
          <cell r="AN672">
            <v>0</v>
          </cell>
          <cell r="AP672" t="e">
            <v>#DIV/0!</v>
          </cell>
        </row>
        <row r="673">
          <cell r="I673">
            <v>0</v>
          </cell>
          <cell r="M673">
            <v>0.16</v>
          </cell>
          <cell r="N673">
            <v>0</v>
          </cell>
          <cell r="O673">
            <v>0.25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 t="e">
            <v>#DIV/0!</v>
          </cell>
          <cell r="AA673" t="e">
            <v>#DIV/0!</v>
          </cell>
          <cell r="AB673">
            <v>0</v>
          </cell>
          <cell r="AH673">
            <v>0</v>
          </cell>
          <cell r="AJ673" t="e">
            <v>#DIV/0!</v>
          </cell>
          <cell r="AN673">
            <v>0</v>
          </cell>
          <cell r="AP673" t="e">
            <v>#DIV/0!</v>
          </cell>
        </row>
        <row r="674">
          <cell r="I674">
            <v>0</v>
          </cell>
          <cell r="M674">
            <v>0.16</v>
          </cell>
          <cell r="N674">
            <v>0</v>
          </cell>
          <cell r="O674">
            <v>0.25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 t="e">
            <v>#DIV/0!</v>
          </cell>
          <cell r="AA674" t="e">
            <v>#DIV/0!</v>
          </cell>
          <cell r="AB674">
            <v>0</v>
          </cell>
          <cell r="AH674">
            <v>0</v>
          </cell>
          <cell r="AJ674" t="e">
            <v>#DIV/0!</v>
          </cell>
          <cell r="AN674">
            <v>0</v>
          </cell>
          <cell r="AP674" t="e">
            <v>#DIV/0!</v>
          </cell>
        </row>
        <row r="675">
          <cell r="I675">
            <v>0</v>
          </cell>
          <cell r="M675">
            <v>0.16</v>
          </cell>
          <cell r="N675">
            <v>0</v>
          </cell>
          <cell r="O675">
            <v>0.25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 t="e">
            <v>#DIV/0!</v>
          </cell>
          <cell r="AA675" t="e">
            <v>#DIV/0!</v>
          </cell>
          <cell r="AB675">
            <v>0</v>
          </cell>
          <cell r="AH675">
            <v>0</v>
          </cell>
          <cell r="AJ675" t="e">
            <v>#DIV/0!</v>
          </cell>
          <cell r="AN675">
            <v>0</v>
          </cell>
          <cell r="AP675" t="e">
            <v>#DIV/0!</v>
          </cell>
        </row>
        <row r="676">
          <cell r="I676">
            <v>0</v>
          </cell>
          <cell r="M676">
            <v>0.16</v>
          </cell>
          <cell r="N676">
            <v>0</v>
          </cell>
          <cell r="O676">
            <v>0.25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 t="e">
            <v>#DIV/0!</v>
          </cell>
          <cell r="AA676" t="e">
            <v>#DIV/0!</v>
          </cell>
          <cell r="AB676">
            <v>0</v>
          </cell>
          <cell r="AH676">
            <v>0</v>
          </cell>
          <cell r="AJ676" t="e">
            <v>#DIV/0!</v>
          </cell>
          <cell r="AN676">
            <v>0</v>
          </cell>
          <cell r="AP676" t="e">
            <v>#DIV/0!</v>
          </cell>
        </row>
        <row r="677">
          <cell r="I677">
            <v>0</v>
          </cell>
          <cell r="M677">
            <v>0.16</v>
          </cell>
          <cell r="N677">
            <v>0</v>
          </cell>
          <cell r="O677">
            <v>0.25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 t="e">
            <v>#DIV/0!</v>
          </cell>
          <cell r="AA677" t="e">
            <v>#DIV/0!</v>
          </cell>
          <cell r="AB677">
            <v>0</v>
          </cell>
          <cell r="AH677">
            <v>0</v>
          </cell>
          <cell r="AJ677" t="e">
            <v>#DIV/0!</v>
          </cell>
          <cell r="AN677">
            <v>0</v>
          </cell>
          <cell r="AP677" t="e">
            <v>#DIV/0!</v>
          </cell>
        </row>
        <row r="678">
          <cell r="I678">
            <v>0</v>
          </cell>
          <cell r="M678">
            <v>0.16</v>
          </cell>
          <cell r="N678">
            <v>0</v>
          </cell>
          <cell r="O678">
            <v>0.25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 t="e">
            <v>#DIV/0!</v>
          </cell>
          <cell r="AA678" t="e">
            <v>#DIV/0!</v>
          </cell>
          <cell r="AB678">
            <v>0</v>
          </cell>
          <cell r="AH678">
            <v>0</v>
          </cell>
          <cell r="AJ678" t="e">
            <v>#DIV/0!</v>
          </cell>
          <cell r="AN678">
            <v>0</v>
          </cell>
          <cell r="AP678" t="e">
            <v>#DIV/0!</v>
          </cell>
        </row>
        <row r="679">
          <cell r="I679">
            <v>0</v>
          </cell>
          <cell r="M679">
            <v>0.16</v>
          </cell>
          <cell r="N679">
            <v>0</v>
          </cell>
          <cell r="O679">
            <v>0.25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 t="e">
            <v>#DIV/0!</v>
          </cell>
          <cell r="AA679" t="e">
            <v>#DIV/0!</v>
          </cell>
          <cell r="AB679">
            <v>0</v>
          </cell>
          <cell r="AH679">
            <v>0</v>
          </cell>
          <cell r="AJ679" t="e">
            <v>#DIV/0!</v>
          </cell>
          <cell r="AN679">
            <v>0</v>
          </cell>
          <cell r="AP679" t="e">
            <v>#DIV/0!</v>
          </cell>
        </row>
        <row r="680">
          <cell r="I680">
            <v>0</v>
          </cell>
          <cell r="M680">
            <v>0.16</v>
          </cell>
          <cell r="N680">
            <v>0</v>
          </cell>
          <cell r="O680">
            <v>0.25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 t="e">
            <v>#DIV/0!</v>
          </cell>
          <cell r="AA680" t="e">
            <v>#DIV/0!</v>
          </cell>
          <cell r="AB680">
            <v>0</v>
          </cell>
          <cell r="AH680">
            <v>0</v>
          </cell>
          <cell r="AJ680" t="e">
            <v>#DIV/0!</v>
          </cell>
          <cell r="AN680">
            <v>0</v>
          </cell>
          <cell r="AP680" t="e">
            <v>#DIV/0!</v>
          </cell>
        </row>
        <row r="681">
          <cell r="I681">
            <v>0</v>
          </cell>
          <cell r="M681">
            <v>0.16</v>
          </cell>
          <cell r="N681">
            <v>0</v>
          </cell>
          <cell r="O681">
            <v>0.25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 t="e">
            <v>#DIV/0!</v>
          </cell>
          <cell r="AA681" t="e">
            <v>#DIV/0!</v>
          </cell>
          <cell r="AB681">
            <v>0</v>
          </cell>
          <cell r="AH681">
            <v>0</v>
          </cell>
          <cell r="AJ681" t="e">
            <v>#DIV/0!</v>
          </cell>
          <cell r="AN681">
            <v>0</v>
          </cell>
          <cell r="AP681" t="e">
            <v>#DIV/0!</v>
          </cell>
        </row>
        <row r="682">
          <cell r="I682">
            <v>0</v>
          </cell>
          <cell r="M682">
            <v>0.16</v>
          </cell>
          <cell r="N682">
            <v>0</v>
          </cell>
          <cell r="O682">
            <v>0.25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 t="e">
            <v>#DIV/0!</v>
          </cell>
          <cell r="AA682" t="e">
            <v>#DIV/0!</v>
          </cell>
          <cell r="AB682">
            <v>0</v>
          </cell>
          <cell r="AH682">
            <v>0</v>
          </cell>
          <cell r="AJ682" t="e">
            <v>#DIV/0!</v>
          </cell>
          <cell r="AN682">
            <v>0</v>
          </cell>
          <cell r="AP682" t="e">
            <v>#DIV/0!</v>
          </cell>
        </row>
        <row r="683">
          <cell r="I683">
            <v>0</v>
          </cell>
          <cell r="M683">
            <v>0.16</v>
          </cell>
          <cell r="N683">
            <v>0</v>
          </cell>
          <cell r="O683">
            <v>0.25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 t="e">
            <v>#DIV/0!</v>
          </cell>
          <cell r="AA683" t="e">
            <v>#DIV/0!</v>
          </cell>
          <cell r="AB683">
            <v>0</v>
          </cell>
          <cell r="AH683">
            <v>0</v>
          </cell>
          <cell r="AJ683" t="e">
            <v>#DIV/0!</v>
          </cell>
          <cell r="AN683">
            <v>0</v>
          </cell>
          <cell r="AP683" t="e">
            <v>#DIV/0!</v>
          </cell>
        </row>
        <row r="684">
          <cell r="I684">
            <v>0</v>
          </cell>
          <cell r="M684">
            <v>0.16</v>
          </cell>
          <cell r="N684">
            <v>0</v>
          </cell>
          <cell r="O684">
            <v>0.25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 t="e">
            <v>#DIV/0!</v>
          </cell>
          <cell r="AA684" t="e">
            <v>#DIV/0!</v>
          </cell>
          <cell r="AB684">
            <v>0</v>
          </cell>
          <cell r="AH684">
            <v>0</v>
          </cell>
          <cell r="AJ684" t="e">
            <v>#DIV/0!</v>
          </cell>
          <cell r="AN684">
            <v>0</v>
          </cell>
          <cell r="AP684" t="e">
            <v>#DIV/0!</v>
          </cell>
        </row>
        <row r="685">
          <cell r="I685">
            <v>0</v>
          </cell>
          <cell r="M685">
            <v>0.16</v>
          </cell>
          <cell r="N685">
            <v>0</v>
          </cell>
          <cell r="O685">
            <v>0.25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 t="e">
            <v>#DIV/0!</v>
          </cell>
          <cell r="AA685" t="e">
            <v>#DIV/0!</v>
          </cell>
          <cell r="AB685">
            <v>0</v>
          </cell>
          <cell r="AH685">
            <v>0</v>
          </cell>
          <cell r="AJ685" t="e">
            <v>#DIV/0!</v>
          </cell>
          <cell r="AN685">
            <v>0</v>
          </cell>
          <cell r="AP685" t="e">
            <v>#DIV/0!</v>
          </cell>
        </row>
        <row r="686">
          <cell r="I686">
            <v>0</v>
          </cell>
          <cell r="M686">
            <v>0.16</v>
          </cell>
          <cell r="N686">
            <v>0</v>
          </cell>
          <cell r="O686">
            <v>0.25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 t="e">
            <v>#DIV/0!</v>
          </cell>
          <cell r="AA686" t="e">
            <v>#DIV/0!</v>
          </cell>
          <cell r="AB686">
            <v>0</v>
          </cell>
          <cell r="AH686">
            <v>0</v>
          </cell>
          <cell r="AJ686" t="e">
            <v>#DIV/0!</v>
          </cell>
          <cell r="AN686">
            <v>0</v>
          </cell>
          <cell r="AP686" t="e">
            <v>#DIV/0!</v>
          </cell>
        </row>
        <row r="687">
          <cell r="I687">
            <v>0</v>
          </cell>
          <cell r="M687">
            <v>0.16</v>
          </cell>
          <cell r="N687">
            <v>0</v>
          </cell>
          <cell r="O687">
            <v>0.25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 t="e">
            <v>#DIV/0!</v>
          </cell>
          <cell r="AA687" t="e">
            <v>#DIV/0!</v>
          </cell>
          <cell r="AB687">
            <v>0</v>
          </cell>
          <cell r="AH687">
            <v>0</v>
          </cell>
          <cell r="AJ687" t="e">
            <v>#DIV/0!</v>
          </cell>
          <cell r="AN687">
            <v>0</v>
          </cell>
          <cell r="AP687" t="e">
            <v>#DIV/0!</v>
          </cell>
        </row>
        <row r="688">
          <cell r="I688">
            <v>0</v>
          </cell>
          <cell r="M688">
            <v>0.16</v>
          </cell>
          <cell r="N688">
            <v>0</v>
          </cell>
          <cell r="O688">
            <v>0.25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 t="e">
            <v>#DIV/0!</v>
          </cell>
          <cell r="AA688" t="e">
            <v>#DIV/0!</v>
          </cell>
          <cell r="AB688">
            <v>0</v>
          </cell>
          <cell r="AH688">
            <v>0</v>
          </cell>
          <cell r="AJ688" t="e">
            <v>#DIV/0!</v>
          </cell>
          <cell r="AN688">
            <v>0</v>
          </cell>
          <cell r="AP688" t="e">
            <v>#DIV/0!</v>
          </cell>
        </row>
        <row r="689">
          <cell r="I689">
            <v>0</v>
          </cell>
          <cell r="M689">
            <v>0.16</v>
          </cell>
          <cell r="N689">
            <v>0</v>
          </cell>
          <cell r="O689">
            <v>0.25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 t="e">
            <v>#DIV/0!</v>
          </cell>
          <cell r="AA689" t="e">
            <v>#DIV/0!</v>
          </cell>
          <cell r="AB689">
            <v>0</v>
          </cell>
          <cell r="AH689">
            <v>0</v>
          </cell>
          <cell r="AJ689" t="e">
            <v>#DIV/0!</v>
          </cell>
          <cell r="AN689">
            <v>0</v>
          </cell>
          <cell r="AP689" t="e">
            <v>#DIV/0!</v>
          </cell>
        </row>
        <row r="690">
          <cell r="I690">
            <v>0</v>
          </cell>
          <cell r="M690">
            <v>0.16</v>
          </cell>
          <cell r="N690">
            <v>0</v>
          </cell>
          <cell r="O690">
            <v>0.25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 t="e">
            <v>#DIV/0!</v>
          </cell>
          <cell r="AA690" t="e">
            <v>#DIV/0!</v>
          </cell>
          <cell r="AB690">
            <v>0</v>
          </cell>
          <cell r="AH690">
            <v>0</v>
          </cell>
          <cell r="AJ690" t="e">
            <v>#DIV/0!</v>
          </cell>
          <cell r="AN690">
            <v>0</v>
          </cell>
          <cell r="AP690" t="e">
            <v>#DIV/0!</v>
          </cell>
        </row>
        <row r="691">
          <cell r="I691">
            <v>0</v>
          </cell>
          <cell r="M691">
            <v>0.16</v>
          </cell>
          <cell r="N691">
            <v>0</v>
          </cell>
          <cell r="O691">
            <v>0.25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 t="e">
            <v>#DIV/0!</v>
          </cell>
          <cell r="AA691" t="e">
            <v>#DIV/0!</v>
          </cell>
          <cell r="AB691">
            <v>0</v>
          </cell>
          <cell r="AH691">
            <v>0</v>
          </cell>
          <cell r="AJ691" t="e">
            <v>#DIV/0!</v>
          </cell>
          <cell r="AN691">
            <v>0</v>
          </cell>
          <cell r="AP691" t="e">
            <v>#DIV/0!</v>
          </cell>
        </row>
        <row r="692">
          <cell r="I692">
            <v>0</v>
          </cell>
          <cell r="M692">
            <v>0.16</v>
          </cell>
          <cell r="N692">
            <v>0</v>
          </cell>
          <cell r="O692">
            <v>0.25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 t="e">
            <v>#DIV/0!</v>
          </cell>
          <cell r="AA692" t="e">
            <v>#DIV/0!</v>
          </cell>
          <cell r="AB692">
            <v>0</v>
          </cell>
          <cell r="AH692">
            <v>0</v>
          </cell>
          <cell r="AJ692" t="e">
            <v>#DIV/0!</v>
          </cell>
          <cell r="AN692">
            <v>0</v>
          </cell>
          <cell r="AP692" t="e">
            <v>#DIV/0!</v>
          </cell>
        </row>
        <row r="693">
          <cell r="I693">
            <v>0</v>
          </cell>
          <cell r="M693">
            <v>0.16</v>
          </cell>
          <cell r="N693">
            <v>0</v>
          </cell>
          <cell r="O693">
            <v>0.25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 t="e">
            <v>#DIV/0!</v>
          </cell>
          <cell r="AA693" t="e">
            <v>#DIV/0!</v>
          </cell>
          <cell r="AB693">
            <v>0</v>
          </cell>
          <cell r="AH693">
            <v>0</v>
          </cell>
          <cell r="AJ693" t="e">
            <v>#DIV/0!</v>
          </cell>
          <cell r="AN693">
            <v>0</v>
          </cell>
          <cell r="AP693" t="e">
            <v>#DIV/0!</v>
          </cell>
        </row>
        <row r="694">
          <cell r="I694">
            <v>0</v>
          </cell>
          <cell r="M694">
            <v>0.16</v>
          </cell>
          <cell r="N694">
            <v>0</v>
          </cell>
          <cell r="O694">
            <v>0.25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 t="e">
            <v>#DIV/0!</v>
          </cell>
          <cell r="AA694" t="e">
            <v>#DIV/0!</v>
          </cell>
          <cell r="AB694">
            <v>0</v>
          </cell>
          <cell r="AH694">
            <v>0</v>
          </cell>
          <cell r="AJ694" t="e">
            <v>#DIV/0!</v>
          </cell>
          <cell r="AN694">
            <v>0</v>
          </cell>
          <cell r="AP694" t="e">
            <v>#DIV/0!</v>
          </cell>
        </row>
        <row r="695">
          <cell r="I695">
            <v>0</v>
          </cell>
          <cell r="M695">
            <v>0.16</v>
          </cell>
          <cell r="N695">
            <v>0</v>
          </cell>
          <cell r="O695">
            <v>0.25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 t="e">
            <v>#DIV/0!</v>
          </cell>
          <cell r="AA695" t="e">
            <v>#DIV/0!</v>
          </cell>
          <cell r="AB695">
            <v>0</v>
          </cell>
          <cell r="AH695">
            <v>0</v>
          </cell>
          <cell r="AJ695" t="e">
            <v>#DIV/0!</v>
          </cell>
          <cell r="AN695">
            <v>0</v>
          </cell>
          <cell r="AP695" t="e">
            <v>#DIV/0!</v>
          </cell>
        </row>
        <row r="696">
          <cell r="I696">
            <v>0</v>
          </cell>
          <cell r="M696">
            <v>0.16</v>
          </cell>
          <cell r="N696">
            <v>0</v>
          </cell>
          <cell r="O696">
            <v>0.25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 t="e">
            <v>#DIV/0!</v>
          </cell>
          <cell r="AA696" t="e">
            <v>#DIV/0!</v>
          </cell>
          <cell r="AB696">
            <v>0</v>
          </cell>
          <cell r="AH696">
            <v>0</v>
          </cell>
          <cell r="AJ696" t="e">
            <v>#DIV/0!</v>
          </cell>
          <cell r="AN696">
            <v>0</v>
          </cell>
          <cell r="AP696" t="e">
            <v>#DIV/0!</v>
          </cell>
        </row>
        <row r="697">
          <cell r="I697">
            <v>0</v>
          </cell>
          <cell r="M697">
            <v>0.16</v>
          </cell>
          <cell r="N697">
            <v>0</v>
          </cell>
          <cell r="O697">
            <v>0.25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 t="e">
            <v>#DIV/0!</v>
          </cell>
          <cell r="AA697" t="e">
            <v>#DIV/0!</v>
          </cell>
          <cell r="AB697">
            <v>0</v>
          </cell>
          <cell r="AH697">
            <v>0</v>
          </cell>
          <cell r="AJ697" t="e">
            <v>#DIV/0!</v>
          </cell>
          <cell r="AN697">
            <v>0</v>
          </cell>
          <cell r="AP697" t="e">
            <v>#DIV/0!</v>
          </cell>
        </row>
        <row r="698">
          <cell r="I698">
            <v>0</v>
          </cell>
          <cell r="M698">
            <v>0.16</v>
          </cell>
          <cell r="N698">
            <v>0</v>
          </cell>
          <cell r="O698">
            <v>0.25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 t="e">
            <v>#DIV/0!</v>
          </cell>
          <cell r="AA698" t="e">
            <v>#DIV/0!</v>
          </cell>
          <cell r="AB698">
            <v>0</v>
          </cell>
          <cell r="AH698">
            <v>0</v>
          </cell>
          <cell r="AJ698" t="e">
            <v>#DIV/0!</v>
          </cell>
          <cell r="AN698">
            <v>0</v>
          </cell>
          <cell r="AP698" t="e">
            <v>#DIV/0!</v>
          </cell>
        </row>
        <row r="699">
          <cell r="I699">
            <v>0</v>
          </cell>
          <cell r="M699">
            <v>0.16</v>
          </cell>
          <cell r="N699">
            <v>0</v>
          </cell>
          <cell r="O699">
            <v>0.25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 t="e">
            <v>#DIV/0!</v>
          </cell>
          <cell r="AA699" t="e">
            <v>#DIV/0!</v>
          </cell>
          <cell r="AB699">
            <v>0</v>
          </cell>
          <cell r="AH699">
            <v>0</v>
          </cell>
          <cell r="AJ699" t="e">
            <v>#DIV/0!</v>
          </cell>
          <cell r="AN699">
            <v>0</v>
          </cell>
          <cell r="AP699" t="e">
            <v>#DIV/0!</v>
          </cell>
        </row>
        <row r="700">
          <cell r="I700">
            <v>0</v>
          </cell>
          <cell r="M700">
            <v>0.16</v>
          </cell>
          <cell r="N700">
            <v>0</v>
          </cell>
          <cell r="O700">
            <v>0.25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 t="e">
            <v>#DIV/0!</v>
          </cell>
          <cell r="AA700" t="e">
            <v>#DIV/0!</v>
          </cell>
          <cell r="AB700">
            <v>0</v>
          </cell>
          <cell r="AH700">
            <v>0</v>
          </cell>
          <cell r="AJ700" t="e">
            <v>#DIV/0!</v>
          </cell>
          <cell r="AN700">
            <v>0</v>
          </cell>
          <cell r="AP700" t="e">
            <v>#DIV/0!</v>
          </cell>
        </row>
        <row r="701">
          <cell r="I701">
            <v>0</v>
          </cell>
          <cell r="M701">
            <v>0.16</v>
          </cell>
          <cell r="N701">
            <v>0</v>
          </cell>
          <cell r="O701">
            <v>0.25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 t="e">
            <v>#DIV/0!</v>
          </cell>
          <cell r="AA701" t="e">
            <v>#DIV/0!</v>
          </cell>
          <cell r="AB701">
            <v>0</v>
          </cell>
          <cell r="AH701">
            <v>0</v>
          </cell>
          <cell r="AJ701" t="e">
            <v>#DIV/0!</v>
          </cell>
          <cell r="AN701">
            <v>0</v>
          </cell>
          <cell r="AP701" t="e">
            <v>#DIV/0!</v>
          </cell>
        </row>
        <row r="702">
          <cell r="I702">
            <v>0</v>
          </cell>
          <cell r="M702">
            <v>0.16</v>
          </cell>
          <cell r="N702">
            <v>0</v>
          </cell>
          <cell r="O702">
            <v>0.25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 t="e">
            <v>#DIV/0!</v>
          </cell>
          <cell r="AA702" t="e">
            <v>#DIV/0!</v>
          </cell>
          <cell r="AB702">
            <v>0</v>
          </cell>
          <cell r="AH702">
            <v>0</v>
          </cell>
          <cell r="AJ702" t="e">
            <v>#DIV/0!</v>
          </cell>
          <cell r="AN702">
            <v>0</v>
          </cell>
          <cell r="AP702" t="e">
            <v>#DIV/0!</v>
          </cell>
        </row>
        <row r="703">
          <cell r="I703">
            <v>0</v>
          </cell>
          <cell r="M703">
            <v>0.16</v>
          </cell>
          <cell r="N703">
            <v>0</v>
          </cell>
          <cell r="O703">
            <v>0.25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 t="e">
            <v>#DIV/0!</v>
          </cell>
          <cell r="AA703" t="e">
            <v>#DIV/0!</v>
          </cell>
          <cell r="AB703">
            <v>0</v>
          </cell>
          <cell r="AH703">
            <v>0</v>
          </cell>
          <cell r="AJ703" t="e">
            <v>#DIV/0!</v>
          </cell>
          <cell r="AN703">
            <v>0</v>
          </cell>
          <cell r="AP703" t="e">
            <v>#DIV/0!</v>
          </cell>
        </row>
        <row r="704">
          <cell r="I704">
            <v>0</v>
          </cell>
          <cell r="M704">
            <v>0.16</v>
          </cell>
          <cell r="N704">
            <v>0</v>
          </cell>
          <cell r="O704">
            <v>0.25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 t="e">
            <v>#DIV/0!</v>
          </cell>
          <cell r="AA704" t="e">
            <v>#DIV/0!</v>
          </cell>
          <cell r="AB704">
            <v>0</v>
          </cell>
          <cell r="AH704">
            <v>0</v>
          </cell>
          <cell r="AJ704" t="e">
            <v>#DIV/0!</v>
          </cell>
          <cell r="AN704">
            <v>0</v>
          </cell>
          <cell r="AP704" t="e">
            <v>#DIV/0!</v>
          </cell>
        </row>
        <row r="705">
          <cell r="I705">
            <v>0</v>
          </cell>
          <cell r="M705">
            <v>0.16</v>
          </cell>
          <cell r="N705">
            <v>0</v>
          </cell>
          <cell r="O705">
            <v>0.25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 t="e">
            <v>#DIV/0!</v>
          </cell>
          <cell r="AA705" t="e">
            <v>#DIV/0!</v>
          </cell>
          <cell r="AB705">
            <v>0</v>
          </cell>
          <cell r="AH705">
            <v>0</v>
          </cell>
          <cell r="AJ705" t="e">
            <v>#DIV/0!</v>
          </cell>
          <cell r="AN705">
            <v>0</v>
          </cell>
          <cell r="AP705" t="e">
            <v>#DIV/0!</v>
          </cell>
        </row>
        <row r="706">
          <cell r="I706">
            <v>0</v>
          </cell>
          <cell r="M706">
            <v>0.16</v>
          </cell>
          <cell r="N706">
            <v>0</v>
          </cell>
          <cell r="O706">
            <v>0.25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 t="e">
            <v>#DIV/0!</v>
          </cell>
          <cell r="AA706" t="e">
            <v>#DIV/0!</v>
          </cell>
          <cell r="AB706">
            <v>0</v>
          </cell>
          <cell r="AH706">
            <v>0</v>
          </cell>
          <cell r="AJ706" t="e">
            <v>#DIV/0!</v>
          </cell>
          <cell r="AN706">
            <v>0</v>
          </cell>
          <cell r="AP706" t="e">
            <v>#DIV/0!</v>
          </cell>
        </row>
        <row r="707">
          <cell r="I707">
            <v>0</v>
          </cell>
          <cell r="M707">
            <v>0.16</v>
          </cell>
          <cell r="N707">
            <v>0</v>
          </cell>
          <cell r="O707">
            <v>0.25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 t="e">
            <v>#DIV/0!</v>
          </cell>
          <cell r="AA707" t="e">
            <v>#DIV/0!</v>
          </cell>
          <cell r="AB707">
            <v>0</v>
          </cell>
          <cell r="AH707">
            <v>0</v>
          </cell>
          <cell r="AJ707" t="e">
            <v>#DIV/0!</v>
          </cell>
          <cell r="AN707">
            <v>0</v>
          </cell>
          <cell r="AP707" t="e">
            <v>#DIV/0!</v>
          </cell>
        </row>
        <row r="708">
          <cell r="I708">
            <v>0</v>
          </cell>
          <cell r="M708">
            <v>0.16</v>
          </cell>
          <cell r="N708">
            <v>0</v>
          </cell>
          <cell r="O708">
            <v>0.25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 t="e">
            <v>#DIV/0!</v>
          </cell>
          <cell r="AA708" t="e">
            <v>#DIV/0!</v>
          </cell>
          <cell r="AB708">
            <v>0</v>
          </cell>
          <cell r="AH708">
            <v>0</v>
          </cell>
          <cell r="AJ708" t="e">
            <v>#DIV/0!</v>
          </cell>
          <cell r="AN708">
            <v>0</v>
          </cell>
          <cell r="AP708" t="e">
            <v>#DIV/0!</v>
          </cell>
        </row>
        <row r="709">
          <cell r="I709">
            <v>0</v>
          </cell>
          <cell r="M709">
            <v>0.16</v>
          </cell>
          <cell r="N709">
            <v>0</v>
          </cell>
          <cell r="O709">
            <v>0.25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 t="e">
            <v>#DIV/0!</v>
          </cell>
          <cell r="AA709" t="e">
            <v>#DIV/0!</v>
          </cell>
          <cell r="AB709">
            <v>0</v>
          </cell>
          <cell r="AH709">
            <v>0</v>
          </cell>
          <cell r="AJ709" t="e">
            <v>#DIV/0!</v>
          </cell>
          <cell r="AN709">
            <v>0</v>
          </cell>
          <cell r="AP709" t="e">
            <v>#DIV/0!</v>
          </cell>
        </row>
        <row r="710">
          <cell r="I710">
            <v>0</v>
          </cell>
          <cell r="M710">
            <v>0.16</v>
          </cell>
          <cell r="N710">
            <v>0</v>
          </cell>
          <cell r="O710">
            <v>0.25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 t="e">
            <v>#DIV/0!</v>
          </cell>
          <cell r="AA710" t="e">
            <v>#DIV/0!</v>
          </cell>
          <cell r="AB710">
            <v>0</v>
          </cell>
          <cell r="AH710">
            <v>0</v>
          </cell>
          <cell r="AJ710" t="e">
            <v>#DIV/0!</v>
          </cell>
          <cell r="AN710">
            <v>0</v>
          </cell>
          <cell r="AP710" t="e">
            <v>#DIV/0!</v>
          </cell>
        </row>
        <row r="711">
          <cell r="I711">
            <v>0</v>
          </cell>
          <cell r="M711">
            <v>0.16</v>
          </cell>
          <cell r="N711">
            <v>0</v>
          </cell>
          <cell r="O711">
            <v>0.25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 t="e">
            <v>#DIV/0!</v>
          </cell>
          <cell r="AA711" t="e">
            <v>#DIV/0!</v>
          </cell>
          <cell r="AB711">
            <v>0</v>
          </cell>
          <cell r="AH711">
            <v>0</v>
          </cell>
          <cell r="AJ711" t="e">
            <v>#DIV/0!</v>
          </cell>
          <cell r="AN711">
            <v>0</v>
          </cell>
          <cell r="AP711" t="e">
            <v>#DIV/0!</v>
          </cell>
        </row>
        <row r="712">
          <cell r="I712">
            <v>0</v>
          </cell>
          <cell r="M712">
            <v>0.16</v>
          </cell>
          <cell r="N712">
            <v>0</v>
          </cell>
          <cell r="O712">
            <v>0.25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 t="e">
            <v>#DIV/0!</v>
          </cell>
          <cell r="AA712" t="e">
            <v>#DIV/0!</v>
          </cell>
          <cell r="AB712">
            <v>0</v>
          </cell>
          <cell r="AH712">
            <v>0</v>
          </cell>
          <cell r="AJ712" t="e">
            <v>#DIV/0!</v>
          </cell>
          <cell r="AN712">
            <v>0</v>
          </cell>
          <cell r="AP712" t="e">
            <v>#DIV/0!</v>
          </cell>
        </row>
        <row r="713">
          <cell r="I713">
            <v>0</v>
          </cell>
          <cell r="M713">
            <v>0.16</v>
          </cell>
          <cell r="N713">
            <v>0</v>
          </cell>
          <cell r="O713">
            <v>0.25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 t="e">
            <v>#DIV/0!</v>
          </cell>
          <cell r="AA713" t="e">
            <v>#DIV/0!</v>
          </cell>
          <cell r="AB713">
            <v>0</v>
          </cell>
          <cell r="AH713">
            <v>0</v>
          </cell>
          <cell r="AJ713" t="e">
            <v>#DIV/0!</v>
          </cell>
          <cell r="AN713">
            <v>0</v>
          </cell>
          <cell r="AP713" t="e">
            <v>#DIV/0!</v>
          </cell>
        </row>
        <row r="714">
          <cell r="I714">
            <v>0</v>
          </cell>
          <cell r="M714">
            <v>0.16</v>
          </cell>
          <cell r="N714">
            <v>0</v>
          </cell>
          <cell r="O714">
            <v>0.25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 t="e">
            <v>#DIV/0!</v>
          </cell>
          <cell r="AA714" t="e">
            <v>#DIV/0!</v>
          </cell>
          <cell r="AB714">
            <v>0</v>
          </cell>
          <cell r="AH714">
            <v>0</v>
          </cell>
          <cell r="AJ714" t="e">
            <v>#DIV/0!</v>
          </cell>
          <cell r="AN714">
            <v>0</v>
          </cell>
          <cell r="AP714" t="e">
            <v>#DIV/0!</v>
          </cell>
        </row>
        <row r="715">
          <cell r="I715">
            <v>0</v>
          </cell>
          <cell r="M715">
            <v>0.16</v>
          </cell>
          <cell r="N715">
            <v>0</v>
          </cell>
          <cell r="O715">
            <v>0.25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 t="e">
            <v>#DIV/0!</v>
          </cell>
          <cell r="AA715" t="e">
            <v>#DIV/0!</v>
          </cell>
          <cell r="AB715">
            <v>0</v>
          </cell>
          <cell r="AH715">
            <v>0</v>
          </cell>
          <cell r="AJ715" t="e">
            <v>#DIV/0!</v>
          </cell>
          <cell r="AN715">
            <v>0</v>
          </cell>
          <cell r="AP715" t="e">
            <v>#DIV/0!</v>
          </cell>
        </row>
        <row r="716">
          <cell r="I716">
            <v>0</v>
          </cell>
          <cell r="M716">
            <v>0.16</v>
          </cell>
          <cell r="N716">
            <v>0</v>
          </cell>
          <cell r="O716">
            <v>0.25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 t="e">
            <v>#DIV/0!</v>
          </cell>
          <cell r="AA716" t="e">
            <v>#DIV/0!</v>
          </cell>
          <cell r="AB716">
            <v>0</v>
          </cell>
          <cell r="AH716">
            <v>0</v>
          </cell>
          <cell r="AJ716" t="e">
            <v>#DIV/0!</v>
          </cell>
          <cell r="AN716">
            <v>0</v>
          </cell>
          <cell r="AP716" t="e">
            <v>#DIV/0!</v>
          </cell>
        </row>
        <row r="717">
          <cell r="I717">
            <v>0</v>
          </cell>
          <cell r="M717">
            <v>0.16</v>
          </cell>
          <cell r="N717">
            <v>0</v>
          </cell>
          <cell r="O717">
            <v>0.25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 t="e">
            <v>#DIV/0!</v>
          </cell>
          <cell r="AA717" t="e">
            <v>#DIV/0!</v>
          </cell>
          <cell r="AB717">
            <v>0</v>
          </cell>
          <cell r="AH717">
            <v>0</v>
          </cell>
          <cell r="AJ717" t="e">
            <v>#DIV/0!</v>
          </cell>
          <cell r="AN717">
            <v>0</v>
          </cell>
          <cell r="AP717" t="e">
            <v>#DIV/0!</v>
          </cell>
        </row>
        <row r="718">
          <cell r="I718">
            <v>0</v>
          </cell>
          <cell r="M718">
            <v>0.16</v>
          </cell>
          <cell r="N718">
            <v>0</v>
          </cell>
          <cell r="O718">
            <v>0.25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 t="e">
            <v>#DIV/0!</v>
          </cell>
          <cell r="AA718" t="e">
            <v>#DIV/0!</v>
          </cell>
          <cell r="AB718">
            <v>0</v>
          </cell>
          <cell r="AH718">
            <v>0</v>
          </cell>
          <cell r="AJ718" t="e">
            <v>#DIV/0!</v>
          </cell>
          <cell r="AN718">
            <v>0</v>
          </cell>
          <cell r="AP718" t="e">
            <v>#DIV/0!</v>
          </cell>
        </row>
        <row r="719">
          <cell r="I719">
            <v>0</v>
          </cell>
          <cell r="M719">
            <v>0.16</v>
          </cell>
          <cell r="N719">
            <v>0</v>
          </cell>
          <cell r="O719">
            <v>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 t="e">
            <v>#DIV/0!</v>
          </cell>
          <cell r="AA719" t="e">
            <v>#DIV/0!</v>
          </cell>
          <cell r="AB719">
            <v>0</v>
          </cell>
          <cell r="AH719">
            <v>0</v>
          </cell>
          <cell r="AJ719" t="e">
            <v>#DIV/0!</v>
          </cell>
          <cell r="AN719">
            <v>0</v>
          </cell>
          <cell r="AP719" t="e">
            <v>#DIV/0!</v>
          </cell>
        </row>
        <row r="720">
          <cell r="I720">
            <v>0</v>
          </cell>
          <cell r="M720">
            <v>0.16</v>
          </cell>
          <cell r="N720">
            <v>0</v>
          </cell>
          <cell r="O720">
            <v>0.25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 t="e">
            <v>#DIV/0!</v>
          </cell>
          <cell r="AA720" t="e">
            <v>#DIV/0!</v>
          </cell>
          <cell r="AB720">
            <v>0</v>
          </cell>
          <cell r="AH720">
            <v>0</v>
          </cell>
          <cell r="AJ720" t="e">
            <v>#DIV/0!</v>
          </cell>
          <cell r="AN720">
            <v>0</v>
          </cell>
          <cell r="AP720" t="e">
            <v>#DIV/0!</v>
          </cell>
        </row>
        <row r="721">
          <cell r="I721">
            <v>0</v>
          </cell>
          <cell r="M721">
            <v>0.16</v>
          </cell>
          <cell r="N721">
            <v>0</v>
          </cell>
          <cell r="O721">
            <v>0.25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 t="e">
            <v>#DIV/0!</v>
          </cell>
          <cell r="AA721" t="e">
            <v>#DIV/0!</v>
          </cell>
          <cell r="AB721">
            <v>0</v>
          </cell>
          <cell r="AH721">
            <v>0</v>
          </cell>
          <cell r="AJ721" t="e">
            <v>#DIV/0!</v>
          </cell>
          <cell r="AN721">
            <v>0</v>
          </cell>
          <cell r="AP721" t="e">
            <v>#DIV/0!</v>
          </cell>
        </row>
        <row r="722">
          <cell r="I722">
            <v>0</v>
          </cell>
          <cell r="M722">
            <v>0.16</v>
          </cell>
          <cell r="N722">
            <v>0</v>
          </cell>
          <cell r="O722">
            <v>0.25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 t="e">
            <v>#DIV/0!</v>
          </cell>
          <cell r="AA722" t="e">
            <v>#DIV/0!</v>
          </cell>
          <cell r="AB722">
            <v>0</v>
          </cell>
          <cell r="AH722">
            <v>0</v>
          </cell>
          <cell r="AJ722" t="e">
            <v>#DIV/0!</v>
          </cell>
          <cell r="AN722">
            <v>0</v>
          </cell>
          <cell r="AP722" t="e">
            <v>#DIV/0!</v>
          </cell>
        </row>
        <row r="723">
          <cell r="I723">
            <v>0</v>
          </cell>
          <cell r="M723">
            <v>0.16</v>
          </cell>
          <cell r="N723">
            <v>0</v>
          </cell>
          <cell r="O723">
            <v>0.25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 t="e">
            <v>#DIV/0!</v>
          </cell>
          <cell r="AA723" t="e">
            <v>#DIV/0!</v>
          </cell>
          <cell r="AB723">
            <v>0</v>
          </cell>
          <cell r="AH723">
            <v>0</v>
          </cell>
          <cell r="AJ723" t="e">
            <v>#DIV/0!</v>
          </cell>
          <cell r="AN723">
            <v>0</v>
          </cell>
          <cell r="AP723" t="e">
            <v>#DIV/0!</v>
          </cell>
        </row>
        <row r="724">
          <cell r="I724">
            <v>0</v>
          </cell>
          <cell r="M724">
            <v>0.16</v>
          </cell>
          <cell r="N724">
            <v>0</v>
          </cell>
          <cell r="O724">
            <v>0.25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 t="e">
            <v>#DIV/0!</v>
          </cell>
          <cell r="AA724" t="e">
            <v>#DIV/0!</v>
          </cell>
          <cell r="AB724">
            <v>0</v>
          </cell>
          <cell r="AH724">
            <v>0</v>
          </cell>
          <cell r="AJ724" t="e">
            <v>#DIV/0!</v>
          </cell>
          <cell r="AN724">
            <v>0</v>
          </cell>
          <cell r="AP724" t="e">
            <v>#DIV/0!</v>
          </cell>
        </row>
        <row r="725">
          <cell r="I725">
            <v>0</v>
          </cell>
          <cell r="M725">
            <v>0.16</v>
          </cell>
          <cell r="N725">
            <v>0</v>
          </cell>
          <cell r="O725">
            <v>0.25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 t="e">
            <v>#DIV/0!</v>
          </cell>
          <cell r="AA725" t="e">
            <v>#DIV/0!</v>
          </cell>
          <cell r="AB725">
            <v>0</v>
          </cell>
          <cell r="AH725">
            <v>0</v>
          </cell>
          <cell r="AJ725" t="e">
            <v>#DIV/0!</v>
          </cell>
          <cell r="AN725">
            <v>0</v>
          </cell>
          <cell r="AP725" t="e">
            <v>#DIV/0!</v>
          </cell>
        </row>
        <row r="726">
          <cell r="I726">
            <v>0</v>
          </cell>
          <cell r="M726">
            <v>0.16</v>
          </cell>
          <cell r="N726">
            <v>0</v>
          </cell>
          <cell r="O726">
            <v>0.25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 t="e">
            <v>#DIV/0!</v>
          </cell>
          <cell r="AA726" t="e">
            <v>#DIV/0!</v>
          </cell>
          <cell r="AB726">
            <v>0</v>
          </cell>
          <cell r="AH726">
            <v>0</v>
          </cell>
          <cell r="AJ726" t="e">
            <v>#DIV/0!</v>
          </cell>
          <cell r="AN726">
            <v>0</v>
          </cell>
          <cell r="AP726" t="e">
            <v>#DIV/0!</v>
          </cell>
        </row>
        <row r="727">
          <cell r="I727">
            <v>0</v>
          </cell>
          <cell r="M727">
            <v>0.16</v>
          </cell>
          <cell r="N727">
            <v>0</v>
          </cell>
          <cell r="O727">
            <v>0.25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 t="e">
            <v>#DIV/0!</v>
          </cell>
          <cell r="AA727" t="e">
            <v>#DIV/0!</v>
          </cell>
          <cell r="AB727">
            <v>0</v>
          </cell>
          <cell r="AH727">
            <v>0</v>
          </cell>
          <cell r="AJ727" t="e">
            <v>#DIV/0!</v>
          </cell>
          <cell r="AN727">
            <v>0</v>
          </cell>
          <cell r="AP727" t="e">
            <v>#DIV/0!</v>
          </cell>
        </row>
        <row r="728">
          <cell r="I728">
            <v>0</v>
          </cell>
          <cell r="M728">
            <v>0.16</v>
          </cell>
          <cell r="N728">
            <v>0</v>
          </cell>
          <cell r="O728">
            <v>0.25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 t="e">
            <v>#DIV/0!</v>
          </cell>
          <cell r="AA728" t="e">
            <v>#DIV/0!</v>
          </cell>
          <cell r="AB728">
            <v>0</v>
          </cell>
          <cell r="AH728">
            <v>0</v>
          </cell>
          <cell r="AJ728" t="e">
            <v>#DIV/0!</v>
          </cell>
          <cell r="AN728">
            <v>0</v>
          </cell>
          <cell r="AP728" t="e">
            <v>#DIV/0!</v>
          </cell>
        </row>
        <row r="729">
          <cell r="I729">
            <v>0</v>
          </cell>
          <cell r="M729">
            <v>0.16</v>
          </cell>
          <cell r="N729">
            <v>0</v>
          </cell>
          <cell r="O729">
            <v>0.25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 t="e">
            <v>#DIV/0!</v>
          </cell>
          <cell r="AA729" t="e">
            <v>#DIV/0!</v>
          </cell>
          <cell r="AB729">
            <v>0</v>
          </cell>
          <cell r="AH729">
            <v>0</v>
          </cell>
          <cell r="AJ729" t="e">
            <v>#DIV/0!</v>
          </cell>
          <cell r="AN729">
            <v>0</v>
          </cell>
          <cell r="AP729" t="e">
            <v>#DIV/0!</v>
          </cell>
        </row>
        <row r="730">
          <cell r="I730">
            <v>0</v>
          </cell>
          <cell r="M730">
            <v>0.16</v>
          </cell>
          <cell r="N730">
            <v>0</v>
          </cell>
          <cell r="O730">
            <v>0.25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 t="e">
            <v>#DIV/0!</v>
          </cell>
          <cell r="AA730" t="e">
            <v>#DIV/0!</v>
          </cell>
          <cell r="AB730">
            <v>0</v>
          </cell>
          <cell r="AH730">
            <v>0</v>
          </cell>
          <cell r="AJ730" t="e">
            <v>#DIV/0!</v>
          </cell>
          <cell r="AN730">
            <v>0</v>
          </cell>
          <cell r="AP730" t="e">
            <v>#DIV/0!</v>
          </cell>
        </row>
        <row r="731">
          <cell r="I731">
            <v>0</v>
          </cell>
          <cell r="M731">
            <v>0.16</v>
          </cell>
          <cell r="N731">
            <v>0</v>
          </cell>
          <cell r="O731">
            <v>0.25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 t="e">
            <v>#DIV/0!</v>
          </cell>
          <cell r="AA731" t="e">
            <v>#DIV/0!</v>
          </cell>
          <cell r="AB731">
            <v>0</v>
          </cell>
          <cell r="AH731">
            <v>0</v>
          </cell>
          <cell r="AJ731" t="e">
            <v>#DIV/0!</v>
          </cell>
          <cell r="AN731">
            <v>0</v>
          </cell>
          <cell r="AP731" t="e">
            <v>#DIV/0!</v>
          </cell>
        </row>
        <row r="732">
          <cell r="I732">
            <v>0</v>
          </cell>
          <cell r="M732">
            <v>0.16</v>
          </cell>
          <cell r="N732">
            <v>0</v>
          </cell>
          <cell r="O732">
            <v>0.25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 t="e">
            <v>#DIV/0!</v>
          </cell>
          <cell r="AA732" t="e">
            <v>#DIV/0!</v>
          </cell>
          <cell r="AB732">
            <v>0</v>
          </cell>
          <cell r="AH732">
            <v>0</v>
          </cell>
          <cell r="AJ732" t="e">
            <v>#DIV/0!</v>
          </cell>
          <cell r="AN732">
            <v>0</v>
          </cell>
          <cell r="AP732" t="e">
            <v>#DIV/0!</v>
          </cell>
        </row>
        <row r="733">
          <cell r="I733">
            <v>0</v>
          </cell>
          <cell r="M733">
            <v>0.16</v>
          </cell>
          <cell r="N733">
            <v>0</v>
          </cell>
          <cell r="O733">
            <v>0.25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 t="e">
            <v>#DIV/0!</v>
          </cell>
          <cell r="AA733" t="e">
            <v>#DIV/0!</v>
          </cell>
          <cell r="AB733">
            <v>0</v>
          </cell>
          <cell r="AH733">
            <v>0</v>
          </cell>
          <cell r="AJ733" t="e">
            <v>#DIV/0!</v>
          </cell>
          <cell r="AN733">
            <v>0</v>
          </cell>
          <cell r="AP733" t="e">
            <v>#DIV/0!</v>
          </cell>
        </row>
        <row r="734">
          <cell r="I734">
            <v>0</v>
          </cell>
          <cell r="M734">
            <v>0.16</v>
          </cell>
          <cell r="N734">
            <v>0</v>
          </cell>
          <cell r="O734">
            <v>0.25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 t="e">
            <v>#DIV/0!</v>
          </cell>
          <cell r="AA734" t="e">
            <v>#DIV/0!</v>
          </cell>
          <cell r="AB734">
            <v>0</v>
          </cell>
          <cell r="AH734">
            <v>0</v>
          </cell>
          <cell r="AJ734" t="e">
            <v>#DIV/0!</v>
          </cell>
          <cell r="AN734">
            <v>0</v>
          </cell>
          <cell r="AP734" t="e">
            <v>#DIV/0!</v>
          </cell>
        </row>
        <row r="735">
          <cell r="I735">
            <v>0</v>
          </cell>
          <cell r="M735">
            <v>0.16</v>
          </cell>
          <cell r="N735">
            <v>0</v>
          </cell>
          <cell r="O735">
            <v>0.25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 t="e">
            <v>#DIV/0!</v>
          </cell>
          <cell r="AA735" t="e">
            <v>#DIV/0!</v>
          </cell>
          <cell r="AB735">
            <v>0</v>
          </cell>
          <cell r="AH735">
            <v>0</v>
          </cell>
          <cell r="AJ735" t="e">
            <v>#DIV/0!</v>
          </cell>
          <cell r="AN735">
            <v>0</v>
          </cell>
          <cell r="AP735" t="e">
            <v>#DIV/0!</v>
          </cell>
        </row>
        <row r="736">
          <cell r="I736">
            <v>0</v>
          </cell>
          <cell r="M736">
            <v>0.16</v>
          </cell>
          <cell r="N736">
            <v>0</v>
          </cell>
          <cell r="O736">
            <v>0.25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 t="e">
            <v>#DIV/0!</v>
          </cell>
          <cell r="AA736" t="e">
            <v>#DIV/0!</v>
          </cell>
          <cell r="AB736">
            <v>0</v>
          </cell>
          <cell r="AH736">
            <v>0</v>
          </cell>
          <cell r="AJ736" t="e">
            <v>#DIV/0!</v>
          </cell>
          <cell r="AN736">
            <v>0</v>
          </cell>
          <cell r="AP736" t="e">
            <v>#DIV/0!</v>
          </cell>
        </row>
        <row r="737">
          <cell r="I737">
            <v>0</v>
          </cell>
          <cell r="M737">
            <v>0.16</v>
          </cell>
          <cell r="N737">
            <v>0</v>
          </cell>
          <cell r="O737">
            <v>0.25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 t="e">
            <v>#DIV/0!</v>
          </cell>
          <cell r="AA737" t="e">
            <v>#DIV/0!</v>
          </cell>
          <cell r="AB737">
            <v>0</v>
          </cell>
          <cell r="AH737">
            <v>0</v>
          </cell>
          <cell r="AJ737" t="e">
            <v>#DIV/0!</v>
          </cell>
          <cell r="AN737">
            <v>0</v>
          </cell>
          <cell r="AP737" t="e">
            <v>#DIV/0!</v>
          </cell>
        </row>
        <row r="738">
          <cell r="I738">
            <v>0</v>
          </cell>
          <cell r="M738">
            <v>0.16</v>
          </cell>
          <cell r="N738">
            <v>0</v>
          </cell>
          <cell r="O738">
            <v>0.25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 t="e">
            <v>#DIV/0!</v>
          </cell>
          <cell r="AA738" t="e">
            <v>#DIV/0!</v>
          </cell>
          <cell r="AB738">
            <v>0</v>
          </cell>
          <cell r="AH738">
            <v>0</v>
          </cell>
          <cell r="AJ738" t="e">
            <v>#DIV/0!</v>
          </cell>
          <cell r="AN738">
            <v>0</v>
          </cell>
          <cell r="AP738" t="e">
            <v>#DIV/0!</v>
          </cell>
        </row>
        <row r="739">
          <cell r="I739">
            <v>0</v>
          </cell>
          <cell r="M739">
            <v>0.16</v>
          </cell>
          <cell r="N739">
            <v>0</v>
          </cell>
          <cell r="O739">
            <v>0.25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 t="e">
            <v>#DIV/0!</v>
          </cell>
          <cell r="AA739" t="e">
            <v>#DIV/0!</v>
          </cell>
          <cell r="AB739">
            <v>0</v>
          </cell>
          <cell r="AH739">
            <v>0</v>
          </cell>
          <cell r="AJ739" t="e">
            <v>#DIV/0!</v>
          </cell>
          <cell r="AN739">
            <v>0</v>
          </cell>
          <cell r="AP739" t="e">
            <v>#DIV/0!</v>
          </cell>
        </row>
        <row r="740">
          <cell r="I740">
            <v>0</v>
          </cell>
          <cell r="M740">
            <v>0.16</v>
          </cell>
          <cell r="N740">
            <v>0</v>
          </cell>
          <cell r="O740">
            <v>0.25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 t="e">
            <v>#DIV/0!</v>
          </cell>
          <cell r="AA740" t="e">
            <v>#DIV/0!</v>
          </cell>
          <cell r="AB740">
            <v>0</v>
          </cell>
          <cell r="AH740">
            <v>0</v>
          </cell>
          <cell r="AJ740" t="e">
            <v>#DIV/0!</v>
          </cell>
          <cell r="AN740">
            <v>0</v>
          </cell>
          <cell r="AP740" t="e">
            <v>#DIV/0!</v>
          </cell>
        </row>
        <row r="741">
          <cell r="I741">
            <v>0</v>
          </cell>
          <cell r="M741">
            <v>0.16</v>
          </cell>
          <cell r="N741">
            <v>0</v>
          </cell>
          <cell r="O741">
            <v>0.25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 t="e">
            <v>#DIV/0!</v>
          </cell>
          <cell r="AA741" t="e">
            <v>#DIV/0!</v>
          </cell>
          <cell r="AB741">
            <v>0</v>
          </cell>
          <cell r="AH741">
            <v>0</v>
          </cell>
          <cell r="AJ741" t="e">
            <v>#DIV/0!</v>
          </cell>
          <cell r="AN741">
            <v>0</v>
          </cell>
          <cell r="AP741" t="e">
            <v>#DIV/0!</v>
          </cell>
        </row>
        <row r="742">
          <cell r="I742">
            <v>0</v>
          </cell>
          <cell r="M742">
            <v>0.16</v>
          </cell>
          <cell r="N742">
            <v>0</v>
          </cell>
          <cell r="O742">
            <v>0.25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 t="e">
            <v>#DIV/0!</v>
          </cell>
          <cell r="AA742" t="e">
            <v>#DIV/0!</v>
          </cell>
          <cell r="AB742">
            <v>0</v>
          </cell>
          <cell r="AH742">
            <v>0</v>
          </cell>
          <cell r="AJ742" t="e">
            <v>#DIV/0!</v>
          </cell>
          <cell r="AN742">
            <v>0</v>
          </cell>
          <cell r="AP742" t="e">
            <v>#DIV/0!</v>
          </cell>
        </row>
        <row r="743">
          <cell r="I743">
            <v>0</v>
          </cell>
          <cell r="M743">
            <v>0.16</v>
          </cell>
          <cell r="N743">
            <v>0</v>
          </cell>
          <cell r="O743">
            <v>0.25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 t="e">
            <v>#DIV/0!</v>
          </cell>
          <cell r="AA743" t="e">
            <v>#DIV/0!</v>
          </cell>
          <cell r="AB743">
            <v>0</v>
          </cell>
          <cell r="AH743">
            <v>0</v>
          </cell>
          <cell r="AJ743" t="e">
            <v>#DIV/0!</v>
          </cell>
          <cell r="AN743">
            <v>0</v>
          </cell>
          <cell r="AP743" t="e">
            <v>#DIV/0!</v>
          </cell>
        </row>
        <row r="744">
          <cell r="I744">
            <v>0</v>
          </cell>
          <cell r="M744">
            <v>0.16</v>
          </cell>
          <cell r="N744">
            <v>0</v>
          </cell>
          <cell r="O744">
            <v>0.25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 t="e">
            <v>#DIV/0!</v>
          </cell>
          <cell r="AA744" t="e">
            <v>#DIV/0!</v>
          </cell>
          <cell r="AB744">
            <v>0</v>
          </cell>
          <cell r="AH744">
            <v>0</v>
          </cell>
          <cell r="AJ744" t="e">
            <v>#DIV/0!</v>
          </cell>
          <cell r="AN744">
            <v>0</v>
          </cell>
          <cell r="AP744" t="e">
            <v>#DIV/0!</v>
          </cell>
        </row>
        <row r="745">
          <cell r="I745">
            <v>0</v>
          </cell>
          <cell r="M745">
            <v>0.16</v>
          </cell>
          <cell r="N745">
            <v>0</v>
          </cell>
          <cell r="O745">
            <v>0.25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 t="e">
            <v>#DIV/0!</v>
          </cell>
          <cell r="AA745" t="e">
            <v>#DIV/0!</v>
          </cell>
          <cell r="AB745">
            <v>0</v>
          </cell>
          <cell r="AH745">
            <v>0</v>
          </cell>
          <cell r="AJ745" t="e">
            <v>#DIV/0!</v>
          </cell>
          <cell r="AN745">
            <v>0</v>
          </cell>
          <cell r="AP745" t="e">
            <v>#DIV/0!</v>
          </cell>
        </row>
        <row r="746">
          <cell r="I746">
            <v>0</v>
          </cell>
          <cell r="M746">
            <v>0.16</v>
          </cell>
          <cell r="N746">
            <v>0</v>
          </cell>
          <cell r="O746">
            <v>0.25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 t="e">
            <v>#DIV/0!</v>
          </cell>
          <cell r="AA746" t="e">
            <v>#DIV/0!</v>
          </cell>
          <cell r="AB746">
            <v>0</v>
          </cell>
          <cell r="AH746">
            <v>0</v>
          </cell>
          <cell r="AJ746" t="e">
            <v>#DIV/0!</v>
          </cell>
          <cell r="AN746">
            <v>0</v>
          </cell>
          <cell r="AP746" t="e">
            <v>#DIV/0!</v>
          </cell>
        </row>
        <row r="747">
          <cell r="I747">
            <v>0</v>
          </cell>
          <cell r="M747">
            <v>0.16</v>
          </cell>
          <cell r="N747">
            <v>0</v>
          </cell>
          <cell r="O747">
            <v>0.25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 t="e">
            <v>#DIV/0!</v>
          </cell>
          <cell r="AA747" t="e">
            <v>#DIV/0!</v>
          </cell>
          <cell r="AB747">
            <v>0</v>
          </cell>
          <cell r="AH747">
            <v>0</v>
          </cell>
          <cell r="AJ747" t="e">
            <v>#DIV/0!</v>
          </cell>
          <cell r="AN747">
            <v>0</v>
          </cell>
          <cell r="AP747" t="e">
            <v>#DIV/0!</v>
          </cell>
        </row>
        <row r="748">
          <cell r="I748">
            <v>0</v>
          </cell>
          <cell r="M748">
            <v>0.16</v>
          </cell>
          <cell r="N748">
            <v>0</v>
          </cell>
          <cell r="O748">
            <v>0.25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 t="e">
            <v>#DIV/0!</v>
          </cell>
          <cell r="AA748" t="e">
            <v>#DIV/0!</v>
          </cell>
          <cell r="AB748">
            <v>0</v>
          </cell>
          <cell r="AH748">
            <v>0</v>
          </cell>
          <cell r="AJ748" t="e">
            <v>#DIV/0!</v>
          </cell>
          <cell r="AN748">
            <v>0</v>
          </cell>
          <cell r="AP748" t="e">
            <v>#DIV/0!</v>
          </cell>
        </row>
        <row r="749">
          <cell r="I749">
            <v>0</v>
          </cell>
          <cell r="M749">
            <v>0.16</v>
          </cell>
          <cell r="N749">
            <v>0</v>
          </cell>
          <cell r="O749">
            <v>0.25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 t="e">
            <v>#DIV/0!</v>
          </cell>
          <cell r="AA749" t="e">
            <v>#DIV/0!</v>
          </cell>
          <cell r="AB749">
            <v>0</v>
          </cell>
          <cell r="AH749">
            <v>0</v>
          </cell>
          <cell r="AJ749" t="e">
            <v>#DIV/0!</v>
          </cell>
          <cell r="AN749">
            <v>0</v>
          </cell>
          <cell r="AP749" t="e">
            <v>#DIV/0!</v>
          </cell>
        </row>
        <row r="750">
          <cell r="I750">
            <v>0</v>
          </cell>
          <cell r="M750">
            <v>0.16</v>
          </cell>
          <cell r="N750">
            <v>0</v>
          </cell>
          <cell r="O750">
            <v>0.25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 t="e">
            <v>#DIV/0!</v>
          </cell>
          <cell r="AA750" t="e">
            <v>#DIV/0!</v>
          </cell>
          <cell r="AB750">
            <v>0</v>
          </cell>
          <cell r="AH750">
            <v>0</v>
          </cell>
          <cell r="AJ750" t="e">
            <v>#DIV/0!</v>
          </cell>
          <cell r="AN750">
            <v>0</v>
          </cell>
          <cell r="AP750" t="e">
            <v>#DIV/0!</v>
          </cell>
        </row>
        <row r="751">
          <cell r="I751">
            <v>0</v>
          </cell>
          <cell r="M751">
            <v>0.16</v>
          </cell>
          <cell r="N751">
            <v>0</v>
          </cell>
          <cell r="O751">
            <v>0.25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 t="e">
            <v>#DIV/0!</v>
          </cell>
          <cell r="AA751" t="e">
            <v>#DIV/0!</v>
          </cell>
          <cell r="AB751">
            <v>0</v>
          </cell>
          <cell r="AH751">
            <v>0</v>
          </cell>
          <cell r="AJ751" t="e">
            <v>#DIV/0!</v>
          </cell>
          <cell r="AN751">
            <v>0</v>
          </cell>
          <cell r="AP751" t="e">
            <v>#DIV/0!</v>
          </cell>
        </row>
        <row r="752">
          <cell r="I752">
            <v>0</v>
          </cell>
          <cell r="M752">
            <v>0.16</v>
          </cell>
          <cell r="N752">
            <v>0</v>
          </cell>
          <cell r="O752">
            <v>0.25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 t="e">
            <v>#DIV/0!</v>
          </cell>
          <cell r="AA752" t="e">
            <v>#DIV/0!</v>
          </cell>
          <cell r="AB752">
            <v>0</v>
          </cell>
          <cell r="AH752">
            <v>0</v>
          </cell>
          <cell r="AJ752" t="e">
            <v>#DIV/0!</v>
          </cell>
          <cell r="AN752">
            <v>0</v>
          </cell>
          <cell r="AP752" t="e">
            <v>#DIV/0!</v>
          </cell>
        </row>
        <row r="753">
          <cell r="I753">
            <v>0</v>
          </cell>
          <cell r="M753">
            <v>0.16</v>
          </cell>
          <cell r="N753">
            <v>0</v>
          </cell>
          <cell r="O753">
            <v>0.25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 t="e">
            <v>#DIV/0!</v>
          </cell>
          <cell r="AA753" t="e">
            <v>#DIV/0!</v>
          </cell>
          <cell r="AB753">
            <v>0</v>
          </cell>
          <cell r="AH753">
            <v>0</v>
          </cell>
          <cell r="AJ753" t="e">
            <v>#DIV/0!</v>
          </cell>
          <cell r="AN753">
            <v>0</v>
          </cell>
          <cell r="AP753" t="e">
            <v>#DIV/0!</v>
          </cell>
        </row>
        <row r="754">
          <cell r="I754">
            <v>0</v>
          </cell>
          <cell r="M754">
            <v>0.16</v>
          </cell>
          <cell r="N754">
            <v>0</v>
          </cell>
          <cell r="O754">
            <v>0.25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 t="e">
            <v>#DIV/0!</v>
          </cell>
          <cell r="AA754" t="e">
            <v>#DIV/0!</v>
          </cell>
          <cell r="AB754">
            <v>0</v>
          </cell>
          <cell r="AH754">
            <v>0</v>
          </cell>
          <cell r="AJ754" t="e">
            <v>#DIV/0!</v>
          </cell>
          <cell r="AN754">
            <v>0</v>
          </cell>
          <cell r="AP754" t="e">
            <v>#DIV/0!</v>
          </cell>
        </row>
        <row r="755">
          <cell r="I755">
            <v>0</v>
          </cell>
          <cell r="M755">
            <v>0.16</v>
          </cell>
          <cell r="N755">
            <v>0</v>
          </cell>
          <cell r="O755">
            <v>0.25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 t="e">
            <v>#DIV/0!</v>
          </cell>
          <cell r="AA755" t="e">
            <v>#DIV/0!</v>
          </cell>
          <cell r="AB755">
            <v>0</v>
          </cell>
          <cell r="AH755">
            <v>0</v>
          </cell>
          <cell r="AJ755" t="e">
            <v>#DIV/0!</v>
          </cell>
          <cell r="AN755">
            <v>0</v>
          </cell>
          <cell r="AP755" t="e">
            <v>#DIV/0!</v>
          </cell>
        </row>
        <row r="756">
          <cell r="I756">
            <v>0</v>
          </cell>
          <cell r="M756">
            <v>0.16</v>
          </cell>
          <cell r="N756">
            <v>0</v>
          </cell>
          <cell r="O756">
            <v>0.25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 t="e">
            <v>#DIV/0!</v>
          </cell>
          <cell r="AA756" t="e">
            <v>#DIV/0!</v>
          </cell>
          <cell r="AB756">
            <v>0</v>
          </cell>
          <cell r="AH756">
            <v>0</v>
          </cell>
          <cell r="AJ756" t="e">
            <v>#DIV/0!</v>
          </cell>
          <cell r="AN756">
            <v>0</v>
          </cell>
          <cell r="AP756" t="e">
            <v>#DIV/0!</v>
          </cell>
        </row>
        <row r="757">
          <cell r="I757">
            <v>0</v>
          </cell>
          <cell r="M757">
            <v>0.16</v>
          </cell>
          <cell r="N757">
            <v>0</v>
          </cell>
          <cell r="O757">
            <v>0.25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 t="e">
            <v>#DIV/0!</v>
          </cell>
          <cell r="AA757" t="e">
            <v>#DIV/0!</v>
          </cell>
          <cell r="AB757">
            <v>0</v>
          </cell>
          <cell r="AH757">
            <v>0</v>
          </cell>
          <cell r="AJ757" t="e">
            <v>#DIV/0!</v>
          </cell>
          <cell r="AN757">
            <v>0</v>
          </cell>
          <cell r="AP757" t="e">
            <v>#DIV/0!</v>
          </cell>
        </row>
        <row r="758">
          <cell r="I758">
            <v>0</v>
          </cell>
          <cell r="M758">
            <v>0.16</v>
          </cell>
          <cell r="N758">
            <v>0</v>
          </cell>
          <cell r="O758">
            <v>0.25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 t="e">
            <v>#DIV/0!</v>
          </cell>
          <cell r="AA758" t="e">
            <v>#DIV/0!</v>
          </cell>
          <cell r="AB758">
            <v>0</v>
          </cell>
          <cell r="AH758">
            <v>0</v>
          </cell>
          <cell r="AJ758" t="e">
            <v>#DIV/0!</v>
          </cell>
          <cell r="AN758">
            <v>0</v>
          </cell>
          <cell r="AP758" t="e">
            <v>#DIV/0!</v>
          </cell>
        </row>
        <row r="759">
          <cell r="I759">
            <v>0</v>
          </cell>
          <cell r="M759">
            <v>0.16</v>
          </cell>
          <cell r="N759">
            <v>0</v>
          </cell>
          <cell r="O759">
            <v>0.25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 t="e">
            <v>#DIV/0!</v>
          </cell>
          <cell r="AA759" t="e">
            <v>#DIV/0!</v>
          </cell>
          <cell r="AB759">
            <v>0</v>
          </cell>
          <cell r="AH759">
            <v>0</v>
          </cell>
          <cell r="AJ759" t="e">
            <v>#DIV/0!</v>
          </cell>
          <cell r="AN759">
            <v>0</v>
          </cell>
          <cell r="AP759" t="e">
            <v>#DIV/0!</v>
          </cell>
        </row>
        <row r="760">
          <cell r="I760">
            <v>0</v>
          </cell>
          <cell r="M760">
            <v>0.16</v>
          </cell>
          <cell r="N760">
            <v>0</v>
          </cell>
          <cell r="O760">
            <v>0.25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 t="e">
            <v>#DIV/0!</v>
          </cell>
          <cell r="AA760" t="e">
            <v>#DIV/0!</v>
          </cell>
          <cell r="AB760">
            <v>0</v>
          </cell>
          <cell r="AH760">
            <v>0</v>
          </cell>
          <cell r="AJ760" t="e">
            <v>#DIV/0!</v>
          </cell>
          <cell r="AN760">
            <v>0</v>
          </cell>
          <cell r="AP760" t="e">
            <v>#DIV/0!</v>
          </cell>
        </row>
        <row r="761">
          <cell r="I761">
            <v>0</v>
          </cell>
          <cell r="M761">
            <v>0.16</v>
          </cell>
          <cell r="N761">
            <v>0</v>
          </cell>
          <cell r="O761">
            <v>0.25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 t="e">
            <v>#DIV/0!</v>
          </cell>
          <cell r="AA761" t="e">
            <v>#DIV/0!</v>
          </cell>
          <cell r="AB761">
            <v>0</v>
          </cell>
          <cell r="AH761">
            <v>0</v>
          </cell>
          <cell r="AJ761" t="e">
            <v>#DIV/0!</v>
          </cell>
          <cell r="AN761">
            <v>0</v>
          </cell>
          <cell r="AP761" t="e">
            <v>#DIV/0!</v>
          </cell>
        </row>
        <row r="762">
          <cell r="I762">
            <v>0</v>
          </cell>
          <cell r="M762">
            <v>0.16</v>
          </cell>
          <cell r="N762">
            <v>0</v>
          </cell>
          <cell r="O762">
            <v>0.25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 t="e">
            <v>#DIV/0!</v>
          </cell>
          <cell r="AA762" t="e">
            <v>#DIV/0!</v>
          </cell>
          <cell r="AB762">
            <v>0</v>
          </cell>
          <cell r="AH762">
            <v>0</v>
          </cell>
          <cell r="AJ762" t="e">
            <v>#DIV/0!</v>
          </cell>
          <cell r="AN762">
            <v>0</v>
          </cell>
          <cell r="AP762" t="e">
            <v>#DIV/0!</v>
          </cell>
        </row>
        <row r="763">
          <cell r="I763">
            <v>0</v>
          </cell>
          <cell r="M763">
            <v>0.16</v>
          </cell>
          <cell r="N763">
            <v>0</v>
          </cell>
          <cell r="O763">
            <v>0.25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 t="e">
            <v>#DIV/0!</v>
          </cell>
          <cell r="AA763" t="e">
            <v>#DIV/0!</v>
          </cell>
          <cell r="AB763">
            <v>0</v>
          </cell>
          <cell r="AH763">
            <v>0</v>
          </cell>
          <cell r="AJ763" t="e">
            <v>#DIV/0!</v>
          </cell>
          <cell r="AN763">
            <v>0</v>
          </cell>
          <cell r="AP763" t="e">
            <v>#DIV/0!</v>
          </cell>
        </row>
        <row r="764">
          <cell r="I764">
            <v>0</v>
          </cell>
          <cell r="M764">
            <v>0.16</v>
          </cell>
          <cell r="N764">
            <v>0</v>
          </cell>
          <cell r="O764">
            <v>0.25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 t="e">
            <v>#DIV/0!</v>
          </cell>
          <cell r="AA764" t="e">
            <v>#DIV/0!</v>
          </cell>
          <cell r="AB764">
            <v>0</v>
          </cell>
          <cell r="AH764">
            <v>0</v>
          </cell>
          <cell r="AJ764" t="e">
            <v>#DIV/0!</v>
          </cell>
          <cell r="AN764">
            <v>0</v>
          </cell>
          <cell r="AP764" t="e">
            <v>#DIV/0!</v>
          </cell>
        </row>
        <row r="765">
          <cell r="I765">
            <v>0</v>
          </cell>
          <cell r="M765">
            <v>0.16</v>
          </cell>
          <cell r="N765">
            <v>0</v>
          </cell>
          <cell r="O765">
            <v>0.25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 t="e">
            <v>#DIV/0!</v>
          </cell>
          <cell r="AA765" t="e">
            <v>#DIV/0!</v>
          </cell>
          <cell r="AB765">
            <v>0</v>
          </cell>
          <cell r="AH765">
            <v>0</v>
          </cell>
          <cell r="AJ765" t="e">
            <v>#DIV/0!</v>
          </cell>
          <cell r="AN765">
            <v>0</v>
          </cell>
          <cell r="AP765" t="e">
            <v>#DIV/0!</v>
          </cell>
        </row>
        <row r="766">
          <cell r="I766">
            <v>0</v>
          </cell>
          <cell r="M766">
            <v>0.16</v>
          </cell>
          <cell r="N766">
            <v>0</v>
          </cell>
          <cell r="O766">
            <v>0.25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 t="e">
            <v>#DIV/0!</v>
          </cell>
          <cell r="AA766" t="e">
            <v>#DIV/0!</v>
          </cell>
          <cell r="AB766">
            <v>0</v>
          </cell>
          <cell r="AH766">
            <v>0</v>
          </cell>
          <cell r="AJ766" t="e">
            <v>#DIV/0!</v>
          </cell>
          <cell r="AN766">
            <v>0</v>
          </cell>
          <cell r="AP766" t="e">
            <v>#DIV/0!</v>
          </cell>
        </row>
        <row r="767">
          <cell r="I767">
            <v>0</v>
          </cell>
          <cell r="M767">
            <v>0.16</v>
          </cell>
          <cell r="N767">
            <v>0</v>
          </cell>
          <cell r="O767">
            <v>0.25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 t="e">
            <v>#DIV/0!</v>
          </cell>
          <cell r="AA767" t="e">
            <v>#DIV/0!</v>
          </cell>
          <cell r="AB767">
            <v>0</v>
          </cell>
          <cell r="AH767">
            <v>0</v>
          </cell>
          <cell r="AJ767" t="e">
            <v>#DIV/0!</v>
          </cell>
          <cell r="AN767">
            <v>0</v>
          </cell>
          <cell r="AP767" t="e">
            <v>#DIV/0!</v>
          </cell>
        </row>
        <row r="768">
          <cell r="I768">
            <v>0</v>
          </cell>
          <cell r="M768">
            <v>0.16</v>
          </cell>
          <cell r="N768">
            <v>0</v>
          </cell>
          <cell r="O768">
            <v>0.25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 t="e">
            <v>#DIV/0!</v>
          </cell>
          <cell r="AA768" t="e">
            <v>#DIV/0!</v>
          </cell>
          <cell r="AB768">
            <v>0</v>
          </cell>
          <cell r="AH768">
            <v>0</v>
          </cell>
          <cell r="AJ768" t="e">
            <v>#DIV/0!</v>
          </cell>
          <cell r="AN768">
            <v>0</v>
          </cell>
          <cell r="AP768" t="e">
            <v>#DIV/0!</v>
          </cell>
        </row>
        <row r="769">
          <cell r="I769">
            <v>0</v>
          </cell>
          <cell r="M769">
            <v>0.16</v>
          </cell>
          <cell r="N769">
            <v>0</v>
          </cell>
          <cell r="O769">
            <v>0.25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 t="e">
            <v>#DIV/0!</v>
          </cell>
          <cell r="AA769" t="e">
            <v>#DIV/0!</v>
          </cell>
          <cell r="AB769">
            <v>0</v>
          </cell>
          <cell r="AH769">
            <v>0</v>
          </cell>
          <cell r="AJ769" t="e">
            <v>#DIV/0!</v>
          </cell>
          <cell r="AN769">
            <v>0</v>
          </cell>
          <cell r="AP769" t="e">
            <v>#DIV/0!</v>
          </cell>
        </row>
        <row r="770">
          <cell r="I770">
            <v>0</v>
          </cell>
          <cell r="M770">
            <v>0.16</v>
          </cell>
          <cell r="N770">
            <v>0</v>
          </cell>
          <cell r="O770">
            <v>0.25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 t="e">
            <v>#DIV/0!</v>
          </cell>
          <cell r="AA770" t="e">
            <v>#DIV/0!</v>
          </cell>
          <cell r="AB770">
            <v>0</v>
          </cell>
          <cell r="AH770">
            <v>0</v>
          </cell>
          <cell r="AJ770" t="e">
            <v>#DIV/0!</v>
          </cell>
          <cell r="AN770">
            <v>0</v>
          </cell>
          <cell r="AP770" t="e">
            <v>#DIV/0!</v>
          </cell>
        </row>
        <row r="771">
          <cell r="I771">
            <v>0</v>
          </cell>
          <cell r="M771">
            <v>0.16</v>
          </cell>
          <cell r="N771">
            <v>0</v>
          </cell>
          <cell r="O771">
            <v>0.25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 t="e">
            <v>#DIV/0!</v>
          </cell>
          <cell r="AA771" t="e">
            <v>#DIV/0!</v>
          </cell>
          <cell r="AB771">
            <v>0</v>
          </cell>
          <cell r="AH771">
            <v>0</v>
          </cell>
          <cell r="AJ771" t="e">
            <v>#DIV/0!</v>
          </cell>
          <cell r="AN771">
            <v>0</v>
          </cell>
          <cell r="AP771" t="e">
            <v>#DIV/0!</v>
          </cell>
        </row>
        <row r="772">
          <cell r="I772">
            <v>0</v>
          </cell>
          <cell r="M772">
            <v>0.16</v>
          </cell>
          <cell r="N772">
            <v>0</v>
          </cell>
          <cell r="O772">
            <v>0.25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 t="e">
            <v>#DIV/0!</v>
          </cell>
          <cell r="AA772" t="e">
            <v>#DIV/0!</v>
          </cell>
          <cell r="AB772">
            <v>0</v>
          </cell>
          <cell r="AH772">
            <v>0</v>
          </cell>
          <cell r="AJ772" t="e">
            <v>#DIV/0!</v>
          </cell>
          <cell r="AN772">
            <v>0</v>
          </cell>
          <cell r="AP772" t="e">
            <v>#DIV/0!</v>
          </cell>
        </row>
        <row r="773">
          <cell r="I773">
            <v>0</v>
          </cell>
          <cell r="M773">
            <v>0.16</v>
          </cell>
          <cell r="N773">
            <v>0</v>
          </cell>
          <cell r="O773">
            <v>0.25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 t="e">
            <v>#DIV/0!</v>
          </cell>
          <cell r="AA773" t="e">
            <v>#DIV/0!</v>
          </cell>
          <cell r="AB773">
            <v>0</v>
          </cell>
          <cell r="AH773">
            <v>0</v>
          </cell>
          <cell r="AJ773" t="e">
            <v>#DIV/0!</v>
          </cell>
          <cell r="AN773">
            <v>0</v>
          </cell>
          <cell r="AP773" t="e">
            <v>#DIV/0!</v>
          </cell>
        </row>
        <row r="774">
          <cell r="I774">
            <v>0</v>
          </cell>
          <cell r="M774">
            <v>0.16</v>
          </cell>
          <cell r="N774">
            <v>0</v>
          </cell>
          <cell r="O774">
            <v>0.25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 t="e">
            <v>#DIV/0!</v>
          </cell>
          <cell r="AA774" t="e">
            <v>#DIV/0!</v>
          </cell>
          <cell r="AB774">
            <v>0</v>
          </cell>
          <cell r="AH774">
            <v>0</v>
          </cell>
          <cell r="AJ774" t="e">
            <v>#DIV/0!</v>
          </cell>
          <cell r="AN774">
            <v>0</v>
          </cell>
          <cell r="AP774" t="e">
            <v>#DIV/0!</v>
          </cell>
        </row>
        <row r="775">
          <cell r="I775">
            <v>0</v>
          </cell>
          <cell r="M775">
            <v>0.16</v>
          </cell>
          <cell r="N775">
            <v>0</v>
          </cell>
          <cell r="O775">
            <v>0.25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 t="e">
            <v>#DIV/0!</v>
          </cell>
          <cell r="AA775" t="e">
            <v>#DIV/0!</v>
          </cell>
          <cell r="AB775">
            <v>0</v>
          </cell>
          <cell r="AH775">
            <v>0</v>
          </cell>
          <cell r="AJ775" t="e">
            <v>#DIV/0!</v>
          </cell>
          <cell r="AN775">
            <v>0</v>
          </cell>
          <cell r="AP775" t="e">
            <v>#DIV/0!</v>
          </cell>
        </row>
        <row r="776">
          <cell r="I776">
            <v>0</v>
          </cell>
          <cell r="M776">
            <v>0.16</v>
          </cell>
          <cell r="N776">
            <v>0</v>
          </cell>
          <cell r="O776">
            <v>0.25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 t="e">
            <v>#DIV/0!</v>
          </cell>
          <cell r="AA776" t="e">
            <v>#DIV/0!</v>
          </cell>
          <cell r="AB776">
            <v>0</v>
          </cell>
          <cell r="AH776">
            <v>0</v>
          </cell>
          <cell r="AJ776" t="e">
            <v>#DIV/0!</v>
          </cell>
          <cell r="AN776">
            <v>0</v>
          </cell>
          <cell r="AP776" t="e">
            <v>#DIV/0!</v>
          </cell>
        </row>
        <row r="777">
          <cell r="I777">
            <v>0</v>
          </cell>
          <cell r="M777">
            <v>0.16</v>
          </cell>
          <cell r="N777">
            <v>0</v>
          </cell>
          <cell r="O777">
            <v>0.25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 t="e">
            <v>#DIV/0!</v>
          </cell>
          <cell r="AA777" t="e">
            <v>#DIV/0!</v>
          </cell>
          <cell r="AB777">
            <v>0</v>
          </cell>
          <cell r="AH777">
            <v>0</v>
          </cell>
          <cell r="AJ777" t="e">
            <v>#DIV/0!</v>
          </cell>
          <cell r="AN777">
            <v>0</v>
          </cell>
          <cell r="AP777" t="e">
            <v>#DIV/0!</v>
          </cell>
        </row>
        <row r="778">
          <cell r="I778">
            <v>0</v>
          </cell>
          <cell r="M778">
            <v>0.16</v>
          </cell>
          <cell r="N778">
            <v>0</v>
          </cell>
          <cell r="O778">
            <v>0.25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 t="e">
            <v>#DIV/0!</v>
          </cell>
          <cell r="AA778" t="e">
            <v>#DIV/0!</v>
          </cell>
          <cell r="AB778">
            <v>0</v>
          </cell>
          <cell r="AH778">
            <v>0</v>
          </cell>
          <cell r="AJ778" t="e">
            <v>#DIV/0!</v>
          </cell>
          <cell r="AN778">
            <v>0</v>
          </cell>
          <cell r="AP778" t="e">
            <v>#DIV/0!</v>
          </cell>
        </row>
        <row r="779">
          <cell r="I779">
            <v>0</v>
          </cell>
          <cell r="M779">
            <v>0.16</v>
          </cell>
          <cell r="N779">
            <v>0</v>
          </cell>
          <cell r="O779">
            <v>0.25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 t="e">
            <v>#DIV/0!</v>
          </cell>
          <cell r="AA779" t="e">
            <v>#DIV/0!</v>
          </cell>
          <cell r="AB779">
            <v>0</v>
          </cell>
          <cell r="AH779">
            <v>0</v>
          </cell>
          <cell r="AJ779" t="e">
            <v>#DIV/0!</v>
          </cell>
          <cell r="AN779">
            <v>0</v>
          </cell>
          <cell r="AP779" t="e">
            <v>#DIV/0!</v>
          </cell>
        </row>
        <row r="780">
          <cell r="I780">
            <v>0</v>
          </cell>
          <cell r="M780">
            <v>0.16</v>
          </cell>
          <cell r="N780">
            <v>0</v>
          </cell>
          <cell r="O780">
            <v>0.25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 t="e">
            <v>#DIV/0!</v>
          </cell>
          <cell r="AA780" t="e">
            <v>#DIV/0!</v>
          </cell>
          <cell r="AB780">
            <v>0</v>
          </cell>
          <cell r="AH780">
            <v>0</v>
          </cell>
          <cell r="AJ780" t="e">
            <v>#DIV/0!</v>
          </cell>
          <cell r="AN780">
            <v>0</v>
          </cell>
          <cell r="AP780" t="e">
            <v>#DIV/0!</v>
          </cell>
        </row>
        <row r="781">
          <cell r="I781">
            <v>0</v>
          </cell>
          <cell r="M781">
            <v>0.16</v>
          </cell>
          <cell r="N781">
            <v>0</v>
          </cell>
          <cell r="O781">
            <v>0.25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 t="e">
            <v>#DIV/0!</v>
          </cell>
          <cell r="AA781" t="e">
            <v>#DIV/0!</v>
          </cell>
          <cell r="AB781">
            <v>0</v>
          </cell>
          <cell r="AH781">
            <v>0</v>
          </cell>
          <cell r="AJ781" t="e">
            <v>#DIV/0!</v>
          </cell>
          <cell r="AN781">
            <v>0</v>
          </cell>
          <cell r="AP781" t="e">
            <v>#DIV/0!</v>
          </cell>
        </row>
        <row r="782">
          <cell r="I782">
            <v>0</v>
          </cell>
          <cell r="M782">
            <v>0.16</v>
          </cell>
          <cell r="N782">
            <v>0</v>
          </cell>
          <cell r="O782">
            <v>0.25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e">
            <v>#DIV/0!</v>
          </cell>
          <cell r="AA782" t="e">
            <v>#DIV/0!</v>
          </cell>
          <cell r="AB782">
            <v>0</v>
          </cell>
          <cell r="AH782">
            <v>0</v>
          </cell>
          <cell r="AJ782" t="e">
            <v>#DIV/0!</v>
          </cell>
          <cell r="AN782">
            <v>0</v>
          </cell>
          <cell r="AP782" t="e">
            <v>#DIV/0!</v>
          </cell>
        </row>
        <row r="783">
          <cell r="I783">
            <v>0</v>
          </cell>
          <cell r="M783">
            <v>0.16</v>
          </cell>
          <cell r="N783">
            <v>0</v>
          </cell>
          <cell r="O783">
            <v>0.25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 t="e">
            <v>#DIV/0!</v>
          </cell>
          <cell r="AA783" t="e">
            <v>#DIV/0!</v>
          </cell>
          <cell r="AB783">
            <v>0</v>
          </cell>
          <cell r="AH783">
            <v>0</v>
          </cell>
          <cell r="AJ783" t="e">
            <v>#DIV/0!</v>
          </cell>
          <cell r="AN783">
            <v>0</v>
          </cell>
          <cell r="AP783" t="e">
            <v>#DIV/0!</v>
          </cell>
        </row>
        <row r="784">
          <cell r="I784">
            <v>0</v>
          </cell>
          <cell r="M784">
            <v>0.16</v>
          </cell>
          <cell r="N784">
            <v>0</v>
          </cell>
          <cell r="O784">
            <v>0.25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 t="e">
            <v>#DIV/0!</v>
          </cell>
          <cell r="AA784" t="e">
            <v>#DIV/0!</v>
          </cell>
          <cell r="AB784">
            <v>0</v>
          </cell>
          <cell r="AH784">
            <v>0</v>
          </cell>
          <cell r="AJ784" t="e">
            <v>#DIV/0!</v>
          </cell>
          <cell r="AN784">
            <v>0</v>
          </cell>
          <cell r="AP784" t="e">
            <v>#DIV/0!</v>
          </cell>
        </row>
        <row r="785">
          <cell r="I785">
            <v>0</v>
          </cell>
          <cell r="M785">
            <v>0.16</v>
          </cell>
          <cell r="N785">
            <v>0</v>
          </cell>
          <cell r="O785">
            <v>0.25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 t="e">
            <v>#DIV/0!</v>
          </cell>
          <cell r="AA785" t="e">
            <v>#DIV/0!</v>
          </cell>
          <cell r="AB785">
            <v>0</v>
          </cell>
          <cell r="AH785">
            <v>0</v>
          </cell>
          <cell r="AJ785" t="e">
            <v>#DIV/0!</v>
          </cell>
          <cell r="AN785">
            <v>0</v>
          </cell>
          <cell r="AP785" t="e">
            <v>#DIV/0!</v>
          </cell>
        </row>
        <row r="786">
          <cell r="I786">
            <v>0</v>
          </cell>
          <cell r="M786">
            <v>0.16</v>
          </cell>
          <cell r="N786">
            <v>0</v>
          </cell>
          <cell r="O786">
            <v>0.25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 t="e">
            <v>#DIV/0!</v>
          </cell>
          <cell r="AA786" t="e">
            <v>#DIV/0!</v>
          </cell>
          <cell r="AB786">
            <v>0</v>
          </cell>
          <cell r="AH786">
            <v>0</v>
          </cell>
          <cell r="AJ786" t="e">
            <v>#DIV/0!</v>
          </cell>
          <cell r="AN786">
            <v>0</v>
          </cell>
          <cell r="AP786" t="e">
            <v>#DIV/0!</v>
          </cell>
        </row>
        <row r="787">
          <cell r="I787">
            <v>0</v>
          </cell>
          <cell r="M787">
            <v>0.16</v>
          </cell>
          <cell r="N787">
            <v>0</v>
          </cell>
          <cell r="O787">
            <v>0.25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 t="e">
            <v>#DIV/0!</v>
          </cell>
          <cell r="AA787" t="e">
            <v>#DIV/0!</v>
          </cell>
          <cell r="AB787">
            <v>0</v>
          </cell>
          <cell r="AH787">
            <v>0</v>
          </cell>
          <cell r="AJ787" t="e">
            <v>#DIV/0!</v>
          </cell>
          <cell r="AN787">
            <v>0</v>
          </cell>
          <cell r="AP787" t="e">
            <v>#DIV/0!</v>
          </cell>
        </row>
        <row r="788">
          <cell r="I788">
            <v>0</v>
          </cell>
          <cell r="M788">
            <v>0.16</v>
          </cell>
          <cell r="N788">
            <v>0</v>
          </cell>
          <cell r="O788">
            <v>0.25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 t="e">
            <v>#DIV/0!</v>
          </cell>
          <cell r="AA788" t="e">
            <v>#DIV/0!</v>
          </cell>
          <cell r="AB788">
            <v>0</v>
          </cell>
          <cell r="AH788">
            <v>0</v>
          </cell>
          <cell r="AJ788" t="e">
            <v>#DIV/0!</v>
          </cell>
          <cell r="AN788">
            <v>0</v>
          </cell>
          <cell r="AP788" t="e">
            <v>#DIV/0!</v>
          </cell>
        </row>
        <row r="789">
          <cell r="I789">
            <v>0</v>
          </cell>
          <cell r="M789">
            <v>0.16</v>
          </cell>
          <cell r="N789">
            <v>0</v>
          </cell>
          <cell r="O789">
            <v>0.25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 t="e">
            <v>#DIV/0!</v>
          </cell>
          <cell r="AA789" t="e">
            <v>#DIV/0!</v>
          </cell>
          <cell r="AB789">
            <v>0</v>
          </cell>
          <cell r="AH789">
            <v>0</v>
          </cell>
          <cell r="AJ789" t="e">
            <v>#DIV/0!</v>
          </cell>
          <cell r="AN789">
            <v>0</v>
          </cell>
          <cell r="AP789" t="e">
            <v>#DIV/0!</v>
          </cell>
        </row>
        <row r="790">
          <cell r="I790">
            <v>0</v>
          </cell>
          <cell r="M790">
            <v>0.16</v>
          </cell>
          <cell r="N790">
            <v>0</v>
          </cell>
          <cell r="O790">
            <v>0.25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 t="e">
            <v>#DIV/0!</v>
          </cell>
          <cell r="AA790" t="e">
            <v>#DIV/0!</v>
          </cell>
          <cell r="AB790">
            <v>0</v>
          </cell>
          <cell r="AH790">
            <v>0</v>
          </cell>
          <cell r="AJ790" t="e">
            <v>#DIV/0!</v>
          </cell>
          <cell r="AN790">
            <v>0</v>
          </cell>
          <cell r="AP790" t="e">
            <v>#DIV/0!</v>
          </cell>
        </row>
        <row r="791">
          <cell r="I791">
            <v>0</v>
          </cell>
          <cell r="M791">
            <v>0.16</v>
          </cell>
          <cell r="N791">
            <v>0</v>
          </cell>
          <cell r="O791">
            <v>0.25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 t="e">
            <v>#DIV/0!</v>
          </cell>
          <cell r="AA791" t="e">
            <v>#DIV/0!</v>
          </cell>
          <cell r="AB791">
            <v>0</v>
          </cell>
          <cell r="AH791">
            <v>0</v>
          </cell>
          <cell r="AJ791" t="e">
            <v>#DIV/0!</v>
          </cell>
          <cell r="AN791">
            <v>0</v>
          </cell>
          <cell r="AP791" t="e">
            <v>#DIV/0!</v>
          </cell>
        </row>
        <row r="792">
          <cell r="I792">
            <v>0</v>
          </cell>
          <cell r="M792">
            <v>0.16</v>
          </cell>
          <cell r="N792">
            <v>0</v>
          </cell>
          <cell r="O792">
            <v>0.25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 t="e">
            <v>#DIV/0!</v>
          </cell>
          <cell r="AA792" t="e">
            <v>#DIV/0!</v>
          </cell>
          <cell r="AB792">
            <v>0</v>
          </cell>
          <cell r="AH792">
            <v>0</v>
          </cell>
          <cell r="AJ792" t="e">
            <v>#DIV/0!</v>
          </cell>
          <cell r="AN792">
            <v>0</v>
          </cell>
          <cell r="AP792" t="e">
            <v>#DIV/0!</v>
          </cell>
        </row>
        <row r="793">
          <cell r="I793">
            <v>0</v>
          </cell>
          <cell r="M793">
            <v>0.16</v>
          </cell>
          <cell r="N793">
            <v>0</v>
          </cell>
          <cell r="O793">
            <v>0.25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 t="e">
            <v>#DIV/0!</v>
          </cell>
          <cell r="AA793" t="e">
            <v>#DIV/0!</v>
          </cell>
          <cell r="AB793">
            <v>0</v>
          </cell>
          <cell r="AH793">
            <v>0</v>
          </cell>
          <cell r="AJ793" t="e">
            <v>#DIV/0!</v>
          </cell>
          <cell r="AN793">
            <v>0</v>
          </cell>
          <cell r="AP793" t="e">
            <v>#DIV/0!</v>
          </cell>
        </row>
        <row r="794">
          <cell r="I794">
            <v>0</v>
          </cell>
          <cell r="M794">
            <v>0.16</v>
          </cell>
          <cell r="N794">
            <v>0</v>
          </cell>
          <cell r="O794">
            <v>0.25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 t="e">
            <v>#DIV/0!</v>
          </cell>
          <cell r="AA794" t="e">
            <v>#DIV/0!</v>
          </cell>
          <cell r="AB794">
            <v>0</v>
          </cell>
          <cell r="AH794">
            <v>0</v>
          </cell>
          <cell r="AJ794" t="e">
            <v>#DIV/0!</v>
          </cell>
          <cell r="AN794">
            <v>0</v>
          </cell>
          <cell r="AP794" t="e">
            <v>#DIV/0!</v>
          </cell>
        </row>
        <row r="795">
          <cell r="I795">
            <v>0</v>
          </cell>
          <cell r="M795">
            <v>0.16</v>
          </cell>
          <cell r="N795">
            <v>0</v>
          </cell>
          <cell r="O795">
            <v>0.25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 t="e">
            <v>#DIV/0!</v>
          </cell>
          <cell r="AA795" t="e">
            <v>#DIV/0!</v>
          </cell>
          <cell r="AB795">
            <v>0</v>
          </cell>
          <cell r="AH795">
            <v>0</v>
          </cell>
          <cell r="AJ795" t="e">
            <v>#DIV/0!</v>
          </cell>
          <cell r="AN795">
            <v>0</v>
          </cell>
          <cell r="AP795" t="e">
            <v>#DIV/0!</v>
          </cell>
        </row>
        <row r="796">
          <cell r="I796">
            <v>0</v>
          </cell>
          <cell r="M796">
            <v>0.16</v>
          </cell>
          <cell r="N796">
            <v>0</v>
          </cell>
          <cell r="O796">
            <v>0.25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 t="e">
            <v>#DIV/0!</v>
          </cell>
          <cell r="AA796" t="e">
            <v>#DIV/0!</v>
          </cell>
          <cell r="AB796">
            <v>0</v>
          </cell>
          <cell r="AH796">
            <v>0</v>
          </cell>
          <cell r="AJ796" t="e">
            <v>#DIV/0!</v>
          </cell>
          <cell r="AN796">
            <v>0</v>
          </cell>
          <cell r="AP796" t="e">
            <v>#DIV/0!</v>
          </cell>
        </row>
        <row r="797">
          <cell r="I797">
            <v>0</v>
          </cell>
          <cell r="M797">
            <v>0.16</v>
          </cell>
          <cell r="N797">
            <v>0</v>
          </cell>
          <cell r="O797">
            <v>0.25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 t="e">
            <v>#DIV/0!</v>
          </cell>
          <cell r="AA797" t="e">
            <v>#DIV/0!</v>
          </cell>
          <cell r="AB797">
            <v>0</v>
          </cell>
          <cell r="AH797">
            <v>0</v>
          </cell>
          <cell r="AJ797" t="e">
            <v>#DIV/0!</v>
          </cell>
          <cell r="AN797">
            <v>0</v>
          </cell>
          <cell r="AP797" t="e">
            <v>#DIV/0!</v>
          </cell>
        </row>
        <row r="798">
          <cell r="I798">
            <v>0</v>
          </cell>
          <cell r="M798">
            <v>0.16</v>
          </cell>
          <cell r="N798">
            <v>0</v>
          </cell>
          <cell r="O798">
            <v>0.25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 t="e">
            <v>#DIV/0!</v>
          </cell>
          <cell r="AA798" t="e">
            <v>#DIV/0!</v>
          </cell>
          <cell r="AB798">
            <v>0</v>
          </cell>
          <cell r="AH798">
            <v>0</v>
          </cell>
          <cell r="AJ798" t="e">
            <v>#DIV/0!</v>
          </cell>
          <cell r="AN798">
            <v>0</v>
          </cell>
          <cell r="AP798" t="e">
            <v>#DIV/0!</v>
          </cell>
        </row>
        <row r="799">
          <cell r="I799">
            <v>0</v>
          </cell>
          <cell r="M799">
            <v>0.16</v>
          </cell>
          <cell r="N799">
            <v>0</v>
          </cell>
          <cell r="O799">
            <v>0.25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 t="e">
            <v>#DIV/0!</v>
          </cell>
          <cell r="AA799" t="e">
            <v>#DIV/0!</v>
          </cell>
          <cell r="AB799">
            <v>0</v>
          </cell>
          <cell r="AH799">
            <v>0</v>
          </cell>
          <cell r="AJ799" t="e">
            <v>#DIV/0!</v>
          </cell>
          <cell r="AN799">
            <v>0</v>
          </cell>
          <cell r="AP799" t="e">
            <v>#DIV/0!</v>
          </cell>
        </row>
        <row r="800">
          <cell r="I800">
            <v>0</v>
          </cell>
          <cell r="M800">
            <v>0.16</v>
          </cell>
          <cell r="N800">
            <v>0</v>
          </cell>
          <cell r="O800">
            <v>0.25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 t="e">
            <v>#DIV/0!</v>
          </cell>
          <cell r="AA800" t="e">
            <v>#DIV/0!</v>
          </cell>
          <cell r="AB800">
            <v>0</v>
          </cell>
          <cell r="AH800">
            <v>0</v>
          </cell>
          <cell r="AJ800" t="e">
            <v>#DIV/0!</v>
          </cell>
          <cell r="AN800">
            <v>0</v>
          </cell>
          <cell r="AP800" t="e">
            <v>#DIV/0!</v>
          </cell>
        </row>
        <row r="801">
          <cell r="I801">
            <v>0</v>
          </cell>
          <cell r="M801">
            <v>0.16</v>
          </cell>
          <cell r="N801">
            <v>0</v>
          </cell>
          <cell r="O801">
            <v>0.25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 t="e">
            <v>#DIV/0!</v>
          </cell>
          <cell r="AA801" t="e">
            <v>#DIV/0!</v>
          </cell>
          <cell r="AB801">
            <v>0</v>
          </cell>
          <cell r="AH801">
            <v>0</v>
          </cell>
          <cell r="AJ801" t="e">
            <v>#DIV/0!</v>
          </cell>
          <cell r="AN801">
            <v>0</v>
          </cell>
          <cell r="AP801" t="e">
            <v>#DIV/0!</v>
          </cell>
        </row>
        <row r="802">
          <cell r="I802">
            <v>0</v>
          </cell>
          <cell r="M802">
            <v>0.16</v>
          </cell>
          <cell r="N802">
            <v>0</v>
          </cell>
          <cell r="O802">
            <v>0.25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 t="e">
            <v>#DIV/0!</v>
          </cell>
          <cell r="AA802" t="e">
            <v>#DIV/0!</v>
          </cell>
          <cell r="AB802">
            <v>0</v>
          </cell>
          <cell r="AH802">
            <v>0</v>
          </cell>
          <cell r="AJ802" t="e">
            <v>#DIV/0!</v>
          </cell>
          <cell r="AN802">
            <v>0</v>
          </cell>
          <cell r="AP802" t="e">
            <v>#DIV/0!</v>
          </cell>
        </row>
        <row r="803">
          <cell r="I803">
            <v>0</v>
          </cell>
          <cell r="M803">
            <v>0.16</v>
          </cell>
          <cell r="N803">
            <v>0</v>
          </cell>
          <cell r="O803">
            <v>0.25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 t="e">
            <v>#DIV/0!</v>
          </cell>
          <cell r="AA803" t="e">
            <v>#DIV/0!</v>
          </cell>
          <cell r="AB803">
            <v>0</v>
          </cell>
          <cell r="AH803">
            <v>0</v>
          </cell>
          <cell r="AJ803" t="e">
            <v>#DIV/0!</v>
          </cell>
          <cell r="AN803">
            <v>0</v>
          </cell>
          <cell r="AP803" t="e">
            <v>#DIV/0!</v>
          </cell>
        </row>
        <row r="804">
          <cell r="I804">
            <v>0</v>
          </cell>
          <cell r="M804">
            <v>0.16</v>
          </cell>
          <cell r="N804">
            <v>0</v>
          </cell>
          <cell r="O804">
            <v>0.25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 t="e">
            <v>#DIV/0!</v>
          </cell>
          <cell r="AA804" t="e">
            <v>#DIV/0!</v>
          </cell>
          <cell r="AB804">
            <v>0</v>
          </cell>
          <cell r="AH804">
            <v>0</v>
          </cell>
          <cell r="AJ804" t="e">
            <v>#DIV/0!</v>
          </cell>
          <cell r="AN804">
            <v>0</v>
          </cell>
          <cell r="AP804" t="e">
            <v>#DIV/0!</v>
          </cell>
        </row>
        <row r="805">
          <cell r="I805">
            <v>0</v>
          </cell>
          <cell r="M805">
            <v>0.16</v>
          </cell>
          <cell r="N805">
            <v>0</v>
          </cell>
          <cell r="O805">
            <v>0.25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 t="e">
            <v>#DIV/0!</v>
          </cell>
          <cell r="AA805" t="e">
            <v>#DIV/0!</v>
          </cell>
          <cell r="AB805">
            <v>0</v>
          </cell>
          <cell r="AH805">
            <v>0</v>
          </cell>
          <cell r="AJ805" t="e">
            <v>#DIV/0!</v>
          </cell>
          <cell r="AN805">
            <v>0</v>
          </cell>
          <cell r="AP805" t="e">
            <v>#DIV/0!</v>
          </cell>
        </row>
        <row r="806">
          <cell r="I806">
            <v>0</v>
          </cell>
          <cell r="M806">
            <v>0.16</v>
          </cell>
          <cell r="N806">
            <v>0</v>
          </cell>
          <cell r="O806">
            <v>0.25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 t="e">
            <v>#DIV/0!</v>
          </cell>
          <cell r="AA806" t="e">
            <v>#DIV/0!</v>
          </cell>
          <cell r="AB806">
            <v>0</v>
          </cell>
          <cell r="AH806">
            <v>0</v>
          </cell>
          <cell r="AJ806" t="e">
            <v>#DIV/0!</v>
          </cell>
          <cell r="AN806">
            <v>0</v>
          </cell>
          <cell r="AP806" t="e">
            <v>#DIV/0!</v>
          </cell>
        </row>
        <row r="807">
          <cell r="I807">
            <v>0</v>
          </cell>
          <cell r="M807">
            <v>0.16</v>
          </cell>
          <cell r="N807">
            <v>0</v>
          </cell>
          <cell r="O807">
            <v>0.25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 t="e">
            <v>#DIV/0!</v>
          </cell>
          <cell r="AA807" t="e">
            <v>#DIV/0!</v>
          </cell>
          <cell r="AB807">
            <v>0</v>
          </cell>
          <cell r="AH807">
            <v>0</v>
          </cell>
          <cell r="AJ807" t="e">
            <v>#DIV/0!</v>
          </cell>
          <cell r="AN807">
            <v>0</v>
          </cell>
          <cell r="AP807" t="e">
            <v>#DIV/0!</v>
          </cell>
        </row>
        <row r="808">
          <cell r="I808">
            <v>0</v>
          </cell>
          <cell r="M808">
            <v>0.16</v>
          </cell>
          <cell r="N808">
            <v>0</v>
          </cell>
          <cell r="O808">
            <v>0.25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 t="e">
            <v>#DIV/0!</v>
          </cell>
          <cell r="AA808" t="e">
            <v>#DIV/0!</v>
          </cell>
          <cell r="AB808">
            <v>0</v>
          </cell>
          <cell r="AH808">
            <v>0</v>
          </cell>
          <cell r="AJ808" t="e">
            <v>#DIV/0!</v>
          </cell>
          <cell r="AN808">
            <v>0</v>
          </cell>
          <cell r="AP808" t="e">
            <v>#DIV/0!</v>
          </cell>
        </row>
        <row r="809">
          <cell r="I809">
            <v>0</v>
          </cell>
          <cell r="M809">
            <v>0.16</v>
          </cell>
          <cell r="N809">
            <v>0</v>
          </cell>
          <cell r="O809">
            <v>0.25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 t="e">
            <v>#DIV/0!</v>
          </cell>
          <cell r="AA809" t="e">
            <v>#DIV/0!</v>
          </cell>
          <cell r="AB809">
            <v>0</v>
          </cell>
          <cell r="AH809">
            <v>0</v>
          </cell>
          <cell r="AJ809" t="e">
            <v>#DIV/0!</v>
          </cell>
          <cell r="AN809">
            <v>0</v>
          </cell>
          <cell r="AP809" t="e">
            <v>#DIV/0!</v>
          </cell>
        </row>
        <row r="810">
          <cell r="I810">
            <v>0</v>
          </cell>
          <cell r="M810">
            <v>0.16</v>
          </cell>
          <cell r="N810">
            <v>0</v>
          </cell>
          <cell r="O810">
            <v>0.25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 t="e">
            <v>#DIV/0!</v>
          </cell>
          <cell r="AA810" t="e">
            <v>#DIV/0!</v>
          </cell>
          <cell r="AB810">
            <v>0</v>
          </cell>
          <cell r="AH810">
            <v>0</v>
          </cell>
          <cell r="AJ810" t="e">
            <v>#DIV/0!</v>
          </cell>
          <cell r="AN810">
            <v>0</v>
          </cell>
          <cell r="AP810" t="e">
            <v>#DIV/0!</v>
          </cell>
        </row>
        <row r="811">
          <cell r="I811">
            <v>0</v>
          </cell>
          <cell r="M811">
            <v>0.16</v>
          </cell>
          <cell r="N811">
            <v>0</v>
          </cell>
          <cell r="O811">
            <v>0.25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 t="e">
            <v>#DIV/0!</v>
          </cell>
          <cell r="AA811" t="e">
            <v>#DIV/0!</v>
          </cell>
          <cell r="AB811">
            <v>0</v>
          </cell>
          <cell r="AH811">
            <v>0</v>
          </cell>
          <cell r="AJ811" t="e">
            <v>#DIV/0!</v>
          </cell>
          <cell r="AN811">
            <v>0</v>
          </cell>
          <cell r="AP811" t="e">
            <v>#DIV/0!</v>
          </cell>
        </row>
        <row r="812">
          <cell r="I812">
            <v>0</v>
          </cell>
          <cell r="M812">
            <v>0.16</v>
          </cell>
          <cell r="N812">
            <v>0</v>
          </cell>
          <cell r="O812">
            <v>0.25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 t="e">
            <v>#DIV/0!</v>
          </cell>
          <cell r="AA812" t="e">
            <v>#DIV/0!</v>
          </cell>
          <cell r="AB812">
            <v>0</v>
          </cell>
          <cell r="AH812">
            <v>0</v>
          </cell>
          <cell r="AJ812" t="e">
            <v>#DIV/0!</v>
          </cell>
          <cell r="AN812">
            <v>0</v>
          </cell>
          <cell r="AP812" t="e">
            <v>#DIV/0!</v>
          </cell>
        </row>
        <row r="813">
          <cell r="I813">
            <v>0</v>
          </cell>
          <cell r="M813">
            <v>0.16</v>
          </cell>
          <cell r="N813">
            <v>0</v>
          </cell>
          <cell r="O813">
            <v>0.25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 t="e">
            <v>#DIV/0!</v>
          </cell>
          <cell r="AA813" t="e">
            <v>#DIV/0!</v>
          </cell>
          <cell r="AB813">
            <v>0</v>
          </cell>
          <cell r="AH813">
            <v>0</v>
          </cell>
          <cell r="AJ813" t="e">
            <v>#DIV/0!</v>
          </cell>
          <cell r="AN813">
            <v>0</v>
          </cell>
          <cell r="AP813" t="e">
            <v>#DIV/0!</v>
          </cell>
        </row>
        <row r="814">
          <cell r="I814">
            <v>0</v>
          </cell>
          <cell r="M814">
            <v>0.16</v>
          </cell>
          <cell r="N814">
            <v>0</v>
          </cell>
          <cell r="O814">
            <v>0.25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 t="e">
            <v>#DIV/0!</v>
          </cell>
          <cell r="AA814" t="e">
            <v>#DIV/0!</v>
          </cell>
          <cell r="AB814">
            <v>0</v>
          </cell>
          <cell r="AH814">
            <v>0</v>
          </cell>
          <cell r="AJ814" t="e">
            <v>#DIV/0!</v>
          </cell>
          <cell r="AN814">
            <v>0</v>
          </cell>
          <cell r="AP814" t="e">
            <v>#DIV/0!</v>
          </cell>
        </row>
        <row r="815">
          <cell r="I815">
            <v>0</v>
          </cell>
          <cell r="M815">
            <v>0.16</v>
          </cell>
          <cell r="N815">
            <v>0</v>
          </cell>
          <cell r="O815">
            <v>0.25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 t="e">
            <v>#DIV/0!</v>
          </cell>
          <cell r="AA815" t="e">
            <v>#DIV/0!</v>
          </cell>
          <cell r="AB815">
            <v>0</v>
          </cell>
          <cell r="AH815">
            <v>0</v>
          </cell>
          <cell r="AJ815" t="e">
            <v>#DIV/0!</v>
          </cell>
          <cell r="AN815">
            <v>0</v>
          </cell>
          <cell r="AP815" t="e">
            <v>#DIV/0!</v>
          </cell>
        </row>
        <row r="816">
          <cell r="I816">
            <v>0</v>
          </cell>
          <cell r="M816">
            <v>0.16</v>
          </cell>
          <cell r="N816">
            <v>0</v>
          </cell>
          <cell r="O816">
            <v>0.25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 t="e">
            <v>#DIV/0!</v>
          </cell>
          <cell r="AA816" t="e">
            <v>#DIV/0!</v>
          </cell>
          <cell r="AB816">
            <v>0</v>
          </cell>
          <cell r="AH816">
            <v>0</v>
          </cell>
          <cell r="AJ816" t="e">
            <v>#DIV/0!</v>
          </cell>
          <cell r="AN816">
            <v>0</v>
          </cell>
          <cell r="AP816" t="e">
            <v>#DIV/0!</v>
          </cell>
        </row>
        <row r="817">
          <cell r="I817">
            <v>0</v>
          </cell>
          <cell r="M817">
            <v>0.16</v>
          </cell>
          <cell r="N817">
            <v>0</v>
          </cell>
          <cell r="O817">
            <v>0.25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 t="e">
            <v>#DIV/0!</v>
          </cell>
          <cell r="AA817" t="e">
            <v>#DIV/0!</v>
          </cell>
          <cell r="AB817">
            <v>0</v>
          </cell>
          <cell r="AH817">
            <v>0</v>
          </cell>
          <cell r="AJ817" t="e">
            <v>#DIV/0!</v>
          </cell>
          <cell r="AN817">
            <v>0</v>
          </cell>
          <cell r="AP817" t="e">
            <v>#DIV/0!</v>
          </cell>
        </row>
        <row r="818">
          <cell r="I818">
            <v>0</v>
          </cell>
          <cell r="M818">
            <v>0.16</v>
          </cell>
          <cell r="N818">
            <v>0</v>
          </cell>
          <cell r="O818">
            <v>0.25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 t="e">
            <v>#DIV/0!</v>
          </cell>
          <cell r="AA818" t="e">
            <v>#DIV/0!</v>
          </cell>
          <cell r="AB818">
            <v>0</v>
          </cell>
          <cell r="AH818">
            <v>0</v>
          </cell>
          <cell r="AJ818" t="e">
            <v>#DIV/0!</v>
          </cell>
          <cell r="AN818">
            <v>0</v>
          </cell>
          <cell r="AP818" t="e">
            <v>#DIV/0!</v>
          </cell>
        </row>
        <row r="819">
          <cell r="I819">
            <v>0</v>
          </cell>
          <cell r="M819">
            <v>0.16</v>
          </cell>
          <cell r="N819">
            <v>0</v>
          </cell>
          <cell r="O819">
            <v>0.25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 t="e">
            <v>#DIV/0!</v>
          </cell>
          <cell r="AA819" t="e">
            <v>#DIV/0!</v>
          </cell>
          <cell r="AB819">
            <v>0</v>
          </cell>
          <cell r="AH819">
            <v>0</v>
          </cell>
          <cell r="AJ819" t="e">
            <v>#DIV/0!</v>
          </cell>
          <cell r="AN819">
            <v>0</v>
          </cell>
          <cell r="AP819" t="e">
            <v>#DIV/0!</v>
          </cell>
        </row>
        <row r="820">
          <cell r="I820">
            <v>0</v>
          </cell>
          <cell r="M820">
            <v>0.16</v>
          </cell>
          <cell r="N820">
            <v>0</v>
          </cell>
          <cell r="O820">
            <v>0.25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 t="e">
            <v>#DIV/0!</v>
          </cell>
          <cell r="AA820" t="e">
            <v>#DIV/0!</v>
          </cell>
          <cell r="AB820">
            <v>0</v>
          </cell>
          <cell r="AH820">
            <v>0</v>
          </cell>
          <cell r="AJ820" t="e">
            <v>#DIV/0!</v>
          </cell>
          <cell r="AN820">
            <v>0</v>
          </cell>
          <cell r="AP820" t="e">
            <v>#DIV/0!</v>
          </cell>
        </row>
        <row r="821">
          <cell r="I821">
            <v>0</v>
          </cell>
          <cell r="M821">
            <v>0.16</v>
          </cell>
          <cell r="N821">
            <v>0</v>
          </cell>
          <cell r="O821">
            <v>0.25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 t="e">
            <v>#DIV/0!</v>
          </cell>
          <cell r="AA821" t="e">
            <v>#DIV/0!</v>
          </cell>
          <cell r="AB821">
            <v>0</v>
          </cell>
          <cell r="AH821">
            <v>0</v>
          </cell>
          <cell r="AJ821" t="e">
            <v>#DIV/0!</v>
          </cell>
          <cell r="AN821">
            <v>0</v>
          </cell>
          <cell r="AP821" t="e">
            <v>#DIV/0!</v>
          </cell>
        </row>
        <row r="822">
          <cell r="I822">
            <v>0</v>
          </cell>
          <cell r="M822">
            <v>0.16</v>
          </cell>
          <cell r="N822">
            <v>0</v>
          </cell>
          <cell r="O822">
            <v>0.25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 t="e">
            <v>#DIV/0!</v>
          </cell>
          <cell r="AA822" t="e">
            <v>#DIV/0!</v>
          </cell>
          <cell r="AB822">
            <v>0</v>
          </cell>
          <cell r="AH822">
            <v>0</v>
          </cell>
          <cell r="AJ822" t="e">
            <v>#DIV/0!</v>
          </cell>
          <cell r="AN822">
            <v>0</v>
          </cell>
          <cell r="AP822" t="e">
            <v>#DIV/0!</v>
          </cell>
        </row>
        <row r="823">
          <cell r="I823">
            <v>0</v>
          </cell>
          <cell r="M823">
            <v>0.16</v>
          </cell>
          <cell r="N823">
            <v>0</v>
          </cell>
          <cell r="O823">
            <v>0.25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 t="e">
            <v>#DIV/0!</v>
          </cell>
          <cell r="AA823" t="e">
            <v>#DIV/0!</v>
          </cell>
          <cell r="AB823">
            <v>0</v>
          </cell>
          <cell r="AH823">
            <v>0</v>
          </cell>
          <cell r="AJ823" t="e">
            <v>#DIV/0!</v>
          </cell>
          <cell r="AN823">
            <v>0</v>
          </cell>
          <cell r="AP823" t="e">
            <v>#DIV/0!</v>
          </cell>
        </row>
        <row r="824">
          <cell r="I824">
            <v>0</v>
          </cell>
          <cell r="M824">
            <v>0.16</v>
          </cell>
          <cell r="N824">
            <v>0</v>
          </cell>
          <cell r="O824">
            <v>0.25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 t="e">
            <v>#DIV/0!</v>
          </cell>
          <cell r="AA824" t="e">
            <v>#DIV/0!</v>
          </cell>
          <cell r="AB824">
            <v>0</v>
          </cell>
          <cell r="AH824">
            <v>0</v>
          </cell>
          <cell r="AJ824" t="e">
            <v>#DIV/0!</v>
          </cell>
          <cell r="AN824">
            <v>0</v>
          </cell>
          <cell r="AP824" t="e">
            <v>#DIV/0!</v>
          </cell>
        </row>
        <row r="825">
          <cell r="I825">
            <v>0</v>
          </cell>
          <cell r="M825">
            <v>0.16</v>
          </cell>
          <cell r="N825">
            <v>0</v>
          </cell>
          <cell r="O825">
            <v>0.25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 t="e">
            <v>#DIV/0!</v>
          </cell>
          <cell r="AA825" t="e">
            <v>#DIV/0!</v>
          </cell>
          <cell r="AB825">
            <v>0</v>
          </cell>
          <cell r="AH825">
            <v>0</v>
          </cell>
          <cell r="AJ825" t="e">
            <v>#DIV/0!</v>
          </cell>
          <cell r="AN825">
            <v>0</v>
          </cell>
          <cell r="AP825" t="e">
            <v>#DIV/0!</v>
          </cell>
        </row>
        <row r="826">
          <cell r="I826">
            <v>0</v>
          </cell>
          <cell r="M826">
            <v>0.16</v>
          </cell>
          <cell r="N826">
            <v>0</v>
          </cell>
          <cell r="O826">
            <v>0.25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 t="e">
            <v>#DIV/0!</v>
          </cell>
          <cell r="AA826" t="e">
            <v>#DIV/0!</v>
          </cell>
          <cell r="AB826">
            <v>0</v>
          </cell>
          <cell r="AH826">
            <v>0</v>
          </cell>
          <cell r="AJ826" t="e">
            <v>#DIV/0!</v>
          </cell>
          <cell r="AN826">
            <v>0</v>
          </cell>
          <cell r="AP826" t="e">
            <v>#DIV/0!</v>
          </cell>
        </row>
        <row r="827">
          <cell r="I827">
            <v>0</v>
          </cell>
          <cell r="M827">
            <v>0.16</v>
          </cell>
          <cell r="N827">
            <v>0</v>
          </cell>
          <cell r="O827">
            <v>0.25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 t="e">
            <v>#DIV/0!</v>
          </cell>
          <cell r="AA827" t="e">
            <v>#DIV/0!</v>
          </cell>
          <cell r="AB827">
            <v>0</v>
          </cell>
          <cell r="AH827">
            <v>0</v>
          </cell>
          <cell r="AJ827" t="e">
            <v>#DIV/0!</v>
          </cell>
          <cell r="AN827">
            <v>0</v>
          </cell>
          <cell r="AP827" t="e">
            <v>#DIV/0!</v>
          </cell>
        </row>
        <row r="828">
          <cell r="I828">
            <v>0</v>
          </cell>
          <cell r="M828">
            <v>0.16</v>
          </cell>
          <cell r="N828">
            <v>0</v>
          </cell>
          <cell r="O828">
            <v>0.25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 t="e">
            <v>#DIV/0!</v>
          </cell>
          <cell r="AA828" t="e">
            <v>#DIV/0!</v>
          </cell>
          <cell r="AB828">
            <v>0</v>
          </cell>
          <cell r="AH828">
            <v>0</v>
          </cell>
          <cell r="AJ828" t="e">
            <v>#DIV/0!</v>
          </cell>
          <cell r="AN828">
            <v>0</v>
          </cell>
          <cell r="AP828" t="e">
            <v>#DIV/0!</v>
          </cell>
        </row>
        <row r="829">
          <cell r="I829">
            <v>0</v>
          </cell>
          <cell r="M829">
            <v>0.16</v>
          </cell>
          <cell r="N829">
            <v>0</v>
          </cell>
          <cell r="O829">
            <v>0.25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 t="e">
            <v>#DIV/0!</v>
          </cell>
          <cell r="AA829" t="e">
            <v>#DIV/0!</v>
          </cell>
          <cell r="AB829">
            <v>0</v>
          </cell>
          <cell r="AH829">
            <v>0</v>
          </cell>
          <cell r="AJ829" t="e">
            <v>#DIV/0!</v>
          </cell>
          <cell r="AN829">
            <v>0</v>
          </cell>
          <cell r="AP829" t="e">
            <v>#DIV/0!</v>
          </cell>
        </row>
        <row r="830">
          <cell r="I830">
            <v>0</v>
          </cell>
          <cell r="M830">
            <v>0.16</v>
          </cell>
          <cell r="N830">
            <v>0</v>
          </cell>
          <cell r="O830">
            <v>0.25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 t="e">
            <v>#DIV/0!</v>
          </cell>
          <cell r="AA830" t="e">
            <v>#DIV/0!</v>
          </cell>
          <cell r="AB830">
            <v>0</v>
          </cell>
          <cell r="AH830">
            <v>0</v>
          </cell>
          <cell r="AJ830" t="e">
            <v>#DIV/0!</v>
          </cell>
          <cell r="AN830">
            <v>0</v>
          </cell>
          <cell r="AP830" t="e">
            <v>#DIV/0!</v>
          </cell>
        </row>
        <row r="831">
          <cell r="I831">
            <v>0</v>
          </cell>
          <cell r="M831">
            <v>0.16</v>
          </cell>
          <cell r="N831">
            <v>0</v>
          </cell>
          <cell r="O831">
            <v>0.25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 t="e">
            <v>#DIV/0!</v>
          </cell>
          <cell r="AA831" t="e">
            <v>#DIV/0!</v>
          </cell>
          <cell r="AB831">
            <v>0</v>
          </cell>
          <cell r="AH831">
            <v>0</v>
          </cell>
          <cell r="AJ831" t="e">
            <v>#DIV/0!</v>
          </cell>
          <cell r="AN831">
            <v>0</v>
          </cell>
          <cell r="AP831" t="e">
            <v>#DIV/0!</v>
          </cell>
        </row>
        <row r="832">
          <cell r="I832">
            <v>0</v>
          </cell>
          <cell r="M832">
            <v>0.16</v>
          </cell>
          <cell r="N832">
            <v>0</v>
          </cell>
          <cell r="O832">
            <v>0.25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 t="e">
            <v>#DIV/0!</v>
          </cell>
          <cell r="AA832" t="e">
            <v>#DIV/0!</v>
          </cell>
          <cell r="AB832">
            <v>0</v>
          </cell>
          <cell r="AH832">
            <v>0</v>
          </cell>
          <cell r="AJ832" t="e">
            <v>#DIV/0!</v>
          </cell>
          <cell r="AN832">
            <v>0</v>
          </cell>
          <cell r="AP832" t="e">
            <v>#DIV/0!</v>
          </cell>
        </row>
        <row r="833">
          <cell r="I833">
            <v>0</v>
          </cell>
          <cell r="M833">
            <v>0.16</v>
          </cell>
          <cell r="N833">
            <v>0</v>
          </cell>
          <cell r="O833">
            <v>0.25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 t="e">
            <v>#DIV/0!</v>
          </cell>
          <cell r="AA833" t="e">
            <v>#DIV/0!</v>
          </cell>
          <cell r="AB833">
            <v>0</v>
          </cell>
          <cell r="AH833">
            <v>0</v>
          </cell>
          <cell r="AJ833" t="e">
            <v>#DIV/0!</v>
          </cell>
          <cell r="AN833">
            <v>0</v>
          </cell>
          <cell r="AP833" t="e">
            <v>#DIV/0!</v>
          </cell>
        </row>
        <row r="834">
          <cell r="I834">
            <v>0</v>
          </cell>
          <cell r="M834">
            <v>0.16</v>
          </cell>
          <cell r="N834">
            <v>0</v>
          </cell>
          <cell r="O834">
            <v>0.25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 t="e">
            <v>#DIV/0!</v>
          </cell>
          <cell r="AA834" t="e">
            <v>#DIV/0!</v>
          </cell>
          <cell r="AB834">
            <v>0</v>
          </cell>
          <cell r="AH834">
            <v>0</v>
          </cell>
          <cell r="AJ834" t="e">
            <v>#DIV/0!</v>
          </cell>
          <cell r="AN834">
            <v>0</v>
          </cell>
          <cell r="AP834" t="e">
            <v>#DIV/0!</v>
          </cell>
        </row>
        <row r="835">
          <cell r="I835">
            <v>0</v>
          </cell>
          <cell r="M835">
            <v>0.16</v>
          </cell>
          <cell r="N835">
            <v>0</v>
          </cell>
          <cell r="O835">
            <v>0.25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 t="e">
            <v>#DIV/0!</v>
          </cell>
          <cell r="AA835" t="e">
            <v>#DIV/0!</v>
          </cell>
          <cell r="AB835">
            <v>0</v>
          </cell>
          <cell r="AH835">
            <v>0</v>
          </cell>
          <cell r="AJ835" t="e">
            <v>#DIV/0!</v>
          </cell>
          <cell r="AN835">
            <v>0</v>
          </cell>
          <cell r="AP835" t="e">
            <v>#DIV/0!</v>
          </cell>
        </row>
        <row r="836">
          <cell r="I836">
            <v>0</v>
          </cell>
          <cell r="M836">
            <v>0.16</v>
          </cell>
          <cell r="N836">
            <v>0</v>
          </cell>
          <cell r="O836">
            <v>0.25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 t="e">
            <v>#DIV/0!</v>
          </cell>
          <cell r="AA836" t="e">
            <v>#DIV/0!</v>
          </cell>
          <cell r="AB836">
            <v>0</v>
          </cell>
          <cell r="AH836">
            <v>0</v>
          </cell>
          <cell r="AJ836" t="e">
            <v>#DIV/0!</v>
          </cell>
          <cell r="AN836">
            <v>0</v>
          </cell>
          <cell r="AP836" t="e">
            <v>#DIV/0!</v>
          </cell>
        </row>
        <row r="837">
          <cell r="I837">
            <v>0</v>
          </cell>
          <cell r="M837">
            <v>0.16</v>
          </cell>
          <cell r="N837">
            <v>0</v>
          </cell>
          <cell r="O837">
            <v>0.25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 t="e">
            <v>#DIV/0!</v>
          </cell>
          <cell r="AA837" t="e">
            <v>#DIV/0!</v>
          </cell>
          <cell r="AB837">
            <v>0</v>
          </cell>
          <cell r="AH837">
            <v>0</v>
          </cell>
          <cell r="AJ837" t="e">
            <v>#DIV/0!</v>
          </cell>
          <cell r="AN837">
            <v>0</v>
          </cell>
          <cell r="AP837" t="e">
            <v>#DIV/0!</v>
          </cell>
        </row>
        <row r="838">
          <cell r="I838">
            <v>0</v>
          </cell>
          <cell r="M838">
            <v>0.16</v>
          </cell>
          <cell r="N838">
            <v>0</v>
          </cell>
          <cell r="O838">
            <v>0.25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 t="e">
            <v>#DIV/0!</v>
          </cell>
          <cell r="AA838" t="e">
            <v>#DIV/0!</v>
          </cell>
          <cell r="AB838">
            <v>0</v>
          </cell>
          <cell r="AH838">
            <v>0</v>
          </cell>
          <cell r="AJ838" t="e">
            <v>#DIV/0!</v>
          </cell>
          <cell r="AN838">
            <v>0</v>
          </cell>
          <cell r="AP838" t="e">
            <v>#DIV/0!</v>
          </cell>
        </row>
        <row r="839">
          <cell r="I839">
            <v>0</v>
          </cell>
          <cell r="M839">
            <v>0.16</v>
          </cell>
          <cell r="N839">
            <v>0</v>
          </cell>
          <cell r="O839">
            <v>0.25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 t="e">
            <v>#DIV/0!</v>
          </cell>
          <cell r="AA839" t="e">
            <v>#DIV/0!</v>
          </cell>
          <cell r="AB839">
            <v>0</v>
          </cell>
          <cell r="AH839">
            <v>0</v>
          </cell>
          <cell r="AJ839" t="e">
            <v>#DIV/0!</v>
          </cell>
          <cell r="AN839">
            <v>0</v>
          </cell>
          <cell r="AP839" t="e">
            <v>#DIV/0!</v>
          </cell>
        </row>
        <row r="840">
          <cell r="I840">
            <v>0</v>
          </cell>
          <cell r="M840">
            <v>0.16</v>
          </cell>
          <cell r="N840">
            <v>0</v>
          </cell>
          <cell r="O840">
            <v>0.25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 t="e">
            <v>#DIV/0!</v>
          </cell>
          <cell r="AA840" t="e">
            <v>#DIV/0!</v>
          </cell>
          <cell r="AB840">
            <v>0</v>
          </cell>
          <cell r="AH840">
            <v>0</v>
          </cell>
          <cell r="AJ840" t="e">
            <v>#DIV/0!</v>
          </cell>
          <cell r="AN840">
            <v>0</v>
          </cell>
          <cell r="AP840" t="e">
            <v>#DIV/0!</v>
          </cell>
        </row>
        <row r="841">
          <cell r="I841">
            <v>0</v>
          </cell>
          <cell r="M841">
            <v>0.16</v>
          </cell>
          <cell r="N841">
            <v>0</v>
          </cell>
          <cell r="O841">
            <v>0.25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 t="e">
            <v>#DIV/0!</v>
          </cell>
          <cell r="AA841" t="e">
            <v>#DIV/0!</v>
          </cell>
          <cell r="AB841">
            <v>0</v>
          </cell>
          <cell r="AH841">
            <v>0</v>
          </cell>
          <cell r="AJ841" t="e">
            <v>#DIV/0!</v>
          </cell>
          <cell r="AN841">
            <v>0</v>
          </cell>
          <cell r="AP841" t="e">
            <v>#DIV/0!</v>
          </cell>
        </row>
        <row r="842">
          <cell r="I842">
            <v>0</v>
          </cell>
          <cell r="M842">
            <v>0.16</v>
          </cell>
          <cell r="N842">
            <v>0</v>
          </cell>
          <cell r="O842">
            <v>0.25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 t="e">
            <v>#DIV/0!</v>
          </cell>
          <cell r="AA842" t="e">
            <v>#DIV/0!</v>
          </cell>
          <cell r="AB842">
            <v>0</v>
          </cell>
          <cell r="AH842">
            <v>0</v>
          </cell>
          <cell r="AJ842" t="e">
            <v>#DIV/0!</v>
          </cell>
          <cell r="AN842">
            <v>0</v>
          </cell>
          <cell r="AP842" t="e">
            <v>#DIV/0!</v>
          </cell>
        </row>
        <row r="843">
          <cell r="I843">
            <v>0</v>
          </cell>
          <cell r="M843">
            <v>0.16</v>
          </cell>
          <cell r="N843">
            <v>0</v>
          </cell>
          <cell r="O843">
            <v>0.25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 t="e">
            <v>#DIV/0!</v>
          </cell>
          <cell r="AA843" t="e">
            <v>#DIV/0!</v>
          </cell>
          <cell r="AB843">
            <v>0</v>
          </cell>
          <cell r="AH843">
            <v>0</v>
          </cell>
          <cell r="AJ843" t="e">
            <v>#DIV/0!</v>
          </cell>
          <cell r="AN843">
            <v>0</v>
          </cell>
          <cell r="AP843" t="e">
            <v>#DIV/0!</v>
          </cell>
        </row>
        <row r="844">
          <cell r="I844">
            <v>0</v>
          </cell>
          <cell r="M844">
            <v>0.16</v>
          </cell>
          <cell r="N844">
            <v>0</v>
          </cell>
          <cell r="O844">
            <v>0.25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 t="e">
            <v>#DIV/0!</v>
          </cell>
          <cell r="AA844" t="e">
            <v>#DIV/0!</v>
          </cell>
          <cell r="AB844">
            <v>0</v>
          </cell>
          <cell r="AH844">
            <v>0</v>
          </cell>
          <cell r="AJ844" t="e">
            <v>#DIV/0!</v>
          </cell>
          <cell r="AN844">
            <v>0</v>
          </cell>
          <cell r="AP844" t="e">
            <v>#DIV/0!</v>
          </cell>
        </row>
        <row r="845">
          <cell r="I845">
            <v>0</v>
          </cell>
          <cell r="M845">
            <v>0.16</v>
          </cell>
          <cell r="N845">
            <v>0</v>
          </cell>
          <cell r="O845">
            <v>0.25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 t="e">
            <v>#DIV/0!</v>
          </cell>
          <cell r="AA845" t="e">
            <v>#DIV/0!</v>
          </cell>
          <cell r="AB845">
            <v>0</v>
          </cell>
          <cell r="AH845">
            <v>0</v>
          </cell>
          <cell r="AJ845" t="e">
            <v>#DIV/0!</v>
          </cell>
          <cell r="AN845">
            <v>0</v>
          </cell>
          <cell r="AP845" t="e">
            <v>#DIV/0!</v>
          </cell>
        </row>
        <row r="846">
          <cell r="I846">
            <v>0</v>
          </cell>
          <cell r="M846">
            <v>0.16</v>
          </cell>
          <cell r="N846">
            <v>0</v>
          </cell>
          <cell r="O846">
            <v>0.25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 t="e">
            <v>#DIV/0!</v>
          </cell>
          <cell r="AA846" t="e">
            <v>#DIV/0!</v>
          </cell>
          <cell r="AB846">
            <v>0</v>
          </cell>
          <cell r="AH846">
            <v>0</v>
          </cell>
          <cell r="AJ846" t="e">
            <v>#DIV/0!</v>
          </cell>
          <cell r="AN846">
            <v>0</v>
          </cell>
          <cell r="AP846" t="e">
            <v>#DIV/0!</v>
          </cell>
        </row>
        <row r="847">
          <cell r="I847">
            <v>0</v>
          </cell>
          <cell r="M847">
            <v>0.16</v>
          </cell>
          <cell r="N847">
            <v>0</v>
          </cell>
          <cell r="O847">
            <v>0.25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 t="e">
            <v>#DIV/0!</v>
          </cell>
          <cell r="AA847" t="e">
            <v>#DIV/0!</v>
          </cell>
          <cell r="AB847">
            <v>0</v>
          </cell>
          <cell r="AH847">
            <v>0</v>
          </cell>
          <cell r="AJ847" t="e">
            <v>#DIV/0!</v>
          </cell>
          <cell r="AN847">
            <v>0</v>
          </cell>
          <cell r="AP847" t="e">
            <v>#DIV/0!</v>
          </cell>
        </row>
        <row r="848">
          <cell r="I848">
            <v>0</v>
          </cell>
          <cell r="M848">
            <v>0.16</v>
          </cell>
          <cell r="N848">
            <v>0</v>
          </cell>
          <cell r="O848">
            <v>0.25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 t="e">
            <v>#DIV/0!</v>
          </cell>
          <cell r="AA848" t="e">
            <v>#DIV/0!</v>
          </cell>
          <cell r="AB848">
            <v>0</v>
          </cell>
          <cell r="AH848">
            <v>0</v>
          </cell>
          <cell r="AJ848" t="e">
            <v>#DIV/0!</v>
          </cell>
          <cell r="AN848">
            <v>0</v>
          </cell>
          <cell r="AP848" t="e">
            <v>#DIV/0!</v>
          </cell>
        </row>
        <row r="849">
          <cell r="I849">
            <v>0</v>
          </cell>
          <cell r="M849">
            <v>0.16</v>
          </cell>
          <cell r="N849">
            <v>0</v>
          </cell>
          <cell r="O849">
            <v>0.25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 t="e">
            <v>#DIV/0!</v>
          </cell>
          <cell r="AA849" t="e">
            <v>#DIV/0!</v>
          </cell>
          <cell r="AB849">
            <v>0</v>
          </cell>
          <cell r="AH849">
            <v>0</v>
          </cell>
          <cell r="AJ849" t="e">
            <v>#DIV/0!</v>
          </cell>
          <cell r="AN849">
            <v>0</v>
          </cell>
          <cell r="AP849" t="e">
            <v>#DIV/0!</v>
          </cell>
        </row>
        <row r="850">
          <cell r="I850">
            <v>0</v>
          </cell>
          <cell r="M850">
            <v>0.16</v>
          </cell>
          <cell r="N850">
            <v>0</v>
          </cell>
          <cell r="O850">
            <v>0.25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 t="e">
            <v>#DIV/0!</v>
          </cell>
          <cell r="AA850" t="e">
            <v>#DIV/0!</v>
          </cell>
          <cell r="AB850">
            <v>0</v>
          </cell>
          <cell r="AH850">
            <v>0</v>
          </cell>
          <cell r="AJ850" t="e">
            <v>#DIV/0!</v>
          </cell>
          <cell r="AN850">
            <v>0</v>
          </cell>
          <cell r="AP850" t="e">
            <v>#DIV/0!</v>
          </cell>
        </row>
        <row r="851">
          <cell r="I851">
            <v>0</v>
          </cell>
          <cell r="M851">
            <v>0.16</v>
          </cell>
          <cell r="N851">
            <v>0</v>
          </cell>
          <cell r="O851">
            <v>0.25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 t="e">
            <v>#DIV/0!</v>
          </cell>
          <cell r="AA851" t="e">
            <v>#DIV/0!</v>
          </cell>
          <cell r="AB851">
            <v>0</v>
          </cell>
          <cell r="AH851">
            <v>0</v>
          </cell>
          <cell r="AJ851" t="e">
            <v>#DIV/0!</v>
          </cell>
          <cell r="AN851">
            <v>0</v>
          </cell>
          <cell r="AP851" t="e">
            <v>#DIV/0!</v>
          </cell>
        </row>
        <row r="852">
          <cell r="I852">
            <v>0</v>
          </cell>
          <cell r="M852">
            <v>0.16</v>
          </cell>
          <cell r="N852">
            <v>0</v>
          </cell>
          <cell r="O852">
            <v>0.25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 t="e">
            <v>#DIV/0!</v>
          </cell>
          <cell r="AA852" t="e">
            <v>#DIV/0!</v>
          </cell>
          <cell r="AB852">
            <v>0</v>
          </cell>
          <cell r="AH852">
            <v>0</v>
          </cell>
          <cell r="AJ852" t="e">
            <v>#DIV/0!</v>
          </cell>
          <cell r="AN852">
            <v>0</v>
          </cell>
          <cell r="AP852" t="e">
            <v>#DIV/0!</v>
          </cell>
        </row>
        <row r="853">
          <cell r="I853">
            <v>0</v>
          </cell>
          <cell r="M853">
            <v>0.16</v>
          </cell>
          <cell r="N853">
            <v>0</v>
          </cell>
          <cell r="O853">
            <v>0.25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 t="e">
            <v>#DIV/0!</v>
          </cell>
          <cell r="AA853" t="e">
            <v>#DIV/0!</v>
          </cell>
          <cell r="AB853">
            <v>0</v>
          </cell>
          <cell r="AH853">
            <v>0</v>
          </cell>
          <cell r="AJ853" t="e">
            <v>#DIV/0!</v>
          </cell>
          <cell r="AN853">
            <v>0</v>
          </cell>
          <cell r="AP853" t="e">
            <v>#DIV/0!</v>
          </cell>
        </row>
        <row r="854">
          <cell r="I854">
            <v>0</v>
          </cell>
          <cell r="M854">
            <v>0.16</v>
          </cell>
          <cell r="N854">
            <v>0</v>
          </cell>
          <cell r="O854">
            <v>0.25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 t="e">
            <v>#DIV/0!</v>
          </cell>
          <cell r="AA854" t="e">
            <v>#DIV/0!</v>
          </cell>
          <cell r="AB854">
            <v>0</v>
          </cell>
          <cell r="AH854">
            <v>0</v>
          </cell>
          <cell r="AJ854" t="e">
            <v>#DIV/0!</v>
          </cell>
          <cell r="AN854">
            <v>0</v>
          </cell>
          <cell r="AP854" t="e">
            <v>#DIV/0!</v>
          </cell>
        </row>
        <row r="855">
          <cell r="I855">
            <v>0</v>
          </cell>
          <cell r="M855">
            <v>0.16</v>
          </cell>
          <cell r="N855">
            <v>0</v>
          </cell>
          <cell r="O855">
            <v>0.25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 t="e">
            <v>#DIV/0!</v>
          </cell>
          <cell r="AA855" t="e">
            <v>#DIV/0!</v>
          </cell>
          <cell r="AB855">
            <v>0</v>
          </cell>
          <cell r="AH855">
            <v>0</v>
          </cell>
          <cell r="AJ855" t="e">
            <v>#DIV/0!</v>
          </cell>
          <cell r="AN855">
            <v>0</v>
          </cell>
          <cell r="AP855" t="e">
            <v>#DIV/0!</v>
          </cell>
        </row>
        <row r="856">
          <cell r="I856">
            <v>0</v>
          </cell>
          <cell r="M856">
            <v>0.16</v>
          </cell>
          <cell r="N856">
            <v>0</v>
          </cell>
          <cell r="O856">
            <v>0.25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 t="e">
            <v>#DIV/0!</v>
          </cell>
          <cell r="AA856" t="e">
            <v>#DIV/0!</v>
          </cell>
          <cell r="AB856">
            <v>0</v>
          </cell>
          <cell r="AH856">
            <v>0</v>
          </cell>
          <cell r="AJ856" t="e">
            <v>#DIV/0!</v>
          </cell>
          <cell r="AN856">
            <v>0</v>
          </cell>
          <cell r="AP856" t="e">
            <v>#DIV/0!</v>
          </cell>
        </row>
        <row r="857">
          <cell r="I857">
            <v>0</v>
          </cell>
          <cell r="M857">
            <v>0.16</v>
          </cell>
          <cell r="N857">
            <v>0</v>
          </cell>
          <cell r="O857">
            <v>0.25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 t="e">
            <v>#DIV/0!</v>
          </cell>
          <cell r="AA857" t="e">
            <v>#DIV/0!</v>
          </cell>
          <cell r="AB857">
            <v>0</v>
          </cell>
          <cell r="AH857">
            <v>0</v>
          </cell>
          <cell r="AJ857" t="e">
            <v>#DIV/0!</v>
          </cell>
          <cell r="AN857">
            <v>0</v>
          </cell>
          <cell r="AP857" t="e">
            <v>#DIV/0!</v>
          </cell>
        </row>
        <row r="858">
          <cell r="I858">
            <v>0</v>
          </cell>
          <cell r="M858">
            <v>0.16</v>
          </cell>
          <cell r="N858">
            <v>0</v>
          </cell>
          <cell r="O858">
            <v>0.25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 t="e">
            <v>#DIV/0!</v>
          </cell>
          <cell r="AA858" t="e">
            <v>#DIV/0!</v>
          </cell>
          <cell r="AB858">
            <v>0</v>
          </cell>
          <cell r="AH858">
            <v>0</v>
          </cell>
          <cell r="AJ858" t="e">
            <v>#DIV/0!</v>
          </cell>
          <cell r="AN858">
            <v>0</v>
          </cell>
          <cell r="AP858" t="e">
            <v>#DIV/0!</v>
          </cell>
        </row>
        <row r="859">
          <cell r="I859">
            <v>0</v>
          </cell>
          <cell r="M859">
            <v>0.16</v>
          </cell>
          <cell r="N859">
            <v>0</v>
          </cell>
          <cell r="O859">
            <v>0.25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 t="e">
            <v>#DIV/0!</v>
          </cell>
          <cell r="AA859" t="e">
            <v>#DIV/0!</v>
          </cell>
          <cell r="AB859">
            <v>0</v>
          </cell>
          <cell r="AH859">
            <v>0</v>
          </cell>
          <cell r="AJ859" t="e">
            <v>#DIV/0!</v>
          </cell>
          <cell r="AN859">
            <v>0</v>
          </cell>
          <cell r="AP859" t="e">
            <v>#DIV/0!</v>
          </cell>
        </row>
        <row r="860">
          <cell r="I860">
            <v>0</v>
          </cell>
          <cell r="M860">
            <v>0.16</v>
          </cell>
          <cell r="N860">
            <v>0</v>
          </cell>
          <cell r="O860">
            <v>0.25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 t="e">
            <v>#DIV/0!</v>
          </cell>
          <cell r="AA860" t="e">
            <v>#DIV/0!</v>
          </cell>
          <cell r="AB860">
            <v>0</v>
          </cell>
          <cell r="AH860">
            <v>0</v>
          </cell>
          <cell r="AJ860" t="e">
            <v>#DIV/0!</v>
          </cell>
          <cell r="AN860">
            <v>0</v>
          </cell>
          <cell r="AP860" t="e">
            <v>#DIV/0!</v>
          </cell>
        </row>
        <row r="861">
          <cell r="I861">
            <v>0</v>
          </cell>
          <cell r="M861">
            <v>0.16</v>
          </cell>
          <cell r="N861">
            <v>0</v>
          </cell>
          <cell r="O861">
            <v>0.25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 t="e">
            <v>#DIV/0!</v>
          </cell>
          <cell r="AA861" t="e">
            <v>#DIV/0!</v>
          </cell>
          <cell r="AB861">
            <v>0</v>
          </cell>
          <cell r="AH861">
            <v>0</v>
          </cell>
          <cell r="AJ861" t="e">
            <v>#DIV/0!</v>
          </cell>
          <cell r="AN861">
            <v>0</v>
          </cell>
          <cell r="AP861" t="e">
            <v>#DIV/0!</v>
          </cell>
        </row>
        <row r="862">
          <cell r="I862">
            <v>0</v>
          </cell>
          <cell r="M862">
            <v>0.16</v>
          </cell>
          <cell r="N862">
            <v>0</v>
          </cell>
          <cell r="O862">
            <v>0.25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 t="e">
            <v>#DIV/0!</v>
          </cell>
          <cell r="AA862" t="e">
            <v>#DIV/0!</v>
          </cell>
          <cell r="AB862">
            <v>0</v>
          </cell>
          <cell r="AH862">
            <v>0</v>
          </cell>
          <cell r="AJ862" t="e">
            <v>#DIV/0!</v>
          </cell>
          <cell r="AN862">
            <v>0</v>
          </cell>
          <cell r="AP862" t="e">
            <v>#DIV/0!</v>
          </cell>
        </row>
        <row r="863">
          <cell r="I863">
            <v>0</v>
          </cell>
          <cell r="M863">
            <v>0.16</v>
          </cell>
          <cell r="N863">
            <v>0</v>
          </cell>
          <cell r="O863">
            <v>0.25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 t="e">
            <v>#DIV/0!</v>
          </cell>
          <cell r="AA863" t="e">
            <v>#DIV/0!</v>
          </cell>
          <cell r="AB863">
            <v>0</v>
          </cell>
          <cell r="AH863">
            <v>0</v>
          </cell>
          <cell r="AJ863" t="e">
            <v>#DIV/0!</v>
          </cell>
          <cell r="AN863">
            <v>0</v>
          </cell>
          <cell r="AP863" t="e">
            <v>#DIV/0!</v>
          </cell>
        </row>
        <row r="864">
          <cell r="I864">
            <v>0</v>
          </cell>
          <cell r="M864">
            <v>0.16</v>
          </cell>
          <cell r="N864">
            <v>0</v>
          </cell>
          <cell r="O864">
            <v>0.25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 t="e">
            <v>#DIV/0!</v>
          </cell>
          <cell r="AA864" t="e">
            <v>#DIV/0!</v>
          </cell>
          <cell r="AB864">
            <v>0</v>
          </cell>
          <cell r="AH864">
            <v>0</v>
          </cell>
          <cell r="AJ864" t="e">
            <v>#DIV/0!</v>
          </cell>
          <cell r="AN864">
            <v>0</v>
          </cell>
          <cell r="AP864" t="e">
            <v>#DIV/0!</v>
          </cell>
        </row>
        <row r="865">
          <cell r="I865">
            <v>0</v>
          </cell>
          <cell r="M865">
            <v>0.16</v>
          </cell>
          <cell r="N865">
            <v>0</v>
          </cell>
          <cell r="O865">
            <v>0.25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 t="e">
            <v>#DIV/0!</v>
          </cell>
          <cell r="AA865" t="e">
            <v>#DIV/0!</v>
          </cell>
          <cell r="AB865">
            <v>0</v>
          </cell>
          <cell r="AH865">
            <v>0</v>
          </cell>
          <cell r="AJ865" t="e">
            <v>#DIV/0!</v>
          </cell>
          <cell r="AN865">
            <v>0</v>
          </cell>
          <cell r="AP865" t="e">
            <v>#DIV/0!</v>
          </cell>
        </row>
        <row r="866">
          <cell r="I866">
            <v>0</v>
          </cell>
          <cell r="M866">
            <v>0.16</v>
          </cell>
          <cell r="N866">
            <v>0</v>
          </cell>
          <cell r="O866">
            <v>0.25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 t="e">
            <v>#DIV/0!</v>
          </cell>
          <cell r="AA866" t="e">
            <v>#DIV/0!</v>
          </cell>
          <cell r="AB866">
            <v>0</v>
          </cell>
          <cell r="AH866">
            <v>0</v>
          </cell>
          <cell r="AJ866" t="e">
            <v>#DIV/0!</v>
          </cell>
          <cell r="AN866">
            <v>0</v>
          </cell>
          <cell r="AP866" t="e">
            <v>#DIV/0!</v>
          </cell>
        </row>
        <row r="867">
          <cell r="I867">
            <v>0</v>
          </cell>
          <cell r="M867">
            <v>0.16</v>
          </cell>
          <cell r="N867">
            <v>0</v>
          </cell>
          <cell r="O867">
            <v>0.25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 t="e">
            <v>#DIV/0!</v>
          </cell>
          <cell r="AA867" t="e">
            <v>#DIV/0!</v>
          </cell>
          <cell r="AB867">
            <v>0</v>
          </cell>
          <cell r="AH867">
            <v>0</v>
          </cell>
          <cell r="AJ867" t="e">
            <v>#DIV/0!</v>
          </cell>
          <cell r="AN867">
            <v>0</v>
          </cell>
          <cell r="AP867" t="e">
            <v>#DIV/0!</v>
          </cell>
        </row>
        <row r="868">
          <cell r="I868">
            <v>0</v>
          </cell>
          <cell r="M868">
            <v>0.16</v>
          </cell>
          <cell r="N868">
            <v>0</v>
          </cell>
          <cell r="O868">
            <v>0.25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 t="e">
            <v>#DIV/0!</v>
          </cell>
          <cell r="AA868" t="e">
            <v>#DIV/0!</v>
          </cell>
          <cell r="AB868">
            <v>0</v>
          </cell>
          <cell r="AH868">
            <v>0</v>
          </cell>
          <cell r="AJ868" t="e">
            <v>#DIV/0!</v>
          </cell>
          <cell r="AN868">
            <v>0</v>
          </cell>
          <cell r="AP868" t="e">
            <v>#DIV/0!</v>
          </cell>
        </row>
        <row r="869">
          <cell r="I869">
            <v>0</v>
          </cell>
          <cell r="M869">
            <v>0.16</v>
          </cell>
          <cell r="N869">
            <v>0</v>
          </cell>
          <cell r="O869">
            <v>0.25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 t="e">
            <v>#DIV/0!</v>
          </cell>
          <cell r="AA869" t="e">
            <v>#DIV/0!</v>
          </cell>
          <cell r="AB869">
            <v>0</v>
          </cell>
          <cell r="AH869">
            <v>0</v>
          </cell>
          <cell r="AJ869" t="e">
            <v>#DIV/0!</v>
          </cell>
          <cell r="AN869">
            <v>0</v>
          </cell>
          <cell r="AP869" t="e">
            <v>#DIV/0!</v>
          </cell>
        </row>
        <row r="870">
          <cell r="I870">
            <v>0</v>
          </cell>
          <cell r="M870">
            <v>0.16</v>
          </cell>
          <cell r="N870">
            <v>0</v>
          </cell>
          <cell r="O870">
            <v>0.25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 t="e">
            <v>#DIV/0!</v>
          </cell>
          <cell r="AA870" t="e">
            <v>#DIV/0!</v>
          </cell>
          <cell r="AB870">
            <v>0</v>
          </cell>
          <cell r="AH870">
            <v>0</v>
          </cell>
          <cell r="AJ870" t="e">
            <v>#DIV/0!</v>
          </cell>
          <cell r="AN870">
            <v>0</v>
          </cell>
          <cell r="AP870" t="e">
            <v>#DIV/0!</v>
          </cell>
        </row>
        <row r="871">
          <cell r="I871">
            <v>0</v>
          </cell>
          <cell r="M871">
            <v>0.16</v>
          </cell>
          <cell r="N871">
            <v>0</v>
          </cell>
          <cell r="O871">
            <v>0.25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 t="e">
            <v>#DIV/0!</v>
          </cell>
          <cell r="AA871" t="e">
            <v>#DIV/0!</v>
          </cell>
          <cell r="AB871">
            <v>0</v>
          </cell>
          <cell r="AH871">
            <v>0</v>
          </cell>
          <cell r="AJ871" t="e">
            <v>#DIV/0!</v>
          </cell>
          <cell r="AN871">
            <v>0</v>
          </cell>
          <cell r="AP871" t="e">
            <v>#DIV/0!</v>
          </cell>
        </row>
        <row r="872">
          <cell r="I872">
            <v>0</v>
          </cell>
          <cell r="M872">
            <v>0.16</v>
          </cell>
          <cell r="N872">
            <v>0</v>
          </cell>
          <cell r="O872">
            <v>0.25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 t="e">
            <v>#DIV/0!</v>
          </cell>
          <cell r="AA872" t="e">
            <v>#DIV/0!</v>
          </cell>
          <cell r="AB872">
            <v>0</v>
          </cell>
          <cell r="AH872">
            <v>0</v>
          </cell>
          <cell r="AJ872" t="e">
            <v>#DIV/0!</v>
          </cell>
          <cell r="AN872">
            <v>0</v>
          </cell>
          <cell r="AP872" t="e">
            <v>#DIV/0!</v>
          </cell>
        </row>
        <row r="873">
          <cell r="I873">
            <v>0</v>
          </cell>
          <cell r="M873">
            <v>0.16</v>
          </cell>
          <cell r="N873">
            <v>0</v>
          </cell>
          <cell r="O873">
            <v>0.25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 t="e">
            <v>#DIV/0!</v>
          </cell>
          <cell r="AA873" t="e">
            <v>#DIV/0!</v>
          </cell>
          <cell r="AB873">
            <v>0</v>
          </cell>
          <cell r="AH873">
            <v>0</v>
          </cell>
          <cell r="AJ873" t="e">
            <v>#DIV/0!</v>
          </cell>
          <cell r="AN873">
            <v>0</v>
          </cell>
          <cell r="AP873" t="e">
            <v>#DIV/0!</v>
          </cell>
        </row>
        <row r="874">
          <cell r="I874">
            <v>0</v>
          </cell>
          <cell r="M874">
            <v>0.16</v>
          </cell>
          <cell r="N874">
            <v>0</v>
          </cell>
          <cell r="O874">
            <v>0.25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 t="e">
            <v>#DIV/0!</v>
          </cell>
          <cell r="AA874" t="e">
            <v>#DIV/0!</v>
          </cell>
          <cell r="AB874">
            <v>0</v>
          </cell>
          <cell r="AH874">
            <v>0</v>
          </cell>
          <cell r="AJ874" t="e">
            <v>#DIV/0!</v>
          </cell>
          <cell r="AN874">
            <v>0</v>
          </cell>
          <cell r="AP874" t="e">
            <v>#DIV/0!</v>
          </cell>
        </row>
        <row r="875">
          <cell r="I875">
            <v>0</v>
          </cell>
          <cell r="M875">
            <v>0.16</v>
          </cell>
          <cell r="N875">
            <v>0</v>
          </cell>
          <cell r="O875">
            <v>0.25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 t="e">
            <v>#DIV/0!</v>
          </cell>
          <cell r="AA875" t="e">
            <v>#DIV/0!</v>
          </cell>
          <cell r="AB875">
            <v>0</v>
          </cell>
          <cell r="AH875">
            <v>0</v>
          </cell>
          <cell r="AJ875" t="e">
            <v>#DIV/0!</v>
          </cell>
          <cell r="AN875">
            <v>0</v>
          </cell>
          <cell r="AP875" t="e">
            <v>#DIV/0!</v>
          </cell>
        </row>
        <row r="876">
          <cell r="I876">
            <v>0</v>
          </cell>
          <cell r="M876">
            <v>0.16</v>
          </cell>
          <cell r="N876">
            <v>0</v>
          </cell>
          <cell r="O876">
            <v>0.25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 t="e">
            <v>#DIV/0!</v>
          </cell>
          <cell r="AA876" t="e">
            <v>#DIV/0!</v>
          </cell>
          <cell r="AB876">
            <v>0</v>
          </cell>
          <cell r="AH876">
            <v>0</v>
          </cell>
          <cell r="AJ876" t="e">
            <v>#DIV/0!</v>
          </cell>
          <cell r="AN876">
            <v>0</v>
          </cell>
          <cell r="AP876" t="e">
            <v>#DIV/0!</v>
          </cell>
        </row>
        <row r="877">
          <cell r="I877">
            <v>0</v>
          </cell>
          <cell r="M877">
            <v>0.16</v>
          </cell>
          <cell r="N877">
            <v>0</v>
          </cell>
          <cell r="O877">
            <v>0.25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 t="e">
            <v>#DIV/0!</v>
          </cell>
          <cell r="AA877" t="e">
            <v>#DIV/0!</v>
          </cell>
          <cell r="AB877">
            <v>0</v>
          </cell>
          <cell r="AH877">
            <v>0</v>
          </cell>
          <cell r="AJ877" t="e">
            <v>#DIV/0!</v>
          </cell>
          <cell r="AN877">
            <v>0</v>
          </cell>
          <cell r="AP877" t="e">
            <v>#DIV/0!</v>
          </cell>
        </row>
        <row r="878">
          <cell r="I878">
            <v>0</v>
          </cell>
          <cell r="M878">
            <v>0.16</v>
          </cell>
          <cell r="N878">
            <v>0</v>
          </cell>
          <cell r="O878">
            <v>0.25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 t="e">
            <v>#DIV/0!</v>
          </cell>
          <cell r="AA878" t="e">
            <v>#DIV/0!</v>
          </cell>
          <cell r="AB878">
            <v>0</v>
          </cell>
          <cell r="AH878">
            <v>0</v>
          </cell>
          <cell r="AJ878" t="e">
            <v>#DIV/0!</v>
          </cell>
          <cell r="AN878">
            <v>0</v>
          </cell>
          <cell r="AP878" t="e">
            <v>#DIV/0!</v>
          </cell>
        </row>
        <row r="879">
          <cell r="I879">
            <v>0</v>
          </cell>
          <cell r="M879">
            <v>0.16</v>
          </cell>
          <cell r="N879">
            <v>0</v>
          </cell>
          <cell r="O879">
            <v>0.25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 t="e">
            <v>#DIV/0!</v>
          </cell>
          <cell r="AA879" t="e">
            <v>#DIV/0!</v>
          </cell>
          <cell r="AB879">
            <v>0</v>
          </cell>
          <cell r="AH879">
            <v>0</v>
          </cell>
          <cell r="AJ879" t="e">
            <v>#DIV/0!</v>
          </cell>
          <cell r="AN879">
            <v>0</v>
          </cell>
          <cell r="AP879" t="e">
            <v>#DIV/0!</v>
          </cell>
        </row>
        <row r="880">
          <cell r="I880">
            <v>0</v>
          </cell>
          <cell r="M880">
            <v>0.16</v>
          </cell>
          <cell r="N880">
            <v>0</v>
          </cell>
          <cell r="O880">
            <v>0.25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 t="e">
            <v>#DIV/0!</v>
          </cell>
          <cell r="AA880" t="e">
            <v>#DIV/0!</v>
          </cell>
          <cell r="AB880">
            <v>0</v>
          </cell>
          <cell r="AH880">
            <v>0</v>
          </cell>
          <cell r="AJ880" t="e">
            <v>#DIV/0!</v>
          </cell>
          <cell r="AN880">
            <v>0</v>
          </cell>
          <cell r="AP880" t="e">
            <v>#DIV/0!</v>
          </cell>
        </row>
        <row r="881">
          <cell r="I881">
            <v>0</v>
          </cell>
          <cell r="M881">
            <v>0.16</v>
          </cell>
          <cell r="N881">
            <v>0</v>
          </cell>
          <cell r="O881">
            <v>0.25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 t="e">
            <v>#DIV/0!</v>
          </cell>
          <cell r="AA881" t="e">
            <v>#DIV/0!</v>
          </cell>
          <cell r="AB881">
            <v>0</v>
          </cell>
          <cell r="AH881">
            <v>0</v>
          </cell>
          <cell r="AJ881" t="e">
            <v>#DIV/0!</v>
          </cell>
          <cell r="AN881">
            <v>0</v>
          </cell>
          <cell r="AP881" t="e">
            <v>#DIV/0!</v>
          </cell>
        </row>
        <row r="882">
          <cell r="I882">
            <v>0</v>
          </cell>
          <cell r="M882">
            <v>0.16</v>
          </cell>
          <cell r="N882">
            <v>0</v>
          </cell>
          <cell r="O882">
            <v>0.25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 t="e">
            <v>#DIV/0!</v>
          </cell>
          <cell r="AA882" t="e">
            <v>#DIV/0!</v>
          </cell>
          <cell r="AB882">
            <v>0</v>
          </cell>
          <cell r="AH882">
            <v>0</v>
          </cell>
          <cell r="AJ882" t="e">
            <v>#DIV/0!</v>
          </cell>
          <cell r="AN882">
            <v>0</v>
          </cell>
          <cell r="AP882" t="e">
            <v>#DIV/0!</v>
          </cell>
        </row>
        <row r="883">
          <cell r="I883">
            <v>0</v>
          </cell>
          <cell r="M883">
            <v>0.16</v>
          </cell>
          <cell r="N883">
            <v>0</v>
          </cell>
          <cell r="O883">
            <v>0.25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 t="e">
            <v>#DIV/0!</v>
          </cell>
          <cell r="AA883" t="e">
            <v>#DIV/0!</v>
          </cell>
          <cell r="AB883">
            <v>0</v>
          </cell>
          <cell r="AH883">
            <v>0</v>
          </cell>
          <cell r="AJ883" t="e">
            <v>#DIV/0!</v>
          </cell>
          <cell r="AN883">
            <v>0</v>
          </cell>
          <cell r="AP883" t="e">
            <v>#DIV/0!</v>
          </cell>
        </row>
        <row r="884">
          <cell r="I884">
            <v>0</v>
          </cell>
          <cell r="M884">
            <v>0.16</v>
          </cell>
          <cell r="N884">
            <v>0</v>
          </cell>
          <cell r="O884">
            <v>0.25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 t="e">
            <v>#DIV/0!</v>
          </cell>
          <cell r="AA884" t="e">
            <v>#DIV/0!</v>
          </cell>
          <cell r="AB884">
            <v>0</v>
          </cell>
          <cell r="AH884">
            <v>0</v>
          </cell>
          <cell r="AJ884" t="e">
            <v>#DIV/0!</v>
          </cell>
          <cell r="AN884">
            <v>0</v>
          </cell>
          <cell r="AP884" t="e">
            <v>#DIV/0!</v>
          </cell>
        </row>
        <row r="885">
          <cell r="I885">
            <v>0</v>
          </cell>
          <cell r="M885">
            <v>0.16</v>
          </cell>
          <cell r="N885">
            <v>0</v>
          </cell>
          <cell r="O885">
            <v>0.25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 t="e">
            <v>#DIV/0!</v>
          </cell>
          <cell r="AA885" t="e">
            <v>#DIV/0!</v>
          </cell>
          <cell r="AB885">
            <v>0</v>
          </cell>
          <cell r="AH885">
            <v>0</v>
          </cell>
          <cell r="AJ885" t="e">
            <v>#DIV/0!</v>
          </cell>
          <cell r="AN885">
            <v>0</v>
          </cell>
          <cell r="AP885" t="e">
            <v>#DIV/0!</v>
          </cell>
        </row>
        <row r="886">
          <cell r="I886">
            <v>0</v>
          </cell>
          <cell r="M886">
            <v>0.16</v>
          </cell>
          <cell r="N886">
            <v>0</v>
          </cell>
          <cell r="O886">
            <v>0.25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 t="e">
            <v>#DIV/0!</v>
          </cell>
          <cell r="AA886" t="e">
            <v>#DIV/0!</v>
          </cell>
          <cell r="AB886">
            <v>0</v>
          </cell>
          <cell r="AH886">
            <v>0</v>
          </cell>
          <cell r="AJ886" t="e">
            <v>#DIV/0!</v>
          </cell>
          <cell r="AN886">
            <v>0</v>
          </cell>
          <cell r="AP886" t="e">
            <v>#DIV/0!</v>
          </cell>
        </row>
        <row r="887">
          <cell r="I887">
            <v>0</v>
          </cell>
          <cell r="M887">
            <v>0.16</v>
          </cell>
          <cell r="N887">
            <v>0</v>
          </cell>
          <cell r="O887">
            <v>0.25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 t="e">
            <v>#DIV/0!</v>
          </cell>
          <cell r="AA887" t="e">
            <v>#DIV/0!</v>
          </cell>
          <cell r="AB887">
            <v>0</v>
          </cell>
          <cell r="AH887">
            <v>0</v>
          </cell>
          <cell r="AJ887" t="e">
            <v>#DIV/0!</v>
          </cell>
          <cell r="AN887">
            <v>0</v>
          </cell>
          <cell r="AP887" t="e">
            <v>#DIV/0!</v>
          </cell>
        </row>
        <row r="888">
          <cell r="I888">
            <v>0</v>
          </cell>
          <cell r="M888">
            <v>0.16</v>
          </cell>
          <cell r="N888">
            <v>0</v>
          </cell>
          <cell r="O888">
            <v>0.25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 t="e">
            <v>#DIV/0!</v>
          </cell>
          <cell r="AA888" t="e">
            <v>#DIV/0!</v>
          </cell>
          <cell r="AB888">
            <v>0</v>
          </cell>
          <cell r="AH888">
            <v>0</v>
          </cell>
          <cell r="AJ888" t="e">
            <v>#DIV/0!</v>
          </cell>
          <cell r="AN888">
            <v>0</v>
          </cell>
          <cell r="AP888" t="e">
            <v>#DIV/0!</v>
          </cell>
        </row>
        <row r="889">
          <cell r="I889">
            <v>0</v>
          </cell>
          <cell r="M889">
            <v>0.16</v>
          </cell>
          <cell r="N889">
            <v>0</v>
          </cell>
          <cell r="O889">
            <v>0.25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 t="e">
            <v>#DIV/0!</v>
          </cell>
          <cell r="AA889" t="e">
            <v>#DIV/0!</v>
          </cell>
          <cell r="AB889">
            <v>0</v>
          </cell>
          <cell r="AH889">
            <v>0</v>
          </cell>
          <cell r="AJ889" t="e">
            <v>#DIV/0!</v>
          </cell>
          <cell r="AN889">
            <v>0</v>
          </cell>
          <cell r="AP889" t="e">
            <v>#DIV/0!</v>
          </cell>
        </row>
        <row r="890">
          <cell r="I890">
            <v>0</v>
          </cell>
          <cell r="M890">
            <v>0.16</v>
          </cell>
          <cell r="N890">
            <v>0</v>
          </cell>
          <cell r="O890">
            <v>0.25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 t="e">
            <v>#DIV/0!</v>
          </cell>
          <cell r="AA890" t="e">
            <v>#DIV/0!</v>
          </cell>
          <cell r="AB890">
            <v>0</v>
          </cell>
          <cell r="AH890">
            <v>0</v>
          </cell>
          <cell r="AJ890" t="e">
            <v>#DIV/0!</v>
          </cell>
          <cell r="AN890">
            <v>0</v>
          </cell>
          <cell r="AP890" t="e">
            <v>#DIV/0!</v>
          </cell>
        </row>
        <row r="891">
          <cell r="I891">
            <v>0</v>
          </cell>
          <cell r="M891">
            <v>0.16</v>
          </cell>
          <cell r="N891">
            <v>0</v>
          </cell>
          <cell r="O891">
            <v>0.25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 t="e">
            <v>#DIV/0!</v>
          </cell>
          <cell r="AA891" t="e">
            <v>#DIV/0!</v>
          </cell>
          <cell r="AB891">
            <v>0</v>
          </cell>
          <cell r="AH891">
            <v>0</v>
          </cell>
          <cell r="AJ891" t="e">
            <v>#DIV/0!</v>
          </cell>
          <cell r="AN891">
            <v>0</v>
          </cell>
          <cell r="AP891" t="e">
            <v>#DIV/0!</v>
          </cell>
        </row>
        <row r="892">
          <cell r="I892">
            <v>0</v>
          </cell>
          <cell r="M892">
            <v>0.16</v>
          </cell>
          <cell r="N892">
            <v>0</v>
          </cell>
          <cell r="O892">
            <v>0.25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 t="e">
            <v>#DIV/0!</v>
          </cell>
          <cell r="AA892" t="e">
            <v>#DIV/0!</v>
          </cell>
          <cell r="AB892">
            <v>0</v>
          </cell>
          <cell r="AH892">
            <v>0</v>
          </cell>
          <cell r="AJ892" t="e">
            <v>#DIV/0!</v>
          </cell>
          <cell r="AN892">
            <v>0</v>
          </cell>
          <cell r="AP892" t="e">
            <v>#DIV/0!</v>
          </cell>
        </row>
        <row r="893">
          <cell r="I893">
            <v>0</v>
          </cell>
          <cell r="M893">
            <v>0.16</v>
          </cell>
          <cell r="N893">
            <v>0</v>
          </cell>
          <cell r="O893">
            <v>0.25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 t="e">
            <v>#DIV/0!</v>
          </cell>
          <cell r="AA893" t="e">
            <v>#DIV/0!</v>
          </cell>
          <cell r="AB893">
            <v>0</v>
          </cell>
          <cell r="AH893">
            <v>0</v>
          </cell>
          <cell r="AJ893" t="e">
            <v>#DIV/0!</v>
          </cell>
          <cell r="AN893">
            <v>0</v>
          </cell>
          <cell r="AP893" t="e">
            <v>#DIV/0!</v>
          </cell>
        </row>
        <row r="894">
          <cell r="I894">
            <v>0</v>
          </cell>
          <cell r="M894">
            <v>0.16</v>
          </cell>
          <cell r="N894">
            <v>0</v>
          </cell>
          <cell r="O894">
            <v>0.25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 t="e">
            <v>#DIV/0!</v>
          </cell>
          <cell r="AA894" t="e">
            <v>#DIV/0!</v>
          </cell>
          <cell r="AB894">
            <v>0</v>
          </cell>
          <cell r="AH894">
            <v>0</v>
          </cell>
          <cell r="AJ894" t="e">
            <v>#DIV/0!</v>
          </cell>
          <cell r="AN894">
            <v>0</v>
          </cell>
          <cell r="AP894" t="e">
            <v>#DIV/0!</v>
          </cell>
        </row>
        <row r="895">
          <cell r="I895">
            <v>0</v>
          </cell>
          <cell r="M895">
            <v>0.16</v>
          </cell>
          <cell r="N895">
            <v>0</v>
          </cell>
          <cell r="O895">
            <v>0.25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 t="e">
            <v>#DIV/0!</v>
          </cell>
          <cell r="AA895" t="e">
            <v>#DIV/0!</v>
          </cell>
          <cell r="AB895">
            <v>0</v>
          </cell>
          <cell r="AH895">
            <v>0</v>
          </cell>
          <cell r="AJ895" t="e">
            <v>#DIV/0!</v>
          </cell>
          <cell r="AN895">
            <v>0</v>
          </cell>
          <cell r="AP895" t="e">
            <v>#DIV/0!</v>
          </cell>
        </row>
        <row r="896">
          <cell r="I896">
            <v>0</v>
          </cell>
          <cell r="M896">
            <v>0.16</v>
          </cell>
          <cell r="N896">
            <v>0</v>
          </cell>
          <cell r="O896">
            <v>0.25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 t="e">
            <v>#DIV/0!</v>
          </cell>
          <cell r="AA896" t="e">
            <v>#DIV/0!</v>
          </cell>
          <cell r="AB896">
            <v>0</v>
          </cell>
          <cell r="AH896">
            <v>0</v>
          </cell>
          <cell r="AJ896" t="e">
            <v>#DIV/0!</v>
          </cell>
          <cell r="AN896">
            <v>0</v>
          </cell>
          <cell r="AP896" t="e">
            <v>#DIV/0!</v>
          </cell>
        </row>
        <row r="897">
          <cell r="I897">
            <v>0</v>
          </cell>
          <cell r="M897">
            <v>0.16</v>
          </cell>
          <cell r="N897">
            <v>0</v>
          </cell>
          <cell r="O897">
            <v>0.25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 t="e">
            <v>#DIV/0!</v>
          </cell>
          <cell r="AA897" t="e">
            <v>#DIV/0!</v>
          </cell>
          <cell r="AB897">
            <v>0</v>
          </cell>
          <cell r="AH897">
            <v>0</v>
          </cell>
          <cell r="AJ897" t="e">
            <v>#DIV/0!</v>
          </cell>
          <cell r="AN897">
            <v>0</v>
          </cell>
          <cell r="AP897" t="e">
            <v>#DIV/0!</v>
          </cell>
        </row>
        <row r="898">
          <cell r="I898">
            <v>0</v>
          </cell>
          <cell r="M898">
            <v>0.16</v>
          </cell>
          <cell r="N898">
            <v>0</v>
          </cell>
          <cell r="O898">
            <v>0.25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 t="e">
            <v>#DIV/0!</v>
          </cell>
          <cell r="AA898" t="e">
            <v>#DIV/0!</v>
          </cell>
          <cell r="AB898">
            <v>0</v>
          </cell>
          <cell r="AH898">
            <v>0</v>
          </cell>
          <cell r="AJ898" t="e">
            <v>#DIV/0!</v>
          </cell>
          <cell r="AN898">
            <v>0</v>
          </cell>
          <cell r="AP898" t="e">
            <v>#DIV/0!</v>
          </cell>
        </row>
        <row r="899">
          <cell r="I899">
            <v>0</v>
          </cell>
          <cell r="M899">
            <v>0.16</v>
          </cell>
          <cell r="N899">
            <v>0</v>
          </cell>
          <cell r="O899">
            <v>0.25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 t="e">
            <v>#DIV/0!</v>
          </cell>
          <cell r="AA899" t="e">
            <v>#DIV/0!</v>
          </cell>
          <cell r="AB899">
            <v>0</v>
          </cell>
          <cell r="AH899">
            <v>0</v>
          </cell>
          <cell r="AJ899" t="e">
            <v>#DIV/0!</v>
          </cell>
          <cell r="AN899">
            <v>0</v>
          </cell>
          <cell r="AP899" t="e">
            <v>#DIV/0!</v>
          </cell>
        </row>
        <row r="900">
          <cell r="I900">
            <v>0</v>
          </cell>
          <cell r="M900">
            <v>0.16</v>
          </cell>
          <cell r="N900">
            <v>0</v>
          </cell>
          <cell r="O900">
            <v>0.25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 t="e">
            <v>#DIV/0!</v>
          </cell>
          <cell r="AA900" t="e">
            <v>#DIV/0!</v>
          </cell>
          <cell r="AB900">
            <v>0</v>
          </cell>
          <cell r="AH900">
            <v>0</v>
          </cell>
          <cell r="AJ900" t="e">
            <v>#DIV/0!</v>
          </cell>
          <cell r="AN900">
            <v>0</v>
          </cell>
          <cell r="AP900" t="e">
            <v>#DIV/0!</v>
          </cell>
        </row>
        <row r="901">
          <cell r="I901">
            <v>0</v>
          </cell>
          <cell r="M901">
            <v>0.16</v>
          </cell>
          <cell r="N901">
            <v>0</v>
          </cell>
          <cell r="O901">
            <v>0.25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 t="e">
            <v>#DIV/0!</v>
          </cell>
          <cell r="AA901" t="e">
            <v>#DIV/0!</v>
          </cell>
          <cell r="AB901">
            <v>0</v>
          </cell>
          <cell r="AH901">
            <v>0</v>
          </cell>
          <cell r="AJ901" t="e">
            <v>#DIV/0!</v>
          </cell>
          <cell r="AN901">
            <v>0</v>
          </cell>
          <cell r="AP901" t="e">
            <v>#DIV/0!</v>
          </cell>
        </row>
        <row r="902">
          <cell r="I902">
            <v>0</v>
          </cell>
          <cell r="M902">
            <v>0.16</v>
          </cell>
          <cell r="N902">
            <v>0</v>
          </cell>
          <cell r="O902">
            <v>0.25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 t="e">
            <v>#DIV/0!</v>
          </cell>
          <cell r="AA902" t="e">
            <v>#DIV/0!</v>
          </cell>
          <cell r="AB902">
            <v>0</v>
          </cell>
          <cell r="AH902">
            <v>0</v>
          </cell>
          <cell r="AJ902" t="e">
            <v>#DIV/0!</v>
          </cell>
          <cell r="AN902">
            <v>0</v>
          </cell>
          <cell r="AP902" t="e">
            <v>#DIV/0!</v>
          </cell>
        </row>
        <row r="903">
          <cell r="I903">
            <v>0</v>
          </cell>
          <cell r="M903">
            <v>0.16</v>
          </cell>
          <cell r="N903">
            <v>0</v>
          </cell>
          <cell r="O903">
            <v>0.25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 t="e">
            <v>#DIV/0!</v>
          </cell>
          <cell r="AA903" t="e">
            <v>#DIV/0!</v>
          </cell>
          <cell r="AB903">
            <v>0</v>
          </cell>
          <cell r="AH903">
            <v>0</v>
          </cell>
          <cell r="AJ903" t="e">
            <v>#DIV/0!</v>
          </cell>
          <cell r="AN903">
            <v>0</v>
          </cell>
          <cell r="AP903" t="e">
            <v>#DIV/0!</v>
          </cell>
        </row>
        <row r="904">
          <cell r="I904">
            <v>0</v>
          </cell>
          <cell r="M904">
            <v>0.16</v>
          </cell>
          <cell r="N904">
            <v>0</v>
          </cell>
          <cell r="O904">
            <v>0.25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 t="e">
            <v>#DIV/0!</v>
          </cell>
          <cell r="AA904" t="e">
            <v>#DIV/0!</v>
          </cell>
          <cell r="AB904">
            <v>0</v>
          </cell>
          <cell r="AH904">
            <v>0</v>
          </cell>
          <cell r="AJ904" t="e">
            <v>#DIV/0!</v>
          </cell>
          <cell r="AN904">
            <v>0</v>
          </cell>
          <cell r="AP904" t="e">
            <v>#DIV/0!</v>
          </cell>
        </row>
        <row r="905">
          <cell r="I905">
            <v>0</v>
          </cell>
          <cell r="M905">
            <v>0.16</v>
          </cell>
          <cell r="N905">
            <v>0</v>
          </cell>
          <cell r="O905">
            <v>0.25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 t="e">
            <v>#DIV/0!</v>
          </cell>
          <cell r="AA905" t="e">
            <v>#DIV/0!</v>
          </cell>
          <cell r="AB905">
            <v>0</v>
          </cell>
          <cell r="AH905">
            <v>0</v>
          </cell>
          <cell r="AJ905" t="e">
            <v>#DIV/0!</v>
          </cell>
          <cell r="AN905">
            <v>0</v>
          </cell>
          <cell r="AP905" t="e">
            <v>#DIV/0!</v>
          </cell>
        </row>
        <row r="906">
          <cell r="I906">
            <v>0</v>
          </cell>
          <cell r="M906">
            <v>0.16</v>
          </cell>
          <cell r="N906">
            <v>0</v>
          </cell>
          <cell r="O906">
            <v>0.25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 t="e">
            <v>#DIV/0!</v>
          </cell>
          <cell r="AA906" t="e">
            <v>#DIV/0!</v>
          </cell>
          <cell r="AB906">
            <v>0</v>
          </cell>
          <cell r="AH906">
            <v>0</v>
          </cell>
          <cell r="AJ906" t="e">
            <v>#DIV/0!</v>
          </cell>
          <cell r="AN906">
            <v>0</v>
          </cell>
          <cell r="AP906" t="e">
            <v>#DIV/0!</v>
          </cell>
        </row>
        <row r="907">
          <cell r="I907">
            <v>0</v>
          </cell>
          <cell r="M907">
            <v>0.16</v>
          </cell>
          <cell r="N907">
            <v>0</v>
          </cell>
          <cell r="O907">
            <v>0.25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 t="e">
            <v>#DIV/0!</v>
          </cell>
          <cell r="AA907" t="e">
            <v>#DIV/0!</v>
          </cell>
          <cell r="AB907">
            <v>0</v>
          </cell>
          <cell r="AH907">
            <v>0</v>
          </cell>
          <cell r="AJ907" t="e">
            <v>#DIV/0!</v>
          </cell>
          <cell r="AN907">
            <v>0</v>
          </cell>
          <cell r="AP907" t="e">
            <v>#DIV/0!</v>
          </cell>
        </row>
        <row r="908">
          <cell r="I908">
            <v>0</v>
          </cell>
          <cell r="M908">
            <v>0.16</v>
          </cell>
          <cell r="N908">
            <v>0</v>
          </cell>
          <cell r="O908">
            <v>0.25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 t="e">
            <v>#DIV/0!</v>
          </cell>
          <cell r="AA908" t="e">
            <v>#DIV/0!</v>
          </cell>
          <cell r="AB908">
            <v>0</v>
          </cell>
          <cell r="AH908">
            <v>0</v>
          </cell>
          <cell r="AJ908" t="e">
            <v>#DIV/0!</v>
          </cell>
          <cell r="AN908">
            <v>0</v>
          </cell>
          <cell r="AP908" t="e">
            <v>#DIV/0!</v>
          </cell>
        </row>
        <row r="909">
          <cell r="I909">
            <v>0</v>
          </cell>
          <cell r="M909">
            <v>0.16</v>
          </cell>
          <cell r="N909">
            <v>0</v>
          </cell>
          <cell r="O909">
            <v>0.25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 t="e">
            <v>#DIV/0!</v>
          </cell>
          <cell r="AA909" t="e">
            <v>#DIV/0!</v>
          </cell>
          <cell r="AB909">
            <v>0</v>
          </cell>
          <cell r="AH909">
            <v>0</v>
          </cell>
          <cell r="AJ909" t="e">
            <v>#DIV/0!</v>
          </cell>
          <cell r="AN909">
            <v>0</v>
          </cell>
          <cell r="AP909" t="e">
            <v>#DIV/0!</v>
          </cell>
        </row>
        <row r="910">
          <cell r="I910">
            <v>0</v>
          </cell>
          <cell r="M910">
            <v>0.16</v>
          </cell>
          <cell r="N910">
            <v>0</v>
          </cell>
          <cell r="O910">
            <v>0.25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 t="e">
            <v>#DIV/0!</v>
          </cell>
          <cell r="AA910" t="e">
            <v>#DIV/0!</v>
          </cell>
          <cell r="AB910">
            <v>0</v>
          </cell>
          <cell r="AH910">
            <v>0</v>
          </cell>
          <cell r="AJ910" t="e">
            <v>#DIV/0!</v>
          </cell>
          <cell r="AN910">
            <v>0</v>
          </cell>
          <cell r="AP910" t="e">
            <v>#DIV/0!</v>
          </cell>
        </row>
        <row r="911">
          <cell r="I911">
            <v>0</v>
          </cell>
          <cell r="M911">
            <v>0.16</v>
          </cell>
          <cell r="N911">
            <v>0</v>
          </cell>
          <cell r="O911">
            <v>0.25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 t="e">
            <v>#DIV/0!</v>
          </cell>
          <cell r="AA911" t="e">
            <v>#DIV/0!</v>
          </cell>
          <cell r="AB911">
            <v>0</v>
          </cell>
          <cell r="AH911">
            <v>0</v>
          </cell>
          <cell r="AJ911" t="e">
            <v>#DIV/0!</v>
          </cell>
          <cell r="AN911">
            <v>0</v>
          </cell>
          <cell r="AP911" t="e">
            <v>#DIV/0!</v>
          </cell>
        </row>
        <row r="912">
          <cell r="I912">
            <v>0</v>
          </cell>
          <cell r="M912">
            <v>0.16</v>
          </cell>
          <cell r="N912">
            <v>0</v>
          </cell>
          <cell r="O912">
            <v>0.25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 t="e">
            <v>#DIV/0!</v>
          </cell>
          <cell r="AA912" t="e">
            <v>#DIV/0!</v>
          </cell>
          <cell r="AB912">
            <v>0</v>
          </cell>
          <cell r="AH912">
            <v>0</v>
          </cell>
          <cell r="AJ912" t="e">
            <v>#DIV/0!</v>
          </cell>
          <cell r="AN912">
            <v>0</v>
          </cell>
          <cell r="AP912" t="e">
            <v>#DIV/0!</v>
          </cell>
        </row>
        <row r="913">
          <cell r="I913">
            <v>0</v>
          </cell>
          <cell r="M913">
            <v>0.16</v>
          </cell>
          <cell r="N913">
            <v>0</v>
          </cell>
          <cell r="O913">
            <v>0.25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 t="e">
            <v>#DIV/0!</v>
          </cell>
          <cell r="AA913" t="e">
            <v>#DIV/0!</v>
          </cell>
          <cell r="AB913">
            <v>0</v>
          </cell>
          <cell r="AH913">
            <v>0</v>
          </cell>
          <cell r="AJ913" t="e">
            <v>#DIV/0!</v>
          </cell>
          <cell r="AN913">
            <v>0</v>
          </cell>
          <cell r="AP913" t="e">
            <v>#DIV/0!</v>
          </cell>
        </row>
        <row r="914">
          <cell r="I914">
            <v>0</v>
          </cell>
          <cell r="M914">
            <v>0.16</v>
          </cell>
          <cell r="N914">
            <v>0</v>
          </cell>
          <cell r="O914">
            <v>0.25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 t="e">
            <v>#DIV/0!</v>
          </cell>
          <cell r="AA914" t="e">
            <v>#DIV/0!</v>
          </cell>
          <cell r="AB914">
            <v>0</v>
          </cell>
          <cell r="AH914">
            <v>0</v>
          </cell>
          <cell r="AJ914" t="e">
            <v>#DIV/0!</v>
          </cell>
          <cell r="AN914">
            <v>0</v>
          </cell>
          <cell r="AP914" t="e">
            <v>#DIV/0!</v>
          </cell>
        </row>
        <row r="915">
          <cell r="I915">
            <v>0</v>
          </cell>
          <cell r="M915">
            <v>0.16</v>
          </cell>
          <cell r="N915">
            <v>0</v>
          </cell>
          <cell r="O915">
            <v>0.25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 t="e">
            <v>#DIV/0!</v>
          </cell>
          <cell r="AA915" t="e">
            <v>#DIV/0!</v>
          </cell>
          <cell r="AB915">
            <v>0</v>
          </cell>
          <cell r="AH915">
            <v>0</v>
          </cell>
          <cell r="AJ915" t="e">
            <v>#DIV/0!</v>
          </cell>
          <cell r="AN915">
            <v>0</v>
          </cell>
          <cell r="AP915" t="e">
            <v>#DIV/0!</v>
          </cell>
        </row>
        <row r="916">
          <cell r="I916">
            <v>0</v>
          </cell>
          <cell r="M916">
            <v>0.16</v>
          </cell>
          <cell r="N916">
            <v>0</v>
          </cell>
          <cell r="O916">
            <v>0.25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 t="e">
            <v>#DIV/0!</v>
          </cell>
          <cell r="AA916" t="e">
            <v>#DIV/0!</v>
          </cell>
          <cell r="AB916">
            <v>0</v>
          </cell>
          <cell r="AH916">
            <v>0</v>
          </cell>
          <cell r="AJ916" t="e">
            <v>#DIV/0!</v>
          </cell>
          <cell r="AN916">
            <v>0</v>
          </cell>
          <cell r="AP916" t="e">
            <v>#DIV/0!</v>
          </cell>
        </row>
        <row r="917">
          <cell r="I917">
            <v>0</v>
          </cell>
          <cell r="M917">
            <v>0.16</v>
          </cell>
          <cell r="N917">
            <v>0</v>
          </cell>
          <cell r="O917">
            <v>0.25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 t="e">
            <v>#DIV/0!</v>
          </cell>
          <cell r="AA917" t="e">
            <v>#DIV/0!</v>
          </cell>
          <cell r="AB917">
            <v>0</v>
          </cell>
          <cell r="AH917">
            <v>0</v>
          </cell>
          <cell r="AJ917" t="e">
            <v>#DIV/0!</v>
          </cell>
          <cell r="AN917">
            <v>0</v>
          </cell>
          <cell r="AP917" t="e">
            <v>#DIV/0!</v>
          </cell>
        </row>
        <row r="918">
          <cell r="I918">
            <v>0</v>
          </cell>
          <cell r="M918">
            <v>0.16</v>
          </cell>
          <cell r="N918">
            <v>0</v>
          </cell>
          <cell r="O918">
            <v>0.25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 t="e">
            <v>#DIV/0!</v>
          </cell>
          <cell r="AA918" t="e">
            <v>#DIV/0!</v>
          </cell>
          <cell r="AB918">
            <v>0</v>
          </cell>
          <cell r="AH918">
            <v>0</v>
          </cell>
          <cell r="AJ918" t="e">
            <v>#DIV/0!</v>
          </cell>
          <cell r="AN918">
            <v>0</v>
          </cell>
          <cell r="AP918" t="e">
            <v>#DIV/0!</v>
          </cell>
        </row>
        <row r="919">
          <cell r="I919">
            <v>0</v>
          </cell>
          <cell r="M919">
            <v>0.16</v>
          </cell>
          <cell r="N919">
            <v>0</v>
          </cell>
          <cell r="O919">
            <v>0.25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 t="e">
            <v>#DIV/0!</v>
          </cell>
          <cell r="AA919" t="e">
            <v>#DIV/0!</v>
          </cell>
          <cell r="AB919">
            <v>0</v>
          </cell>
          <cell r="AH919">
            <v>0</v>
          </cell>
          <cell r="AJ919" t="e">
            <v>#DIV/0!</v>
          </cell>
          <cell r="AN919">
            <v>0</v>
          </cell>
          <cell r="AP919" t="e">
            <v>#DIV/0!</v>
          </cell>
        </row>
        <row r="920">
          <cell r="I920">
            <v>0</v>
          </cell>
          <cell r="M920">
            <v>0.16</v>
          </cell>
          <cell r="N920">
            <v>0</v>
          </cell>
          <cell r="O920">
            <v>0.25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 t="e">
            <v>#DIV/0!</v>
          </cell>
          <cell r="AA920" t="e">
            <v>#DIV/0!</v>
          </cell>
          <cell r="AB920">
            <v>0</v>
          </cell>
          <cell r="AH920">
            <v>0</v>
          </cell>
          <cell r="AJ920" t="e">
            <v>#DIV/0!</v>
          </cell>
          <cell r="AN920">
            <v>0</v>
          </cell>
          <cell r="AP920" t="e">
            <v>#DIV/0!</v>
          </cell>
        </row>
        <row r="921">
          <cell r="I921">
            <v>0</v>
          </cell>
          <cell r="M921">
            <v>0.16</v>
          </cell>
          <cell r="N921">
            <v>0</v>
          </cell>
          <cell r="O921">
            <v>0.25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 t="e">
            <v>#DIV/0!</v>
          </cell>
          <cell r="AA921" t="e">
            <v>#DIV/0!</v>
          </cell>
          <cell r="AB921">
            <v>0</v>
          </cell>
          <cell r="AH921">
            <v>0</v>
          </cell>
          <cell r="AJ921" t="e">
            <v>#DIV/0!</v>
          </cell>
          <cell r="AN921">
            <v>0</v>
          </cell>
          <cell r="AP921" t="e">
            <v>#DIV/0!</v>
          </cell>
        </row>
        <row r="922">
          <cell r="I922">
            <v>0</v>
          </cell>
          <cell r="M922">
            <v>0.16</v>
          </cell>
          <cell r="N922">
            <v>0</v>
          </cell>
          <cell r="O922">
            <v>0.25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 t="e">
            <v>#DIV/0!</v>
          </cell>
          <cell r="AA922" t="e">
            <v>#DIV/0!</v>
          </cell>
          <cell r="AB922">
            <v>0</v>
          </cell>
          <cell r="AH922">
            <v>0</v>
          </cell>
          <cell r="AJ922" t="e">
            <v>#DIV/0!</v>
          </cell>
          <cell r="AN922">
            <v>0</v>
          </cell>
          <cell r="AP922" t="e">
            <v>#DIV/0!</v>
          </cell>
        </row>
        <row r="923">
          <cell r="I923">
            <v>0</v>
          </cell>
          <cell r="M923">
            <v>0.16</v>
          </cell>
          <cell r="N923">
            <v>0</v>
          </cell>
          <cell r="O923">
            <v>0.25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 t="e">
            <v>#DIV/0!</v>
          </cell>
          <cell r="AA923" t="e">
            <v>#DIV/0!</v>
          </cell>
          <cell r="AB923">
            <v>0</v>
          </cell>
          <cell r="AH923">
            <v>0</v>
          </cell>
          <cell r="AJ923" t="e">
            <v>#DIV/0!</v>
          </cell>
          <cell r="AN923">
            <v>0</v>
          </cell>
          <cell r="AP923" t="e">
            <v>#DIV/0!</v>
          </cell>
        </row>
        <row r="924">
          <cell r="I924">
            <v>0</v>
          </cell>
          <cell r="M924">
            <v>0.16</v>
          </cell>
          <cell r="N924">
            <v>0</v>
          </cell>
          <cell r="O924">
            <v>0.25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 t="e">
            <v>#DIV/0!</v>
          </cell>
          <cell r="AA924" t="e">
            <v>#DIV/0!</v>
          </cell>
          <cell r="AB924">
            <v>0</v>
          </cell>
          <cell r="AH924">
            <v>0</v>
          </cell>
          <cell r="AJ924" t="e">
            <v>#DIV/0!</v>
          </cell>
          <cell r="AN924">
            <v>0</v>
          </cell>
          <cell r="AP924" t="e">
            <v>#DIV/0!</v>
          </cell>
        </row>
        <row r="925">
          <cell r="I925">
            <v>0</v>
          </cell>
          <cell r="M925">
            <v>0.16</v>
          </cell>
          <cell r="N925">
            <v>0</v>
          </cell>
          <cell r="O925">
            <v>0.25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 t="e">
            <v>#DIV/0!</v>
          </cell>
          <cell r="AA925" t="e">
            <v>#DIV/0!</v>
          </cell>
          <cell r="AB925">
            <v>0</v>
          </cell>
          <cell r="AH925">
            <v>0</v>
          </cell>
          <cell r="AJ925" t="e">
            <v>#DIV/0!</v>
          </cell>
          <cell r="AN925">
            <v>0</v>
          </cell>
          <cell r="AP925" t="e">
            <v>#DIV/0!</v>
          </cell>
        </row>
        <row r="926">
          <cell r="I926">
            <v>0</v>
          </cell>
          <cell r="M926">
            <v>0.16</v>
          </cell>
          <cell r="N926">
            <v>0</v>
          </cell>
          <cell r="O926">
            <v>0.25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 t="e">
            <v>#DIV/0!</v>
          </cell>
          <cell r="AA926" t="e">
            <v>#DIV/0!</v>
          </cell>
          <cell r="AB926">
            <v>0</v>
          </cell>
          <cell r="AH926">
            <v>0</v>
          </cell>
          <cell r="AJ926" t="e">
            <v>#DIV/0!</v>
          </cell>
          <cell r="AN926">
            <v>0</v>
          </cell>
          <cell r="AP926" t="e">
            <v>#DIV/0!</v>
          </cell>
        </row>
        <row r="927">
          <cell r="I927">
            <v>0</v>
          </cell>
          <cell r="M927">
            <v>0.16</v>
          </cell>
          <cell r="N927">
            <v>0</v>
          </cell>
          <cell r="O927">
            <v>0.25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 t="e">
            <v>#DIV/0!</v>
          </cell>
          <cell r="AA927" t="e">
            <v>#DIV/0!</v>
          </cell>
          <cell r="AB927">
            <v>0</v>
          </cell>
          <cell r="AH927">
            <v>0</v>
          </cell>
          <cell r="AJ927" t="e">
            <v>#DIV/0!</v>
          </cell>
          <cell r="AN927">
            <v>0</v>
          </cell>
          <cell r="AP927" t="e">
            <v>#DIV/0!</v>
          </cell>
        </row>
        <row r="928">
          <cell r="I928">
            <v>0</v>
          </cell>
          <cell r="M928">
            <v>0.16</v>
          </cell>
          <cell r="N928">
            <v>0</v>
          </cell>
          <cell r="O928">
            <v>0.25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 t="e">
            <v>#DIV/0!</v>
          </cell>
          <cell r="AA928" t="e">
            <v>#DIV/0!</v>
          </cell>
          <cell r="AB928">
            <v>0</v>
          </cell>
          <cell r="AH928">
            <v>0</v>
          </cell>
          <cell r="AJ928" t="e">
            <v>#DIV/0!</v>
          </cell>
          <cell r="AN928">
            <v>0</v>
          </cell>
          <cell r="AP928" t="e">
            <v>#DIV/0!</v>
          </cell>
        </row>
        <row r="929">
          <cell r="I929">
            <v>0</v>
          </cell>
          <cell r="M929">
            <v>0.16</v>
          </cell>
          <cell r="N929">
            <v>0</v>
          </cell>
          <cell r="O929">
            <v>0.25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 t="e">
            <v>#DIV/0!</v>
          </cell>
          <cell r="AA929" t="e">
            <v>#DIV/0!</v>
          </cell>
          <cell r="AB929">
            <v>0</v>
          </cell>
          <cell r="AH929">
            <v>0</v>
          </cell>
          <cell r="AJ929" t="e">
            <v>#DIV/0!</v>
          </cell>
          <cell r="AN929">
            <v>0</v>
          </cell>
          <cell r="AP929" t="e">
            <v>#DIV/0!</v>
          </cell>
        </row>
        <row r="930">
          <cell r="I930">
            <v>0</v>
          </cell>
          <cell r="M930">
            <v>0.16</v>
          </cell>
          <cell r="N930">
            <v>0</v>
          </cell>
          <cell r="O930">
            <v>0.25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 t="e">
            <v>#DIV/0!</v>
          </cell>
          <cell r="AA930" t="e">
            <v>#DIV/0!</v>
          </cell>
          <cell r="AB930">
            <v>0</v>
          </cell>
          <cell r="AH930">
            <v>0</v>
          </cell>
          <cell r="AJ930" t="e">
            <v>#DIV/0!</v>
          </cell>
          <cell r="AN930">
            <v>0</v>
          </cell>
          <cell r="AP930" t="e">
            <v>#DIV/0!</v>
          </cell>
        </row>
        <row r="931">
          <cell r="I931">
            <v>0</v>
          </cell>
          <cell r="M931">
            <v>0.16</v>
          </cell>
          <cell r="N931">
            <v>0</v>
          </cell>
          <cell r="O931">
            <v>0.25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 t="e">
            <v>#DIV/0!</v>
          </cell>
          <cell r="AA931" t="e">
            <v>#DIV/0!</v>
          </cell>
          <cell r="AB931">
            <v>0</v>
          </cell>
          <cell r="AH931">
            <v>0</v>
          </cell>
          <cell r="AJ931" t="e">
            <v>#DIV/0!</v>
          </cell>
          <cell r="AN931">
            <v>0</v>
          </cell>
          <cell r="AP931" t="e">
            <v>#DIV/0!</v>
          </cell>
        </row>
        <row r="932">
          <cell r="I932">
            <v>0</v>
          </cell>
          <cell r="M932">
            <v>0.16</v>
          </cell>
          <cell r="N932">
            <v>0</v>
          </cell>
          <cell r="O932">
            <v>0.25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 t="e">
            <v>#DIV/0!</v>
          </cell>
          <cell r="AA932" t="e">
            <v>#DIV/0!</v>
          </cell>
          <cell r="AB932">
            <v>0</v>
          </cell>
          <cell r="AH932">
            <v>0</v>
          </cell>
          <cell r="AJ932" t="e">
            <v>#DIV/0!</v>
          </cell>
          <cell r="AN932">
            <v>0</v>
          </cell>
          <cell r="AP932" t="e">
            <v>#DIV/0!</v>
          </cell>
        </row>
        <row r="933">
          <cell r="I933">
            <v>0</v>
          </cell>
          <cell r="M933">
            <v>0.16</v>
          </cell>
          <cell r="N933">
            <v>0</v>
          </cell>
          <cell r="O933">
            <v>0.25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 t="e">
            <v>#DIV/0!</v>
          </cell>
          <cell r="AA933" t="e">
            <v>#DIV/0!</v>
          </cell>
          <cell r="AB933">
            <v>0</v>
          </cell>
          <cell r="AH933">
            <v>0</v>
          </cell>
          <cell r="AJ933" t="e">
            <v>#DIV/0!</v>
          </cell>
          <cell r="AN933">
            <v>0</v>
          </cell>
          <cell r="AP933" t="e">
            <v>#DIV/0!</v>
          </cell>
        </row>
        <row r="934">
          <cell r="I934">
            <v>0</v>
          </cell>
          <cell r="M934">
            <v>0.16</v>
          </cell>
          <cell r="N934">
            <v>0</v>
          </cell>
          <cell r="O934">
            <v>0.25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 t="e">
            <v>#DIV/0!</v>
          </cell>
          <cell r="AA934" t="e">
            <v>#DIV/0!</v>
          </cell>
          <cell r="AB934">
            <v>0</v>
          </cell>
          <cell r="AH934">
            <v>0</v>
          </cell>
          <cell r="AJ934" t="e">
            <v>#DIV/0!</v>
          </cell>
          <cell r="AN934">
            <v>0</v>
          </cell>
          <cell r="AP934" t="e">
            <v>#DIV/0!</v>
          </cell>
        </row>
        <row r="935">
          <cell r="I935">
            <v>0</v>
          </cell>
          <cell r="M935">
            <v>0.16</v>
          </cell>
          <cell r="N935">
            <v>0</v>
          </cell>
          <cell r="O935">
            <v>0.25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 t="e">
            <v>#DIV/0!</v>
          </cell>
          <cell r="AA935" t="e">
            <v>#DIV/0!</v>
          </cell>
          <cell r="AB935">
            <v>0</v>
          </cell>
          <cell r="AH935">
            <v>0</v>
          </cell>
          <cell r="AJ935" t="e">
            <v>#DIV/0!</v>
          </cell>
          <cell r="AN935">
            <v>0</v>
          </cell>
          <cell r="AP935" t="e">
            <v>#DIV/0!</v>
          </cell>
        </row>
        <row r="936">
          <cell r="I936">
            <v>0</v>
          </cell>
          <cell r="M936">
            <v>0.16</v>
          </cell>
          <cell r="N936">
            <v>0</v>
          </cell>
          <cell r="O936">
            <v>0.25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 t="e">
            <v>#DIV/0!</v>
          </cell>
          <cell r="AA936" t="e">
            <v>#DIV/0!</v>
          </cell>
          <cell r="AB936">
            <v>0</v>
          </cell>
          <cell r="AH936">
            <v>0</v>
          </cell>
          <cell r="AJ936" t="e">
            <v>#DIV/0!</v>
          </cell>
          <cell r="AN936">
            <v>0</v>
          </cell>
          <cell r="AP936" t="e">
            <v>#DIV/0!</v>
          </cell>
        </row>
        <row r="937">
          <cell r="I937">
            <v>0</v>
          </cell>
          <cell r="M937">
            <v>0.16</v>
          </cell>
          <cell r="N937">
            <v>0</v>
          </cell>
          <cell r="O937">
            <v>0.25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 t="e">
            <v>#DIV/0!</v>
          </cell>
          <cell r="AA937" t="e">
            <v>#DIV/0!</v>
          </cell>
          <cell r="AB937">
            <v>0</v>
          </cell>
          <cell r="AH937">
            <v>0</v>
          </cell>
          <cell r="AJ937" t="e">
            <v>#DIV/0!</v>
          </cell>
          <cell r="AN937">
            <v>0</v>
          </cell>
          <cell r="AP937" t="e">
            <v>#DIV/0!</v>
          </cell>
        </row>
        <row r="938">
          <cell r="I938">
            <v>0</v>
          </cell>
          <cell r="M938">
            <v>0.16</v>
          </cell>
          <cell r="N938">
            <v>0</v>
          </cell>
          <cell r="O938">
            <v>0.25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 t="e">
            <v>#DIV/0!</v>
          </cell>
          <cell r="AA938" t="e">
            <v>#DIV/0!</v>
          </cell>
          <cell r="AB938">
            <v>0</v>
          </cell>
          <cell r="AH938">
            <v>0</v>
          </cell>
          <cell r="AJ938" t="e">
            <v>#DIV/0!</v>
          </cell>
          <cell r="AN938">
            <v>0</v>
          </cell>
          <cell r="AP938" t="e">
            <v>#DIV/0!</v>
          </cell>
        </row>
        <row r="939">
          <cell r="I939">
            <v>0</v>
          </cell>
          <cell r="M939">
            <v>0.16</v>
          </cell>
          <cell r="N939">
            <v>0</v>
          </cell>
          <cell r="O939">
            <v>0.25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 t="e">
            <v>#DIV/0!</v>
          </cell>
          <cell r="AA939" t="e">
            <v>#DIV/0!</v>
          </cell>
          <cell r="AB939">
            <v>0</v>
          </cell>
          <cell r="AH939">
            <v>0</v>
          </cell>
          <cell r="AJ939" t="e">
            <v>#DIV/0!</v>
          </cell>
          <cell r="AN939">
            <v>0</v>
          </cell>
          <cell r="AP939" t="e">
            <v>#DIV/0!</v>
          </cell>
        </row>
        <row r="940">
          <cell r="I940">
            <v>0</v>
          </cell>
          <cell r="M940">
            <v>0.16</v>
          </cell>
          <cell r="N940">
            <v>0</v>
          </cell>
          <cell r="O940">
            <v>0.25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 t="e">
            <v>#DIV/0!</v>
          </cell>
          <cell r="AA940" t="e">
            <v>#DIV/0!</v>
          </cell>
          <cell r="AB940">
            <v>0</v>
          </cell>
          <cell r="AH940">
            <v>0</v>
          </cell>
          <cell r="AJ940" t="e">
            <v>#DIV/0!</v>
          </cell>
          <cell r="AN940">
            <v>0</v>
          </cell>
          <cell r="AP940" t="e">
            <v>#DIV/0!</v>
          </cell>
        </row>
        <row r="941">
          <cell r="I941">
            <v>0</v>
          </cell>
          <cell r="M941">
            <v>0.16</v>
          </cell>
          <cell r="N941">
            <v>0</v>
          </cell>
          <cell r="O941">
            <v>0.25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 t="e">
            <v>#DIV/0!</v>
          </cell>
          <cell r="AA941" t="e">
            <v>#DIV/0!</v>
          </cell>
          <cell r="AB941">
            <v>0</v>
          </cell>
          <cell r="AH941">
            <v>0</v>
          </cell>
          <cell r="AJ941" t="e">
            <v>#DIV/0!</v>
          </cell>
          <cell r="AN941">
            <v>0</v>
          </cell>
          <cell r="AP941" t="e">
            <v>#DIV/0!</v>
          </cell>
        </row>
        <row r="942">
          <cell r="I942">
            <v>0</v>
          </cell>
          <cell r="M942">
            <v>0.16</v>
          </cell>
          <cell r="N942">
            <v>0</v>
          </cell>
          <cell r="O942">
            <v>0.25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 t="e">
            <v>#DIV/0!</v>
          </cell>
          <cell r="AA942" t="e">
            <v>#DIV/0!</v>
          </cell>
          <cell r="AB942">
            <v>0</v>
          </cell>
          <cell r="AH942">
            <v>0</v>
          </cell>
          <cell r="AJ942" t="e">
            <v>#DIV/0!</v>
          </cell>
          <cell r="AN942">
            <v>0</v>
          </cell>
          <cell r="AP942" t="e">
            <v>#DIV/0!</v>
          </cell>
        </row>
        <row r="943">
          <cell r="I943">
            <v>0</v>
          </cell>
          <cell r="M943">
            <v>0.16</v>
          </cell>
          <cell r="N943">
            <v>0</v>
          </cell>
          <cell r="O943">
            <v>0.25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 t="e">
            <v>#DIV/0!</v>
          </cell>
          <cell r="AA943" t="e">
            <v>#DIV/0!</v>
          </cell>
          <cell r="AB943">
            <v>0</v>
          </cell>
          <cell r="AH943">
            <v>0</v>
          </cell>
          <cell r="AJ943" t="e">
            <v>#DIV/0!</v>
          </cell>
          <cell r="AN943">
            <v>0</v>
          </cell>
          <cell r="AP943" t="e">
            <v>#DIV/0!</v>
          </cell>
        </row>
        <row r="944">
          <cell r="I944">
            <v>0</v>
          </cell>
          <cell r="M944">
            <v>0.16</v>
          </cell>
          <cell r="N944">
            <v>0</v>
          </cell>
          <cell r="O944">
            <v>0.25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 t="e">
            <v>#DIV/0!</v>
          </cell>
          <cell r="AA944" t="e">
            <v>#DIV/0!</v>
          </cell>
          <cell r="AB944">
            <v>0</v>
          </cell>
          <cell r="AH944">
            <v>0</v>
          </cell>
          <cell r="AJ944" t="e">
            <v>#DIV/0!</v>
          </cell>
          <cell r="AN944">
            <v>0</v>
          </cell>
          <cell r="AP944" t="e">
            <v>#DIV/0!</v>
          </cell>
        </row>
        <row r="945">
          <cell r="I945">
            <v>0</v>
          </cell>
          <cell r="M945">
            <v>0.16</v>
          </cell>
          <cell r="N945">
            <v>0</v>
          </cell>
          <cell r="O945">
            <v>0.25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 t="e">
            <v>#DIV/0!</v>
          </cell>
          <cell r="AA945" t="e">
            <v>#DIV/0!</v>
          </cell>
          <cell r="AB945">
            <v>0</v>
          </cell>
          <cell r="AH945">
            <v>0</v>
          </cell>
          <cell r="AJ945" t="e">
            <v>#DIV/0!</v>
          </cell>
          <cell r="AN945">
            <v>0</v>
          </cell>
          <cell r="AP945" t="e">
            <v>#DIV/0!</v>
          </cell>
        </row>
        <row r="946">
          <cell r="I946">
            <v>0</v>
          </cell>
          <cell r="M946">
            <v>0.16</v>
          </cell>
          <cell r="N946">
            <v>0</v>
          </cell>
          <cell r="O946">
            <v>0.25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 t="e">
            <v>#DIV/0!</v>
          </cell>
          <cell r="AA946" t="e">
            <v>#DIV/0!</v>
          </cell>
          <cell r="AB946">
            <v>0</v>
          </cell>
          <cell r="AH946">
            <v>0</v>
          </cell>
          <cell r="AJ946" t="e">
            <v>#DIV/0!</v>
          </cell>
          <cell r="AN946">
            <v>0</v>
          </cell>
          <cell r="AP946" t="e">
            <v>#DIV/0!</v>
          </cell>
        </row>
        <row r="947">
          <cell r="I947">
            <v>0</v>
          </cell>
          <cell r="M947">
            <v>0.16</v>
          </cell>
          <cell r="N947">
            <v>0</v>
          </cell>
          <cell r="O947">
            <v>0.25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 t="e">
            <v>#DIV/0!</v>
          </cell>
          <cell r="AA947" t="e">
            <v>#DIV/0!</v>
          </cell>
          <cell r="AB947">
            <v>0</v>
          </cell>
          <cell r="AH947">
            <v>0</v>
          </cell>
          <cell r="AJ947" t="e">
            <v>#DIV/0!</v>
          </cell>
          <cell r="AN947">
            <v>0</v>
          </cell>
          <cell r="AP947" t="e">
            <v>#DIV/0!</v>
          </cell>
        </row>
        <row r="948">
          <cell r="I948">
            <v>0</v>
          </cell>
          <cell r="M948">
            <v>0.16</v>
          </cell>
          <cell r="N948">
            <v>0</v>
          </cell>
          <cell r="O948">
            <v>0.25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 t="e">
            <v>#DIV/0!</v>
          </cell>
          <cell r="AA948" t="e">
            <v>#DIV/0!</v>
          </cell>
          <cell r="AB948">
            <v>0</v>
          </cell>
          <cell r="AH948">
            <v>0</v>
          </cell>
          <cell r="AJ948" t="e">
            <v>#DIV/0!</v>
          </cell>
          <cell r="AN948">
            <v>0</v>
          </cell>
          <cell r="AP948" t="e">
            <v>#DIV/0!</v>
          </cell>
        </row>
        <row r="949">
          <cell r="I949">
            <v>0</v>
          </cell>
          <cell r="M949">
            <v>0.16</v>
          </cell>
          <cell r="N949">
            <v>0</v>
          </cell>
          <cell r="O949">
            <v>0.25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 t="e">
            <v>#DIV/0!</v>
          </cell>
          <cell r="AA949" t="e">
            <v>#DIV/0!</v>
          </cell>
          <cell r="AB949">
            <v>0</v>
          </cell>
          <cell r="AH949">
            <v>0</v>
          </cell>
          <cell r="AJ949" t="e">
            <v>#DIV/0!</v>
          </cell>
          <cell r="AN949">
            <v>0</v>
          </cell>
          <cell r="AP949" t="e">
            <v>#DIV/0!</v>
          </cell>
        </row>
        <row r="950">
          <cell r="I950">
            <v>0</v>
          </cell>
          <cell r="M950">
            <v>0.16</v>
          </cell>
          <cell r="N950">
            <v>0</v>
          </cell>
          <cell r="O950">
            <v>0.25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 t="e">
            <v>#DIV/0!</v>
          </cell>
          <cell r="AA950" t="e">
            <v>#DIV/0!</v>
          </cell>
          <cell r="AB950">
            <v>0</v>
          </cell>
          <cell r="AH950">
            <v>0</v>
          </cell>
          <cell r="AJ950" t="e">
            <v>#DIV/0!</v>
          </cell>
          <cell r="AN950">
            <v>0</v>
          </cell>
          <cell r="AP950" t="e">
            <v>#DIV/0!</v>
          </cell>
        </row>
        <row r="951">
          <cell r="I951">
            <v>0</v>
          </cell>
          <cell r="M951">
            <v>0.16</v>
          </cell>
          <cell r="N951">
            <v>0</v>
          </cell>
          <cell r="O951">
            <v>0.25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 t="e">
            <v>#DIV/0!</v>
          </cell>
          <cell r="AA951" t="e">
            <v>#DIV/0!</v>
          </cell>
          <cell r="AB951">
            <v>0</v>
          </cell>
          <cell r="AH951">
            <v>0</v>
          </cell>
          <cell r="AJ951" t="e">
            <v>#DIV/0!</v>
          </cell>
          <cell r="AN951">
            <v>0</v>
          </cell>
          <cell r="AP951" t="e">
            <v>#DIV/0!</v>
          </cell>
        </row>
        <row r="952">
          <cell r="I952">
            <v>0</v>
          </cell>
          <cell r="M952">
            <v>0.16</v>
          </cell>
          <cell r="N952">
            <v>0</v>
          </cell>
          <cell r="O952">
            <v>0.25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 t="e">
            <v>#DIV/0!</v>
          </cell>
          <cell r="AA952" t="e">
            <v>#DIV/0!</v>
          </cell>
          <cell r="AB952">
            <v>0</v>
          </cell>
          <cell r="AH952">
            <v>0</v>
          </cell>
          <cell r="AJ952" t="e">
            <v>#DIV/0!</v>
          </cell>
          <cell r="AN952">
            <v>0</v>
          </cell>
          <cell r="AP952" t="e">
            <v>#DIV/0!</v>
          </cell>
        </row>
        <row r="953">
          <cell r="I953">
            <v>0</v>
          </cell>
          <cell r="M953">
            <v>0.16</v>
          </cell>
          <cell r="N953">
            <v>0</v>
          </cell>
          <cell r="O953">
            <v>0.25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 t="e">
            <v>#DIV/0!</v>
          </cell>
          <cell r="AA953" t="e">
            <v>#DIV/0!</v>
          </cell>
          <cell r="AB953">
            <v>0</v>
          </cell>
          <cell r="AH953">
            <v>0</v>
          </cell>
          <cell r="AJ953" t="e">
            <v>#DIV/0!</v>
          </cell>
          <cell r="AN953">
            <v>0</v>
          </cell>
          <cell r="AP953" t="e">
            <v>#DIV/0!</v>
          </cell>
        </row>
        <row r="954">
          <cell r="I954">
            <v>0</v>
          </cell>
          <cell r="M954">
            <v>0.16</v>
          </cell>
          <cell r="N954">
            <v>0</v>
          </cell>
          <cell r="O954">
            <v>0.25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 t="e">
            <v>#DIV/0!</v>
          </cell>
          <cell r="AA954" t="e">
            <v>#DIV/0!</v>
          </cell>
          <cell r="AB954">
            <v>0</v>
          </cell>
          <cell r="AH954">
            <v>0</v>
          </cell>
          <cell r="AJ954" t="e">
            <v>#DIV/0!</v>
          </cell>
          <cell r="AN954">
            <v>0</v>
          </cell>
          <cell r="AP954" t="e">
            <v>#DIV/0!</v>
          </cell>
        </row>
        <row r="955">
          <cell r="I955">
            <v>0</v>
          </cell>
          <cell r="M955">
            <v>0.16</v>
          </cell>
          <cell r="N955">
            <v>0</v>
          </cell>
          <cell r="O955">
            <v>0.25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 t="e">
            <v>#DIV/0!</v>
          </cell>
          <cell r="AA955" t="e">
            <v>#DIV/0!</v>
          </cell>
          <cell r="AB955">
            <v>0</v>
          </cell>
          <cell r="AH955">
            <v>0</v>
          </cell>
          <cell r="AJ955" t="e">
            <v>#DIV/0!</v>
          </cell>
          <cell r="AN955">
            <v>0</v>
          </cell>
          <cell r="AP955" t="e">
            <v>#DIV/0!</v>
          </cell>
        </row>
        <row r="956">
          <cell r="I956">
            <v>0</v>
          </cell>
          <cell r="M956">
            <v>0.16</v>
          </cell>
          <cell r="N956">
            <v>0</v>
          </cell>
          <cell r="O956">
            <v>0.25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 t="e">
            <v>#DIV/0!</v>
          </cell>
          <cell r="AA956" t="e">
            <v>#DIV/0!</v>
          </cell>
          <cell r="AB956">
            <v>0</v>
          </cell>
          <cell r="AH956">
            <v>0</v>
          </cell>
          <cell r="AJ956" t="e">
            <v>#DIV/0!</v>
          </cell>
          <cell r="AN956">
            <v>0</v>
          </cell>
          <cell r="AP956" t="e">
            <v>#DIV/0!</v>
          </cell>
        </row>
        <row r="957">
          <cell r="I957">
            <v>0</v>
          </cell>
          <cell r="M957">
            <v>0.16</v>
          </cell>
          <cell r="N957">
            <v>0</v>
          </cell>
          <cell r="O957">
            <v>0.25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 t="e">
            <v>#DIV/0!</v>
          </cell>
          <cell r="AA957" t="e">
            <v>#DIV/0!</v>
          </cell>
          <cell r="AB957">
            <v>0</v>
          </cell>
          <cell r="AH957">
            <v>0</v>
          </cell>
          <cell r="AJ957" t="e">
            <v>#DIV/0!</v>
          </cell>
          <cell r="AN957">
            <v>0</v>
          </cell>
          <cell r="AP957" t="e">
            <v>#DIV/0!</v>
          </cell>
        </row>
        <row r="958">
          <cell r="I958">
            <v>0</v>
          </cell>
          <cell r="M958">
            <v>0.16</v>
          </cell>
          <cell r="N958">
            <v>0</v>
          </cell>
          <cell r="O958">
            <v>0.25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 t="e">
            <v>#DIV/0!</v>
          </cell>
          <cell r="AA958" t="e">
            <v>#DIV/0!</v>
          </cell>
          <cell r="AB958">
            <v>0</v>
          </cell>
          <cell r="AH958">
            <v>0</v>
          </cell>
          <cell r="AJ958" t="e">
            <v>#DIV/0!</v>
          </cell>
          <cell r="AN958">
            <v>0</v>
          </cell>
          <cell r="AP958" t="e">
            <v>#DIV/0!</v>
          </cell>
        </row>
        <row r="959">
          <cell r="I959">
            <v>0</v>
          </cell>
          <cell r="M959">
            <v>0.16</v>
          </cell>
          <cell r="N959">
            <v>0</v>
          </cell>
          <cell r="O959">
            <v>0.25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 t="e">
            <v>#DIV/0!</v>
          </cell>
          <cell r="AA959" t="e">
            <v>#DIV/0!</v>
          </cell>
          <cell r="AB959">
            <v>0</v>
          </cell>
          <cell r="AH959">
            <v>0</v>
          </cell>
          <cell r="AJ959" t="e">
            <v>#DIV/0!</v>
          </cell>
          <cell r="AN959">
            <v>0</v>
          </cell>
          <cell r="AP959" t="e">
            <v>#DIV/0!</v>
          </cell>
        </row>
        <row r="960">
          <cell r="I960">
            <v>0</v>
          </cell>
          <cell r="M960">
            <v>0.16</v>
          </cell>
          <cell r="N960">
            <v>0</v>
          </cell>
          <cell r="O960">
            <v>0.25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 t="e">
            <v>#DIV/0!</v>
          </cell>
          <cell r="AA960" t="e">
            <v>#DIV/0!</v>
          </cell>
          <cell r="AB960">
            <v>0</v>
          </cell>
          <cell r="AH960">
            <v>0</v>
          </cell>
          <cell r="AJ960" t="e">
            <v>#DIV/0!</v>
          </cell>
          <cell r="AN960">
            <v>0</v>
          </cell>
          <cell r="AP960" t="e">
            <v>#DIV/0!</v>
          </cell>
        </row>
        <row r="961">
          <cell r="I961">
            <v>0</v>
          </cell>
          <cell r="M961">
            <v>0.16</v>
          </cell>
          <cell r="N961">
            <v>0</v>
          </cell>
          <cell r="O961">
            <v>0.25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 t="e">
            <v>#DIV/0!</v>
          </cell>
          <cell r="AA961" t="e">
            <v>#DIV/0!</v>
          </cell>
          <cell r="AB961">
            <v>0</v>
          </cell>
          <cell r="AH961">
            <v>0</v>
          </cell>
          <cell r="AJ961" t="e">
            <v>#DIV/0!</v>
          </cell>
          <cell r="AN961">
            <v>0</v>
          </cell>
          <cell r="AP961" t="e">
            <v>#DIV/0!</v>
          </cell>
        </row>
        <row r="962">
          <cell r="I962">
            <v>0</v>
          </cell>
          <cell r="M962">
            <v>0.16</v>
          </cell>
          <cell r="N962">
            <v>0</v>
          </cell>
          <cell r="O962">
            <v>0.25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 t="e">
            <v>#DIV/0!</v>
          </cell>
          <cell r="AA962" t="e">
            <v>#DIV/0!</v>
          </cell>
          <cell r="AB962">
            <v>0</v>
          </cell>
          <cell r="AH962">
            <v>0</v>
          </cell>
          <cell r="AJ962" t="e">
            <v>#DIV/0!</v>
          </cell>
          <cell r="AN962">
            <v>0</v>
          </cell>
          <cell r="AP962" t="e">
            <v>#DIV/0!</v>
          </cell>
        </row>
        <row r="963">
          <cell r="I963">
            <v>0</v>
          </cell>
          <cell r="M963">
            <v>0.16</v>
          </cell>
          <cell r="N963">
            <v>0</v>
          </cell>
          <cell r="O963">
            <v>0.25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 t="e">
            <v>#DIV/0!</v>
          </cell>
          <cell r="AA963" t="e">
            <v>#DIV/0!</v>
          </cell>
          <cell r="AB963">
            <v>0</v>
          </cell>
          <cell r="AH963">
            <v>0</v>
          </cell>
          <cell r="AJ963" t="e">
            <v>#DIV/0!</v>
          </cell>
          <cell r="AN963">
            <v>0</v>
          </cell>
          <cell r="AP963" t="e">
            <v>#DIV/0!</v>
          </cell>
        </row>
        <row r="964">
          <cell r="I964">
            <v>0</v>
          </cell>
          <cell r="M964">
            <v>0.16</v>
          </cell>
          <cell r="N964">
            <v>0</v>
          </cell>
          <cell r="O964">
            <v>0.25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 t="e">
            <v>#DIV/0!</v>
          </cell>
          <cell r="AA964" t="e">
            <v>#DIV/0!</v>
          </cell>
          <cell r="AB964">
            <v>0</v>
          </cell>
          <cell r="AH964">
            <v>0</v>
          </cell>
          <cell r="AJ964" t="e">
            <v>#DIV/0!</v>
          </cell>
          <cell r="AN964">
            <v>0</v>
          </cell>
          <cell r="AP964" t="e">
            <v>#DIV/0!</v>
          </cell>
        </row>
        <row r="965">
          <cell r="I965">
            <v>0</v>
          </cell>
          <cell r="M965">
            <v>0.16</v>
          </cell>
          <cell r="N965">
            <v>0</v>
          </cell>
          <cell r="O965">
            <v>0.25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 t="e">
            <v>#DIV/0!</v>
          </cell>
          <cell r="AA965" t="e">
            <v>#DIV/0!</v>
          </cell>
          <cell r="AB965">
            <v>0</v>
          </cell>
          <cell r="AH965">
            <v>0</v>
          </cell>
          <cell r="AJ965" t="e">
            <v>#DIV/0!</v>
          </cell>
          <cell r="AN965">
            <v>0</v>
          </cell>
          <cell r="AP965" t="e">
            <v>#DIV/0!</v>
          </cell>
        </row>
        <row r="966">
          <cell r="I966">
            <v>0</v>
          </cell>
          <cell r="M966">
            <v>0.16</v>
          </cell>
          <cell r="N966">
            <v>0</v>
          </cell>
          <cell r="O966">
            <v>0.25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 t="e">
            <v>#DIV/0!</v>
          </cell>
          <cell r="AA966" t="e">
            <v>#DIV/0!</v>
          </cell>
          <cell r="AB966">
            <v>0</v>
          </cell>
          <cell r="AH966">
            <v>0</v>
          </cell>
          <cell r="AJ966" t="e">
            <v>#DIV/0!</v>
          </cell>
          <cell r="AN966">
            <v>0</v>
          </cell>
          <cell r="AP966" t="e">
            <v>#DIV/0!</v>
          </cell>
        </row>
        <row r="967">
          <cell r="I967">
            <v>0</v>
          </cell>
          <cell r="M967">
            <v>0.16</v>
          </cell>
          <cell r="N967">
            <v>0</v>
          </cell>
          <cell r="O967">
            <v>0.25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 t="e">
            <v>#DIV/0!</v>
          </cell>
          <cell r="AA967" t="e">
            <v>#DIV/0!</v>
          </cell>
          <cell r="AB967">
            <v>0</v>
          </cell>
          <cell r="AH967">
            <v>0</v>
          </cell>
          <cell r="AJ967" t="e">
            <v>#DIV/0!</v>
          </cell>
          <cell r="AN967">
            <v>0</v>
          </cell>
          <cell r="AP967" t="e">
            <v>#DIV/0!</v>
          </cell>
        </row>
        <row r="968">
          <cell r="I968">
            <v>0</v>
          </cell>
          <cell r="M968">
            <v>0.16</v>
          </cell>
          <cell r="N968">
            <v>0</v>
          </cell>
          <cell r="O968">
            <v>0.25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 t="e">
            <v>#DIV/0!</v>
          </cell>
          <cell r="AA968" t="e">
            <v>#DIV/0!</v>
          </cell>
          <cell r="AB968">
            <v>0</v>
          </cell>
          <cell r="AH968">
            <v>0</v>
          </cell>
          <cell r="AJ968" t="e">
            <v>#DIV/0!</v>
          </cell>
          <cell r="AN968">
            <v>0</v>
          </cell>
          <cell r="AP968" t="e">
            <v>#DIV/0!</v>
          </cell>
        </row>
        <row r="969">
          <cell r="I969">
            <v>0</v>
          </cell>
          <cell r="M969">
            <v>0.16</v>
          </cell>
          <cell r="N969">
            <v>0</v>
          </cell>
          <cell r="O969">
            <v>0.25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 t="e">
            <v>#DIV/0!</v>
          </cell>
          <cell r="AA969" t="e">
            <v>#DIV/0!</v>
          </cell>
          <cell r="AB969">
            <v>0</v>
          </cell>
          <cell r="AH969">
            <v>0</v>
          </cell>
          <cell r="AJ969" t="e">
            <v>#DIV/0!</v>
          </cell>
          <cell r="AN969">
            <v>0</v>
          </cell>
          <cell r="AP969" t="e">
            <v>#DIV/0!</v>
          </cell>
        </row>
        <row r="970">
          <cell r="I970">
            <v>0</v>
          </cell>
          <cell r="M970">
            <v>0.16</v>
          </cell>
          <cell r="N970">
            <v>0</v>
          </cell>
          <cell r="O970">
            <v>0.25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 t="e">
            <v>#DIV/0!</v>
          </cell>
          <cell r="AA970" t="e">
            <v>#DIV/0!</v>
          </cell>
          <cell r="AB970">
            <v>0</v>
          </cell>
          <cell r="AH970">
            <v>0</v>
          </cell>
          <cell r="AJ970" t="e">
            <v>#DIV/0!</v>
          </cell>
          <cell r="AN970">
            <v>0</v>
          </cell>
          <cell r="AP970" t="e">
            <v>#DIV/0!</v>
          </cell>
        </row>
        <row r="971">
          <cell r="I971">
            <v>0</v>
          </cell>
          <cell r="M971">
            <v>0.16</v>
          </cell>
          <cell r="N971">
            <v>0</v>
          </cell>
          <cell r="O971">
            <v>0.25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 t="e">
            <v>#DIV/0!</v>
          </cell>
          <cell r="AA971" t="e">
            <v>#DIV/0!</v>
          </cell>
          <cell r="AB971">
            <v>0</v>
          </cell>
          <cell r="AH971">
            <v>0</v>
          </cell>
          <cell r="AJ971" t="e">
            <v>#DIV/0!</v>
          </cell>
          <cell r="AN971">
            <v>0</v>
          </cell>
          <cell r="AP971" t="e">
            <v>#DIV/0!</v>
          </cell>
        </row>
        <row r="972">
          <cell r="I972">
            <v>0</v>
          </cell>
          <cell r="M972">
            <v>0.16</v>
          </cell>
          <cell r="N972">
            <v>0</v>
          </cell>
          <cell r="O972">
            <v>0.25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 t="e">
            <v>#DIV/0!</v>
          </cell>
          <cell r="AA972" t="e">
            <v>#DIV/0!</v>
          </cell>
          <cell r="AB972">
            <v>0</v>
          </cell>
          <cell r="AH972">
            <v>0</v>
          </cell>
          <cell r="AJ972" t="e">
            <v>#DIV/0!</v>
          </cell>
          <cell r="AN972">
            <v>0</v>
          </cell>
          <cell r="AP972" t="e">
            <v>#DIV/0!</v>
          </cell>
        </row>
        <row r="973">
          <cell r="I973">
            <v>0</v>
          </cell>
          <cell r="M973">
            <v>0.16</v>
          </cell>
          <cell r="N973">
            <v>0</v>
          </cell>
          <cell r="O973">
            <v>0.25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 t="e">
            <v>#DIV/0!</v>
          </cell>
          <cell r="AA973" t="e">
            <v>#DIV/0!</v>
          </cell>
          <cell r="AB973">
            <v>0</v>
          </cell>
          <cell r="AH973">
            <v>0</v>
          </cell>
          <cell r="AJ973" t="e">
            <v>#DIV/0!</v>
          </cell>
          <cell r="AN973">
            <v>0</v>
          </cell>
          <cell r="AP973" t="e">
            <v>#DIV/0!</v>
          </cell>
        </row>
        <row r="974">
          <cell r="I974">
            <v>0</v>
          </cell>
          <cell r="M974">
            <v>0.16</v>
          </cell>
          <cell r="N974">
            <v>0</v>
          </cell>
          <cell r="O974">
            <v>0.25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 t="e">
            <v>#DIV/0!</v>
          </cell>
          <cell r="AA974" t="e">
            <v>#DIV/0!</v>
          </cell>
          <cell r="AB974">
            <v>0</v>
          </cell>
          <cell r="AH974">
            <v>0</v>
          </cell>
          <cell r="AJ974" t="e">
            <v>#DIV/0!</v>
          </cell>
          <cell r="AN974">
            <v>0</v>
          </cell>
          <cell r="AP974" t="e">
            <v>#DIV/0!</v>
          </cell>
        </row>
        <row r="975">
          <cell r="I975">
            <v>0</v>
          </cell>
          <cell r="M975">
            <v>0.16</v>
          </cell>
          <cell r="N975">
            <v>0</v>
          </cell>
          <cell r="O975">
            <v>0.25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 t="e">
            <v>#DIV/0!</v>
          </cell>
          <cell r="AA975" t="e">
            <v>#DIV/0!</v>
          </cell>
          <cell r="AB975">
            <v>0</v>
          </cell>
          <cell r="AH975">
            <v>0</v>
          </cell>
          <cell r="AJ975" t="e">
            <v>#DIV/0!</v>
          </cell>
          <cell r="AN975">
            <v>0</v>
          </cell>
          <cell r="AP975" t="e">
            <v>#DIV/0!</v>
          </cell>
        </row>
        <row r="976">
          <cell r="I976">
            <v>0</v>
          </cell>
          <cell r="M976">
            <v>0.16</v>
          </cell>
          <cell r="N976">
            <v>0</v>
          </cell>
          <cell r="O976">
            <v>0.25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 t="e">
            <v>#DIV/0!</v>
          </cell>
          <cell r="AA976" t="e">
            <v>#DIV/0!</v>
          </cell>
          <cell r="AB976">
            <v>0</v>
          </cell>
          <cell r="AH976">
            <v>0</v>
          </cell>
          <cell r="AJ976" t="e">
            <v>#DIV/0!</v>
          </cell>
          <cell r="AN976">
            <v>0</v>
          </cell>
          <cell r="AP976" t="e">
            <v>#DIV/0!</v>
          </cell>
        </row>
        <row r="977">
          <cell r="I977">
            <v>0</v>
          </cell>
          <cell r="M977">
            <v>0.16</v>
          </cell>
          <cell r="N977">
            <v>0</v>
          </cell>
          <cell r="O977">
            <v>0.25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 t="e">
            <v>#DIV/0!</v>
          </cell>
          <cell r="AA977" t="e">
            <v>#DIV/0!</v>
          </cell>
          <cell r="AB977">
            <v>0</v>
          </cell>
          <cell r="AH977">
            <v>0</v>
          </cell>
          <cell r="AJ977" t="e">
            <v>#DIV/0!</v>
          </cell>
          <cell r="AN977">
            <v>0</v>
          </cell>
          <cell r="AP977" t="e">
            <v>#DIV/0!</v>
          </cell>
        </row>
        <row r="978">
          <cell r="I978">
            <v>0</v>
          </cell>
          <cell r="M978">
            <v>0.16</v>
          </cell>
          <cell r="N978">
            <v>0</v>
          </cell>
          <cell r="O978">
            <v>0.25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 t="e">
            <v>#DIV/0!</v>
          </cell>
          <cell r="AA978" t="e">
            <v>#DIV/0!</v>
          </cell>
          <cell r="AB978">
            <v>0</v>
          </cell>
          <cell r="AH978">
            <v>0</v>
          </cell>
          <cell r="AJ978" t="e">
            <v>#DIV/0!</v>
          </cell>
          <cell r="AN978">
            <v>0</v>
          </cell>
          <cell r="AP978" t="e">
            <v>#DIV/0!</v>
          </cell>
        </row>
        <row r="979">
          <cell r="I979">
            <v>0</v>
          </cell>
          <cell r="M979">
            <v>0.16</v>
          </cell>
          <cell r="N979">
            <v>0</v>
          </cell>
          <cell r="O979">
            <v>0.25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 t="e">
            <v>#DIV/0!</v>
          </cell>
          <cell r="AA979" t="e">
            <v>#DIV/0!</v>
          </cell>
          <cell r="AB979">
            <v>0</v>
          </cell>
          <cell r="AH979">
            <v>0</v>
          </cell>
          <cell r="AJ979" t="e">
            <v>#DIV/0!</v>
          </cell>
          <cell r="AN979">
            <v>0</v>
          </cell>
          <cell r="AP979" t="e">
            <v>#DIV/0!</v>
          </cell>
        </row>
        <row r="980">
          <cell r="I980">
            <v>0</v>
          </cell>
          <cell r="M980">
            <v>0.16</v>
          </cell>
          <cell r="N980">
            <v>0</v>
          </cell>
          <cell r="O980">
            <v>0.25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 t="e">
            <v>#DIV/0!</v>
          </cell>
          <cell r="AA980" t="e">
            <v>#DIV/0!</v>
          </cell>
          <cell r="AB980">
            <v>0</v>
          </cell>
          <cell r="AH980">
            <v>0</v>
          </cell>
          <cell r="AJ980" t="e">
            <v>#DIV/0!</v>
          </cell>
          <cell r="AN980">
            <v>0</v>
          </cell>
          <cell r="AP980" t="e">
            <v>#DIV/0!</v>
          </cell>
        </row>
        <row r="981">
          <cell r="I981">
            <v>0</v>
          </cell>
          <cell r="M981">
            <v>0.16</v>
          </cell>
          <cell r="N981">
            <v>0</v>
          </cell>
          <cell r="O981">
            <v>0.25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 t="e">
            <v>#DIV/0!</v>
          </cell>
          <cell r="AA981" t="e">
            <v>#DIV/0!</v>
          </cell>
          <cell r="AB981">
            <v>0</v>
          </cell>
          <cell r="AH981">
            <v>0</v>
          </cell>
          <cell r="AJ981" t="e">
            <v>#DIV/0!</v>
          </cell>
          <cell r="AN981">
            <v>0</v>
          </cell>
          <cell r="AP981" t="e">
            <v>#DIV/0!</v>
          </cell>
        </row>
        <row r="982">
          <cell r="I982">
            <v>0</v>
          </cell>
          <cell r="M982">
            <v>0.16</v>
          </cell>
          <cell r="N982">
            <v>0</v>
          </cell>
          <cell r="O982">
            <v>0.25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 t="e">
            <v>#DIV/0!</v>
          </cell>
          <cell r="AA982" t="e">
            <v>#DIV/0!</v>
          </cell>
          <cell r="AB982">
            <v>0</v>
          </cell>
          <cell r="AH982">
            <v>0</v>
          </cell>
          <cell r="AJ982" t="e">
            <v>#DIV/0!</v>
          </cell>
          <cell r="AN982">
            <v>0</v>
          </cell>
          <cell r="AP982" t="e">
            <v>#DIV/0!</v>
          </cell>
        </row>
        <row r="983">
          <cell r="I983">
            <v>0</v>
          </cell>
          <cell r="M983">
            <v>0.16</v>
          </cell>
          <cell r="N983">
            <v>0</v>
          </cell>
          <cell r="O983">
            <v>0.25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 t="e">
            <v>#DIV/0!</v>
          </cell>
          <cell r="AA983" t="e">
            <v>#DIV/0!</v>
          </cell>
          <cell r="AB983">
            <v>0</v>
          </cell>
          <cell r="AH983">
            <v>0</v>
          </cell>
          <cell r="AJ983" t="e">
            <v>#DIV/0!</v>
          </cell>
          <cell r="AN983">
            <v>0</v>
          </cell>
          <cell r="AP983" t="e">
            <v>#DIV/0!</v>
          </cell>
        </row>
        <row r="984">
          <cell r="I984">
            <v>0</v>
          </cell>
          <cell r="M984">
            <v>0.16</v>
          </cell>
          <cell r="N984">
            <v>0</v>
          </cell>
          <cell r="O984">
            <v>0.25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 t="e">
            <v>#DIV/0!</v>
          </cell>
          <cell r="AA984" t="e">
            <v>#DIV/0!</v>
          </cell>
          <cell r="AB984">
            <v>0</v>
          </cell>
          <cell r="AH984">
            <v>0</v>
          </cell>
          <cell r="AJ984" t="e">
            <v>#DIV/0!</v>
          </cell>
          <cell r="AN984">
            <v>0</v>
          </cell>
          <cell r="AP984" t="e">
            <v>#DIV/0!</v>
          </cell>
        </row>
        <row r="985">
          <cell r="I985">
            <v>0</v>
          </cell>
          <cell r="M985">
            <v>0.16</v>
          </cell>
          <cell r="N985">
            <v>0</v>
          </cell>
          <cell r="O985">
            <v>0.25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 t="e">
            <v>#DIV/0!</v>
          </cell>
          <cell r="AA985" t="e">
            <v>#DIV/0!</v>
          </cell>
          <cell r="AB985">
            <v>0</v>
          </cell>
          <cell r="AH985">
            <v>0</v>
          </cell>
          <cell r="AJ985" t="e">
            <v>#DIV/0!</v>
          </cell>
          <cell r="AN985">
            <v>0</v>
          </cell>
          <cell r="AP985" t="e">
            <v>#DIV/0!</v>
          </cell>
        </row>
        <row r="986">
          <cell r="I986">
            <v>0</v>
          </cell>
          <cell r="M986">
            <v>0.16</v>
          </cell>
          <cell r="N986">
            <v>0</v>
          </cell>
          <cell r="O986">
            <v>0.25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 t="e">
            <v>#DIV/0!</v>
          </cell>
          <cell r="AA986" t="e">
            <v>#DIV/0!</v>
          </cell>
          <cell r="AB986">
            <v>0</v>
          </cell>
          <cell r="AH986">
            <v>0</v>
          </cell>
          <cell r="AJ986" t="e">
            <v>#DIV/0!</v>
          </cell>
          <cell r="AN986">
            <v>0</v>
          </cell>
          <cell r="AP986" t="e">
            <v>#DIV/0!</v>
          </cell>
        </row>
        <row r="987">
          <cell r="I987">
            <v>0</v>
          </cell>
          <cell r="M987">
            <v>0.16</v>
          </cell>
          <cell r="N987">
            <v>0</v>
          </cell>
          <cell r="O987">
            <v>0.25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 t="e">
            <v>#DIV/0!</v>
          </cell>
          <cell r="AA987" t="e">
            <v>#DIV/0!</v>
          </cell>
          <cell r="AB987">
            <v>0</v>
          </cell>
          <cell r="AH987">
            <v>0</v>
          </cell>
          <cell r="AJ987" t="e">
            <v>#DIV/0!</v>
          </cell>
          <cell r="AN987">
            <v>0</v>
          </cell>
          <cell r="AP987" t="e">
            <v>#DIV/0!</v>
          </cell>
        </row>
        <row r="988">
          <cell r="I988">
            <v>0</v>
          </cell>
          <cell r="M988">
            <v>0.16</v>
          </cell>
          <cell r="N988">
            <v>0</v>
          </cell>
          <cell r="O988">
            <v>0.25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 t="e">
            <v>#DIV/0!</v>
          </cell>
          <cell r="AA988" t="e">
            <v>#DIV/0!</v>
          </cell>
          <cell r="AB988">
            <v>0</v>
          </cell>
          <cell r="AH988">
            <v>0</v>
          </cell>
          <cell r="AJ988" t="e">
            <v>#DIV/0!</v>
          </cell>
          <cell r="AN988">
            <v>0</v>
          </cell>
          <cell r="AP988" t="e">
            <v>#DIV/0!</v>
          </cell>
        </row>
        <row r="989">
          <cell r="I989">
            <v>0</v>
          </cell>
          <cell r="M989">
            <v>0.16</v>
          </cell>
          <cell r="N989">
            <v>0</v>
          </cell>
          <cell r="O989">
            <v>0.25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 t="e">
            <v>#DIV/0!</v>
          </cell>
          <cell r="AA989" t="e">
            <v>#DIV/0!</v>
          </cell>
          <cell r="AB989">
            <v>0</v>
          </cell>
          <cell r="AH989">
            <v>0</v>
          </cell>
          <cell r="AJ989" t="e">
            <v>#DIV/0!</v>
          </cell>
          <cell r="AN989">
            <v>0</v>
          </cell>
          <cell r="AP989" t="e">
            <v>#DIV/0!</v>
          </cell>
        </row>
        <row r="990">
          <cell r="I990">
            <v>0</v>
          </cell>
          <cell r="M990">
            <v>0.16</v>
          </cell>
          <cell r="N990">
            <v>0</v>
          </cell>
          <cell r="O990">
            <v>0.25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 t="e">
            <v>#DIV/0!</v>
          </cell>
          <cell r="AA990" t="e">
            <v>#DIV/0!</v>
          </cell>
          <cell r="AB990">
            <v>0</v>
          </cell>
          <cell r="AH990">
            <v>0</v>
          </cell>
          <cell r="AJ990" t="e">
            <v>#DIV/0!</v>
          </cell>
          <cell r="AN990">
            <v>0</v>
          </cell>
          <cell r="AP990" t="e">
            <v>#DIV/0!</v>
          </cell>
        </row>
        <row r="991">
          <cell r="I991">
            <v>0</v>
          </cell>
          <cell r="M991">
            <v>0.16</v>
          </cell>
          <cell r="N991">
            <v>0</v>
          </cell>
          <cell r="O991">
            <v>0.25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 t="e">
            <v>#DIV/0!</v>
          </cell>
          <cell r="AA991" t="e">
            <v>#DIV/0!</v>
          </cell>
          <cell r="AB991">
            <v>0</v>
          </cell>
          <cell r="AH991">
            <v>0</v>
          </cell>
          <cell r="AJ991" t="e">
            <v>#DIV/0!</v>
          </cell>
          <cell r="AN991">
            <v>0</v>
          </cell>
          <cell r="AP991" t="e">
            <v>#DIV/0!</v>
          </cell>
        </row>
        <row r="992">
          <cell r="I992">
            <v>0</v>
          </cell>
          <cell r="M992">
            <v>0.16</v>
          </cell>
          <cell r="N992">
            <v>0</v>
          </cell>
          <cell r="O992">
            <v>0.25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 t="e">
            <v>#DIV/0!</v>
          </cell>
          <cell r="AA992" t="e">
            <v>#DIV/0!</v>
          </cell>
          <cell r="AB992">
            <v>0</v>
          </cell>
          <cell r="AH992">
            <v>0</v>
          </cell>
          <cell r="AJ992" t="e">
            <v>#DIV/0!</v>
          </cell>
          <cell r="AN992">
            <v>0</v>
          </cell>
          <cell r="AP992" t="e">
            <v>#DIV/0!</v>
          </cell>
        </row>
        <row r="993">
          <cell r="I993">
            <v>0</v>
          </cell>
          <cell r="M993">
            <v>0.16</v>
          </cell>
          <cell r="N993">
            <v>0</v>
          </cell>
          <cell r="O993">
            <v>0.25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 t="e">
            <v>#DIV/0!</v>
          </cell>
          <cell r="AA993" t="e">
            <v>#DIV/0!</v>
          </cell>
          <cell r="AB993">
            <v>0</v>
          </cell>
          <cell r="AH993">
            <v>0</v>
          </cell>
          <cell r="AJ993" t="e">
            <v>#DIV/0!</v>
          </cell>
          <cell r="AN993">
            <v>0</v>
          </cell>
          <cell r="AP993" t="e">
            <v>#DIV/0!</v>
          </cell>
        </row>
        <row r="994">
          <cell r="I994">
            <v>0</v>
          </cell>
          <cell r="M994">
            <v>0.16</v>
          </cell>
          <cell r="N994">
            <v>0</v>
          </cell>
          <cell r="O994">
            <v>0.25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 t="e">
            <v>#DIV/0!</v>
          </cell>
          <cell r="AA994" t="e">
            <v>#DIV/0!</v>
          </cell>
          <cell r="AB994">
            <v>0</v>
          </cell>
          <cell r="AH994">
            <v>0</v>
          </cell>
          <cell r="AJ994" t="e">
            <v>#DIV/0!</v>
          </cell>
          <cell r="AN994">
            <v>0</v>
          </cell>
          <cell r="AP994" t="e">
            <v>#DIV/0!</v>
          </cell>
        </row>
        <row r="995">
          <cell r="I995">
            <v>0</v>
          </cell>
          <cell r="M995">
            <v>0.16</v>
          </cell>
          <cell r="N995">
            <v>0</v>
          </cell>
          <cell r="O995">
            <v>0.25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 t="e">
            <v>#DIV/0!</v>
          </cell>
          <cell r="AA995" t="e">
            <v>#DIV/0!</v>
          </cell>
          <cell r="AB995">
            <v>0</v>
          </cell>
          <cell r="AH995">
            <v>0</v>
          </cell>
          <cell r="AJ995" t="e">
            <v>#DIV/0!</v>
          </cell>
          <cell r="AN995">
            <v>0</v>
          </cell>
          <cell r="AP995" t="e">
            <v>#DIV/0!</v>
          </cell>
        </row>
        <row r="996">
          <cell r="I996">
            <v>0</v>
          </cell>
          <cell r="M996">
            <v>0.16</v>
          </cell>
          <cell r="N996">
            <v>0</v>
          </cell>
          <cell r="O996">
            <v>0.25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 t="e">
            <v>#DIV/0!</v>
          </cell>
          <cell r="AA996" t="e">
            <v>#DIV/0!</v>
          </cell>
          <cell r="AB996">
            <v>0</v>
          </cell>
          <cell r="AH996">
            <v>0</v>
          </cell>
          <cell r="AJ996" t="e">
            <v>#DIV/0!</v>
          </cell>
          <cell r="AN996">
            <v>0</v>
          </cell>
          <cell r="AP996" t="e">
            <v>#DIV/0!</v>
          </cell>
        </row>
        <row r="997">
          <cell r="I997">
            <v>0</v>
          </cell>
          <cell r="M997">
            <v>0.16</v>
          </cell>
          <cell r="N997">
            <v>0</v>
          </cell>
          <cell r="O997">
            <v>0.25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 t="e">
            <v>#DIV/0!</v>
          </cell>
          <cell r="AA997" t="e">
            <v>#DIV/0!</v>
          </cell>
          <cell r="AB997">
            <v>0</v>
          </cell>
          <cell r="AH997">
            <v>0</v>
          </cell>
          <cell r="AJ997" t="e">
            <v>#DIV/0!</v>
          </cell>
          <cell r="AN997">
            <v>0</v>
          </cell>
          <cell r="AP997" t="e">
            <v>#DIV/0!</v>
          </cell>
        </row>
        <row r="998">
          <cell r="I998">
            <v>0</v>
          </cell>
          <cell r="M998">
            <v>0.16</v>
          </cell>
          <cell r="N998">
            <v>0</v>
          </cell>
          <cell r="O998">
            <v>0.25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 t="e">
            <v>#DIV/0!</v>
          </cell>
          <cell r="AA998" t="e">
            <v>#DIV/0!</v>
          </cell>
          <cell r="AB998">
            <v>0</v>
          </cell>
          <cell r="AH998">
            <v>0</v>
          </cell>
          <cell r="AJ998" t="e">
            <v>#DIV/0!</v>
          </cell>
          <cell r="AN998">
            <v>0</v>
          </cell>
          <cell r="AP998" t="e">
            <v>#DIV/0!</v>
          </cell>
        </row>
        <row r="999">
          <cell r="I999">
            <v>0</v>
          </cell>
          <cell r="M999">
            <v>0.16</v>
          </cell>
          <cell r="N999">
            <v>0</v>
          </cell>
          <cell r="O999">
            <v>0.25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 t="e">
            <v>#DIV/0!</v>
          </cell>
          <cell r="AA999" t="e">
            <v>#DIV/0!</v>
          </cell>
          <cell r="AB999">
            <v>0</v>
          </cell>
          <cell r="AH999">
            <v>0</v>
          </cell>
          <cell r="AJ999" t="e">
            <v>#DIV/0!</v>
          </cell>
          <cell r="AN999">
            <v>0</v>
          </cell>
          <cell r="AP999" t="e">
            <v>#DIV/0!</v>
          </cell>
        </row>
        <row r="1000">
          <cell r="I1000">
            <v>0</v>
          </cell>
          <cell r="M1000">
            <v>0.16</v>
          </cell>
          <cell r="N1000">
            <v>0</v>
          </cell>
          <cell r="O1000">
            <v>0.25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 t="e">
            <v>#DIV/0!</v>
          </cell>
          <cell r="AA1000" t="e">
            <v>#DIV/0!</v>
          </cell>
          <cell r="AB1000">
            <v>0</v>
          </cell>
          <cell r="AH1000">
            <v>0</v>
          </cell>
          <cell r="AJ1000" t="e">
            <v>#DIV/0!</v>
          </cell>
          <cell r="AN1000">
            <v>0</v>
          </cell>
          <cell r="AP1000" t="e">
            <v>#DIV/0!</v>
          </cell>
        </row>
        <row r="1001">
          <cell r="I1001">
            <v>0</v>
          </cell>
          <cell r="M1001">
            <v>0.16</v>
          </cell>
          <cell r="N1001">
            <v>0</v>
          </cell>
          <cell r="O1001">
            <v>0.25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 t="e">
            <v>#DIV/0!</v>
          </cell>
          <cell r="AA1001" t="e">
            <v>#DIV/0!</v>
          </cell>
          <cell r="AB1001">
            <v>0</v>
          </cell>
          <cell r="AH1001">
            <v>0</v>
          </cell>
          <cell r="AJ1001" t="e">
            <v>#DIV/0!</v>
          </cell>
          <cell r="AN1001">
            <v>0</v>
          </cell>
          <cell r="AP1001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RAC"/>
      <sheetName val="Pricing BIG-RAC"/>
      <sheetName val="Invoice Off RAC"/>
      <sheetName val="Invoice Off BIG-RAC"/>
      <sheetName val="Rebates RAC"/>
      <sheetName val="Rebates BIG-RAC"/>
    </sheetNames>
    <sheetDataSet>
      <sheetData sheetId="0">
        <row r="10">
          <cell r="B10" t="str">
            <v>X</v>
          </cell>
          <cell r="C10" t="str">
            <v>Name</v>
          </cell>
          <cell r="E10" t="str">
            <v>DD/MM/YY</v>
          </cell>
          <cell r="F10" t="str">
            <v>DD/MM/YY</v>
          </cell>
          <cell r="G10" t="str">
            <v>Comments</v>
          </cell>
          <cell r="H10" t="str">
            <v>€</v>
          </cell>
          <cell r="I10" t="str">
            <v>€</v>
          </cell>
          <cell r="J10" t="str">
            <v>€</v>
          </cell>
          <cell r="K10" t="str">
            <v>€</v>
          </cell>
          <cell r="L10" t="str">
            <v>€</v>
          </cell>
          <cell r="M10" t="str">
            <v>%</v>
          </cell>
          <cell r="N10" t="str">
            <v>€</v>
          </cell>
          <cell r="O10" t="str">
            <v>%</v>
          </cell>
          <cell r="P10" t="str">
            <v>%</v>
          </cell>
          <cell r="Q10" t="str">
            <v>%</v>
          </cell>
          <cell r="R10" t="str">
            <v>%</v>
          </cell>
          <cell r="S10" t="str">
            <v>€</v>
          </cell>
          <cell r="T10" t="str">
            <v>€</v>
          </cell>
          <cell r="U10" t="str">
            <v>Units</v>
          </cell>
          <cell r="V10" t="str">
            <v>€</v>
          </cell>
          <cell r="W10" t="str">
            <v>€</v>
          </cell>
          <cell r="X10" t="str">
            <v>€</v>
          </cell>
          <cell r="Y10" t="str">
            <v>€</v>
          </cell>
          <cell r="Z10" t="str">
            <v>%</v>
          </cell>
          <cell r="AA10" t="str">
            <v>%</v>
          </cell>
          <cell r="AB10" t="str">
            <v>€</v>
          </cell>
          <cell r="AC10" t="str">
            <v>€</v>
          </cell>
          <cell r="AD10" t="str">
            <v>€</v>
          </cell>
          <cell r="AF10" t="str">
            <v>Units</v>
          </cell>
          <cell r="AG10" t="str">
            <v>€</v>
          </cell>
          <cell r="AH10" t="str">
            <v>€</v>
          </cell>
          <cell r="AJ10" t="str">
            <v>%</v>
          </cell>
          <cell r="AL10" t="str">
            <v>Units</v>
          </cell>
          <cell r="AM10" t="str">
            <v>€</v>
          </cell>
          <cell r="AN10" t="str">
            <v>€</v>
          </cell>
          <cell r="AP10" t="str">
            <v>%</v>
          </cell>
          <cell r="AS10" t="str">
            <v>000s</v>
          </cell>
          <cell r="AT10" t="str">
            <v>€</v>
          </cell>
          <cell r="AU10" t="str">
            <v>%</v>
          </cell>
        </row>
        <row r="11">
          <cell r="B11" t="str">
            <v>x</v>
          </cell>
          <cell r="C11" t="str">
            <v>CS-E7JKEW</v>
          </cell>
          <cell r="D11" t="str">
            <v>Etherea Indoor Unit</v>
          </cell>
          <cell r="E11">
            <v>39845</v>
          </cell>
          <cell r="F11">
            <v>40268</v>
          </cell>
          <cell r="H11">
            <v>299</v>
          </cell>
          <cell r="I11">
            <v>257.75862068965517</v>
          </cell>
          <cell r="J11">
            <v>7.0000000000000007E-2</v>
          </cell>
          <cell r="K11">
            <v>0</v>
          </cell>
          <cell r="L11">
            <v>1E-3</v>
          </cell>
          <cell r="M11">
            <v>0.16</v>
          </cell>
          <cell r="N11">
            <v>257.90000000000003</v>
          </cell>
          <cell r="O11">
            <v>0.25</v>
          </cell>
          <cell r="P11">
            <v>0</v>
          </cell>
          <cell r="Q11">
            <v>0</v>
          </cell>
          <cell r="R11">
            <v>0</v>
          </cell>
          <cell r="S11">
            <v>193.42600000000002</v>
          </cell>
          <cell r="T11">
            <v>193.42500000000001</v>
          </cell>
          <cell r="U11">
            <v>7500</v>
          </cell>
          <cell r="V11">
            <v>1450695.0000000002</v>
          </cell>
          <cell r="W11">
            <v>1450687.5</v>
          </cell>
          <cell r="X11">
            <v>110857.49999999999</v>
          </cell>
          <cell r="Y11">
            <v>103350</v>
          </cell>
          <cell r="Z11">
            <v>0.92358317909691567</v>
          </cell>
          <cell r="AA11">
            <v>0.92875791650510531</v>
          </cell>
          <cell r="AB11">
            <v>14.780999999999999</v>
          </cell>
          <cell r="AC11">
            <v>1</v>
          </cell>
          <cell r="AD11">
            <v>13.78</v>
          </cell>
          <cell r="AF11">
            <v>0</v>
          </cell>
          <cell r="AG11">
            <v>0</v>
          </cell>
          <cell r="AH11">
            <v>0</v>
          </cell>
          <cell r="AJ11">
            <v>0.92358317909691567</v>
          </cell>
          <cell r="AL11">
            <v>0</v>
          </cell>
          <cell r="AM11">
            <v>0</v>
          </cell>
          <cell r="AN11">
            <v>0</v>
          </cell>
          <cell r="AP11">
            <v>0.92358317909691567</v>
          </cell>
          <cell r="AR11" t="str">
            <v xml:space="preserve">Total RAC </v>
          </cell>
          <cell r="AS11">
            <v>7500</v>
          </cell>
          <cell r="AT11">
            <v>1450.6950000000002</v>
          </cell>
          <cell r="AU11">
            <v>0.92358317909691567</v>
          </cell>
        </row>
        <row r="12">
          <cell r="B12" t="str">
            <v>X</v>
          </cell>
          <cell r="C12" t="str">
            <v>CU-E7JKE</v>
          </cell>
          <cell r="D12" t="str">
            <v>Etherea Outdoor Unit</v>
          </cell>
          <cell r="E12">
            <v>39845</v>
          </cell>
          <cell r="F12">
            <v>40268</v>
          </cell>
          <cell r="H12">
            <v>399</v>
          </cell>
          <cell r="I12">
            <v>343.96551724137936</v>
          </cell>
          <cell r="M12">
            <v>0.16</v>
          </cell>
          <cell r="N12">
            <v>344</v>
          </cell>
          <cell r="O12">
            <v>0.25</v>
          </cell>
          <cell r="P12">
            <v>0</v>
          </cell>
          <cell r="Q12">
            <v>0</v>
          </cell>
          <cell r="R12">
            <v>0</v>
          </cell>
          <cell r="S12">
            <v>258</v>
          </cell>
          <cell r="T12">
            <v>258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 t="e">
            <v>#DIV/0!</v>
          </cell>
          <cell r="AA12" t="e">
            <v>#DIV/0!</v>
          </cell>
          <cell r="AB12">
            <v>0</v>
          </cell>
          <cell r="AH12">
            <v>0</v>
          </cell>
          <cell r="AJ12" t="e">
            <v>#DIV/0!</v>
          </cell>
          <cell r="AN12">
            <v>0</v>
          </cell>
          <cell r="AP12" t="e">
            <v>#DIV/0!</v>
          </cell>
          <cell r="AR12" t="str">
            <v>Last FY'0506 (Units / Value)</v>
          </cell>
          <cell r="AS12">
            <v>22300</v>
          </cell>
          <cell r="AT12">
            <v>715</v>
          </cell>
        </row>
        <row r="13">
          <cell r="I13">
            <v>0</v>
          </cell>
          <cell r="M13">
            <v>0.16</v>
          </cell>
          <cell r="N13">
            <v>0</v>
          </cell>
          <cell r="O13">
            <v>0.25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e">
            <v>#DIV/0!</v>
          </cell>
          <cell r="AA13" t="e">
            <v>#DIV/0!</v>
          </cell>
          <cell r="AB13">
            <v>0</v>
          </cell>
          <cell r="AH13">
            <v>0</v>
          </cell>
          <cell r="AJ13" t="e">
            <v>#DIV/0!</v>
          </cell>
          <cell r="AN13">
            <v>0</v>
          </cell>
          <cell r="AP13" t="e">
            <v>#DIV/0!</v>
          </cell>
          <cell r="AR13" t="str">
            <v>VS Last FY'0506</v>
          </cell>
          <cell r="AS13">
            <v>0.33632286995515698</v>
          </cell>
          <cell r="AT13">
            <v>2.0289440559440561</v>
          </cell>
        </row>
        <row r="14">
          <cell r="I14">
            <v>0</v>
          </cell>
          <cell r="M14">
            <v>0.16</v>
          </cell>
          <cell r="N14">
            <v>0</v>
          </cell>
          <cell r="O14">
            <v>0.25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 t="e">
            <v>#DIV/0!</v>
          </cell>
          <cell r="AA14" t="e">
            <v>#DIV/0!</v>
          </cell>
          <cell r="AB14">
            <v>0</v>
          </cell>
          <cell r="AH14">
            <v>0</v>
          </cell>
          <cell r="AJ14" t="e">
            <v>#DIV/0!</v>
          </cell>
          <cell r="AN14">
            <v>0</v>
          </cell>
          <cell r="AP14" t="e">
            <v>#DIV/0!</v>
          </cell>
          <cell r="AR14" t="str">
            <v>BP BP 2009</v>
          </cell>
          <cell r="AS14">
            <v>21500</v>
          </cell>
          <cell r="AT14">
            <v>701</v>
          </cell>
          <cell r="AU14">
            <v>0.17</v>
          </cell>
        </row>
        <row r="15">
          <cell r="I15">
            <v>0</v>
          </cell>
          <cell r="M15">
            <v>0.16</v>
          </cell>
          <cell r="N15">
            <v>0</v>
          </cell>
          <cell r="O15">
            <v>0.25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e">
            <v>#DIV/0!</v>
          </cell>
          <cell r="AA15" t="e">
            <v>#DIV/0!</v>
          </cell>
          <cell r="AB15">
            <v>0</v>
          </cell>
          <cell r="AH15">
            <v>0</v>
          </cell>
          <cell r="AJ15" t="e">
            <v>#DIV/0!</v>
          </cell>
          <cell r="AN15">
            <v>0</v>
          </cell>
          <cell r="AP15" t="e">
            <v>#DIV/0!</v>
          </cell>
          <cell r="AR15" t="str">
            <v>vs BP'0607 %</v>
          </cell>
          <cell r="AS15">
            <v>0.34883720930232559</v>
          </cell>
          <cell r="AT15">
            <v>2.0694650499286737</v>
          </cell>
        </row>
        <row r="16">
          <cell r="I16">
            <v>0</v>
          </cell>
          <cell r="M16">
            <v>0.16</v>
          </cell>
          <cell r="N16">
            <v>0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e">
            <v>#DIV/0!</v>
          </cell>
          <cell r="AA16" t="e">
            <v>#DIV/0!</v>
          </cell>
          <cell r="AB16">
            <v>0</v>
          </cell>
          <cell r="AH16">
            <v>0</v>
          </cell>
          <cell r="AJ16" t="e">
            <v>#DIV/0!</v>
          </cell>
          <cell r="AN16">
            <v>0</v>
          </cell>
          <cell r="AP16" t="e">
            <v>#DIV/0!</v>
          </cell>
        </row>
        <row r="17">
          <cell r="I17">
            <v>0</v>
          </cell>
          <cell r="M17">
            <v>0.16</v>
          </cell>
          <cell r="N17">
            <v>0</v>
          </cell>
          <cell r="O17">
            <v>0.25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e">
            <v>#DIV/0!</v>
          </cell>
          <cell r="AA17" t="e">
            <v>#DIV/0!</v>
          </cell>
          <cell r="AB17">
            <v>0</v>
          </cell>
          <cell r="AH17">
            <v>0</v>
          </cell>
          <cell r="AJ17" t="e">
            <v>#DIV/0!</v>
          </cell>
          <cell r="AN17">
            <v>0</v>
          </cell>
          <cell r="AP17" t="e">
            <v>#DIV/0!</v>
          </cell>
        </row>
        <row r="18">
          <cell r="I18">
            <v>0</v>
          </cell>
          <cell r="M18">
            <v>0.16</v>
          </cell>
          <cell r="N18">
            <v>0</v>
          </cell>
          <cell r="O18">
            <v>0.25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e">
            <v>#DIV/0!</v>
          </cell>
          <cell r="AA18" t="e">
            <v>#DIV/0!</v>
          </cell>
          <cell r="AB18">
            <v>0</v>
          </cell>
          <cell r="AH18">
            <v>0</v>
          </cell>
          <cell r="AJ18" t="e">
            <v>#DIV/0!</v>
          </cell>
          <cell r="AN18">
            <v>0</v>
          </cell>
          <cell r="AP18" t="e">
            <v>#DIV/0!</v>
          </cell>
        </row>
        <row r="19">
          <cell r="I19">
            <v>0</v>
          </cell>
          <cell r="M19">
            <v>0.16</v>
          </cell>
          <cell r="N19">
            <v>0</v>
          </cell>
          <cell r="O19">
            <v>0.25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e">
            <v>#DIV/0!</v>
          </cell>
          <cell r="AA19" t="e">
            <v>#DIV/0!</v>
          </cell>
          <cell r="AB19">
            <v>0</v>
          </cell>
          <cell r="AH19">
            <v>0</v>
          </cell>
          <cell r="AJ19" t="e">
            <v>#DIV/0!</v>
          </cell>
          <cell r="AN19">
            <v>0</v>
          </cell>
          <cell r="AP19" t="e">
            <v>#DIV/0!</v>
          </cell>
        </row>
        <row r="20">
          <cell r="I20">
            <v>0</v>
          </cell>
          <cell r="M20">
            <v>0.16</v>
          </cell>
          <cell r="N20">
            <v>0</v>
          </cell>
          <cell r="O20">
            <v>0.25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e">
            <v>#DIV/0!</v>
          </cell>
          <cell r="AA20" t="e">
            <v>#DIV/0!</v>
          </cell>
          <cell r="AB20">
            <v>0</v>
          </cell>
          <cell r="AH20">
            <v>0</v>
          </cell>
          <cell r="AJ20" t="e">
            <v>#DIV/0!</v>
          </cell>
          <cell r="AN20">
            <v>0</v>
          </cell>
          <cell r="AP20" t="e">
            <v>#DIV/0!</v>
          </cell>
        </row>
        <row r="21">
          <cell r="I21">
            <v>0</v>
          </cell>
          <cell r="M21">
            <v>0.16</v>
          </cell>
          <cell r="N21">
            <v>0</v>
          </cell>
          <cell r="O21">
            <v>0.25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e">
            <v>#DIV/0!</v>
          </cell>
          <cell r="AA21" t="e">
            <v>#DIV/0!</v>
          </cell>
          <cell r="AB21">
            <v>0</v>
          </cell>
          <cell r="AH21">
            <v>0</v>
          </cell>
          <cell r="AJ21" t="e">
            <v>#DIV/0!</v>
          </cell>
          <cell r="AN21">
            <v>0</v>
          </cell>
          <cell r="AP21" t="e">
            <v>#DIV/0!</v>
          </cell>
        </row>
        <row r="22">
          <cell r="I22">
            <v>0</v>
          </cell>
          <cell r="M22">
            <v>0.16</v>
          </cell>
          <cell r="N22">
            <v>0</v>
          </cell>
          <cell r="O22">
            <v>0.25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e">
            <v>#DIV/0!</v>
          </cell>
          <cell r="AA22" t="e">
            <v>#DIV/0!</v>
          </cell>
          <cell r="AB22">
            <v>0</v>
          </cell>
          <cell r="AH22">
            <v>0</v>
          </cell>
          <cell r="AJ22" t="e">
            <v>#DIV/0!</v>
          </cell>
          <cell r="AN22">
            <v>0</v>
          </cell>
          <cell r="AP22" t="e">
            <v>#DIV/0!</v>
          </cell>
        </row>
        <row r="23">
          <cell r="I23">
            <v>0</v>
          </cell>
          <cell r="M23">
            <v>0.16</v>
          </cell>
          <cell r="N23">
            <v>0</v>
          </cell>
          <cell r="O23">
            <v>0.25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e">
            <v>#DIV/0!</v>
          </cell>
          <cell r="AA23" t="e">
            <v>#DIV/0!</v>
          </cell>
          <cell r="AB23">
            <v>0</v>
          </cell>
          <cell r="AH23">
            <v>0</v>
          </cell>
          <cell r="AJ23" t="e">
            <v>#DIV/0!</v>
          </cell>
          <cell r="AN23">
            <v>0</v>
          </cell>
          <cell r="AP23" t="e">
            <v>#DIV/0!</v>
          </cell>
        </row>
        <row r="24">
          <cell r="I24">
            <v>0</v>
          </cell>
          <cell r="M24">
            <v>0.16</v>
          </cell>
          <cell r="N24">
            <v>0</v>
          </cell>
          <cell r="O24">
            <v>0.25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e">
            <v>#DIV/0!</v>
          </cell>
          <cell r="AA24" t="e">
            <v>#DIV/0!</v>
          </cell>
          <cell r="AB24">
            <v>0</v>
          </cell>
          <cell r="AH24">
            <v>0</v>
          </cell>
          <cell r="AJ24" t="e">
            <v>#DIV/0!</v>
          </cell>
          <cell r="AN24">
            <v>0</v>
          </cell>
          <cell r="AP24" t="e">
            <v>#DIV/0!</v>
          </cell>
        </row>
        <row r="25">
          <cell r="I25">
            <v>0</v>
          </cell>
          <cell r="M25">
            <v>0.16</v>
          </cell>
          <cell r="N25">
            <v>0</v>
          </cell>
          <cell r="O25">
            <v>0.25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e">
            <v>#DIV/0!</v>
          </cell>
          <cell r="AA25" t="e">
            <v>#DIV/0!</v>
          </cell>
          <cell r="AB25">
            <v>0</v>
          </cell>
          <cell r="AH25">
            <v>0</v>
          </cell>
          <cell r="AJ25" t="e">
            <v>#DIV/0!</v>
          </cell>
          <cell r="AN25">
            <v>0</v>
          </cell>
          <cell r="AP25" t="e">
            <v>#DIV/0!</v>
          </cell>
        </row>
        <row r="26">
          <cell r="I26">
            <v>0</v>
          </cell>
          <cell r="M26">
            <v>0.16</v>
          </cell>
          <cell r="N26">
            <v>0</v>
          </cell>
          <cell r="O26">
            <v>0.25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 t="e">
            <v>#DIV/0!</v>
          </cell>
          <cell r="AA26" t="e">
            <v>#DIV/0!</v>
          </cell>
          <cell r="AB26">
            <v>0</v>
          </cell>
          <cell r="AH26">
            <v>0</v>
          </cell>
          <cell r="AJ26" t="e">
            <v>#DIV/0!</v>
          </cell>
          <cell r="AN26">
            <v>0</v>
          </cell>
          <cell r="AP26" t="e">
            <v>#DIV/0!</v>
          </cell>
        </row>
        <row r="27">
          <cell r="I27">
            <v>0</v>
          </cell>
          <cell r="M27">
            <v>0.16</v>
          </cell>
          <cell r="N27">
            <v>0</v>
          </cell>
          <cell r="O27">
            <v>0.25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 t="e">
            <v>#DIV/0!</v>
          </cell>
          <cell r="AA27" t="e">
            <v>#DIV/0!</v>
          </cell>
          <cell r="AB27">
            <v>0</v>
          </cell>
          <cell r="AH27">
            <v>0</v>
          </cell>
          <cell r="AJ27" t="e">
            <v>#DIV/0!</v>
          </cell>
          <cell r="AN27">
            <v>0</v>
          </cell>
          <cell r="AP27" t="e">
            <v>#DIV/0!</v>
          </cell>
        </row>
        <row r="28">
          <cell r="I28">
            <v>0</v>
          </cell>
          <cell r="M28">
            <v>0.16</v>
          </cell>
          <cell r="N28">
            <v>0</v>
          </cell>
          <cell r="O28">
            <v>0.25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 t="e">
            <v>#DIV/0!</v>
          </cell>
          <cell r="AA28" t="e">
            <v>#DIV/0!</v>
          </cell>
          <cell r="AB28">
            <v>0</v>
          </cell>
          <cell r="AH28">
            <v>0</v>
          </cell>
          <cell r="AJ28" t="e">
            <v>#DIV/0!</v>
          </cell>
          <cell r="AN28">
            <v>0</v>
          </cell>
          <cell r="AP28" t="e">
            <v>#DIV/0!</v>
          </cell>
        </row>
        <row r="29">
          <cell r="I29">
            <v>0</v>
          </cell>
          <cell r="M29">
            <v>0.16</v>
          </cell>
          <cell r="N29">
            <v>0</v>
          </cell>
          <cell r="O29">
            <v>0.25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 t="e">
            <v>#DIV/0!</v>
          </cell>
          <cell r="AA29" t="e">
            <v>#DIV/0!</v>
          </cell>
          <cell r="AB29">
            <v>0</v>
          </cell>
          <cell r="AH29">
            <v>0</v>
          </cell>
          <cell r="AJ29" t="e">
            <v>#DIV/0!</v>
          </cell>
          <cell r="AN29">
            <v>0</v>
          </cell>
          <cell r="AP29" t="e">
            <v>#DIV/0!</v>
          </cell>
        </row>
        <row r="30">
          <cell r="I30">
            <v>0</v>
          </cell>
          <cell r="M30">
            <v>0.16</v>
          </cell>
          <cell r="N30">
            <v>0</v>
          </cell>
          <cell r="O30">
            <v>0.25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 t="e">
            <v>#DIV/0!</v>
          </cell>
          <cell r="AA30" t="e">
            <v>#DIV/0!</v>
          </cell>
          <cell r="AB30">
            <v>0</v>
          </cell>
          <cell r="AH30">
            <v>0</v>
          </cell>
          <cell r="AJ30" t="e">
            <v>#DIV/0!</v>
          </cell>
          <cell r="AN30">
            <v>0</v>
          </cell>
          <cell r="AP30" t="e">
            <v>#DIV/0!</v>
          </cell>
        </row>
        <row r="31">
          <cell r="I31">
            <v>0</v>
          </cell>
          <cell r="M31">
            <v>0.16</v>
          </cell>
          <cell r="N31">
            <v>0</v>
          </cell>
          <cell r="O31">
            <v>0.25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 t="e">
            <v>#DIV/0!</v>
          </cell>
          <cell r="AA31" t="e">
            <v>#DIV/0!</v>
          </cell>
          <cell r="AB31">
            <v>0</v>
          </cell>
          <cell r="AH31">
            <v>0</v>
          </cell>
          <cell r="AJ31" t="e">
            <v>#DIV/0!</v>
          </cell>
          <cell r="AN31">
            <v>0</v>
          </cell>
          <cell r="AP31" t="e">
            <v>#DIV/0!</v>
          </cell>
        </row>
        <row r="32">
          <cell r="I32">
            <v>0</v>
          </cell>
          <cell r="M32">
            <v>0.16</v>
          </cell>
          <cell r="N32">
            <v>0</v>
          </cell>
          <cell r="O32">
            <v>0.25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 t="e">
            <v>#DIV/0!</v>
          </cell>
          <cell r="AA32" t="e">
            <v>#DIV/0!</v>
          </cell>
          <cell r="AB32">
            <v>0</v>
          </cell>
          <cell r="AH32">
            <v>0</v>
          </cell>
          <cell r="AJ32" t="e">
            <v>#DIV/0!</v>
          </cell>
          <cell r="AN32">
            <v>0</v>
          </cell>
          <cell r="AP32" t="e">
            <v>#DIV/0!</v>
          </cell>
        </row>
        <row r="33">
          <cell r="I33">
            <v>0</v>
          </cell>
          <cell r="M33">
            <v>0.16</v>
          </cell>
          <cell r="N33">
            <v>0</v>
          </cell>
          <cell r="O33">
            <v>0.25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 t="e">
            <v>#DIV/0!</v>
          </cell>
          <cell r="AA33" t="e">
            <v>#DIV/0!</v>
          </cell>
          <cell r="AB33">
            <v>0</v>
          </cell>
          <cell r="AH33">
            <v>0</v>
          </cell>
          <cell r="AJ33" t="e">
            <v>#DIV/0!</v>
          </cell>
          <cell r="AN33">
            <v>0</v>
          </cell>
          <cell r="AP33" t="e">
            <v>#DIV/0!</v>
          </cell>
        </row>
        <row r="34">
          <cell r="I34">
            <v>0</v>
          </cell>
          <cell r="M34">
            <v>0.16</v>
          </cell>
          <cell r="N34">
            <v>0</v>
          </cell>
          <cell r="O34">
            <v>0.25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 t="e">
            <v>#DIV/0!</v>
          </cell>
          <cell r="AA34" t="e">
            <v>#DIV/0!</v>
          </cell>
          <cell r="AB34">
            <v>0</v>
          </cell>
          <cell r="AH34">
            <v>0</v>
          </cell>
          <cell r="AJ34" t="e">
            <v>#DIV/0!</v>
          </cell>
          <cell r="AN34">
            <v>0</v>
          </cell>
          <cell r="AP34" t="e">
            <v>#DIV/0!</v>
          </cell>
        </row>
        <row r="35">
          <cell r="I35">
            <v>0</v>
          </cell>
          <cell r="M35">
            <v>0.16</v>
          </cell>
          <cell r="N35">
            <v>0</v>
          </cell>
          <cell r="O35">
            <v>0.25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 t="e">
            <v>#DIV/0!</v>
          </cell>
          <cell r="AA35" t="e">
            <v>#DIV/0!</v>
          </cell>
          <cell r="AB35">
            <v>0</v>
          </cell>
          <cell r="AH35">
            <v>0</v>
          </cell>
          <cell r="AJ35" t="e">
            <v>#DIV/0!</v>
          </cell>
          <cell r="AN35">
            <v>0</v>
          </cell>
          <cell r="AP35" t="e">
            <v>#DIV/0!</v>
          </cell>
        </row>
        <row r="36">
          <cell r="I36">
            <v>0</v>
          </cell>
          <cell r="M36">
            <v>0.16</v>
          </cell>
          <cell r="N36">
            <v>0</v>
          </cell>
          <cell r="O36">
            <v>0.25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 t="e">
            <v>#DIV/0!</v>
          </cell>
          <cell r="AA36" t="e">
            <v>#DIV/0!</v>
          </cell>
          <cell r="AB36">
            <v>0</v>
          </cell>
          <cell r="AH36">
            <v>0</v>
          </cell>
          <cell r="AJ36" t="e">
            <v>#DIV/0!</v>
          </cell>
          <cell r="AN36">
            <v>0</v>
          </cell>
          <cell r="AP36" t="e">
            <v>#DIV/0!</v>
          </cell>
        </row>
        <row r="37">
          <cell r="I37">
            <v>0</v>
          </cell>
          <cell r="M37">
            <v>0.16</v>
          </cell>
          <cell r="N37">
            <v>0</v>
          </cell>
          <cell r="O37">
            <v>0.25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 t="e">
            <v>#DIV/0!</v>
          </cell>
          <cell r="AA37" t="e">
            <v>#DIV/0!</v>
          </cell>
          <cell r="AB37">
            <v>0</v>
          </cell>
          <cell r="AH37">
            <v>0</v>
          </cell>
          <cell r="AJ37" t="e">
            <v>#DIV/0!</v>
          </cell>
          <cell r="AN37">
            <v>0</v>
          </cell>
          <cell r="AP37" t="e">
            <v>#DIV/0!</v>
          </cell>
        </row>
        <row r="38">
          <cell r="I38">
            <v>0</v>
          </cell>
          <cell r="M38">
            <v>0.16</v>
          </cell>
          <cell r="N38">
            <v>0</v>
          </cell>
          <cell r="O38">
            <v>0.25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e">
            <v>#DIV/0!</v>
          </cell>
          <cell r="AA38" t="e">
            <v>#DIV/0!</v>
          </cell>
          <cell r="AB38">
            <v>0</v>
          </cell>
          <cell r="AH38">
            <v>0</v>
          </cell>
          <cell r="AJ38" t="e">
            <v>#DIV/0!</v>
          </cell>
          <cell r="AN38">
            <v>0</v>
          </cell>
          <cell r="AP38" t="e">
            <v>#DIV/0!</v>
          </cell>
        </row>
        <row r="39">
          <cell r="I39">
            <v>0</v>
          </cell>
          <cell r="M39">
            <v>0.16</v>
          </cell>
          <cell r="N39">
            <v>0</v>
          </cell>
          <cell r="O39">
            <v>0.25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 t="e">
            <v>#DIV/0!</v>
          </cell>
          <cell r="AA39" t="e">
            <v>#DIV/0!</v>
          </cell>
          <cell r="AB39">
            <v>0</v>
          </cell>
          <cell r="AH39">
            <v>0</v>
          </cell>
          <cell r="AJ39" t="e">
            <v>#DIV/0!</v>
          </cell>
          <cell r="AN39">
            <v>0</v>
          </cell>
          <cell r="AP39" t="e">
            <v>#DIV/0!</v>
          </cell>
        </row>
        <row r="40">
          <cell r="I40">
            <v>0</v>
          </cell>
          <cell r="M40">
            <v>0.16</v>
          </cell>
          <cell r="N40">
            <v>0</v>
          </cell>
          <cell r="O40">
            <v>0.25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e">
            <v>#DIV/0!</v>
          </cell>
          <cell r="AA40" t="e">
            <v>#DIV/0!</v>
          </cell>
          <cell r="AB40">
            <v>0</v>
          </cell>
          <cell r="AH40">
            <v>0</v>
          </cell>
          <cell r="AJ40" t="e">
            <v>#DIV/0!</v>
          </cell>
          <cell r="AN40">
            <v>0</v>
          </cell>
          <cell r="AP40" t="e">
            <v>#DIV/0!</v>
          </cell>
        </row>
        <row r="41">
          <cell r="I41">
            <v>0</v>
          </cell>
          <cell r="M41">
            <v>0.16</v>
          </cell>
          <cell r="N41">
            <v>0</v>
          </cell>
          <cell r="O41">
            <v>0.25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 t="e">
            <v>#DIV/0!</v>
          </cell>
          <cell r="AA41" t="e">
            <v>#DIV/0!</v>
          </cell>
          <cell r="AB41">
            <v>0</v>
          </cell>
          <cell r="AH41">
            <v>0</v>
          </cell>
          <cell r="AJ41" t="e">
            <v>#DIV/0!</v>
          </cell>
          <cell r="AN41">
            <v>0</v>
          </cell>
          <cell r="AP41" t="e">
            <v>#DIV/0!</v>
          </cell>
        </row>
        <row r="42">
          <cell r="I42">
            <v>0</v>
          </cell>
          <cell r="M42">
            <v>0.16</v>
          </cell>
          <cell r="N42">
            <v>0</v>
          </cell>
          <cell r="O42">
            <v>0.25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 t="e">
            <v>#DIV/0!</v>
          </cell>
          <cell r="AA42" t="e">
            <v>#DIV/0!</v>
          </cell>
          <cell r="AB42">
            <v>0</v>
          </cell>
          <cell r="AH42">
            <v>0</v>
          </cell>
          <cell r="AJ42" t="e">
            <v>#DIV/0!</v>
          </cell>
          <cell r="AN42">
            <v>0</v>
          </cell>
          <cell r="AP42" t="e">
            <v>#DIV/0!</v>
          </cell>
        </row>
        <row r="43">
          <cell r="I43">
            <v>0</v>
          </cell>
          <cell r="M43">
            <v>0.16</v>
          </cell>
          <cell r="N43">
            <v>0</v>
          </cell>
          <cell r="O43">
            <v>0.25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 t="e">
            <v>#DIV/0!</v>
          </cell>
          <cell r="AA43" t="e">
            <v>#DIV/0!</v>
          </cell>
          <cell r="AB43">
            <v>0</v>
          </cell>
          <cell r="AH43">
            <v>0</v>
          </cell>
          <cell r="AJ43" t="e">
            <v>#DIV/0!</v>
          </cell>
          <cell r="AN43">
            <v>0</v>
          </cell>
          <cell r="AP43" t="e">
            <v>#DIV/0!</v>
          </cell>
        </row>
        <row r="44">
          <cell r="I44">
            <v>0</v>
          </cell>
          <cell r="M44">
            <v>0.16</v>
          </cell>
          <cell r="N44">
            <v>0</v>
          </cell>
          <cell r="O44">
            <v>0.25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 t="e">
            <v>#DIV/0!</v>
          </cell>
          <cell r="AA44" t="e">
            <v>#DIV/0!</v>
          </cell>
          <cell r="AB44">
            <v>0</v>
          </cell>
          <cell r="AH44">
            <v>0</v>
          </cell>
          <cell r="AJ44" t="e">
            <v>#DIV/0!</v>
          </cell>
          <cell r="AN44">
            <v>0</v>
          </cell>
          <cell r="AP44" t="e">
            <v>#DIV/0!</v>
          </cell>
        </row>
        <row r="45">
          <cell r="I45">
            <v>0</v>
          </cell>
          <cell r="M45">
            <v>0.16</v>
          </cell>
          <cell r="N45">
            <v>0</v>
          </cell>
          <cell r="O45">
            <v>0.25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 t="e">
            <v>#DIV/0!</v>
          </cell>
          <cell r="AA45" t="e">
            <v>#DIV/0!</v>
          </cell>
          <cell r="AB45">
            <v>0</v>
          </cell>
          <cell r="AH45">
            <v>0</v>
          </cell>
          <cell r="AJ45" t="e">
            <v>#DIV/0!</v>
          </cell>
          <cell r="AN45">
            <v>0</v>
          </cell>
          <cell r="AP45" t="e">
            <v>#DIV/0!</v>
          </cell>
        </row>
        <row r="46">
          <cell r="I46">
            <v>0</v>
          </cell>
          <cell r="M46">
            <v>0.16</v>
          </cell>
          <cell r="N46">
            <v>0</v>
          </cell>
          <cell r="O46">
            <v>0.25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e">
            <v>#DIV/0!</v>
          </cell>
          <cell r="AA46" t="e">
            <v>#DIV/0!</v>
          </cell>
          <cell r="AB46">
            <v>0</v>
          </cell>
          <cell r="AH46">
            <v>0</v>
          </cell>
          <cell r="AJ46" t="e">
            <v>#DIV/0!</v>
          </cell>
          <cell r="AN46">
            <v>0</v>
          </cell>
          <cell r="AP46" t="e">
            <v>#DIV/0!</v>
          </cell>
        </row>
        <row r="47">
          <cell r="I47">
            <v>0</v>
          </cell>
          <cell r="M47">
            <v>0.16</v>
          </cell>
          <cell r="N47">
            <v>0</v>
          </cell>
          <cell r="O47">
            <v>0.25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e">
            <v>#DIV/0!</v>
          </cell>
          <cell r="AA47" t="e">
            <v>#DIV/0!</v>
          </cell>
          <cell r="AB47">
            <v>0</v>
          </cell>
          <cell r="AH47">
            <v>0</v>
          </cell>
          <cell r="AJ47" t="e">
            <v>#DIV/0!</v>
          </cell>
          <cell r="AN47">
            <v>0</v>
          </cell>
          <cell r="AP47" t="e">
            <v>#DIV/0!</v>
          </cell>
        </row>
        <row r="48">
          <cell r="I48">
            <v>0</v>
          </cell>
          <cell r="M48">
            <v>0.16</v>
          </cell>
          <cell r="N48">
            <v>0</v>
          </cell>
          <cell r="O48">
            <v>0.25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e">
            <v>#DIV/0!</v>
          </cell>
          <cell r="AA48" t="e">
            <v>#DIV/0!</v>
          </cell>
          <cell r="AB48">
            <v>0</v>
          </cell>
          <cell r="AH48">
            <v>0</v>
          </cell>
          <cell r="AJ48" t="e">
            <v>#DIV/0!</v>
          </cell>
          <cell r="AN48">
            <v>0</v>
          </cell>
          <cell r="AP48" t="e">
            <v>#DIV/0!</v>
          </cell>
        </row>
        <row r="49">
          <cell r="I49">
            <v>0</v>
          </cell>
          <cell r="M49">
            <v>0.16</v>
          </cell>
          <cell r="N49">
            <v>0</v>
          </cell>
          <cell r="O49">
            <v>0.25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e">
            <v>#DIV/0!</v>
          </cell>
          <cell r="AA49" t="e">
            <v>#DIV/0!</v>
          </cell>
          <cell r="AB49">
            <v>0</v>
          </cell>
          <cell r="AH49">
            <v>0</v>
          </cell>
          <cell r="AJ49" t="e">
            <v>#DIV/0!</v>
          </cell>
          <cell r="AN49">
            <v>0</v>
          </cell>
          <cell r="AP49" t="e">
            <v>#DIV/0!</v>
          </cell>
        </row>
        <row r="50">
          <cell r="I50">
            <v>0</v>
          </cell>
          <cell r="M50">
            <v>0.16</v>
          </cell>
          <cell r="N50">
            <v>0</v>
          </cell>
          <cell r="O50">
            <v>0.25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e">
            <v>#DIV/0!</v>
          </cell>
          <cell r="AA50" t="e">
            <v>#DIV/0!</v>
          </cell>
          <cell r="AB50">
            <v>0</v>
          </cell>
          <cell r="AH50">
            <v>0</v>
          </cell>
          <cell r="AJ50" t="e">
            <v>#DIV/0!</v>
          </cell>
          <cell r="AN50">
            <v>0</v>
          </cell>
          <cell r="AP50" t="e">
            <v>#DIV/0!</v>
          </cell>
        </row>
        <row r="51">
          <cell r="I51">
            <v>0</v>
          </cell>
          <cell r="M51">
            <v>0.16</v>
          </cell>
          <cell r="N51">
            <v>0</v>
          </cell>
          <cell r="O51">
            <v>0.25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e">
            <v>#DIV/0!</v>
          </cell>
          <cell r="AA51" t="e">
            <v>#DIV/0!</v>
          </cell>
          <cell r="AB51">
            <v>0</v>
          </cell>
          <cell r="AH51">
            <v>0</v>
          </cell>
          <cell r="AJ51" t="e">
            <v>#DIV/0!</v>
          </cell>
          <cell r="AN51">
            <v>0</v>
          </cell>
          <cell r="AP51" t="e">
            <v>#DIV/0!</v>
          </cell>
        </row>
        <row r="52">
          <cell r="I52">
            <v>0</v>
          </cell>
          <cell r="M52">
            <v>0.16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e">
            <v>#DIV/0!</v>
          </cell>
          <cell r="AA52" t="e">
            <v>#DIV/0!</v>
          </cell>
          <cell r="AB52">
            <v>0</v>
          </cell>
          <cell r="AH52">
            <v>0</v>
          </cell>
          <cell r="AJ52" t="e">
            <v>#DIV/0!</v>
          </cell>
          <cell r="AN52">
            <v>0</v>
          </cell>
          <cell r="AP52" t="e">
            <v>#DIV/0!</v>
          </cell>
        </row>
        <row r="53">
          <cell r="I53">
            <v>0</v>
          </cell>
          <cell r="M53">
            <v>0.16</v>
          </cell>
          <cell r="N53">
            <v>0</v>
          </cell>
          <cell r="O53">
            <v>0.25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e">
            <v>#DIV/0!</v>
          </cell>
          <cell r="AA53" t="e">
            <v>#DIV/0!</v>
          </cell>
          <cell r="AB53">
            <v>0</v>
          </cell>
          <cell r="AH53">
            <v>0</v>
          </cell>
          <cell r="AJ53" t="e">
            <v>#DIV/0!</v>
          </cell>
          <cell r="AN53">
            <v>0</v>
          </cell>
          <cell r="AP53" t="e">
            <v>#DIV/0!</v>
          </cell>
        </row>
        <row r="54">
          <cell r="I54">
            <v>0</v>
          </cell>
          <cell r="M54">
            <v>0.16</v>
          </cell>
          <cell r="N54">
            <v>0</v>
          </cell>
          <cell r="O54">
            <v>0.25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e">
            <v>#DIV/0!</v>
          </cell>
          <cell r="AA54" t="e">
            <v>#DIV/0!</v>
          </cell>
          <cell r="AB54">
            <v>0</v>
          </cell>
          <cell r="AH54">
            <v>0</v>
          </cell>
          <cell r="AJ54" t="e">
            <v>#DIV/0!</v>
          </cell>
          <cell r="AN54">
            <v>0</v>
          </cell>
          <cell r="AP54" t="e">
            <v>#DIV/0!</v>
          </cell>
        </row>
        <row r="55">
          <cell r="I55">
            <v>0</v>
          </cell>
          <cell r="M55">
            <v>0.16</v>
          </cell>
          <cell r="N55">
            <v>0</v>
          </cell>
          <cell r="O55">
            <v>0.25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 t="e">
            <v>#DIV/0!</v>
          </cell>
          <cell r="AA55" t="e">
            <v>#DIV/0!</v>
          </cell>
          <cell r="AB55">
            <v>0</v>
          </cell>
          <cell r="AH55">
            <v>0</v>
          </cell>
          <cell r="AJ55" t="e">
            <v>#DIV/0!</v>
          </cell>
          <cell r="AN55">
            <v>0</v>
          </cell>
          <cell r="AP55" t="e">
            <v>#DIV/0!</v>
          </cell>
        </row>
        <row r="56">
          <cell r="I56">
            <v>0</v>
          </cell>
          <cell r="M56">
            <v>0.16</v>
          </cell>
          <cell r="N56">
            <v>0</v>
          </cell>
          <cell r="O56">
            <v>0.25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e">
            <v>#DIV/0!</v>
          </cell>
          <cell r="AA56" t="e">
            <v>#DIV/0!</v>
          </cell>
          <cell r="AB56">
            <v>0</v>
          </cell>
          <cell r="AH56">
            <v>0</v>
          </cell>
          <cell r="AJ56" t="e">
            <v>#DIV/0!</v>
          </cell>
          <cell r="AN56">
            <v>0</v>
          </cell>
          <cell r="AP56" t="e">
            <v>#DIV/0!</v>
          </cell>
        </row>
        <row r="57">
          <cell r="I57">
            <v>0</v>
          </cell>
          <cell r="M57">
            <v>0.16</v>
          </cell>
          <cell r="N57">
            <v>0</v>
          </cell>
          <cell r="O57">
            <v>0.25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e">
            <v>#DIV/0!</v>
          </cell>
          <cell r="AA57" t="e">
            <v>#DIV/0!</v>
          </cell>
          <cell r="AB57">
            <v>0</v>
          </cell>
          <cell r="AH57">
            <v>0</v>
          </cell>
          <cell r="AJ57" t="e">
            <v>#DIV/0!</v>
          </cell>
          <cell r="AN57">
            <v>0</v>
          </cell>
          <cell r="AP57" t="e">
            <v>#DIV/0!</v>
          </cell>
        </row>
        <row r="58">
          <cell r="I58">
            <v>0</v>
          </cell>
          <cell r="M58">
            <v>0.16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e">
            <v>#DIV/0!</v>
          </cell>
          <cell r="AA58" t="e">
            <v>#DIV/0!</v>
          </cell>
          <cell r="AB58">
            <v>0</v>
          </cell>
          <cell r="AH58">
            <v>0</v>
          </cell>
          <cell r="AJ58" t="e">
            <v>#DIV/0!</v>
          </cell>
          <cell r="AN58">
            <v>0</v>
          </cell>
          <cell r="AP58" t="e">
            <v>#DIV/0!</v>
          </cell>
        </row>
        <row r="59">
          <cell r="I59">
            <v>0</v>
          </cell>
          <cell r="M59">
            <v>0.16</v>
          </cell>
          <cell r="N59">
            <v>0</v>
          </cell>
          <cell r="O59">
            <v>0.25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 t="e">
            <v>#DIV/0!</v>
          </cell>
          <cell r="AA59" t="e">
            <v>#DIV/0!</v>
          </cell>
          <cell r="AB59">
            <v>0</v>
          </cell>
          <cell r="AH59">
            <v>0</v>
          </cell>
          <cell r="AJ59" t="e">
            <v>#DIV/0!</v>
          </cell>
          <cell r="AN59">
            <v>0</v>
          </cell>
          <cell r="AP59" t="e">
            <v>#DIV/0!</v>
          </cell>
        </row>
        <row r="60">
          <cell r="I60">
            <v>0</v>
          </cell>
          <cell r="M60">
            <v>0.16</v>
          </cell>
          <cell r="N60">
            <v>0</v>
          </cell>
          <cell r="O60">
            <v>0.25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e">
            <v>#DIV/0!</v>
          </cell>
          <cell r="AA60" t="e">
            <v>#DIV/0!</v>
          </cell>
          <cell r="AB60">
            <v>0</v>
          </cell>
          <cell r="AH60">
            <v>0</v>
          </cell>
          <cell r="AJ60" t="e">
            <v>#DIV/0!</v>
          </cell>
          <cell r="AN60">
            <v>0</v>
          </cell>
          <cell r="AP60" t="e">
            <v>#DIV/0!</v>
          </cell>
        </row>
        <row r="61">
          <cell r="I61">
            <v>0</v>
          </cell>
          <cell r="M61">
            <v>0.16</v>
          </cell>
          <cell r="N61">
            <v>0</v>
          </cell>
          <cell r="O61">
            <v>0.25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e">
            <v>#DIV/0!</v>
          </cell>
          <cell r="AA61" t="e">
            <v>#DIV/0!</v>
          </cell>
          <cell r="AB61">
            <v>0</v>
          </cell>
          <cell r="AH61">
            <v>0</v>
          </cell>
          <cell r="AJ61" t="e">
            <v>#DIV/0!</v>
          </cell>
          <cell r="AN61">
            <v>0</v>
          </cell>
          <cell r="AP61" t="e">
            <v>#DIV/0!</v>
          </cell>
        </row>
        <row r="62">
          <cell r="I62">
            <v>0</v>
          </cell>
          <cell r="M62">
            <v>0.16</v>
          </cell>
          <cell r="N62">
            <v>0</v>
          </cell>
          <cell r="O62">
            <v>0.25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e">
            <v>#DIV/0!</v>
          </cell>
          <cell r="AA62" t="e">
            <v>#DIV/0!</v>
          </cell>
          <cell r="AB62">
            <v>0</v>
          </cell>
          <cell r="AH62">
            <v>0</v>
          </cell>
          <cell r="AJ62" t="e">
            <v>#DIV/0!</v>
          </cell>
          <cell r="AN62">
            <v>0</v>
          </cell>
          <cell r="AP62" t="e">
            <v>#DIV/0!</v>
          </cell>
        </row>
        <row r="63">
          <cell r="I63">
            <v>0</v>
          </cell>
          <cell r="M63">
            <v>0.16</v>
          </cell>
          <cell r="N63">
            <v>0</v>
          </cell>
          <cell r="O63">
            <v>0.25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e">
            <v>#DIV/0!</v>
          </cell>
          <cell r="AA63" t="e">
            <v>#DIV/0!</v>
          </cell>
          <cell r="AB63">
            <v>0</v>
          </cell>
          <cell r="AH63">
            <v>0</v>
          </cell>
          <cell r="AJ63" t="e">
            <v>#DIV/0!</v>
          </cell>
          <cell r="AN63">
            <v>0</v>
          </cell>
          <cell r="AP63" t="e">
            <v>#DIV/0!</v>
          </cell>
        </row>
        <row r="64">
          <cell r="I64">
            <v>0</v>
          </cell>
          <cell r="M64">
            <v>0.16</v>
          </cell>
          <cell r="N64">
            <v>0</v>
          </cell>
          <cell r="O64">
            <v>0.25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e">
            <v>#DIV/0!</v>
          </cell>
          <cell r="AA64" t="e">
            <v>#DIV/0!</v>
          </cell>
          <cell r="AB64">
            <v>0</v>
          </cell>
          <cell r="AH64">
            <v>0</v>
          </cell>
          <cell r="AJ64" t="e">
            <v>#DIV/0!</v>
          </cell>
          <cell r="AN64">
            <v>0</v>
          </cell>
          <cell r="AP64" t="e">
            <v>#DIV/0!</v>
          </cell>
        </row>
        <row r="65">
          <cell r="I65">
            <v>0</v>
          </cell>
          <cell r="M65">
            <v>0.16</v>
          </cell>
          <cell r="N65">
            <v>0</v>
          </cell>
          <cell r="O65">
            <v>0.25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e">
            <v>#DIV/0!</v>
          </cell>
          <cell r="AA65" t="e">
            <v>#DIV/0!</v>
          </cell>
          <cell r="AB65">
            <v>0</v>
          </cell>
          <cell r="AH65">
            <v>0</v>
          </cell>
          <cell r="AJ65" t="e">
            <v>#DIV/0!</v>
          </cell>
          <cell r="AN65">
            <v>0</v>
          </cell>
          <cell r="AP65" t="e">
            <v>#DIV/0!</v>
          </cell>
        </row>
        <row r="66">
          <cell r="I66">
            <v>0</v>
          </cell>
          <cell r="M66">
            <v>0.16</v>
          </cell>
          <cell r="N66">
            <v>0</v>
          </cell>
          <cell r="O66">
            <v>0.25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e">
            <v>#DIV/0!</v>
          </cell>
          <cell r="AA66" t="e">
            <v>#DIV/0!</v>
          </cell>
          <cell r="AB66">
            <v>0</v>
          </cell>
          <cell r="AH66">
            <v>0</v>
          </cell>
          <cell r="AJ66" t="e">
            <v>#DIV/0!</v>
          </cell>
          <cell r="AN66">
            <v>0</v>
          </cell>
          <cell r="AP66" t="e">
            <v>#DIV/0!</v>
          </cell>
        </row>
        <row r="67">
          <cell r="I67">
            <v>0</v>
          </cell>
          <cell r="M67">
            <v>0.16</v>
          </cell>
          <cell r="N67">
            <v>0</v>
          </cell>
          <cell r="O67">
            <v>0.25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e">
            <v>#DIV/0!</v>
          </cell>
          <cell r="AA67" t="e">
            <v>#DIV/0!</v>
          </cell>
          <cell r="AB67">
            <v>0</v>
          </cell>
          <cell r="AH67">
            <v>0</v>
          </cell>
          <cell r="AJ67" t="e">
            <v>#DIV/0!</v>
          </cell>
          <cell r="AN67">
            <v>0</v>
          </cell>
          <cell r="AP67" t="e">
            <v>#DIV/0!</v>
          </cell>
        </row>
        <row r="68">
          <cell r="I68">
            <v>0</v>
          </cell>
          <cell r="M68">
            <v>0.16</v>
          </cell>
          <cell r="N68">
            <v>0</v>
          </cell>
          <cell r="O68">
            <v>0.25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e">
            <v>#DIV/0!</v>
          </cell>
          <cell r="AA68" t="e">
            <v>#DIV/0!</v>
          </cell>
          <cell r="AB68">
            <v>0</v>
          </cell>
          <cell r="AH68">
            <v>0</v>
          </cell>
          <cell r="AJ68" t="e">
            <v>#DIV/0!</v>
          </cell>
          <cell r="AN68">
            <v>0</v>
          </cell>
          <cell r="AP68" t="e">
            <v>#DIV/0!</v>
          </cell>
        </row>
        <row r="69">
          <cell r="I69">
            <v>0</v>
          </cell>
          <cell r="M69">
            <v>0.16</v>
          </cell>
          <cell r="N69">
            <v>0</v>
          </cell>
          <cell r="O69">
            <v>0.25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e">
            <v>#DIV/0!</v>
          </cell>
          <cell r="AA69" t="e">
            <v>#DIV/0!</v>
          </cell>
          <cell r="AB69">
            <v>0</v>
          </cell>
          <cell r="AH69">
            <v>0</v>
          </cell>
          <cell r="AJ69" t="e">
            <v>#DIV/0!</v>
          </cell>
          <cell r="AN69">
            <v>0</v>
          </cell>
          <cell r="AP69" t="e">
            <v>#DIV/0!</v>
          </cell>
        </row>
        <row r="70">
          <cell r="I70">
            <v>0</v>
          </cell>
          <cell r="M70">
            <v>0.16</v>
          </cell>
          <cell r="N70">
            <v>0</v>
          </cell>
          <cell r="O70">
            <v>0.25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e">
            <v>#DIV/0!</v>
          </cell>
          <cell r="AA70" t="e">
            <v>#DIV/0!</v>
          </cell>
          <cell r="AB70">
            <v>0</v>
          </cell>
          <cell r="AH70">
            <v>0</v>
          </cell>
          <cell r="AJ70" t="e">
            <v>#DIV/0!</v>
          </cell>
          <cell r="AN70">
            <v>0</v>
          </cell>
          <cell r="AP70" t="e">
            <v>#DIV/0!</v>
          </cell>
        </row>
        <row r="71">
          <cell r="I71">
            <v>0</v>
          </cell>
          <cell r="M71">
            <v>0.16</v>
          </cell>
          <cell r="N71">
            <v>0</v>
          </cell>
          <cell r="O71">
            <v>0.25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e">
            <v>#DIV/0!</v>
          </cell>
          <cell r="AA71" t="e">
            <v>#DIV/0!</v>
          </cell>
          <cell r="AB71">
            <v>0</v>
          </cell>
          <cell r="AH71">
            <v>0</v>
          </cell>
          <cell r="AJ71" t="e">
            <v>#DIV/0!</v>
          </cell>
          <cell r="AN71">
            <v>0</v>
          </cell>
          <cell r="AP71" t="e">
            <v>#DIV/0!</v>
          </cell>
        </row>
        <row r="72">
          <cell r="I72">
            <v>0</v>
          </cell>
          <cell r="M72">
            <v>0.16</v>
          </cell>
          <cell r="N72">
            <v>0</v>
          </cell>
          <cell r="O72">
            <v>0.25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e">
            <v>#DIV/0!</v>
          </cell>
          <cell r="AA72" t="e">
            <v>#DIV/0!</v>
          </cell>
          <cell r="AB72">
            <v>0</v>
          </cell>
          <cell r="AH72">
            <v>0</v>
          </cell>
          <cell r="AJ72" t="e">
            <v>#DIV/0!</v>
          </cell>
          <cell r="AN72">
            <v>0</v>
          </cell>
          <cell r="AP72" t="e">
            <v>#DIV/0!</v>
          </cell>
        </row>
        <row r="73">
          <cell r="I73">
            <v>0</v>
          </cell>
          <cell r="M73">
            <v>0.16</v>
          </cell>
          <cell r="N73">
            <v>0</v>
          </cell>
          <cell r="O73">
            <v>0.25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e">
            <v>#DIV/0!</v>
          </cell>
          <cell r="AA73" t="e">
            <v>#DIV/0!</v>
          </cell>
          <cell r="AB73">
            <v>0</v>
          </cell>
          <cell r="AH73">
            <v>0</v>
          </cell>
          <cell r="AJ73" t="e">
            <v>#DIV/0!</v>
          </cell>
          <cell r="AN73">
            <v>0</v>
          </cell>
          <cell r="AP73" t="e">
            <v>#DIV/0!</v>
          </cell>
        </row>
        <row r="74">
          <cell r="I74">
            <v>0</v>
          </cell>
          <cell r="M74">
            <v>0.16</v>
          </cell>
          <cell r="N74">
            <v>0</v>
          </cell>
          <cell r="O74">
            <v>0.25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e">
            <v>#DIV/0!</v>
          </cell>
          <cell r="AA74" t="e">
            <v>#DIV/0!</v>
          </cell>
          <cell r="AB74">
            <v>0</v>
          </cell>
          <cell r="AH74">
            <v>0</v>
          </cell>
          <cell r="AJ74" t="e">
            <v>#DIV/0!</v>
          </cell>
          <cell r="AN74">
            <v>0</v>
          </cell>
          <cell r="AP74" t="e">
            <v>#DIV/0!</v>
          </cell>
        </row>
        <row r="75">
          <cell r="I75">
            <v>0</v>
          </cell>
          <cell r="M75">
            <v>0.16</v>
          </cell>
          <cell r="N75">
            <v>0</v>
          </cell>
          <cell r="O75">
            <v>0.25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e">
            <v>#DIV/0!</v>
          </cell>
          <cell r="AA75" t="e">
            <v>#DIV/0!</v>
          </cell>
          <cell r="AB75">
            <v>0</v>
          </cell>
          <cell r="AH75">
            <v>0</v>
          </cell>
          <cell r="AJ75" t="e">
            <v>#DIV/0!</v>
          </cell>
          <cell r="AN75">
            <v>0</v>
          </cell>
          <cell r="AP75" t="e">
            <v>#DIV/0!</v>
          </cell>
        </row>
        <row r="76">
          <cell r="I76">
            <v>0</v>
          </cell>
          <cell r="M76">
            <v>0.16</v>
          </cell>
          <cell r="N76">
            <v>0</v>
          </cell>
          <cell r="O76">
            <v>0.25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e">
            <v>#DIV/0!</v>
          </cell>
          <cell r="AA76" t="e">
            <v>#DIV/0!</v>
          </cell>
          <cell r="AB76">
            <v>0</v>
          </cell>
          <cell r="AH76">
            <v>0</v>
          </cell>
          <cell r="AJ76" t="e">
            <v>#DIV/0!</v>
          </cell>
          <cell r="AN76">
            <v>0</v>
          </cell>
          <cell r="AP76" t="e">
            <v>#DIV/0!</v>
          </cell>
        </row>
        <row r="77">
          <cell r="I77">
            <v>0</v>
          </cell>
          <cell r="M77">
            <v>0.16</v>
          </cell>
          <cell r="N77">
            <v>0</v>
          </cell>
          <cell r="O77">
            <v>0.25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e">
            <v>#DIV/0!</v>
          </cell>
          <cell r="AA77" t="e">
            <v>#DIV/0!</v>
          </cell>
          <cell r="AB77">
            <v>0</v>
          </cell>
          <cell r="AH77">
            <v>0</v>
          </cell>
          <cell r="AJ77" t="e">
            <v>#DIV/0!</v>
          </cell>
          <cell r="AN77">
            <v>0</v>
          </cell>
          <cell r="AP77" t="e">
            <v>#DIV/0!</v>
          </cell>
        </row>
        <row r="78">
          <cell r="I78">
            <v>0</v>
          </cell>
          <cell r="M78">
            <v>0.16</v>
          </cell>
          <cell r="N78">
            <v>0</v>
          </cell>
          <cell r="O78">
            <v>0.25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e">
            <v>#DIV/0!</v>
          </cell>
          <cell r="AA78" t="e">
            <v>#DIV/0!</v>
          </cell>
          <cell r="AB78">
            <v>0</v>
          </cell>
          <cell r="AH78">
            <v>0</v>
          </cell>
          <cell r="AJ78" t="e">
            <v>#DIV/0!</v>
          </cell>
          <cell r="AN78">
            <v>0</v>
          </cell>
          <cell r="AP78" t="e">
            <v>#DIV/0!</v>
          </cell>
        </row>
        <row r="79">
          <cell r="I79">
            <v>0</v>
          </cell>
          <cell r="M79">
            <v>0.16</v>
          </cell>
          <cell r="N79">
            <v>0</v>
          </cell>
          <cell r="O79">
            <v>0.25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e">
            <v>#DIV/0!</v>
          </cell>
          <cell r="AA79" t="e">
            <v>#DIV/0!</v>
          </cell>
          <cell r="AB79">
            <v>0</v>
          </cell>
          <cell r="AH79">
            <v>0</v>
          </cell>
          <cell r="AJ79" t="e">
            <v>#DIV/0!</v>
          </cell>
          <cell r="AN79">
            <v>0</v>
          </cell>
          <cell r="AP79" t="e">
            <v>#DIV/0!</v>
          </cell>
        </row>
        <row r="80">
          <cell r="I80">
            <v>0</v>
          </cell>
          <cell r="M80">
            <v>0.16</v>
          </cell>
          <cell r="N80">
            <v>0</v>
          </cell>
          <cell r="O80">
            <v>0.25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e">
            <v>#DIV/0!</v>
          </cell>
          <cell r="AA80" t="e">
            <v>#DIV/0!</v>
          </cell>
          <cell r="AB80">
            <v>0</v>
          </cell>
          <cell r="AH80">
            <v>0</v>
          </cell>
          <cell r="AJ80" t="e">
            <v>#DIV/0!</v>
          </cell>
          <cell r="AN80">
            <v>0</v>
          </cell>
          <cell r="AP80" t="e">
            <v>#DIV/0!</v>
          </cell>
        </row>
        <row r="81">
          <cell r="I81">
            <v>0</v>
          </cell>
          <cell r="M81">
            <v>0.16</v>
          </cell>
          <cell r="N81">
            <v>0</v>
          </cell>
          <cell r="O81">
            <v>0.25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e">
            <v>#DIV/0!</v>
          </cell>
          <cell r="AA81" t="e">
            <v>#DIV/0!</v>
          </cell>
          <cell r="AB81">
            <v>0</v>
          </cell>
          <cell r="AH81">
            <v>0</v>
          </cell>
          <cell r="AJ81" t="e">
            <v>#DIV/0!</v>
          </cell>
          <cell r="AN81">
            <v>0</v>
          </cell>
          <cell r="AP81" t="e">
            <v>#DIV/0!</v>
          </cell>
        </row>
        <row r="82">
          <cell r="I82">
            <v>0</v>
          </cell>
          <cell r="M82">
            <v>0.16</v>
          </cell>
          <cell r="N82">
            <v>0</v>
          </cell>
          <cell r="O82">
            <v>0.25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e">
            <v>#DIV/0!</v>
          </cell>
          <cell r="AA82" t="e">
            <v>#DIV/0!</v>
          </cell>
          <cell r="AB82">
            <v>0</v>
          </cell>
          <cell r="AH82">
            <v>0</v>
          </cell>
          <cell r="AJ82" t="e">
            <v>#DIV/0!</v>
          </cell>
          <cell r="AN82">
            <v>0</v>
          </cell>
          <cell r="AP82" t="e">
            <v>#DIV/0!</v>
          </cell>
        </row>
        <row r="83">
          <cell r="I83">
            <v>0</v>
          </cell>
          <cell r="M83">
            <v>0.16</v>
          </cell>
          <cell r="N83">
            <v>0</v>
          </cell>
          <cell r="O83">
            <v>0.25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e">
            <v>#DIV/0!</v>
          </cell>
          <cell r="AA83" t="e">
            <v>#DIV/0!</v>
          </cell>
          <cell r="AB83">
            <v>0</v>
          </cell>
          <cell r="AH83">
            <v>0</v>
          </cell>
          <cell r="AJ83" t="e">
            <v>#DIV/0!</v>
          </cell>
          <cell r="AN83">
            <v>0</v>
          </cell>
          <cell r="AP83" t="e">
            <v>#DIV/0!</v>
          </cell>
        </row>
        <row r="84">
          <cell r="I84">
            <v>0</v>
          </cell>
          <cell r="M84">
            <v>0.16</v>
          </cell>
          <cell r="N84">
            <v>0</v>
          </cell>
          <cell r="O84">
            <v>0.25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e">
            <v>#DIV/0!</v>
          </cell>
          <cell r="AA84" t="e">
            <v>#DIV/0!</v>
          </cell>
          <cell r="AB84">
            <v>0</v>
          </cell>
          <cell r="AH84">
            <v>0</v>
          </cell>
          <cell r="AJ84" t="e">
            <v>#DIV/0!</v>
          </cell>
          <cell r="AN84">
            <v>0</v>
          </cell>
          <cell r="AP84" t="e">
            <v>#DIV/0!</v>
          </cell>
        </row>
        <row r="85">
          <cell r="I85">
            <v>0</v>
          </cell>
          <cell r="M85">
            <v>0.16</v>
          </cell>
          <cell r="N85">
            <v>0</v>
          </cell>
          <cell r="O85">
            <v>0.25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e">
            <v>#DIV/0!</v>
          </cell>
          <cell r="AA85" t="e">
            <v>#DIV/0!</v>
          </cell>
          <cell r="AB85">
            <v>0</v>
          </cell>
          <cell r="AH85">
            <v>0</v>
          </cell>
          <cell r="AJ85" t="e">
            <v>#DIV/0!</v>
          </cell>
          <cell r="AN85">
            <v>0</v>
          </cell>
          <cell r="AP85" t="e">
            <v>#DIV/0!</v>
          </cell>
        </row>
        <row r="86">
          <cell r="I86">
            <v>0</v>
          </cell>
          <cell r="M86">
            <v>0.16</v>
          </cell>
          <cell r="N86">
            <v>0</v>
          </cell>
          <cell r="O86">
            <v>0.25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 t="e">
            <v>#DIV/0!</v>
          </cell>
          <cell r="AA86" t="e">
            <v>#DIV/0!</v>
          </cell>
          <cell r="AB86">
            <v>0</v>
          </cell>
          <cell r="AH86">
            <v>0</v>
          </cell>
          <cell r="AJ86" t="e">
            <v>#DIV/0!</v>
          </cell>
          <cell r="AN86">
            <v>0</v>
          </cell>
          <cell r="AP86" t="e">
            <v>#DIV/0!</v>
          </cell>
        </row>
        <row r="87">
          <cell r="I87">
            <v>0</v>
          </cell>
          <cell r="M87">
            <v>0.16</v>
          </cell>
          <cell r="N87">
            <v>0</v>
          </cell>
          <cell r="O87">
            <v>0.25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e">
            <v>#DIV/0!</v>
          </cell>
          <cell r="AA87" t="e">
            <v>#DIV/0!</v>
          </cell>
          <cell r="AB87">
            <v>0</v>
          </cell>
          <cell r="AH87">
            <v>0</v>
          </cell>
          <cell r="AJ87" t="e">
            <v>#DIV/0!</v>
          </cell>
          <cell r="AN87">
            <v>0</v>
          </cell>
          <cell r="AP87" t="e">
            <v>#DIV/0!</v>
          </cell>
        </row>
        <row r="88">
          <cell r="I88">
            <v>0</v>
          </cell>
          <cell r="M88">
            <v>0.16</v>
          </cell>
          <cell r="N88">
            <v>0</v>
          </cell>
          <cell r="O88">
            <v>0.25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e">
            <v>#DIV/0!</v>
          </cell>
          <cell r="AA88" t="e">
            <v>#DIV/0!</v>
          </cell>
          <cell r="AB88">
            <v>0</v>
          </cell>
          <cell r="AH88">
            <v>0</v>
          </cell>
          <cell r="AJ88" t="e">
            <v>#DIV/0!</v>
          </cell>
          <cell r="AN88">
            <v>0</v>
          </cell>
          <cell r="AP88" t="e">
            <v>#DIV/0!</v>
          </cell>
        </row>
        <row r="89">
          <cell r="I89">
            <v>0</v>
          </cell>
          <cell r="M89">
            <v>0.16</v>
          </cell>
          <cell r="N89">
            <v>0</v>
          </cell>
          <cell r="O89">
            <v>0.25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e">
            <v>#DIV/0!</v>
          </cell>
          <cell r="AA89" t="e">
            <v>#DIV/0!</v>
          </cell>
          <cell r="AB89">
            <v>0</v>
          </cell>
          <cell r="AH89">
            <v>0</v>
          </cell>
          <cell r="AJ89" t="e">
            <v>#DIV/0!</v>
          </cell>
          <cell r="AN89">
            <v>0</v>
          </cell>
          <cell r="AP89" t="e">
            <v>#DIV/0!</v>
          </cell>
        </row>
        <row r="90">
          <cell r="I90">
            <v>0</v>
          </cell>
          <cell r="M90">
            <v>0.16</v>
          </cell>
          <cell r="N90">
            <v>0</v>
          </cell>
          <cell r="O90">
            <v>0.25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e">
            <v>#DIV/0!</v>
          </cell>
          <cell r="AA90" t="e">
            <v>#DIV/0!</v>
          </cell>
          <cell r="AB90">
            <v>0</v>
          </cell>
          <cell r="AH90">
            <v>0</v>
          </cell>
          <cell r="AJ90" t="e">
            <v>#DIV/0!</v>
          </cell>
          <cell r="AN90">
            <v>0</v>
          </cell>
          <cell r="AP90" t="e">
            <v>#DIV/0!</v>
          </cell>
        </row>
        <row r="91">
          <cell r="I91">
            <v>0</v>
          </cell>
          <cell r="M91">
            <v>0.16</v>
          </cell>
          <cell r="N91">
            <v>0</v>
          </cell>
          <cell r="O91">
            <v>0.25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>
            <v>0</v>
          </cell>
          <cell r="AH91">
            <v>0</v>
          </cell>
          <cell r="AJ91" t="e">
            <v>#DIV/0!</v>
          </cell>
          <cell r="AN91">
            <v>0</v>
          </cell>
          <cell r="AP91" t="e">
            <v>#DIV/0!</v>
          </cell>
        </row>
        <row r="92">
          <cell r="I92">
            <v>0</v>
          </cell>
          <cell r="M92">
            <v>0.16</v>
          </cell>
          <cell r="N92">
            <v>0</v>
          </cell>
          <cell r="O92">
            <v>0.25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e">
            <v>#DIV/0!</v>
          </cell>
          <cell r="AA92" t="e">
            <v>#DIV/0!</v>
          </cell>
          <cell r="AB92">
            <v>0</v>
          </cell>
          <cell r="AH92">
            <v>0</v>
          </cell>
          <cell r="AJ92" t="e">
            <v>#DIV/0!</v>
          </cell>
          <cell r="AN92">
            <v>0</v>
          </cell>
          <cell r="AP92" t="e">
            <v>#DIV/0!</v>
          </cell>
        </row>
        <row r="93">
          <cell r="I93">
            <v>0</v>
          </cell>
          <cell r="M93">
            <v>0.16</v>
          </cell>
          <cell r="N93">
            <v>0</v>
          </cell>
          <cell r="O93">
            <v>0.25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e">
            <v>#DIV/0!</v>
          </cell>
          <cell r="AA93" t="e">
            <v>#DIV/0!</v>
          </cell>
          <cell r="AB93">
            <v>0</v>
          </cell>
          <cell r="AH93">
            <v>0</v>
          </cell>
          <cell r="AJ93" t="e">
            <v>#DIV/0!</v>
          </cell>
          <cell r="AN93">
            <v>0</v>
          </cell>
          <cell r="AP93" t="e">
            <v>#DIV/0!</v>
          </cell>
        </row>
        <row r="94">
          <cell r="I94">
            <v>0</v>
          </cell>
          <cell r="M94">
            <v>0.16</v>
          </cell>
          <cell r="N94">
            <v>0</v>
          </cell>
          <cell r="O94">
            <v>0.25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e">
            <v>#DIV/0!</v>
          </cell>
          <cell r="AA94" t="e">
            <v>#DIV/0!</v>
          </cell>
          <cell r="AB94">
            <v>0</v>
          </cell>
          <cell r="AH94">
            <v>0</v>
          </cell>
          <cell r="AJ94" t="e">
            <v>#DIV/0!</v>
          </cell>
          <cell r="AN94">
            <v>0</v>
          </cell>
          <cell r="AP94" t="e">
            <v>#DIV/0!</v>
          </cell>
        </row>
        <row r="95">
          <cell r="I95">
            <v>0</v>
          </cell>
          <cell r="M95">
            <v>0.16</v>
          </cell>
          <cell r="N95">
            <v>0</v>
          </cell>
          <cell r="O95">
            <v>0.25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 t="e">
            <v>#DIV/0!</v>
          </cell>
          <cell r="AA95" t="e">
            <v>#DIV/0!</v>
          </cell>
          <cell r="AB95">
            <v>0</v>
          </cell>
          <cell r="AH95">
            <v>0</v>
          </cell>
          <cell r="AJ95" t="e">
            <v>#DIV/0!</v>
          </cell>
          <cell r="AN95">
            <v>0</v>
          </cell>
          <cell r="AP95" t="e">
            <v>#DIV/0!</v>
          </cell>
        </row>
        <row r="96">
          <cell r="I96">
            <v>0</v>
          </cell>
          <cell r="M96">
            <v>0.16</v>
          </cell>
          <cell r="N96">
            <v>0</v>
          </cell>
          <cell r="O96">
            <v>0.25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 t="e">
            <v>#DIV/0!</v>
          </cell>
          <cell r="AA96" t="e">
            <v>#DIV/0!</v>
          </cell>
          <cell r="AB96">
            <v>0</v>
          </cell>
          <cell r="AH96">
            <v>0</v>
          </cell>
          <cell r="AJ96" t="e">
            <v>#DIV/0!</v>
          </cell>
          <cell r="AN96">
            <v>0</v>
          </cell>
          <cell r="AP96" t="e">
            <v>#DIV/0!</v>
          </cell>
        </row>
        <row r="97">
          <cell r="I97">
            <v>0</v>
          </cell>
          <cell r="M97">
            <v>0.16</v>
          </cell>
          <cell r="N97">
            <v>0</v>
          </cell>
          <cell r="O97">
            <v>0.25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 t="e">
            <v>#DIV/0!</v>
          </cell>
          <cell r="AA97" t="e">
            <v>#DIV/0!</v>
          </cell>
          <cell r="AB97">
            <v>0</v>
          </cell>
          <cell r="AH97">
            <v>0</v>
          </cell>
          <cell r="AJ97" t="e">
            <v>#DIV/0!</v>
          </cell>
          <cell r="AN97">
            <v>0</v>
          </cell>
          <cell r="AP97" t="e">
            <v>#DIV/0!</v>
          </cell>
        </row>
        <row r="98">
          <cell r="I98">
            <v>0</v>
          </cell>
          <cell r="M98">
            <v>0.16</v>
          </cell>
          <cell r="N98">
            <v>0</v>
          </cell>
          <cell r="O98">
            <v>0.25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 t="e">
            <v>#DIV/0!</v>
          </cell>
          <cell r="AA98" t="e">
            <v>#DIV/0!</v>
          </cell>
          <cell r="AB98">
            <v>0</v>
          </cell>
          <cell r="AH98">
            <v>0</v>
          </cell>
          <cell r="AJ98" t="e">
            <v>#DIV/0!</v>
          </cell>
          <cell r="AN98">
            <v>0</v>
          </cell>
          <cell r="AP98" t="e">
            <v>#DIV/0!</v>
          </cell>
        </row>
        <row r="99">
          <cell r="I99">
            <v>0</v>
          </cell>
          <cell r="M99">
            <v>0.16</v>
          </cell>
          <cell r="N99">
            <v>0</v>
          </cell>
          <cell r="O99">
            <v>0.25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 t="e">
            <v>#DIV/0!</v>
          </cell>
          <cell r="AA99" t="e">
            <v>#DIV/0!</v>
          </cell>
          <cell r="AB99">
            <v>0</v>
          </cell>
          <cell r="AH99">
            <v>0</v>
          </cell>
          <cell r="AJ99" t="e">
            <v>#DIV/0!</v>
          </cell>
          <cell r="AN99">
            <v>0</v>
          </cell>
          <cell r="AP99" t="e">
            <v>#DIV/0!</v>
          </cell>
        </row>
        <row r="100">
          <cell r="I100">
            <v>0</v>
          </cell>
          <cell r="M100">
            <v>0.16</v>
          </cell>
          <cell r="N100">
            <v>0</v>
          </cell>
          <cell r="O100">
            <v>0.25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 t="e">
            <v>#DIV/0!</v>
          </cell>
          <cell r="AA100" t="e">
            <v>#DIV/0!</v>
          </cell>
          <cell r="AB100">
            <v>0</v>
          </cell>
          <cell r="AH100">
            <v>0</v>
          </cell>
          <cell r="AJ100" t="e">
            <v>#DIV/0!</v>
          </cell>
          <cell r="AN100">
            <v>0</v>
          </cell>
          <cell r="AP100" t="e">
            <v>#DIV/0!</v>
          </cell>
        </row>
        <row r="101">
          <cell r="I101">
            <v>0</v>
          </cell>
          <cell r="M101">
            <v>0.16</v>
          </cell>
          <cell r="N101">
            <v>0</v>
          </cell>
          <cell r="O101">
            <v>0.25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 t="e">
            <v>#DIV/0!</v>
          </cell>
          <cell r="AA101" t="e">
            <v>#DIV/0!</v>
          </cell>
          <cell r="AB101">
            <v>0</v>
          </cell>
          <cell r="AH101">
            <v>0</v>
          </cell>
          <cell r="AJ101" t="e">
            <v>#DIV/0!</v>
          </cell>
          <cell r="AN101">
            <v>0</v>
          </cell>
          <cell r="AP101" t="e">
            <v>#DIV/0!</v>
          </cell>
        </row>
        <row r="102">
          <cell r="I102">
            <v>0</v>
          </cell>
          <cell r="M102">
            <v>0.16</v>
          </cell>
          <cell r="N102">
            <v>0</v>
          </cell>
          <cell r="O102">
            <v>0.25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 t="e">
            <v>#DIV/0!</v>
          </cell>
          <cell r="AA102" t="e">
            <v>#DIV/0!</v>
          </cell>
          <cell r="AB102">
            <v>0</v>
          </cell>
          <cell r="AH102">
            <v>0</v>
          </cell>
          <cell r="AJ102" t="e">
            <v>#DIV/0!</v>
          </cell>
          <cell r="AN102">
            <v>0</v>
          </cell>
          <cell r="AP102" t="e">
            <v>#DIV/0!</v>
          </cell>
        </row>
        <row r="103">
          <cell r="I103">
            <v>0</v>
          </cell>
          <cell r="M103">
            <v>0.16</v>
          </cell>
          <cell r="N103">
            <v>0</v>
          </cell>
          <cell r="O103">
            <v>0.25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 t="e">
            <v>#DIV/0!</v>
          </cell>
          <cell r="AA103" t="e">
            <v>#DIV/0!</v>
          </cell>
          <cell r="AB103">
            <v>0</v>
          </cell>
          <cell r="AH103">
            <v>0</v>
          </cell>
          <cell r="AJ103" t="e">
            <v>#DIV/0!</v>
          </cell>
          <cell r="AN103">
            <v>0</v>
          </cell>
          <cell r="AP103" t="e">
            <v>#DIV/0!</v>
          </cell>
        </row>
        <row r="104">
          <cell r="I104">
            <v>0</v>
          </cell>
          <cell r="M104">
            <v>0.16</v>
          </cell>
          <cell r="N104">
            <v>0</v>
          </cell>
          <cell r="O104">
            <v>0.25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 t="e">
            <v>#DIV/0!</v>
          </cell>
          <cell r="AA104" t="e">
            <v>#DIV/0!</v>
          </cell>
          <cell r="AB104">
            <v>0</v>
          </cell>
          <cell r="AH104">
            <v>0</v>
          </cell>
          <cell r="AJ104" t="e">
            <v>#DIV/0!</v>
          </cell>
          <cell r="AN104">
            <v>0</v>
          </cell>
          <cell r="AP104" t="e">
            <v>#DIV/0!</v>
          </cell>
        </row>
        <row r="105">
          <cell r="I105">
            <v>0</v>
          </cell>
          <cell r="M105">
            <v>0.16</v>
          </cell>
          <cell r="N105">
            <v>0</v>
          </cell>
          <cell r="O105">
            <v>0.25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 t="e">
            <v>#DIV/0!</v>
          </cell>
          <cell r="AA105" t="e">
            <v>#DIV/0!</v>
          </cell>
          <cell r="AB105">
            <v>0</v>
          </cell>
          <cell r="AH105">
            <v>0</v>
          </cell>
          <cell r="AJ105" t="e">
            <v>#DIV/0!</v>
          </cell>
          <cell r="AN105">
            <v>0</v>
          </cell>
          <cell r="AP105" t="e">
            <v>#DIV/0!</v>
          </cell>
        </row>
        <row r="106">
          <cell r="I106">
            <v>0</v>
          </cell>
          <cell r="M106">
            <v>0.16</v>
          </cell>
          <cell r="N106">
            <v>0</v>
          </cell>
          <cell r="O106">
            <v>0.25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 t="e">
            <v>#DIV/0!</v>
          </cell>
          <cell r="AA106" t="e">
            <v>#DIV/0!</v>
          </cell>
          <cell r="AB106">
            <v>0</v>
          </cell>
          <cell r="AH106">
            <v>0</v>
          </cell>
          <cell r="AJ106" t="e">
            <v>#DIV/0!</v>
          </cell>
          <cell r="AN106">
            <v>0</v>
          </cell>
          <cell r="AP106" t="e">
            <v>#DIV/0!</v>
          </cell>
        </row>
        <row r="107">
          <cell r="I107">
            <v>0</v>
          </cell>
          <cell r="M107">
            <v>0.16</v>
          </cell>
          <cell r="N107">
            <v>0</v>
          </cell>
          <cell r="O107">
            <v>0.25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 t="e">
            <v>#DIV/0!</v>
          </cell>
          <cell r="AA107" t="e">
            <v>#DIV/0!</v>
          </cell>
          <cell r="AB107">
            <v>0</v>
          </cell>
          <cell r="AH107">
            <v>0</v>
          </cell>
          <cell r="AJ107" t="e">
            <v>#DIV/0!</v>
          </cell>
          <cell r="AN107">
            <v>0</v>
          </cell>
          <cell r="AP107" t="e">
            <v>#DIV/0!</v>
          </cell>
        </row>
        <row r="108">
          <cell r="I108">
            <v>0</v>
          </cell>
          <cell r="M108">
            <v>0.16</v>
          </cell>
          <cell r="N108">
            <v>0</v>
          </cell>
          <cell r="O108">
            <v>0.25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 t="e">
            <v>#DIV/0!</v>
          </cell>
          <cell r="AA108" t="e">
            <v>#DIV/0!</v>
          </cell>
          <cell r="AB108">
            <v>0</v>
          </cell>
          <cell r="AH108">
            <v>0</v>
          </cell>
          <cell r="AJ108" t="e">
            <v>#DIV/0!</v>
          </cell>
          <cell r="AN108">
            <v>0</v>
          </cell>
          <cell r="AP108" t="e">
            <v>#DIV/0!</v>
          </cell>
        </row>
        <row r="109">
          <cell r="I109">
            <v>0</v>
          </cell>
          <cell r="M109">
            <v>0.16</v>
          </cell>
          <cell r="N109">
            <v>0</v>
          </cell>
          <cell r="O109">
            <v>0.25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 t="e">
            <v>#DIV/0!</v>
          </cell>
          <cell r="AA109" t="e">
            <v>#DIV/0!</v>
          </cell>
          <cell r="AB109">
            <v>0</v>
          </cell>
          <cell r="AH109">
            <v>0</v>
          </cell>
          <cell r="AJ109" t="e">
            <v>#DIV/0!</v>
          </cell>
          <cell r="AN109">
            <v>0</v>
          </cell>
          <cell r="AP109" t="e">
            <v>#DIV/0!</v>
          </cell>
        </row>
        <row r="110">
          <cell r="I110">
            <v>0</v>
          </cell>
          <cell r="M110">
            <v>0.16</v>
          </cell>
          <cell r="N110">
            <v>0</v>
          </cell>
          <cell r="O110">
            <v>0.25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 t="e">
            <v>#DIV/0!</v>
          </cell>
          <cell r="AA110" t="e">
            <v>#DIV/0!</v>
          </cell>
          <cell r="AB110">
            <v>0</v>
          </cell>
          <cell r="AH110">
            <v>0</v>
          </cell>
          <cell r="AJ110" t="e">
            <v>#DIV/0!</v>
          </cell>
          <cell r="AN110">
            <v>0</v>
          </cell>
          <cell r="AP110" t="e">
            <v>#DIV/0!</v>
          </cell>
        </row>
        <row r="111">
          <cell r="I111">
            <v>0</v>
          </cell>
          <cell r="M111">
            <v>0.16</v>
          </cell>
          <cell r="N111">
            <v>0</v>
          </cell>
          <cell r="O111">
            <v>0.25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 t="e">
            <v>#DIV/0!</v>
          </cell>
          <cell r="AA111" t="e">
            <v>#DIV/0!</v>
          </cell>
          <cell r="AB111">
            <v>0</v>
          </cell>
          <cell r="AH111">
            <v>0</v>
          </cell>
          <cell r="AJ111" t="e">
            <v>#DIV/0!</v>
          </cell>
          <cell r="AN111">
            <v>0</v>
          </cell>
          <cell r="AP111" t="e">
            <v>#DIV/0!</v>
          </cell>
        </row>
        <row r="112">
          <cell r="I112">
            <v>0</v>
          </cell>
          <cell r="M112">
            <v>0.16</v>
          </cell>
          <cell r="N112">
            <v>0</v>
          </cell>
          <cell r="O112">
            <v>0.25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 t="e">
            <v>#DIV/0!</v>
          </cell>
          <cell r="AA112" t="e">
            <v>#DIV/0!</v>
          </cell>
          <cell r="AB112">
            <v>0</v>
          </cell>
          <cell r="AH112">
            <v>0</v>
          </cell>
          <cell r="AJ112" t="e">
            <v>#DIV/0!</v>
          </cell>
          <cell r="AN112">
            <v>0</v>
          </cell>
          <cell r="AP112" t="e">
            <v>#DIV/0!</v>
          </cell>
        </row>
        <row r="113">
          <cell r="I113">
            <v>0</v>
          </cell>
          <cell r="M113">
            <v>0.16</v>
          </cell>
          <cell r="N113">
            <v>0</v>
          </cell>
          <cell r="O113">
            <v>0.25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 t="e">
            <v>#DIV/0!</v>
          </cell>
          <cell r="AA113" t="e">
            <v>#DIV/0!</v>
          </cell>
          <cell r="AB113">
            <v>0</v>
          </cell>
          <cell r="AH113">
            <v>0</v>
          </cell>
          <cell r="AJ113" t="e">
            <v>#DIV/0!</v>
          </cell>
          <cell r="AN113">
            <v>0</v>
          </cell>
          <cell r="AP113" t="e">
            <v>#DIV/0!</v>
          </cell>
        </row>
        <row r="114">
          <cell r="I114">
            <v>0</v>
          </cell>
          <cell r="M114">
            <v>0.16</v>
          </cell>
          <cell r="N114">
            <v>0</v>
          </cell>
          <cell r="O114">
            <v>0.25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 t="e">
            <v>#DIV/0!</v>
          </cell>
          <cell r="AA114" t="e">
            <v>#DIV/0!</v>
          </cell>
          <cell r="AB114">
            <v>0</v>
          </cell>
          <cell r="AH114">
            <v>0</v>
          </cell>
          <cell r="AJ114" t="e">
            <v>#DIV/0!</v>
          </cell>
          <cell r="AN114">
            <v>0</v>
          </cell>
          <cell r="AP114" t="e">
            <v>#DIV/0!</v>
          </cell>
        </row>
        <row r="115">
          <cell r="I115">
            <v>0</v>
          </cell>
          <cell r="M115">
            <v>0.16</v>
          </cell>
          <cell r="N115">
            <v>0</v>
          </cell>
          <cell r="O115">
            <v>0.25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 t="e">
            <v>#DIV/0!</v>
          </cell>
          <cell r="AA115" t="e">
            <v>#DIV/0!</v>
          </cell>
          <cell r="AB115">
            <v>0</v>
          </cell>
          <cell r="AH115">
            <v>0</v>
          </cell>
          <cell r="AJ115" t="e">
            <v>#DIV/0!</v>
          </cell>
          <cell r="AN115">
            <v>0</v>
          </cell>
          <cell r="AP115" t="e">
            <v>#DIV/0!</v>
          </cell>
        </row>
        <row r="116">
          <cell r="I116">
            <v>0</v>
          </cell>
          <cell r="M116">
            <v>0.16</v>
          </cell>
          <cell r="N116">
            <v>0</v>
          </cell>
          <cell r="O116">
            <v>0.25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 t="e">
            <v>#DIV/0!</v>
          </cell>
          <cell r="AA116" t="e">
            <v>#DIV/0!</v>
          </cell>
          <cell r="AB116">
            <v>0</v>
          </cell>
          <cell r="AH116">
            <v>0</v>
          </cell>
          <cell r="AJ116" t="e">
            <v>#DIV/0!</v>
          </cell>
          <cell r="AN116">
            <v>0</v>
          </cell>
          <cell r="AP116" t="e">
            <v>#DIV/0!</v>
          </cell>
        </row>
        <row r="117">
          <cell r="I117">
            <v>0</v>
          </cell>
          <cell r="M117">
            <v>0.16</v>
          </cell>
          <cell r="N117">
            <v>0</v>
          </cell>
          <cell r="O117">
            <v>0.25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 t="e">
            <v>#DIV/0!</v>
          </cell>
          <cell r="AA117" t="e">
            <v>#DIV/0!</v>
          </cell>
          <cell r="AB117">
            <v>0</v>
          </cell>
          <cell r="AH117">
            <v>0</v>
          </cell>
          <cell r="AJ117" t="e">
            <v>#DIV/0!</v>
          </cell>
          <cell r="AN117">
            <v>0</v>
          </cell>
          <cell r="AP117" t="e">
            <v>#DIV/0!</v>
          </cell>
        </row>
        <row r="118">
          <cell r="I118">
            <v>0</v>
          </cell>
          <cell r="M118">
            <v>0.16</v>
          </cell>
          <cell r="N118">
            <v>0</v>
          </cell>
          <cell r="O118">
            <v>0.25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 t="e">
            <v>#DIV/0!</v>
          </cell>
          <cell r="AA118" t="e">
            <v>#DIV/0!</v>
          </cell>
          <cell r="AB118">
            <v>0</v>
          </cell>
          <cell r="AH118">
            <v>0</v>
          </cell>
          <cell r="AJ118" t="e">
            <v>#DIV/0!</v>
          </cell>
          <cell r="AN118">
            <v>0</v>
          </cell>
          <cell r="AP118" t="e">
            <v>#DIV/0!</v>
          </cell>
        </row>
        <row r="119">
          <cell r="I119">
            <v>0</v>
          </cell>
          <cell r="M119">
            <v>0.16</v>
          </cell>
          <cell r="N119">
            <v>0</v>
          </cell>
          <cell r="O119">
            <v>0.25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 t="e">
            <v>#DIV/0!</v>
          </cell>
          <cell r="AA119" t="e">
            <v>#DIV/0!</v>
          </cell>
          <cell r="AB119">
            <v>0</v>
          </cell>
          <cell r="AH119">
            <v>0</v>
          </cell>
          <cell r="AJ119" t="e">
            <v>#DIV/0!</v>
          </cell>
          <cell r="AN119">
            <v>0</v>
          </cell>
          <cell r="AP119" t="e">
            <v>#DIV/0!</v>
          </cell>
        </row>
        <row r="120">
          <cell r="I120">
            <v>0</v>
          </cell>
          <cell r="M120">
            <v>0.16</v>
          </cell>
          <cell r="N120">
            <v>0</v>
          </cell>
          <cell r="O120">
            <v>0.25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 t="e">
            <v>#DIV/0!</v>
          </cell>
          <cell r="AA120" t="e">
            <v>#DIV/0!</v>
          </cell>
          <cell r="AB120">
            <v>0</v>
          </cell>
          <cell r="AH120">
            <v>0</v>
          </cell>
          <cell r="AJ120" t="e">
            <v>#DIV/0!</v>
          </cell>
          <cell r="AN120">
            <v>0</v>
          </cell>
          <cell r="AP120" t="e">
            <v>#DIV/0!</v>
          </cell>
        </row>
        <row r="121">
          <cell r="I121">
            <v>0</v>
          </cell>
          <cell r="M121">
            <v>0.16</v>
          </cell>
          <cell r="N121">
            <v>0</v>
          </cell>
          <cell r="O121">
            <v>0.25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 t="e">
            <v>#DIV/0!</v>
          </cell>
          <cell r="AA121" t="e">
            <v>#DIV/0!</v>
          </cell>
          <cell r="AB121">
            <v>0</v>
          </cell>
          <cell r="AH121">
            <v>0</v>
          </cell>
          <cell r="AJ121" t="e">
            <v>#DIV/0!</v>
          </cell>
          <cell r="AN121">
            <v>0</v>
          </cell>
          <cell r="AP121" t="e">
            <v>#DIV/0!</v>
          </cell>
        </row>
        <row r="122">
          <cell r="I122">
            <v>0</v>
          </cell>
          <cell r="M122">
            <v>0.16</v>
          </cell>
          <cell r="N122">
            <v>0</v>
          </cell>
          <cell r="O122">
            <v>0.25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 t="e">
            <v>#DIV/0!</v>
          </cell>
          <cell r="AA122" t="e">
            <v>#DIV/0!</v>
          </cell>
          <cell r="AB122">
            <v>0</v>
          </cell>
          <cell r="AH122">
            <v>0</v>
          </cell>
          <cell r="AJ122" t="e">
            <v>#DIV/0!</v>
          </cell>
          <cell r="AN122">
            <v>0</v>
          </cell>
          <cell r="AP122" t="e">
            <v>#DIV/0!</v>
          </cell>
        </row>
        <row r="123">
          <cell r="I123">
            <v>0</v>
          </cell>
          <cell r="M123">
            <v>0.16</v>
          </cell>
          <cell r="N123">
            <v>0</v>
          </cell>
          <cell r="O123">
            <v>0.25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 t="e">
            <v>#DIV/0!</v>
          </cell>
          <cell r="AA123" t="e">
            <v>#DIV/0!</v>
          </cell>
          <cell r="AB123">
            <v>0</v>
          </cell>
          <cell r="AH123">
            <v>0</v>
          </cell>
          <cell r="AJ123" t="e">
            <v>#DIV/0!</v>
          </cell>
          <cell r="AN123">
            <v>0</v>
          </cell>
          <cell r="AP123" t="e">
            <v>#DIV/0!</v>
          </cell>
        </row>
        <row r="124">
          <cell r="I124">
            <v>0</v>
          </cell>
          <cell r="M124">
            <v>0.16</v>
          </cell>
          <cell r="N124">
            <v>0</v>
          </cell>
          <cell r="O124">
            <v>0.25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 t="e">
            <v>#DIV/0!</v>
          </cell>
          <cell r="AA124" t="e">
            <v>#DIV/0!</v>
          </cell>
          <cell r="AB124">
            <v>0</v>
          </cell>
          <cell r="AH124">
            <v>0</v>
          </cell>
          <cell r="AJ124" t="e">
            <v>#DIV/0!</v>
          </cell>
          <cell r="AN124">
            <v>0</v>
          </cell>
          <cell r="AP124" t="e">
            <v>#DIV/0!</v>
          </cell>
        </row>
        <row r="125">
          <cell r="I125">
            <v>0</v>
          </cell>
          <cell r="M125">
            <v>0.16</v>
          </cell>
          <cell r="N125">
            <v>0</v>
          </cell>
          <cell r="O125">
            <v>0.25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 t="e">
            <v>#DIV/0!</v>
          </cell>
          <cell r="AA125" t="e">
            <v>#DIV/0!</v>
          </cell>
          <cell r="AB125">
            <v>0</v>
          </cell>
          <cell r="AH125">
            <v>0</v>
          </cell>
          <cell r="AJ125" t="e">
            <v>#DIV/0!</v>
          </cell>
          <cell r="AN125">
            <v>0</v>
          </cell>
          <cell r="AP125" t="e">
            <v>#DIV/0!</v>
          </cell>
        </row>
        <row r="126">
          <cell r="I126">
            <v>0</v>
          </cell>
          <cell r="M126">
            <v>0.16</v>
          </cell>
          <cell r="N126">
            <v>0</v>
          </cell>
          <cell r="O126">
            <v>0.25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 t="e">
            <v>#DIV/0!</v>
          </cell>
          <cell r="AA126" t="e">
            <v>#DIV/0!</v>
          </cell>
          <cell r="AB126">
            <v>0</v>
          </cell>
          <cell r="AH126">
            <v>0</v>
          </cell>
          <cell r="AJ126" t="e">
            <v>#DIV/0!</v>
          </cell>
          <cell r="AN126">
            <v>0</v>
          </cell>
          <cell r="AP126" t="e">
            <v>#DIV/0!</v>
          </cell>
        </row>
        <row r="127">
          <cell r="I127">
            <v>0</v>
          </cell>
          <cell r="M127">
            <v>0.16</v>
          </cell>
          <cell r="N127">
            <v>0</v>
          </cell>
          <cell r="O127">
            <v>0.25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 t="e">
            <v>#DIV/0!</v>
          </cell>
          <cell r="AA127" t="e">
            <v>#DIV/0!</v>
          </cell>
          <cell r="AB127">
            <v>0</v>
          </cell>
          <cell r="AH127">
            <v>0</v>
          </cell>
          <cell r="AJ127" t="e">
            <v>#DIV/0!</v>
          </cell>
          <cell r="AN127">
            <v>0</v>
          </cell>
          <cell r="AP127" t="e">
            <v>#DIV/0!</v>
          </cell>
        </row>
        <row r="128">
          <cell r="I128">
            <v>0</v>
          </cell>
          <cell r="M128">
            <v>0.16</v>
          </cell>
          <cell r="N128">
            <v>0</v>
          </cell>
          <cell r="O128">
            <v>0.25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 t="e">
            <v>#DIV/0!</v>
          </cell>
          <cell r="AA128" t="e">
            <v>#DIV/0!</v>
          </cell>
          <cell r="AB128">
            <v>0</v>
          </cell>
          <cell r="AH128">
            <v>0</v>
          </cell>
          <cell r="AJ128" t="e">
            <v>#DIV/0!</v>
          </cell>
          <cell r="AN128">
            <v>0</v>
          </cell>
          <cell r="AP128" t="e">
            <v>#DIV/0!</v>
          </cell>
        </row>
        <row r="129">
          <cell r="I129">
            <v>0</v>
          </cell>
          <cell r="M129">
            <v>0.16</v>
          </cell>
          <cell r="N129">
            <v>0</v>
          </cell>
          <cell r="O129">
            <v>0.25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 t="e">
            <v>#DIV/0!</v>
          </cell>
          <cell r="AA129" t="e">
            <v>#DIV/0!</v>
          </cell>
          <cell r="AB129">
            <v>0</v>
          </cell>
          <cell r="AH129">
            <v>0</v>
          </cell>
          <cell r="AJ129" t="e">
            <v>#DIV/0!</v>
          </cell>
          <cell r="AN129">
            <v>0</v>
          </cell>
          <cell r="AP129" t="e">
            <v>#DIV/0!</v>
          </cell>
        </row>
        <row r="130">
          <cell r="I130">
            <v>0</v>
          </cell>
          <cell r="M130">
            <v>0.16</v>
          </cell>
          <cell r="N130">
            <v>0</v>
          </cell>
          <cell r="O130">
            <v>0.25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 t="e">
            <v>#DIV/0!</v>
          </cell>
          <cell r="AA130" t="e">
            <v>#DIV/0!</v>
          </cell>
          <cell r="AB130">
            <v>0</v>
          </cell>
          <cell r="AH130">
            <v>0</v>
          </cell>
          <cell r="AJ130" t="e">
            <v>#DIV/0!</v>
          </cell>
          <cell r="AN130">
            <v>0</v>
          </cell>
          <cell r="AP130" t="e">
            <v>#DIV/0!</v>
          </cell>
        </row>
        <row r="131">
          <cell r="I131">
            <v>0</v>
          </cell>
          <cell r="M131">
            <v>0.16</v>
          </cell>
          <cell r="N131">
            <v>0</v>
          </cell>
          <cell r="O131">
            <v>0.25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 t="e">
            <v>#DIV/0!</v>
          </cell>
          <cell r="AA131" t="e">
            <v>#DIV/0!</v>
          </cell>
          <cell r="AB131">
            <v>0</v>
          </cell>
          <cell r="AH131">
            <v>0</v>
          </cell>
          <cell r="AJ131" t="e">
            <v>#DIV/0!</v>
          </cell>
          <cell r="AN131">
            <v>0</v>
          </cell>
          <cell r="AP131" t="e">
            <v>#DIV/0!</v>
          </cell>
        </row>
        <row r="132">
          <cell r="I132">
            <v>0</v>
          </cell>
          <cell r="M132">
            <v>0.16</v>
          </cell>
          <cell r="N132">
            <v>0</v>
          </cell>
          <cell r="O132">
            <v>0.25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 t="e">
            <v>#DIV/0!</v>
          </cell>
          <cell r="AA132" t="e">
            <v>#DIV/0!</v>
          </cell>
          <cell r="AB132">
            <v>0</v>
          </cell>
          <cell r="AH132">
            <v>0</v>
          </cell>
          <cell r="AJ132" t="e">
            <v>#DIV/0!</v>
          </cell>
          <cell r="AN132">
            <v>0</v>
          </cell>
          <cell r="AP132" t="e">
            <v>#DIV/0!</v>
          </cell>
        </row>
        <row r="133">
          <cell r="I133">
            <v>0</v>
          </cell>
          <cell r="M133">
            <v>0.16</v>
          </cell>
          <cell r="N133">
            <v>0</v>
          </cell>
          <cell r="O133">
            <v>0.25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 t="e">
            <v>#DIV/0!</v>
          </cell>
          <cell r="AA133" t="e">
            <v>#DIV/0!</v>
          </cell>
          <cell r="AB133">
            <v>0</v>
          </cell>
          <cell r="AH133">
            <v>0</v>
          </cell>
          <cell r="AJ133" t="e">
            <v>#DIV/0!</v>
          </cell>
          <cell r="AN133">
            <v>0</v>
          </cell>
          <cell r="AP133" t="e">
            <v>#DIV/0!</v>
          </cell>
        </row>
        <row r="134">
          <cell r="I134">
            <v>0</v>
          </cell>
          <cell r="M134">
            <v>0.16</v>
          </cell>
          <cell r="N134">
            <v>0</v>
          </cell>
          <cell r="O134">
            <v>0.25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 t="e">
            <v>#DIV/0!</v>
          </cell>
          <cell r="AA134" t="e">
            <v>#DIV/0!</v>
          </cell>
          <cell r="AB134">
            <v>0</v>
          </cell>
          <cell r="AH134">
            <v>0</v>
          </cell>
          <cell r="AJ134" t="e">
            <v>#DIV/0!</v>
          </cell>
          <cell r="AN134">
            <v>0</v>
          </cell>
          <cell r="AP134" t="e">
            <v>#DIV/0!</v>
          </cell>
        </row>
        <row r="135">
          <cell r="I135">
            <v>0</v>
          </cell>
          <cell r="M135">
            <v>0.16</v>
          </cell>
          <cell r="N135">
            <v>0</v>
          </cell>
          <cell r="O135">
            <v>0.25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 t="e">
            <v>#DIV/0!</v>
          </cell>
          <cell r="AA135" t="e">
            <v>#DIV/0!</v>
          </cell>
          <cell r="AB135">
            <v>0</v>
          </cell>
          <cell r="AH135">
            <v>0</v>
          </cell>
          <cell r="AJ135" t="e">
            <v>#DIV/0!</v>
          </cell>
          <cell r="AN135">
            <v>0</v>
          </cell>
          <cell r="AP135" t="e">
            <v>#DIV/0!</v>
          </cell>
        </row>
        <row r="136">
          <cell r="I136">
            <v>0</v>
          </cell>
          <cell r="M136">
            <v>0.16</v>
          </cell>
          <cell r="N136">
            <v>0</v>
          </cell>
          <cell r="O136">
            <v>0.25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 t="e">
            <v>#DIV/0!</v>
          </cell>
          <cell r="AA136" t="e">
            <v>#DIV/0!</v>
          </cell>
          <cell r="AB136">
            <v>0</v>
          </cell>
          <cell r="AH136">
            <v>0</v>
          </cell>
          <cell r="AJ136" t="e">
            <v>#DIV/0!</v>
          </cell>
          <cell r="AN136">
            <v>0</v>
          </cell>
          <cell r="AP136" t="e">
            <v>#DIV/0!</v>
          </cell>
        </row>
        <row r="137">
          <cell r="I137">
            <v>0</v>
          </cell>
          <cell r="M137">
            <v>0.16</v>
          </cell>
          <cell r="N137">
            <v>0</v>
          </cell>
          <cell r="O137">
            <v>0.25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 t="e">
            <v>#DIV/0!</v>
          </cell>
          <cell r="AA137" t="e">
            <v>#DIV/0!</v>
          </cell>
          <cell r="AB137">
            <v>0</v>
          </cell>
          <cell r="AH137">
            <v>0</v>
          </cell>
          <cell r="AJ137" t="e">
            <v>#DIV/0!</v>
          </cell>
          <cell r="AN137">
            <v>0</v>
          </cell>
          <cell r="AP137" t="e">
            <v>#DIV/0!</v>
          </cell>
        </row>
        <row r="138">
          <cell r="I138">
            <v>0</v>
          </cell>
          <cell r="M138">
            <v>0.16</v>
          </cell>
          <cell r="N138">
            <v>0</v>
          </cell>
          <cell r="O138">
            <v>0.25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 t="e">
            <v>#DIV/0!</v>
          </cell>
          <cell r="AA138" t="e">
            <v>#DIV/0!</v>
          </cell>
          <cell r="AB138">
            <v>0</v>
          </cell>
          <cell r="AH138">
            <v>0</v>
          </cell>
          <cell r="AJ138" t="e">
            <v>#DIV/0!</v>
          </cell>
          <cell r="AN138">
            <v>0</v>
          </cell>
          <cell r="AP138" t="e">
            <v>#DIV/0!</v>
          </cell>
        </row>
        <row r="139">
          <cell r="I139">
            <v>0</v>
          </cell>
          <cell r="M139">
            <v>0.16</v>
          </cell>
          <cell r="N139">
            <v>0</v>
          </cell>
          <cell r="O139">
            <v>0.25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 t="e">
            <v>#DIV/0!</v>
          </cell>
          <cell r="AA139" t="e">
            <v>#DIV/0!</v>
          </cell>
          <cell r="AB139">
            <v>0</v>
          </cell>
          <cell r="AH139">
            <v>0</v>
          </cell>
          <cell r="AJ139" t="e">
            <v>#DIV/0!</v>
          </cell>
          <cell r="AN139">
            <v>0</v>
          </cell>
          <cell r="AP139" t="e">
            <v>#DIV/0!</v>
          </cell>
        </row>
        <row r="140">
          <cell r="I140">
            <v>0</v>
          </cell>
          <cell r="M140">
            <v>0.16</v>
          </cell>
          <cell r="N140">
            <v>0</v>
          </cell>
          <cell r="O140">
            <v>0.25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 t="e">
            <v>#DIV/0!</v>
          </cell>
          <cell r="AA140" t="e">
            <v>#DIV/0!</v>
          </cell>
          <cell r="AB140">
            <v>0</v>
          </cell>
          <cell r="AH140">
            <v>0</v>
          </cell>
          <cell r="AJ140" t="e">
            <v>#DIV/0!</v>
          </cell>
          <cell r="AN140">
            <v>0</v>
          </cell>
          <cell r="AP140" t="e">
            <v>#DIV/0!</v>
          </cell>
        </row>
        <row r="141">
          <cell r="I141">
            <v>0</v>
          </cell>
          <cell r="M141">
            <v>0.16</v>
          </cell>
          <cell r="N141">
            <v>0</v>
          </cell>
          <cell r="O141">
            <v>0.25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 t="e">
            <v>#DIV/0!</v>
          </cell>
          <cell r="AA141" t="e">
            <v>#DIV/0!</v>
          </cell>
          <cell r="AB141">
            <v>0</v>
          </cell>
          <cell r="AH141">
            <v>0</v>
          </cell>
          <cell r="AJ141" t="e">
            <v>#DIV/0!</v>
          </cell>
          <cell r="AN141">
            <v>0</v>
          </cell>
          <cell r="AP141" t="e">
            <v>#DIV/0!</v>
          </cell>
        </row>
        <row r="142">
          <cell r="I142">
            <v>0</v>
          </cell>
          <cell r="M142">
            <v>0.16</v>
          </cell>
          <cell r="N142">
            <v>0</v>
          </cell>
          <cell r="O142">
            <v>0.25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 t="e">
            <v>#DIV/0!</v>
          </cell>
          <cell r="AA142" t="e">
            <v>#DIV/0!</v>
          </cell>
          <cell r="AB142">
            <v>0</v>
          </cell>
          <cell r="AH142">
            <v>0</v>
          </cell>
          <cell r="AJ142" t="e">
            <v>#DIV/0!</v>
          </cell>
          <cell r="AN142">
            <v>0</v>
          </cell>
          <cell r="AP142" t="e">
            <v>#DIV/0!</v>
          </cell>
        </row>
        <row r="143">
          <cell r="I143">
            <v>0</v>
          </cell>
          <cell r="M143">
            <v>0.16</v>
          </cell>
          <cell r="N143">
            <v>0</v>
          </cell>
          <cell r="O143">
            <v>0.25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 t="e">
            <v>#DIV/0!</v>
          </cell>
          <cell r="AA143" t="e">
            <v>#DIV/0!</v>
          </cell>
          <cell r="AB143">
            <v>0</v>
          </cell>
          <cell r="AH143">
            <v>0</v>
          </cell>
          <cell r="AJ143" t="e">
            <v>#DIV/0!</v>
          </cell>
          <cell r="AN143">
            <v>0</v>
          </cell>
          <cell r="AP143" t="e">
            <v>#DIV/0!</v>
          </cell>
        </row>
        <row r="144">
          <cell r="I144">
            <v>0</v>
          </cell>
          <cell r="M144">
            <v>0.16</v>
          </cell>
          <cell r="N144">
            <v>0</v>
          </cell>
          <cell r="O144">
            <v>0.25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 t="e">
            <v>#DIV/0!</v>
          </cell>
          <cell r="AA144" t="e">
            <v>#DIV/0!</v>
          </cell>
          <cell r="AB144">
            <v>0</v>
          </cell>
          <cell r="AH144">
            <v>0</v>
          </cell>
          <cell r="AJ144" t="e">
            <v>#DIV/0!</v>
          </cell>
          <cell r="AN144">
            <v>0</v>
          </cell>
          <cell r="AP144" t="e">
            <v>#DIV/0!</v>
          </cell>
        </row>
        <row r="145">
          <cell r="I145">
            <v>0</v>
          </cell>
          <cell r="M145">
            <v>0.16</v>
          </cell>
          <cell r="N145">
            <v>0</v>
          </cell>
          <cell r="O145">
            <v>0.25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 t="e">
            <v>#DIV/0!</v>
          </cell>
          <cell r="AA145" t="e">
            <v>#DIV/0!</v>
          </cell>
          <cell r="AB145">
            <v>0</v>
          </cell>
          <cell r="AH145">
            <v>0</v>
          </cell>
          <cell r="AJ145" t="e">
            <v>#DIV/0!</v>
          </cell>
          <cell r="AN145">
            <v>0</v>
          </cell>
          <cell r="AP145" t="e">
            <v>#DIV/0!</v>
          </cell>
        </row>
        <row r="146">
          <cell r="I146">
            <v>0</v>
          </cell>
          <cell r="M146">
            <v>0.16</v>
          </cell>
          <cell r="N146">
            <v>0</v>
          </cell>
          <cell r="O146">
            <v>0.25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e">
            <v>#DIV/0!</v>
          </cell>
          <cell r="AA146" t="e">
            <v>#DIV/0!</v>
          </cell>
          <cell r="AB146">
            <v>0</v>
          </cell>
          <cell r="AH146">
            <v>0</v>
          </cell>
          <cell r="AJ146" t="e">
            <v>#DIV/0!</v>
          </cell>
          <cell r="AN146">
            <v>0</v>
          </cell>
          <cell r="AP146" t="e">
            <v>#DIV/0!</v>
          </cell>
        </row>
        <row r="147">
          <cell r="I147">
            <v>0</v>
          </cell>
          <cell r="M147">
            <v>0.16</v>
          </cell>
          <cell r="N147">
            <v>0</v>
          </cell>
          <cell r="O147">
            <v>0.25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 t="e">
            <v>#DIV/0!</v>
          </cell>
          <cell r="AA147" t="e">
            <v>#DIV/0!</v>
          </cell>
          <cell r="AB147">
            <v>0</v>
          </cell>
          <cell r="AH147">
            <v>0</v>
          </cell>
          <cell r="AJ147" t="e">
            <v>#DIV/0!</v>
          </cell>
          <cell r="AN147">
            <v>0</v>
          </cell>
          <cell r="AP147" t="e">
            <v>#DIV/0!</v>
          </cell>
        </row>
        <row r="148">
          <cell r="I148">
            <v>0</v>
          </cell>
          <cell r="M148">
            <v>0.16</v>
          </cell>
          <cell r="N148">
            <v>0</v>
          </cell>
          <cell r="O148">
            <v>0.25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 t="e">
            <v>#DIV/0!</v>
          </cell>
          <cell r="AA148" t="e">
            <v>#DIV/0!</v>
          </cell>
          <cell r="AB148">
            <v>0</v>
          </cell>
          <cell r="AH148">
            <v>0</v>
          </cell>
          <cell r="AJ148" t="e">
            <v>#DIV/0!</v>
          </cell>
          <cell r="AN148">
            <v>0</v>
          </cell>
          <cell r="AP148" t="e">
            <v>#DIV/0!</v>
          </cell>
        </row>
        <row r="149">
          <cell r="I149">
            <v>0</v>
          </cell>
          <cell r="M149">
            <v>0.16</v>
          </cell>
          <cell r="N149">
            <v>0</v>
          </cell>
          <cell r="O149">
            <v>0.25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 t="e">
            <v>#DIV/0!</v>
          </cell>
          <cell r="AA149" t="e">
            <v>#DIV/0!</v>
          </cell>
          <cell r="AB149">
            <v>0</v>
          </cell>
          <cell r="AH149">
            <v>0</v>
          </cell>
          <cell r="AJ149" t="e">
            <v>#DIV/0!</v>
          </cell>
          <cell r="AN149">
            <v>0</v>
          </cell>
          <cell r="AP149" t="e">
            <v>#DIV/0!</v>
          </cell>
        </row>
        <row r="150">
          <cell r="I150">
            <v>0</v>
          </cell>
          <cell r="M150">
            <v>0.16</v>
          </cell>
          <cell r="N150">
            <v>0</v>
          </cell>
          <cell r="O150">
            <v>0.25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 t="e">
            <v>#DIV/0!</v>
          </cell>
          <cell r="AA150" t="e">
            <v>#DIV/0!</v>
          </cell>
          <cell r="AB150">
            <v>0</v>
          </cell>
          <cell r="AH150">
            <v>0</v>
          </cell>
          <cell r="AJ150" t="e">
            <v>#DIV/0!</v>
          </cell>
          <cell r="AN150">
            <v>0</v>
          </cell>
          <cell r="AP150" t="e">
            <v>#DIV/0!</v>
          </cell>
        </row>
        <row r="151">
          <cell r="I151">
            <v>0</v>
          </cell>
          <cell r="M151">
            <v>0.16</v>
          </cell>
          <cell r="N151">
            <v>0</v>
          </cell>
          <cell r="O151">
            <v>0.25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 t="e">
            <v>#DIV/0!</v>
          </cell>
          <cell r="AA151" t="e">
            <v>#DIV/0!</v>
          </cell>
          <cell r="AB151">
            <v>0</v>
          </cell>
          <cell r="AH151">
            <v>0</v>
          </cell>
          <cell r="AJ151" t="e">
            <v>#DIV/0!</v>
          </cell>
          <cell r="AN151">
            <v>0</v>
          </cell>
          <cell r="AP151" t="e">
            <v>#DIV/0!</v>
          </cell>
        </row>
        <row r="152">
          <cell r="I152">
            <v>0</v>
          </cell>
          <cell r="M152">
            <v>0.16</v>
          </cell>
          <cell r="N152">
            <v>0</v>
          </cell>
          <cell r="O152">
            <v>0.25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 t="e">
            <v>#DIV/0!</v>
          </cell>
          <cell r="AA152" t="e">
            <v>#DIV/0!</v>
          </cell>
          <cell r="AB152">
            <v>0</v>
          </cell>
          <cell r="AH152">
            <v>0</v>
          </cell>
          <cell r="AJ152" t="e">
            <v>#DIV/0!</v>
          </cell>
          <cell r="AN152">
            <v>0</v>
          </cell>
          <cell r="AP152" t="e">
            <v>#DIV/0!</v>
          </cell>
        </row>
        <row r="153">
          <cell r="I153">
            <v>0</v>
          </cell>
          <cell r="M153">
            <v>0.16</v>
          </cell>
          <cell r="N153">
            <v>0</v>
          </cell>
          <cell r="O153">
            <v>0.25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 t="e">
            <v>#DIV/0!</v>
          </cell>
          <cell r="AA153" t="e">
            <v>#DIV/0!</v>
          </cell>
          <cell r="AB153">
            <v>0</v>
          </cell>
          <cell r="AH153">
            <v>0</v>
          </cell>
          <cell r="AJ153" t="e">
            <v>#DIV/0!</v>
          </cell>
          <cell r="AN153">
            <v>0</v>
          </cell>
          <cell r="AP153" t="e">
            <v>#DIV/0!</v>
          </cell>
        </row>
        <row r="154">
          <cell r="I154">
            <v>0</v>
          </cell>
          <cell r="M154">
            <v>0.16</v>
          </cell>
          <cell r="N154">
            <v>0</v>
          </cell>
          <cell r="O154">
            <v>0.25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 t="e">
            <v>#DIV/0!</v>
          </cell>
          <cell r="AA154" t="e">
            <v>#DIV/0!</v>
          </cell>
          <cell r="AB154">
            <v>0</v>
          </cell>
          <cell r="AH154">
            <v>0</v>
          </cell>
          <cell r="AJ154" t="e">
            <v>#DIV/0!</v>
          </cell>
          <cell r="AN154">
            <v>0</v>
          </cell>
          <cell r="AP154" t="e">
            <v>#DIV/0!</v>
          </cell>
        </row>
        <row r="155">
          <cell r="I155">
            <v>0</v>
          </cell>
          <cell r="M155">
            <v>0.16</v>
          </cell>
          <cell r="N155">
            <v>0</v>
          </cell>
          <cell r="O155">
            <v>0.25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 t="e">
            <v>#DIV/0!</v>
          </cell>
          <cell r="AA155" t="e">
            <v>#DIV/0!</v>
          </cell>
          <cell r="AB155">
            <v>0</v>
          </cell>
          <cell r="AH155">
            <v>0</v>
          </cell>
          <cell r="AJ155" t="e">
            <v>#DIV/0!</v>
          </cell>
          <cell r="AN155">
            <v>0</v>
          </cell>
          <cell r="AP155" t="e">
            <v>#DIV/0!</v>
          </cell>
        </row>
        <row r="156">
          <cell r="I156">
            <v>0</v>
          </cell>
          <cell r="M156">
            <v>0.16</v>
          </cell>
          <cell r="N156">
            <v>0</v>
          </cell>
          <cell r="O156">
            <v>0.25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 t="e">
            <v>#DIV/0!</v>
          </cell>
          <cell r="AA156" t="e">
            <v>#DIV/0!</v>
          </cell>
          <cell r="AB156">
            <v>0</v>
          </cell>
          <cell r="AH156">
            <v>0</v>
          </cell>
          <cell r="AJ156" t="e">
            <v>#DIV/0!</v>
          </cell>
          <cell r="AN156">
            <v>0</v>
          </cell>
          <cell r="AP156" t="e">
            <v>#DIV/0!</v>
          </cell>
        </row>
        <row r="157">
          <cell r="I157">
            <v>0</v>
          </cell>
          <cell r="M157">
            <v>0.16</v>
          </cell>
          <cell r="N157">
            <v>0</v>
          </cell>
          <cell r="O157">
            <v>0.25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 t="e">
            <v>#DIV/0!</v>
          </cell>
          <cell r="AA157" t="e">
            <v>#DIV/0!</v>
          </cell>
          <cell r="AB157">
            <v>0</v>
          </cell>
          <cell r="AH157">
            <v>0</v>
          </cell>
          <cell r="AJ157" t="e">
            <v>#DIV/0!</v>
          </cell>
          <cell r="AN157">
            <v>0</v>
          </cell>
          <cell r="AP157" t="e">
            <v>#DIV/0!</v>
          </cell>
        </row>
        <row r="158">
          <cell r="I158">
            <v>0</v>
          </cell>
          <cell r="M158">
            <v>0.16</v>
          </cell>
          <cell r="N158">
            <v>0</v>
          </cell>
          <cell r="O158">
            <v>0.25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 t="e">
            <v>#DIV/0!</v>
          </cell>
          <cell r="AA158" t="e">
            <v>#DIV/0!</v>
          </cell>
          <cell r="AB158">
            <v>0</v>
          </cell>
          <cell r="AH158">
            <v>0</v>
          </cell>
          <cell r="AJ158" t="e">
            <v>#DIV/0!</v>
          </cell>
          <cell r="AN158">
            <v>0</v>
          </cell>
          <cell r="AP158" t="e">
            <v>#DIV/0!</v>
          </cell>
        </row>
        <row r="159">
          <cell r="I159">
            <v>0</v>
          </cell>
          <cell r="M159">
            <v>0.16</v>
          </cell>
          <cell r="N159">
            <v>0</v>
          </cell>
          <cell r="O159">
            <v>0.25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 t="e">
            <v>#DIV/0!</v>
          </cell>
          <cell r="AA159" t="e">
            <v>#DIV/0!</v>
          </cell>
          <cell r="AB159">
            <v>0</v>
          </cell>
          <cell r="AH159">
            <v>0</v>
          </cell>
          <cell r="AJ159" t="e">
            <v>#DIV/0!</v>
          </cell>
          <cell r="AN159">
            <v>0</v>
          </cell>
          <cell r="AP159" t="e">
            <v>#DIV/0!</v>
          </cell>
        </row>
        <row r="160">
          <cell r="I160">
            <v>0</v>
          </cell>
          <cell r="M160">
            <v>0.16</v>
          </cell>
          <cell r="N160">
            <v>0</v>
          </cell>
          <cell r="O160">
            <v>0.25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 t="e">
            <v>#DIV/0!</v>
          </cell>
          <cell r="AA160" t="e">
            <v>#DIV/0!</v>
          </cell>
          <cell r="AB160">
            <v>0</v>
          </cell>
          <cell r="AH160">
            <v>0</v>
          </cell>
          <cell r="AJ160" t="e">
            <v>#DIV/0!</v>
          </cell>
          <cell r="AN160">
            <v>0</v>
          </cell>
          <cell r="AP160" t="e">
            <v>#DIV/0!</v>
          </cell>
        </row>
        <row r="161">
          <cell r="I161">
            <v>0</v>
          </cell>
          <cell r="M161">
            <v>0.16</v>
          </cell>
          <cell r="N161">
            <v>0</v>
          </cell>
          <cell r="O161">
            <v>0.25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 t="e">
            <v>#DIV/0!</v>
          </cell>
          <cell r="AA161" t="e">
            <v>#DIV/0!</v>
          </cell>
          <cell r="AB161">
            <v>0</v>
          </cell>
          <cell r="AH161">
            <v>0</v>
          </cell>
          <cell r="AJ161" t="e">
            <v>#DIV/0!</v>
          </cell>
          <cell r="AN161">
            <v>0</v>
          </cell>
          <cell r="AP161" t="e">
            <v>#DIV/0!</v>
          </cell>
        </row>
        <row r="162">
          <cell r="I162">
            <v>0</v>
          </cell>
          <cell r="M162">
            <v>0.16</v>
          </cell>
          <cell r="N162">
            <v>0</v>
          </cell>
          <cell r="O162">
            <v>0.25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 t="e">
            <v>#DIV/0!</v>
          </cell>
          <cell r="AA162" t="e">
            <v>#DIV/0!</v>
          </cell>
          <cell r="AB162">
            <v>0</v>
          </cell>
          <cell r="AH162">
            <v>0</v>
          </cell>
          <cell r="AJ162" t="e">
            <v>#DIV/0!</v>
          </cell>
          <cell r="AN162">
            <v>0</v>
          </cell>
          <cell r="AP162" t="e">
            <v>#DIV/0!</v>
          </cell>
        </row>
        <row r="163">
          <cell r="I163">
            <v>0</v>
          </cell>
          <cell r="M163">
            <v>0.16</v>
          </cell>
          <cell r="N163">
            <v>0</v>
          </cell>
          <cell r="O163">
            <v>0.25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e">
            <v>#DIV/0!</v>
          </cell>
          <cell r="AA163" t="e">
            <v>#DIV/0!</v>
          </cell>
          <cell r="AB163">
            <v>0</v>
          </cell>
          <cell r="AH163">
            <v>0</v>
          </cell>
          <cell r="AJ163" t="e">
            <v>#DIV/0!</v>
          </cell>
          <cell r="AN163">
            <v>0</v>
          </cell>
          <cell r="AP163" t="e">
            <v>#DIV/0!</v>
          </cell>
        </row>
        <row r="164">
          <cell r="I164">
            <v>0</v>
          </cell>
          <cell r="M164">
            <v>0.16</v>
          </cell>
          <cell r="N164">
            <v>0</v>
          </cell>
          <cell r="O164">
            <v>0.25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 t="e">
            <v>#DIV/0!</v>
          </cell>
          <cell r="AA164" t="e">
            <v>#DIV/0!</v>
          </cell>
          <cell r="AB164">
            <v>0</v>
          </cell>
          <cell r="AH164">
            <v>0</v>
          </cell>
          <cell r="AJ164" t="e">
            <v>#DIV/0!</v>
          </cell>
          <cell r="AN164">
            <v>0</v>
          </cell>
          <cell r="AP164" t="e">
            <v>#DIV/0!</v>
          </cell>
        </row>
        <row r="165">
          <cell r="I165">
            <v>0</v>
          </cell>
          <cell r="M165">
            <v>0.16</v>
          </cell>
          <cell r="N165">
            <v>0</v>
          </cell>
          <cell r="O165">
            <v>0.25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 t="e">
            <v>#DIV/0!</v>
          </cell>
          <cell r="AA165" t="e">
            <v>#DIV/0!</v>
          </cell>
          <cell r="AB165">
            <v>0</v>
          </cell>
          <cell r="AH165">
            <v>0</v>
          </cell>
          <cell r="AJ165" t="e">
            <v>#DIV/0!</v>
          </cell>
          <cell r="AN165">
            <v>0</v>
          </cell>
          <cell r="AP165" t="e">
            <v>#DIV/0!</v>
          </cell>
        </row>
        <row r="166">
          <cell r="I166">
            <v>0</v>
          </cell>
          <cell r="M166">
            <v>0.16</v>
          </cell>
          <cell r="N166">
            <v>0</v>
          </cell>
          <cell r="O166">
            <v>0.25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 t="e">
            <v>#DIV/0!</v>
          </cell>
          <cell r="AA166" t="e">
            <v>#DIV/0!</v>
          </cell>
          <cell r="AB166">
            <v>0</v>
          </cell>
          <cell r="AH166">
            <v>0</v>
          </cell>
          <cell r="AJ166" t="e">
            <v>#DIV/0!</v>
          </cell>
          <cell r="AN166">
            <v>0</v>
          </cell>
          <cell r="AP166" t="e">
            <v>#DIV/0!</v>
          </cell>
        </row>
        <row r="167">
          <cell r="I167">
            <v>0</v>
          </cell>
          <cell r="M167">
            <v>0.16</v>
          </cell>
          <cell r="N167">
            <v>0</v>
          </cell>
          <cell r="O167">
            <v>0.25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 t="e">
            <v>#DIV/0!</v>
          </cell>
          <cell r="AA167" t="e">
            <v>#DIV/0!</v>
          </cell>
          <cell r="AB167">
            <v>0</v>
          </cell>
          <cell r="AH167">
            <v>0</v>
          </cell>
          <cell r="AJ167" t="e">
            <v>#DIV/0!</v>
          </cell>
          <cell r="AN167">
            <v>0</v>
          </cell>
          <cell r="AP167" t="e">
            <v>#DIV/0!</v>
          </cell>
        </row>
        <row r="168">
          <cell r="I168">
            <v>0</v>
          </cell>
          <cell r="M168">
            <v>0.16</v>
          </cell>
          <cell r="N168">
            <v>0</v>
          </cell>
          <cell r="O168">
            <v>0.25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 t="e">
            <v>#DIV/0!</v>
          </cell>
          <cell r="AA168" t="e">
            <v>#DIV/0!</v>
          </cell>
          <cell r="AB168">
            <v>0</v>
          </cell>
          <cell r="AH168">
            <v>0</v>
          </cell>
          <cell r="AJ168" t="e">
            <v>#DIV/0!</v>
          </cell>
          <cell r="AN168">
            <v>0</v>
          </cell>
          <cell r="AP168" t="e">
            <v>#DIV/0!</v>
          </cell>
        </row>
        <row r="169">
          <cell r="I169">
            <v>0</v>
          </cell>
          <cell r="M169">
            <v>0.16</v>
          </cell>
          <cell r="N169">
            <v>0</v>
          </cell>
          <cell r="O169">
            <v>0.25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 t="e">
            <v>#DIV/0!</v>
          </cell>
          <cell r="AA169" t="e">
            <v>#DIV/0!</v>
          </cell>
          <cell r="AB169">
            <v>0</v>
          </cell>
          <cell r="AH169">
            <v>0</v>
          </cell>
          <cell r="AJ169" t="e">
            <v>#DIV/0!</v>
          </cell>
          <cell r="AN169">
            <v>0</v>
          </cell>
          <cell r="AP169" t="e">
            <v>#DIV/0!</v>
          </cell>
        </row>
        <row r="170">
          <cell r="I170">
            <v>0</v>
          </cell>
          <cell r="M170">
            <v>0.16</v>
          </cell>
          <cell r="N170">
            <v>0</v>
          </cell>
          <cell r="O170">
            <v>0.25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 t="e">
            <v>#DIV/0!</v>
          </cell>
          <cell r="AA170" t="e">
            <v>#DIV/0!</v>
          </cell>
          <cell r="AB170">
            <v>0</v>
          </cell>
          <cell r="AH170">
            <v>0</v>
          </cell>
          <cell r="AJ170" t="e">
            <v>#DIV/0!</v>
          </cell>
          <cell r="AN170">
            <v>0</v>
          </cell>
          <cell r="AP170" t="e">
            <v>#DIV/0!</v>
          </cell>
        </row>
        <row r="171">
          <cell r="I171">
            <v>0</v>
          </cell>
          <cell r="M171">
            <v>0.16</v>
          </cell>
          <cell r="N171">
            <v>0</v>
          </cell>
          <cell r="O171">
            <v>0.25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 t="e">
            <v>#DIV/0!</v>
          </cell>
          <cell r="AA171" t="e">
            <v>#DIV/0!</v>
          </cell>
          <cell r="AB171">
            <v>0</v>
          </cell>
          <cell r="AH171">
            <v>0</v>
          </cell>
          <cell r="AJ171" t="e">
            <v>#DIV/0!</v>
          </cell>
          <cell r="AN171">
            <v>0</v>
          </cell>
          <cell r="AP171" t="e">
            <v>#DIV/0!</v>
          </cell>
        </row>
        <row r="172">
          <cell r="I172">
            <v>0</v>
          </cell>
          <cell r="M172">
            <v>0.16</v>
          </cell>
          <cell r="N172">
            <v>0</v>
          </cell>
          <cell r="O172">
            <v>0.25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 t="e">
            <v>#DIV/0!</v>
          </cell>
          <cell r="AA172" t="e">
            <v>#DIV/0!</v>
          </cell>
          <cell r="AB172">
            <v>0</v>
          </cell>
          <cell r="AH172">
            <v>0</v>
          </cell>
          <cell r="AJ172" t="e">
            <v>#DIV/0!</v>
          </cell>
          <cell r="AN172">
            <v>0</v>
          </cell>
          <cell r="AP172" t="e">
            <v>#DIV/0!</v>
          </cell>
        </row>
        <row r="173">
          <cell r="I173">
            <v>0</v>
          </cell>
          <cell r="M173">
            <v>0.16</v>
          </cell>
          <cell r="N173">
            <v>0</v>
          </cell>
          <cell r="O173">
            <v>0.25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 t="e">
            <v>#DIV/0!</v>
          </cell>
          <cell r="AA173" t="e">
            <v>#DIV/0!</v>
          </cell>
          <cell r="AB173">
            <v>0</v>
          </cell>
          <cell r="AH173">
            <v>0</v>
          </cell>
          <cell r="AJ173" t="e">
            <v>#DIV/0!</v>
          </cell>
          <cell r="AN173">
            <v>0</v>
          </cell>
          <cell r="AP173" t="e">
            <v>#DIV/0!</v>
          </cell>
        </row>
        <row r="174">
          <cell r="I174">
            <v>0</v>
          </cell>
          <cell r="M174">
            <v>0.16</v>
          </cell>
          <cell r="N174">
            <v>0</v>
          </cell>
          <cell r="O174">
            <v>0.25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 t="e">
            <v>#DIV/0!</v>
          </cell>
          <cell r="AA174" t="e">
            <v>#DIV/0!</v>
          </cell>
          <cell r="AB174">
            <v>0</v>
          </cell>
          <cell r="AH174">
            <v>0</v>
          </cell>
          <cell r="AJ174" t="e">
            <v>#DIV/0!</v>
          </cell>
          <cell r="AN174">
            <v>0</v>
          </cell>
          <cell r="AP174" t="e">
            <v>#DIV/0!</v>
          </cell>
        </row>
        <row r="175">
          <cell r="I175">
            <v>0</v>
          </cell>
          <cell r="M175">
            <v>0.16</v>
          </cell>
          <cell r="N175">
            <v>0</v>
          </cell>
          <cell r="O175">
            <v>0.25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 t="e">
            <v>#DIV/0!</v>
          </cell>
          <cell r="AA175" t="e">
            <v>#DIV/0!</v>
          </cell>
          <cell r="AB175">
            <v>0</v>
          </cell>
          <cell r="AH175">
            <v>0</v>
          </cell>
          <cell r="AJ175" t="e">
            <v>#DIV/0!</v>
          </cell>
          <cell r="AN175">
            <v>0</v>
          </cell>
          <cell r="AP175" t="e">
            <v>#DIV/0!</v>
          </cell>
        </row>
        <row r="176">
          <cell r="I176">
            <v>0</v>
          </cell>
          <cell r="M176">
            <v>0.16</v>
          </cell>
          <cell r="N176">
            <v>0</v>
          </cell>
          <cell r="O176">
            <v>0.25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e">
            <v>#DIV/0!</v>
          </cell>
          <cell r="AA176" t="e">
            <v>#DIV/0!</v>
          </cell>
          <cell r="AB176">
            <v>0</v>
          </cell>
          <cell r="AH176">
            <v>0</v>
          </cell>
          <cell r="AJ176" t="e">
            <v>#DIV/0!</v>
          </cell>
          <cell r="AN176">
            <v>0</v>
          </cell>
          <cell r="AP176" t="e">
            <v>#DIV/0!</v>
          </cell>
        </row>
        <row r="177">
          <cell r="I177">
            <v>0</v>
          </cell>
          <cell r="M177">
            <v>0.16</v>
          </cell>
          <cell r="N177">
            <v>0</v>
          </cell>
          <cell r="O177">
            <v>0.25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 t="e">
            <v>#DIV/0!</v>
          </cell>
          <cell r="AA177" t="e">
            <v>#DIV/0!</v>
          </cell>
          <cell r="AB177">
            <v>0</v>
          </cell>
          <cell r="AH177">
            <v>0</v>
          </cell>
          <cell r="AJ177" t="e">
            <v>#DIV/0!</v>
          </cell>
          <cell r="AN177">
            <v>0</v>
          </cell>
          <cell r="AP177" t="e">
            <v>#DIV/0!</v>
          </cell>
        </row>
        <row r="178">
          <cell r="I178">
            <v>0</v>
          </cell>
          <cell r="M178">
            <v>0.16</v>
          </cell>
          <cell r="N178">
            <v>0</v>
          </cell>
          <cell r="O178">
            <v>0.25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 t="e">
            <v>#DIV/0!</v>
          </cell>
          <cell r="AA178" t="e">
            <v>#DIV/0!</v>
          </cell>
          <cell r="AB178">
            <v>0</v>
          </cell>
          <cell r="AH178">
            <v>0</v>
          </cell>
          <cell r="AJ178" t="e">
            <v>#DIV/0!</v>
          </cell>
          <cell r="AN178">
            <v>0</v>
          </cell>
          <cell r="AP178" t="e">
            <v>#DIV/0!</v>
          </cell>
        </row>
        <row r="179">
          <cell r="I179">
            <v>0</v>
          </cell>
          <cell r="M179">
            <v>0.16</v>
          </cell>
          <cell r="N179">
            <v>0</v>
          </cell>
          <cell r="O179">
            <v>0.25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 t="e">
            <v>#DIV/0!</v>
          </cell>
          <cell r="AA179" t="e">
            <v>#DIV/0!</v>
          </cell>
          <cell r="AB179">
            <v>0</v>
          </cell>
          <cell r="AH179">
            <v>0</v>
          </cell>
          <cell r="AJ179" t="e">
            <v>#DIV/0!</v>
          </cell>
          <cell r="AN179">
            <v>0</v>
          </cell>
          <cell r="AP179" t="e">
            <v>#DIV/0!</v>
          </cell>
        </row>
        <row r="180">
          <cell r="I180">
            <v>0</v>
          </cell>
          <cell r="M180">
            <v>0.16</v>
          </cell>
          <cell r="N180">
            <v>0</v>
          </cell>
          <cell r="O180">
            <v>0.25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e">
            <v>#DIV/0!</v>
          </cell>
          <cell r="AA180" t="e">
            <v>#DIV/0!</v>
          </cell>
          <cell r="AB180">
            <v>0</v>
          </cell>
          <cell r="AH180">
            <v>0</v>
          </cell>
          <cell r="AJ180" t="e">
            <v>#DIV/0!</v>
          </cell>
          <cell r="AN180">
            <v>0</v>
          </cell>
          <cell r="AP180" t="e">
            <v>#DIV/0!</v>
          </cell>
        </row>
        <row r="181">
          <cell r="I181">
            <v>0</v>
          </cell>
          <cell r="M181">
            <v>0.16</v>
          </cell>
          <cell r="N181">
            <v>0</v>
          </cell>
          <cell r="O181">
            <v>0.25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 t="e">
            <v>#DIV/0!</v>
          </cell>
          <cell r="AA181" t="e">
            <v>#DIV/0!</v>
          </cell>
          <cell r="AB181">
            <v>0</v>
          </cell>
          <cell r="AH181">
            <v>0</v>
          </cell>
          <cell r="AJ181" t="e">
            <v>#DIV/0!</v>
          </cell>
          <cell r="AN181">
            <v>0</v>
          </cell>
          <cell r="AP181" t="e">
            <v>#DIV/0!</v>
          </cell>
        </row>
        <row r="182">
          <cell r="I182">
            <v>0</v>
          </cell>
          <cell r="M182">
            <v>0.16</v>
          </cell>
          <cell r="N182">
            <v>0</v>
          </cell>
          <cell r="O182">
            <v>0.25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 t="e">
            <v>#DIV/0!</v>
          </cell>
          <cell r="AA182" t="e">
            <v>#DIV/0!</v>
          </cell>
          <cell r="AB182">
            <v>0</v>
          </cell>
          <cell r="AH182">
            <v>0</v>
          </cell>
          <cell r="AJ182" t="e">
            <v>#DIV/0!</v>
          </cell>
          <cell r="AN182">
            <v>0</v>
          </cell>
          <cell r="AP182" t="e">
            <v>#DIV/0!</v>
          </cell>
        </row>
        <row r="183">
          <cell r="I183">
            <v>0</v>
          </cell>
          <cell r="M183">
            <v>0.16</v>
          </cell>
          <cell r="N183">
            <v>0</v>
          </cell>
          <cell r="O183">
            <v>0.25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e">
            <v>#DIV/0!</v>
          </cell>
          <cell r="AA183" t="e">
            <v>#DIV/0!</v>
          </cell>
          <cell r="AB183">
            <v>0</v>
          </cell>
          <cell r="AH183">
            <v>0</v>
          </cell>
          <cell r="AJ183" t="e">
            <v>#DIV/0!</v>
          </cell>
          <cell r="AN183">
            <v>0</v>
          </cell>
          <cell r="AP183" t="e">
            <v>#DIV/0!</v>
          </cell>
        </row>
        <row r="184">
          <cell r="I184">
            <v>0</v>
          </cell>
          <cell r="M184">
            <v>0.16</v>
          </cell>
          <cell r="N184">
            <v>0</v>
          </cell>
          <cell r="O184">
            <v>0.25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e">
            <v>#DIV/0!</v>
          </cell>
          <cell r="AA184" t="e">
            <v>#DIV/0!</v>
          </cell>
          <cell r="AB184">
            <v>0</v>
          </cell>
          <cell r="AH184">
            <v>0</v>
          </cell>
          <cell r="AJ184" t="e">
            <v>#DIV/0!</v>
          </cell>
          <cell r="AN184">
            <v>0</v>
          </cell>
          <cell r="AP184" t="e">
            <v>#DIV/0!</v>
          </cell>
        </row>
        <row r="185">
          <cell r="I185">
            <v>0</v>
          </cell>
          <cell r="M185">
            <v>0.16</v>
          </cell>
          <cell r="N185">
            <v>0</v>
          </cell>
          <cell r="O185">
            <v>0.25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 t="e">
            <v>#DIV/0!</v>
          </cell>
          <cell r="AA185" t="e">
            <v>#DIV/0!</v>
          </cell>
          <cell r="AB185">
            <v>0</v>
          </cell>
          <cell r="AH185">
            <v>0</v>
          </cell>
          <cell r="AJ185" t="e">
            <v>#DIV/0!</v>
          </cell>
          <cell r="AN185">
            <v>0</v>
          </cell>
          <cell r="AP185" t="e">
            <v>#DIV/0!</v>
          </cell>
        </row>
        <row r="186">
          <cell r="I186">
            <v>0</v>
          </cell>
          <cell r="M186">
            <v>0.16</v>
          </cell>
          <cell r="N186">
            <v>0</v>
          </cell>
          <cell r="O186">
            <v>0.25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#DIV/0!</v>
          </cell>
          <cell r="AA186" t="e">
            <v>#DIV/0!</v>
          </cell>
          <cell r="AB186">
            <v>0</v>
          </cell>
          <cell r="AH186">
            <v>0</v>
          </cell>
          <cell r="AJ186" t="e">
            <v>#DIV/0!</v>
          </cell>
          <cell r="AN186">
            <v>0</v>
          </cell>
          <cell r="AP186" t="e">
            <v>#DIV/0!</v>
          </cell>
        </row>
        <row r="187">
          <cell r="I187">
            <v>0</v>
          </cell>
          <cell r="M187">
            <v>0.16</v>
          </cell>
          <cell r="N187">
            <v>0</v>
          </cell>
          <cell r="O187">
            <v>0.25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 t="e">
            <v>#DIV/0!</v>
          </cell>
          <cell r="AA187" t="e">
            <v>#DIV/0!</v>
          </cell>
          <cell r="AB187">
            <v>0</v>
          </cell>
          <cell r="AH187">
            <v>0</v>
          </cell>
          <cell r="AJ187" t="e">
            <v>#DIV/0!</v>
          </cell>
          <cell r="AN187">
            <v>0</v>
          </cell>
          <cell r="AP187" t="e">
            <v>#DIV/0!</v>
          </cell>
        </row>
        <row r="188">
          <cell r="I188">
            <v>0</v>
          </cell>
          <cell r="M188">
            <v>0.16</v>
          </cell>
          <cell r="N188">
            <v>0</v>
          </cell>
          <cell r="O188">
            <v>0.25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e">
            <v>#DIV/0!</v>
          </cell>
          <cell r="AA188" t="e">
            <v>#DIV/0!</v>
          </cell>
          <cell r="AB188">
            <v>0</v>
          </cell>
          <cell r="AH188">
            <v>0</v>
          </cell>
          <cell r="AJ188" t="e">
            <v>#DIV/0!</v>
          </cell>
          <cell r="AN188">
            <v>0</v>
          </cell>
          <cell r="AP188" t="e">
            <v>#DIV/0!</v>
          </cell>
        </row>
        <row r="189">
          <cell r="I189">
            <v>0</v>
          </cell>
          <cell r="M189">
            <v>0.16</v>
          </cell>
          <cell r="N189">
            <v>0</v>
          </cell>
          <cell r="O189">
            <v>0.25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e">
            <v>#DIV/0!</v>
          </cell>
          <cell r="AA189" t="e">
            <v>#DIV/0!</v>
          </cell>
          <cell r="AB189">
            <v>0</v>
          </cell>
          <cell r="AH189">
            <v>0</v>
          </cell>
          <cell r="AJ189" t="e">
            <v>#DIV/0!</v>
          </cell>
          <cell r="AN189">
            <v>0</v>
          </cell>
          <cell r="AP189" t="e">
            <v>#DIV/0!</v>
          </cell>
        </row>
        <row r="190">
          <cell r="I190">
            <v>0</v>
          </cell>
          <cell r="M190">
            <v>0.16</v>
          </cell>
          <cell r="N190">
            <v>0</v>
          </cell>
          <cell r="O190">
            <v>0.25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e">
            <v>#DIV/0!</v>
          </cell>
          <cell r="AA190" t="e">
            <v>#DIV/0!</v>
          </cell>
          <cell r="AB190">
            <v>0</v>
          </cell>
          <cell r="AH190">
            <v>0</v>
          </cell>
          <cell r="AJ190" t="e">
            <v>#DIV/0!</v>
          </cell>
          <cell r="AN190">
            <v>0</v>
          </cell>
          <cell r="AP190" t="e">
            <v>#DIV/0!</v>
          </cell>
        </row>
        <row r="191">
          <cell r="I191">
            <v>0</v>
          </cell>
          <cell r="M191">
            <v>0.16</v>
          </cell>
          <cell r="N191">
            <v>0</v>
          </cell>
          <cell r="O191">
            <v>0.25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 t="e">
            <v>#DIV/0!</v>
          </cell>
          <cell r="AA191" t="e">
            <v>#DIV/0!</v>
          </cell>
          <cell r="AB191">
            <v>0</v>
          </cell>
          <cell r="AH191">
            <v>0</v>
          </cell>
          <cell r="AJ191" t="e">
            <v>#DIV/0!</v>
          </cell>
          <cell r="AN191">
            <v>0</v>
          </cell>
          <cell r="AP191" t="e">
            <v>#DIV/0!</v>
          </cell>
        </row>
        <row r="192">
          <cell r="I192">
            <v>0</v>
          </cell>
          <cell r="M192">
            <v>0.16</v>
          </cell>
          <cell r="N192">
            <v>0</v>
          </cell>
          <cell r="O192">
            <v>0.25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 t="e">
            <v>#DIV/0!</v>
          </cell>
          <cell r="AA192" t="e">
            <v>#DIV/0!</v>
          </cell>
          <cell r="AB192">
            <v>0</v>
          </cell>
          <cell r="AH192">
            <v>0</v>
          </cell>
          <cell r="AJ192" t="e">
            <v>#DIV/0!</v>
          </cell>
          <cell r="AN192">
            <v>0</v>
          </cell>
          <cell r="AP192" t="e">
            <v>#DIV/0!</v>
          </cell>
        </row>
        <row r="193">
          <cell r="I193">
            <v>0</v>
          </cell>
          <cell r="M193">
            <v>0.16</v>
          </cell>
          <cell r="N193">
            <v>0</v>
          </cell>
          <cell r="O193">
            <v>0.25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 t="e">
            <v>#DIV/0!</v>
          </cell>
          <cell r="AA193" t="e">
            <v>#DIV/0!</v>
          </cell>
          <cell r="AB193">
            <v>0</v>
          </cell>
          <cell r="AH193">
            <v>0</v>
          </cell>
          <cell r="AJ193" t="e">
            <v>#DIV/0!</v>
          </cell>
          <cell r="AN193">
            <v>0</v>
          </cell>
          <cell r="AP193" t="e">
            <v>#DIV/0!</v>
          </cell>
        </row>
        <row r="194">
          <cell r="I194">
            <v>0</v>
          </cell>
          <cell r="M194">
            <v>0.16</v>
          </cell>
          <cell r="N194">
            <v>0</v>
          </cell>
          <cell r="O194">
            <v>0.25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 t="e">
            <v>#DIV/0!</v>
          </cell>
          <cell r="AA194" t="e">
            <v>#DIV/0!</v>
          </cell>
          <cell r="AB194">
            <v>0</v>
          </cell>
          <cell r="AH194">
            <v>0</v>
          </cell>
          <cell r="AJ194" t="e">
            <v>#DIV/0!</v>
          </cell>
          <cell r="AN194">
            <v>0</v>
          </cell>
          <cell r="AP194" t="e">
            <v>#DIV/0!</v>
          </cell>
        </row>
        <row r="195">
          <cell r="I195">
            <v>0</v>
          </cell>
          <cell r="M195">
            <v>0.16</v>
          </cell>
          <cell r="N195">
            <v>0</v>
          </cell>
          <cell r="O195">
            <v>0.25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#DIV/0!</v>
          </cell>
          <cell r="AA195" t="e">
            <v>#DIV/0!</v>
          </cell>
          <cell r="AB195">
            <v>0</v>
          </cell>
          <cell r="AH195">
            <v>0</v>
          </cell>
          <cell r="AJ195" t="e">
            <v>#DIV/0!</v>
          </cell>
          <cell r="AN195">
            <v>0</v>
          </cell>
          <cell r="AP195" t="e">
            <v>#DIV/0!</v>
          </cell>
        </row>
        <row r="196">
          <cell r="I196">
            <v>0</v>
          </cell>
          <cell r="M196">
            <v>0.16</v>
          </cell>
          <cell r="N196">
            <v>0</v>
          </cell>
          <cell r="O196">
            <v>0.25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e">
            <v>#DIV/0!</v>
          </cell>
          <cell r="AA196" t="e">
            <v>#DIV/0!</v>
          </cell>
          <cell r="AB196">
            <v>0</v>
          </cell>
          <cell r="AH196">
            <v>0</v>
          </cell>
          <cell r="AJ196" t="e">
            <v>#DIV/0!</v>
          </cell>
          <cell r="AN196">
            <v>0</v>
          </cell>
          <cell r="AP196" t="e">
            <v>#DIV/0!</v>
          </cell>
        </row>
        <row r="197">
          <cell r="I197">
            <v>0</v>
          </cell>
          <cell r="M197">
            <v>0.16</v>
          </cell>
          <cell r="N197">
            <v>0</v>
          </cell>
          <cell r="O197">
            <v>0.25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e">
            <v>#DIV/0!</v>
          </cell>
          <cell r="AA197" t="e">
            <v>#DIV/0!</v>
          </cell>
          <cell r="AB197">
            <v>0</v>
          </cell>
          <cell r="AH197">
            <v>0</v>
          </cell>
          <cell r="AJ197" t="e">
            <v>#DIV/0!</v>
          </cell>
          <cell r="AN197">
            <v>0</v>
          </cell>
          <cell r="AP197" t="e">
            <v>#DIV/0!</v>
          </cell>
        </row>
        <row r="198">
          <cell r="I198">
            <v>0</v>
          </cell>
          <cell r="M198">
            <v>0.16</v>
          </cell>
          <cell r="N198">
            <v>0</v>
          </cell>
          <cell r="O198">
            <v>0.25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 t="e">
            <v>#DIV/0!</v>
          </cell>
          <cell r="AA198" t="e">
            <v>#DIV/0!</v>
          </cell>
          <cell r="AB198">
            <v>0</v>
          </cell>
          <cell r="AH198">
            <v>0</v>
          </cell>
          <cell r="AJ198" t="e">
            <v>#DIV/0!</v>
          </cell>
          <cell r="AN198">
            <v>0</v>
          </cell>
          <cell r="AP198" t="e">
            <v>#DIV/0!</v>
          </cell>
        </row>
        <row r="199">
          <cell r="I199">
            <v>0</v>
          </cell>
          <cell r="M199">
            <v>0.16</v>
          </cell>
          <cell r="N199">
            <v>0</v>
          </cell>
          <cell r="O199">
            <v>0.25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 t="e">
            <v>#DIV/0!</v>
          </cell>
          <cell r="AA199" t="e">
            <v>#DIV/0!</v>
          </cell>
          <cell r="AB199">
            <v>0</v>
          </cell>
          <cell r="AH199">
            <v>0</v>
          </cell>
          <cell r="AJ199" t="e">
            <v>#DIV/0!</v>
          </cell>
          <cell r="AN199">
            <v>0</v>
          </cell>
          <cell r="AP199" t="e">
            <v>#DIV/0!</v>
          </cell>
        </row>
        <row r="200">
          <cell r="I200">
            <v>0</v>
          </cell>
          <cell r="M200">
            <v>0.16</v>
          </cell>
          <cell r="N200">
            <v>0</v>
          </cell>
          <cell r="O200">
            <v>0.25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 t="e">
            <v>#DIV/0!</v>
          </cell>
          <cell r="AA200" t="e">
            <v>#DIV/0!</v>
          </cell>
          <cell r="AB200">
            <v>0</v>
          </cell>
          <cell r="AH200">
            <v>0</v>
          </cell>
          <cell r="AJ200" t="e">
            <v>#DIV/0!</v>
          </cell>
          <cell r="AN200">
            <v>0</v>
          </cell>
          <cell r="AP200" t="e">
            <v>#DIV/0!</v>
          </cell>
        </row>
        <row r="201">
          <cell r="I201">
            <v>0</v>
          </cell>
          <cell r="M201">
            <v>0.16</v>
          </cell>
          <cell r="N201">
            <v>0</v>
          </cell>
          <cell r="O201">
            <v>0.25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 t="e">
            <v>#DIV/0!</v>
          </cell>
          <cell r="AA201" t="e">
            <v>#DIV/0!</v>
          </cell>
          <cell r="AB201">
            <v>0</v>
          </cell>
          <cell r="AH201">
            <v>0</v>
          </cell>
          <cell r="AJ201" t="e">
            <v>#DIV/0!</v>
          </cell>
          <cell r="AN201">
            <v>0</v>
          </cell>
          <cell r="AP201" t="e">
            <v>#DIV/0!</v>
          </cell>
        </row>
        <row r="202">
          <cell r="I202">
            <v>0</v>
          </cell>
          <cell r="M202">
            <v>0.16</v>
          </cell>
          <cell r="N202">
            <v>0</v>
          </cell>
          <cell r="O202">
            <v>0.25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 t="e">
            <v>#DIV/0!</v>
          </cell>
          <cell r="AA202" t="e">
            <v>#DIV/0!</v>
          </cell>
          <cell r="AB202">
            <v>0</v>
          </cell>
          <cell r="AH202">
            <v>0</v>
          </cell>
          <cell r="AJ202" t="e">
            <v>#DIV/0!</v>
          </cell>
          <cell r="AN202">
            <v>0</v>
          </cell>
          <cell r="AP202" t="e">
            <v>#DIV/0!</v>
          </cell>
        </row>
        <row r="203">
          <cell r="I203">
            <v>0</v>
          </cell>
          <cell r="M203">
            <v>0.16</v>
          </cell>
          <cell r="N203">
            <v>0</v>
          </cell>
          <cell r="O203">
            <v>0.25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 t="e">
            <v>#DIV/0!</v>
          </cell>
          <cell r="AA203" t="e">
            <v>#DIV/0!</v>
          </cell>
          <cell r="AB203">
            <v>0</v>
          </cell>
          <cell r="AH203">
            <v>0</v>
          </cell>
          <cell r="AJ203" t="e">
            <v>#DIV/0!</v>
          </cell>
          <cell r="AN203">
            <v>0</v>
          </cell>
          <cell r="AP203" t="e">
            <v>#DIV/0!</v>
          </cell>
        </row>
        <row r="204">
          <cell r="I204">
            <v>0</v>
          </cell>
          <cell r="M204">
            <v>0.16</v>
          </cell>
          <cell r="N204">
            <v>0</v>
          </cell>
          <cell r="O204">
            <v>0.25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 t="e">
            <v>#DIV/0!</v>
          </cell>
          <cell r="AA204" t="e">
            <v>#DIV/0!</v>
          </cell>
          <cell r="AB204">
            <v>0</v>
          </cell>
          <cell r="AH204">
            <v>0</v>
          </cell>
          <cell r="AJ204" t="e">
            <v>#DIV/0!</v>
          </cell>
          <cell r="AN204">
            <v>0</v>
          </cell>
          <cell r="AP204" t="e">
            <v>#DIV/0!</v>
          </cell>
        </row>
        <row r="205">
          <cell r="I205">
            <v>0</v>
          </cell>
          <cell r="M205">
            <v>0.16</v>
          </cell>
          <cell r="N205">
            <v>0</v>
          </cell>
          <cell r="O205">
            <v>0.25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 t="e">
            <v>#DIV/0!</v>
          </cell>
          <cell r="AA205" t="e">
            <v>#DIV/0!</v>
          </cell>
          <cell r="AB205">
            <v>0</v>
          </cell>
          <cell r="AH205">
            <v>0</v>
          </cell>
          <cell r="AJ205" t="e">
            <v>#DIV/0!</v>
          </cell>
          <cell r="AN205">
            <v>0</v>
          </cell>
          <cell r="AP205" t="e">
            <v>#DIV/0!</v>
          </cell>
        </row>
        <row r="206">
          <cell r="I206">
            <v>0</v>
          </cell>
          <cell r="M206">
            <v>0.16</v>
          </cell>
          <cell r="N206">
            <v>0</v>
          </cell>
          <cell r="O206">
            <v>0.25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e">
            <v>#DIV/0!</v>
          </cell>
          <cell r="AA206" t="e">
            <v>#DIV/0!</v>
          </cell>
          <cell r="AB206">
            <v>0</v>
          </cell>
          <cell r="AH206">
            <v>0</v>
          </cell>
          <cell r="AJ206" t="e">
            <v>#DIV/0!</v>
          </cell>
          <cell r="AN206">
            <v>0</v>
          </cell>
          <cell r="AP206" t="e">
            <v>#DIV/0!</v>
          </cell>
        </row>
        <row r="207">
          <cell r="I207">
            <v>0</v>
          </cell>
          <cell r="M207">
            <v>0.16</v>
          </cell>
          <cell r="N207">
            <v>0</v>
          </cell>
          <cell r="O207">
            <v>0.25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 t="e">
            <v>#DIV/0!</v>
          </cell>
          <cell r="AA207" t="e">
            <v>#DIV/0!</v>
          </cell>
          <cell r="AB207">
            <v>0</v>
          </cell>
          <cell r="AH207">
            <v>0</v>
          </cell>
          <cell r="AJ207" t="e">
            <v>#DIV/0!</v>
          </cell>
          <cell r="AN207">
            <v>0</v>
          </cell>
          <cell r="AP207" t="e">
            <v>#DIV/0!</v>
          </cell>
        </row>
        <row r="208">
          <cell r="I208">
            <v>0</v>
          </cell>
          <cell r="M208">
            <v>0.16</v>
          </cell>
          <cell r="N208">
            <v>0</v>
          </cell>
          <cell r="O208">
            <v>0.25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 t="e">
            <v>#DIV/0!</v>
          </cell>
          <cell r="AA208" t="e">
            <v>#DIV/0!</v>
          </cell>
          <cell r="AB208">
            <v>0</v>
          </cell>
          <cell r="AH208">
            <v>0</v>
          </cell>
          <cell r="AJ208" t="e">
            <v>#DIV/0!</v>
          </cell>
          <cell r="AN208">
            <v>0</v>
          </cell>
          <cell r="AP208" t="e">
            <v>#DIV/0!</v>
          </cell>
        </row>
        <row r="209">
          <cell r="I209">
            <v>0</v>
          </cell>
          <cell r="M209">
            <v>0.16</v>
          </cell>
          <cell r="N209">
            <v>0</v>
          </cell>
          <cell r="O209">
            <v>0.25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 t="e">
            <v>#DIV/0!</v>
          </cell>
          <cell r="AA209" t="e">
            <v>#DIV/0!</v>
          </cell>
          <cell r="AB209">
            <v>0</v>
          </cell>
          <cell r="AH209">
            <v>0</v>
          </cell>
          <cell r="AJ209" t="e">
            <v>#DIV/0!</v>
          </cell>
          <cell r="AN209">
            <v>0</v>
          </cell>
          <cell r="AP209" t="e">
            <v>#DIV/0!</v>
          </cell>
        </row>
        <row r="210">
          <cell r="I210">
            <v>0</v>
          </cell>
          <cell r="M210">
            <v>0.16</v>
          </cell>
          <cell r="N210">
            <v>0</v>
          </cell>
          <cell r="O210">
            <v>0.25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 t="e">
            <v>#DIV/0!</v>
          </cell>
          <cell r="AA210" t="e">
            <v>#DIV/0!</v>
          </cell>
          <cell r="AB210">
            <v>0</v>
          </cell>
          <cell r="AH210">
            <v>0</v>
          </cell>
          <cell r="AJ210" t="e">
            <v>#DIV/0!</v>
          </cell>
          <cell r="AN210">
            <v>0</v>
          </cell>
          <cell r="AP210" t="e">
            <v>#DIV/0!</v>
          </cell>
        </row>
        <row r="211">
          <cell r="I211">
            <v>0</v>
          </cell>
          <cell r="M211">
            <v>0.16</v>
          </cell>
          <cell r="N211">
            <v>0</v>
          </cell>
          <cell r="O211">
            <v>0.25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 t="e">
            <v>#DIV/0!</v>
          </cell>
          <cell r="AA211" t="e">
            <v>#DIV/0!</v>
          </cell>
          <cell r="AB211">
            <v>0</v>
          </cell>
          <cell r="AH211">
            <v>0</v>
          </cell>
          <cell r="AJ211" t="e">
            <v>#DIV/0!</v>
          </cell>
          <cell r="AN211">
            <v>0</v>
          </cell>
          <cell r="AP211" t="e">
            <v>#DIV/0!</v>
          </cell>
        </row>
        <row r="212">
          <cell r="I212">
            <v>0</v>
          </cell>
          <cell r="M212">
            <v>0.16</v>
          </cell>
          <cell r="N212">
            <v>0</v>
          </cell>
          <cell r="O212">
            <v>0.25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 t="e">
            <v>#DIV/0!</v>
          </cell>
          <cell r="AA212" t="e">
            <v>#DIV/0!</v>
          </cell>
          <cell r="AB212">
            <v>0</v>
          </cell>
          <cell r="AH212">
            <v>0</v>
          </cell>
          <cell r="AJ212" t="e">
            <v>#DIV/0!</v>
          </cell>
          <cell r="AN212">
            <v>0</v>
          </cell>
          <cell r="AP212" t="e">
            <v>#DIV/0!</v>
          </cell>
        </row>
        <row r="213">
          <cell r="I213">
            <v>0</v>
          </cell>
          <cell r="M213">
            <v>0.16</v>
          </cell>
          <cell r="N213">
            <v>0</v>
          </cell>
          <cell r="O213">
            <v>0.25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 t="e">
            <v>#DIV/0!</v>
          </cell>
          <cell r="AA213" t="e">
            <v>#DIV/0!</v>
          </cell>
          <cell r="AB213">
            <v>0</v>
          </cell>
          <cell r="AH213">
            <v>0</v>
          </cell>
          <cell r="AJ213" t="e">
            <v>#DIV/0!</v>
          </cell>
          <cell r="AN213">
            <v>0</v>
          </cell>
          <cell r="AP213" t="e">
            <v>#DIV/0!</v>
          </cell>
        </row>
        <row r="214">
          <cell r="I214">
            <v>0</v>
          </cell>
          <cell r="M214">
            <v>0.16</v>
          </cell>
          <cell r="N214">
            <v>0</v>
          </cell>
          <cell r="O214">
            <v>0.25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 t="e">
            <v>#DIV/0!</v>
          </cell>
          <cell r="AA214" t="e">
            <v>#DIV/0!</v>
          </cell>
          <cell r="AB214">
            <v>0</v>
          </cell>
          <cell r="AH214">
            <v>0</v>
          </cell>
          <cell r="AJ214" t="e">
            <v>#DIV/0!</v>
          </cell>
          <cell r="AN214">
            <v>0</v>
          </cell>
          <cell r="AP214" t="e">
            <v>#DIV/0!</v>
          </cell>
        </row>
        <row r="215">
          <cell r="I215">
            <v>0</v>
          </cell>
          <cell r="M215">
            <v>0.16</v>
          </cell>
          <cell r="N215">
            <v>0</v>
          </cell>
          <cell r="O215">
            <v>0.25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 t="e">
            <v>#DIV/0!</v>
          </cell>
          <cell r="AA215" t="e">
            <v>#DIV/0!</v>
          </cell>
          <cell r="AB215">
            <v>0</v>
          </cell>
          <cell r="AH215">
            <v>0</v>
          </cell>
          <cell r="AJ215" t="e">
            <v>#DIV/0!</v>
          </cell>
          <cell r="AN215">
            <v>0</v>
          </cell>
          <cell r="AP215" t="e">
            <v>#DIV/0!</v>
          </cell>
        </row>
        <row r="216">
          <cell r="I216">
            <v>0</v>
          </cell>
          <cell r="M216">
            <v>0.16</v>
          </cell>
          <cell r="N216">
            <v>0</v>
          </cell>
          <cell r="O216">
            <v>0.25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 t="e">
            <v>#DIV/0!</v>
          </cell>
          <cell r="AA216" t="e">
            <v>#DIV/0!</v>
          </cell>
          <cell r="AB216">
            <v>0</v>
          </cell>
          <cell r="AH216">
            <v>0</v>
          </cell>
          <cell r="AJ216" t="e">
            <v>#DIV/0!</v>
          </cell>
          <cell r="AN216">
            <v>0</v>
          </cell>
          <cell r="AP216" t="e">
            <v>#DIV/0!</v>
          </cell>
        </row>
        <row r="217">
          <cell r="I217">
            <v>0</v>
          </cell>
          <cell r="M217">
            <v>0.16</v>
          </cell>
          <cell r="N217">
            <v>0</v>
          </cell>
          <cell r="O217">
            <v>0.25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 t="e">
            <v>#DIV/0!</v>
          </cell>
          <cell r="AA217" t="e">
            <v>#DIV/0!</v>
          </cell>
          <cell r="AB217">
            <v>0</v>
          </cell>
          <cell r="AH217">
            <v>0</v>
          </cell>
          <cell r="AJ217" t="e">
            <v>#DIV/0!</v>
          </cell>
          <cell r="AN217">
            <v>0</v>
          </cell>
          <cell r="AP217" t="e">
            <v>#DIV/0!</v>
          </cell>
        </row>
        <row r="218">
          <cell r="I218">
            <v>0</v>
          </cell>
          <cell r="M218">
            <v>0.16</v>
          </cell>
          <cell r="N218">
            <v>0</v>
          </cell>
          <cell r="O218">
            <v>0.25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 t="e">
            <v>#DIV/0!</v>
          </cell>
          <cell r="AA218" t="e">
            <v>#DIV/0!</v>
          </cell>
          <cell r="AB218">
            <v>0</v>
          </cell>
          <cell r="AH218">
            <v>0</v>
          </cell>
          <cell r="AJ218" t="e">
            <v>#DIV/0!</v>
          </cell>
          <cell r="AN218">
            <v>0</v>
          </cell>
          <cell r="AP218" t="e">
            <v>#DIV/0!</v>
          </cell>
        </row>
        <row r="219">
          <cell r="I219">
            <v>0</v>
          </cell>
          <cell r="M219">
            <v>0.16</v>
          </cell>
          <cell r="N219">
            <v>0</v>
          </cell>
          <cell r="O219">
            <v>0.25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 t="e">
            <v>#DIV/0!</v>
          </cell>
          <cell r="AA219" t="e">
            <v>#DIV/0!</v>
          </cell>
          <cell r="AB219">
            <v>0</v>
          </cell>
          <cell r="AH219">
            <v>0</v>
          </cell>
          <cell r="AJ219" t="e">
            <v>#DIV/0!</v>
          </cell>
          <cell r="AN219">
            <v>0</v>
          </cell>
          <cell r="AP219" t="e">
            <v>#DIV/0!</v>
          </cell>
        </row>
        <row r="220">
          <cell r="I220">
            <v>0</v>
          </cell>
          <cell r="M220">
            <v>0.16</v>
          </cell>
          <cell r="N220">
            <v>0</v>
          </cell>
          <cell r="O220">
            <v>0.25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 t="e">
            <v>#DIV/0!</v>
          </cell>
          <cell r="AA220" t="e">
            <v>#DIV/0!</v>
          </cell>
          <cell r="AB220">
            <v>0</v>
          </cell>
          <cell r="AH220">
            <v>0</v>
          </cell>
          <cell r="AJ220" t="e">
            <v>#DIV/0!</v>
          </cell>
          <cell r="AN220">
            <v>0</v>
          </cell>
          <cell r="AP220" t="e">
            <v>#DIV/0!</v>
          </cell>
        </row>
        <row r="221">
          <cell r="I221">
            <v>0</v>
          </cell>
          <cell r="M221">
            <v>0.16</v>
          </cell>
          <cell r="N221">
            <v>0</v>
          </cell>
          <cell r="O221">
            <v>0.25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 t="e">
            <v>#DIV/0!</v>
          </cell>
          <cell r="AA221" t="e">
            <v>#DIV/0!</v>
          </cell>
          <cell r="AB221">
            <v>0</v>
          </cell>
          <cell r="AH221">
            <v>0</v>
          </cell>
          <cell r="AJ221" t="e">
            <v>#DIV/0!</v>
          </cell>
          <cell r="AN221">
            <v>0</v>
          </cell>
          <cell r="AP221" t="e">
            <v>#DIV/0!</v>
          </cell>
        </row>
        <row r="222">
          <cell r="I222">
            <v>0</v>
          </cell>
          <cell r="M222">
            <v>0.16</v>
          </cell>
          <cell r="N222">
            <v>0</v>
          </cell>
          <cell r="O222">
            <v>0.25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 t="e">
            <v>#DIV/0!</v>
          </cell>
          <cell r="AA222" t="e">
            <v>#DIV/0!</v>
          </cell>
          <cell r="AB222">
            <v>0</v>
          </cell>
          <cell r="AH222">
            <v>0</v>
          </cell>
          <cell r="AJ222" t="e">
            <v>#DIV/0!</v>
          </cell>
          <cell r="AN222">
            <v>0</v>
          </cell>
          <cell r="AP222" t="e">
            <v>#DIV/0!</v>
          </cell>
        </row>
        <row r="223">
          <cell r="I223">
            <v>0</v>
          </cell>
          <cell r="M223">
            <v>0.16</v>
          </cell>
          <cell r="N223">
            <v>0</v>
          </cell>
          <cell r="O223">
            <v>0.25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 t="e">
            <v>#DIV/0!</v>
          </cell>
          <cell r="AA223" t="e">
            <v>#DIV/0!</v>
          </cell>
          <cell r="AB223">
            <v>0</v>
          </cell>
          <cell r="AH223">
            <v>0</v>
          </cell>
          <cell r="AJ223" t="e">
            <v>#DIV/0!</v>
          </cell>
          <cell r="AN223">
            <v>0</v>
          </cell>
          <cell r="AP223" t="e">
            <v>#DIV/0!</v>
          </cell>
        </row>
        <row r="224">
          <cell r="I224">
            <v>0</v>
          </cell>
          <cell r="M224">
            <v>0.16</v>
          </cell>
          <cell r="N224">
            <v>0</v>
          </cell>
          <cell r="O224">
            <v>0.25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 t="e">
            <v>#DIV/0!</v>
          </cell>
          <cell r="AA224" t="e">
            <v>#DIV/0!</v>
          </cell>
          <cell r="AB224">
            <v>0</v>
          </cell>
          <cell r="AH224">
            <v>0</v>
          </cell>
          <cell r="AJ224" t="e">
            <v>#DIV/0!</v>
          </cell>
          <cell r="AN224">
            <v>0</v>
          </cell>
          <cell r="AP224" t="e">
            <v>#DIV/0!</v>
          </cell>
        </row>
        <row r="225">
          <cell r="I225">
            <v>0</v>
          </cell>
          <cell r="M225">
            <v>0.16</v>
          </cell>
          <cell r="N225">
            <v>0</v>
          </cell>
          <cell r="O225">
            <v>0.25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 t="e">
            <v>#DIV/0!</v>
          </cell>
          <cell r="AA225" t="e">
            <v>#DIV/0!</v>
          </cell>
          <cell r="AB225">
            <v>0</v>
          </cell>
          <cell r="AH225">
            <v>0</v>
          </cell>
          <cell r="AJ225" t="e">
            <v>#DIV/0!</v>
          </cell>
          <cell r="AN225">
            <v>0</v>
          </cell>
          <cell r="AP225" t="e">
            <v>#DIV/0!</v>
          </cell>
        </row>
        <row r="226">
          <cell r="I226">
            <v>0</v>
          </cell>
          <cell r="M226">
            <v>0.16</v>
          </cell>
          <cell r="N226">
            <v>0</v>
          </cell>
          <cell r="O226">
            <v>0.25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 t="e">
            <v>#DIV/0!</v>
          </cell>
          <cell r="AA226" t="e">
            <v>#DIV/0!</v>
          </cell>
          <cell r="AB226">
            <v>0</v>
          </cell>
          <cell r="AH226">
            <v>0</v>
          </cell>
          <cell r="AJ226" t="e">
            <v>#DIV/0!</v>
          </cell>
          <cell r="AN226">
            <v>0</v>
          </cell>
          <cell r="AP226" t="e">
            <v>#DIV/0!</v>
          </cell>
        </row>
        <row r="227">
          <cell r="I227">
            <v>0</v>
          </cell>
          <cell r="M227">
            <v>0.16</v>
          </cell>
          <cell r="N227">
            <v>0</v>
          </cell>
          <cell r="O227">
            <v>0.25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 t="e">
            <v>#DIV/0!</v>
          </cell>
          <cell r="AA227" t="e">
            <v>#DIV/0!</v>
          </cell>
          <cell r="AB227">
            <v>0</v>
          </cell>
          <cell r="AH227">
            <v>0</v>
          </cell>
          <cell r="AJ227" t="e">
            <v>#DIV/0!</v>
          </cell>
          <cell r="AN227">
            <v>0</v>
          </cell>
          <cell r="AP227" t="e">
            <v>#DIV/0!</v>
          </cell>
        </row>
        <row r="228">
          <cell r="I228">
            <v>0</v>
          </cell>
          <cell r="M228">
            <v>0.16</v>
          </cell>
          <cell r="N228">
            <v>0</v>
          </cell>
          <cell r="O228">
            <v>0.25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 t="e">
            <v>#DIV/0!</v>
          </cell>
          <cell r="AA228" t="e">
            <v>#DIV/0!</v>
          </cell>
          <cell r="AB228">
            <v>0</v>
          </cell>
          <cell r="AH228">
            <v>0</v>
          </cell>
          <cell r="AJ228" t="e">
            <v>#DIV/0!</v>
          </cell>
          <cell r="AN228">
            <v>0</v>
          </cell>
          <cell r="AP228" t="e">
            <v>#DIV/0!</v>
          </cell>
        </row>
        <row r="229">
          <cell r="I229">
            <v>0</v>
          </cell>
          <cell r="M229">
            <v>0.16</v>
          </cell>
          <cell r="N229">
            <v>0</v>
          </cell>
          <cell r="O229">
            <v>0.25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 t="e">
            <v>#DIV/0!</v>
          </cell>
          <cell r="AA229" t="e">
            <v>#DIV/0!</v>
          </cell>
          <cell r="AB229">
            <v>0</v>
          </cell>
          <cell r="AH229">
            <v>0</v>
          </cell>
          <cell r="AJ229" t="e">
            <v>#DIV/0!</v>
          </cell>
          <cell r="AN229">
            <v>0</v>
          </cell>
          <cell r="AP229" t="e">
            <v>#DIV/0!</v>
          </cell>
        </row>
        <row r="230">
          <cell r="I230">
            <v>0</v>
          </cell>
          <cell r="M230">
            <v>0.16</v>
          </cell>
          <cell r="N230">
            <v>0</v>
          </cell>
          <cell r="O230">
            <v>0.25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 t="e">
            <v>#DIV/0!</v>
          </cell>
          <cell r="AA230" t="e">
            <v>#DIV/0!</v>
          </cell>
          <cell r="AB230">
            <v>0</v>
          </cell>
          <cell r="AH230">
            <v>0</v>
          </cell>
          <cell r="AJ230" t="e">
            <v>#DIV/0!</v>
          </cell>
          <cell r="AN230">
            <v>0</v>
          </cell>
          <cell r="AP230" t="e">
            <v>#DIV/0!</v>
          </cell>
        </row>
        <row r="231">
          <cell r="I231">
            <v>0</v>
          </cell>
          <cell r="M231">
            <v>0.16</v>
          </cell>
          <cell r="N231">
            <v>0</v>
          </cell>
          <cell r="O231">
            <v>0.25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 t="e">
            <v>#DIV/0!</v>
          </cell>
          <cell r="AA231" t="e">
            <v>#DIV/0!</v>
          </cell>
          <cell r="AB231">
            <v>0</v>
          </cell>
          <cell r="AH231">
            <v>0</v>
          </cell>
          <cell r="AJ231" t="e">
            <v>#DIV/0!</v>
          </cell>
          <cell r="AN231">
            <v>0</v>
          </cell>
          <cell r="AP231" t="e">
            <v>#DIV/0!</v>
          </cell>
        </row>
        <row r="232">
          <cell r="I232">
            <v>0</v>
          </cell>
          <cell r="M232">
            <v>0.16</v>
          </cell>
          <cell r="N232">
            <v>0</v>
          </cell>
          <cell r="O232">
            <v>0.25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 t="e">
            <v>#DIV/0!</v>
          </cell>
          <cell r="AA232" t="e">
            <v>#DIV/0!</v>
          </cell>
          <cell r="AB232">
            <v>0</v>
          </cell>
          <cell r="AH232">
            <v>0</v>
          </cell>
          <cell r="AJ232" t="e">
            <v>#DIV/0!</v>
          </cell>
          <cell r="AN232">
            <v>0</v>
          </cell>
          <cell r="AP232" t="e">
            <v>#DIV/0!</v>
          </cell>
        </row>
        <row r="233">
          <cell r="I233">
            <v>0</v>
          </cell>
          <cell r="M233">
            <v>0.16</v>
          </cell>
          <cell r="N233">
            <v>0</v>
          </cell>
          <cell r="O233">
            <v>0.25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 t="e">
            <v>#DIV/0!</v>
          </cell>
          <cell r="AA233" t="e">
            <v>#DIV/0!</v>
          </cell>
          <cell r="AB233">
            <v>0</v>
          </cell>
          <cell r="AH233">
            <v>0</v>
          </cell>
          <cell r="AJ233" t="e">
            <v>#DIV/0!</v>
          </cell>
          <cell r="AN233">
            <v>0</v>
          </cell>
          <cell r="AP233" t="e">
            <v>#DIV/0!</v>
          </cell>
        </row>
        <row r="234">
          <cell r="I234">
            <v>0</v>
          </cell>
          <cell r="M234">
            <v>0.16</v>
          </cell>
          <cell r="N234">
            <v>0</v>
          </cell>
          <cell r="O234">
            <v>0.25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 t="e">
            <v>#DIV/0!</v>
          </cell>
          <cell r="AA234" t="e">
            <v>#DIV/0!</v>
          </cell>
          <cell r="AB234">
            <v>0</v>
          </cell>
          <cell r="AH234">
            <v>0</v>
          </cell>
          <cell r="AJ234" t="e">
            <v>#DIV/0!</v>
          </cell>
          <cell r="AN234">
            <v>0</v>
          </cell>
          <cell r="AP234" t="e">
            <v>#DIV/0!</v>
          </cell>
        </row>
        <row r="235">
          <cell r="I235">
            <v>0</v>
          </cell>
          <cell r="M235">
            <v>0.16</v>
          </cell>
          <cell r="N235">
            <v>0</v>
          </cell>
          <cell r="O235">
            <v>0.25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 t="e">
            <v>#DIV/0!</v>
          </cell>
          <cell r="AA235" t="e">
            <v>#DIV/0!</v>
          </cell>
          <cell r="AB235">
            <v>0</v>
          </cell>
          <cell r="AH235">
            <v>0</v>
          </cell>
          <cell r="AJ235" t="e">
            <v>#DIV/0!</v>
          </cell>
          <cell r="AN235">
            <v>0</v>
          </cell>
          <cell r="AP235" t="e">
            <v>#DIV/0!</v>
          </cell>
        </row>
        <row r="236">
          <cell r="I236">
            <v>0</v>
          </cell>
          <cell r="M236">
            <v>0.16</v>
          </cell>
          <cell r="N236">
            <v>0</v>
          </cell>
          <cell r="O236">
            <v>0.25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 t="e">
            <v>#DIV/0!</v>
          </cell>
          <cell r="AA236" t="e">
            <v>#DIV/0!</v>
          </cell>
          <cell r="AB236">
            <v>0</v>
          </cell>
          <cell r="AH236">
            <v>0</v>
          </cell>
          <cell r="AJ236" t="e">
            <v>#DIV/0!</v>
          </cell>
          <cell r="AN236">
            <v>0</v>
          </cell>
          <cell r="AP236" t="e">
            <v>#DIV/0!</v>
          </cell>
        </row>
        <row r="237">
          <cell r="I237">
            <v>0</v>
          </cell>
          <cell r="M237">
            <v>0.16</v>
          </cell>
          <cell r="N237">
            <v>0</v>
          </cell>
          <cell r="O237">
            <v>0.25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 t="e">
            <v>#DIV/0!</v>
          </cell>
          <cell r="AA237" t="e">
            <v>#DIV/0!</v>
          </cell>
          <cell r="AB237">
            <v>0</v>
          </cell>
          <cell r="AH237">
            <v>0</v>
          </cell>
          <cell r="AJ237" t="e">
            <v>#DIV/0!</v>
          </cell>
          <cell r="AN237">
            <v>0</v>
          </cell>
          <cell r="AP237" t="e">
            <v>#DIV/0!</v>
          </cell>
        </row>
        <row r="238">
          <cell r="I238">
            <v>0</v>
          </cell>
          <cell r="M238">
            <v>0.16</v>
          </cell>
          <cell r="N238">
            <v>0</v>
          </cell>
          <cell r="O238">
            <v>0.25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 t="e">
            <v>#DIV/0!</v>
          </cell>
          <cell r="AA238" t="e">
            <v>#DIV/0!</v>
          </cell>
          <cell r="AB238">
            <v>0</v>
          </cell>
          <cell r="AH238">
            <v>0</v>
          </cell>
          <cell r="AJ238" t="e">
            <v>#DIV/0!</v>
          </cell>
          <cell r="AN238">
            <v>0</v>
          </cell>
          <cell r="AP238" t="e">
            <v>#DIV/0!</v>
          </cell>
        </row>
        <row r="239">
          <cell r="I239">
            <v>0</v>
          </cell>
          <cell r="M239">
            <v>0.16</v>
          </cell>
          <cell r="N239">
            <v>0</v>
          </cell>
          <cell r="O239">
            <v>0.25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 t="e">
            <v>#DIV/0!</v>
          </cell>
          <cell r="AA239" t="e">
            <v>#DIV/0!</v>
          </cell>
          <cell r="AB239">
            <v>0</v>
          </cell>
          <cell r="AH239">
            <v>0</v>
          </cell>
          <cell r="AJ239" t="e">
            <v>#DIV/0!</v>
          </cell>
          <cell r="AN239">
            <v>0</v>
          </cell>
          <cell r="AP239" t="e">
            <v>#DIV/0!</v>
          </cell>
        </row>
        <row r="240">
          <cell r="I240">
            <v>0</v>
          </cell>
          <cell r="M240">
            <v>0.16</v>
          </cell>
          <cell r="N240">
            <v>0</v>
          </cell>
          <cell r="O240">
            <v>0.25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 t="e">
            <v>#DIV/0!</v>
          </cell>
          <cell r="AA240" t="e">
            <v>#DIV/0!</v>
          </cell>
          <cell r="AB240">
            <v>0</v>
          </cell>
          <cell r="AH240">
            <v>0</v>
          </cell>
          <cell r="AJ240" t="e">
            <v>#DIV/0!</v>
          </cell>
          <cell r="AN240">
            <v>0</v>
          </cell>
          <cell r="AP240" t="e">
            <v>#DIV/0!</v>
          </cell>
        </row>
        <row r="241">
          <cell r="I241">
            <v>0</v>
          </cell>
          <cell r="M241">
            <v>0.16</v>
          </cell>
          <cell r="N241">
            <v>0</v>
          </cell>
          <cell r="O241">
            <v>0.25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 t="e">
            <v>#DIV/0!</v>
          </cell>
          <cell r="AA241" t="e">
            <v>#DIV/0!</v>
          </cell>
          <cell r="AB241">
            <v>0</v>
          </cell>
          <cell r="AH241">
            <v>0</v>
          </cell>
          <cell r="AJ241" t="e">
            <v>#DIV/0!</v>
          </cell>
          <cell r="AN241">
            <v>0</v>
          </cell>
          <cell r="AP241" t="e">
            <v>#DIV/0!</v>
          </cell>
        </row>
        <row r="242">
          <cell r="I242">
            <v>0</v>
          </cell>
          <cell r="M242">
            <v>0.16</v>
          </cell>
          <cell r="N242">
            <v>0</v>
          </cell>
          <cell r="O242">
            <v>0.25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 t="e">
            <v>#DIV/0!</v>
          </cell>
          <cell r="AA242" t="e">
            <v>#DIV/0!</v>
          </cell>
          <cell r="AB242">
            <v>0</v>
          </cell>
          <cell r="AH242">
            <v>0</v>
          </cell>
          <cell r="AJ242" t="e">
            <v>#DIV/0!</v>
          </cell>
          <cell r="AN242">
            <v>0</v>
          </cell>
          <cell r="AP242" t="e">
            <v>#DIV/0!</v>
          </cell>
        </row>
        <row r="243">
          <cell r="I243">
            <v>0</v>
          </cell>
          <cell r="M243">
            <v>0.16</v>
          </cell>
          <cell r="N243">
            <v>0</v>
          </cell>
          <cell r="O243">
            <v>0.25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 t="e">
            <v>#DIV/0!</v>
          </cell>
          <cell r="AA243" t="e">
            <v>#DIV/0!</v>
          </cell>
          <cell r="AB243">
            <v>0</v>
          </cell>
          <cell r="AH243">
            <v>0</v>
          </cell>
          <cell r="AJ243" t="e">
            <v>#DIV/0!</v>
          </cell>
          <cell r="AN243">
            <v>0</v>
          </cell>
          <cell r="AP243" t="e">
            <v>#DIV/0!</v>
          </cell>
        </row>
        <row r="244">
          <cell r="I244">
            <v>0</v>
          </cell>
          <cell r="M244">
            <v>0.16</v>
          </cell>
          <cell r="N244">
            <v>0</v>
          </cell>
          <cell r="O244">
            <v>0.25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 t="e">
            <v>#DIV/0!</v>
          </cell>
          <cell r="AA244" t="e">
            <v>#DIV/0!</v>
          </cell>
          <cell r="AB244">
            <v>0</v>
          </cell>
          <cell r="AH244">
            <v>0</v>
          </cell>
          <cell r="AJ244" t="e">
            <v>#DIV/0!</v>
          </cell>
          <cell r="AN244">
            <v>0</v>
          </cell>
          <cell r="AP244" t="e">
            <v>#DIV/0!</v>
          </cell>
        </row>
        <row r="245">
          <cell r="I245">
            <v>0</v>
          </cell>
          <cell r="M245">
            <v>0.16</v>
          </cell>
          <cell r="N245">
            <v>0</v>
          </cell>
          <cell r="O245">
            <v>0.25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 t="e">
            <v>#DIV/0!</v>
          </cell>
          <cell r="AA245" t="e">
            <v>#DIV/0!</v>
          </cell>
          <cell r="AB245">
            <v>0</v>
          </cell>
          <cell r="AH245">
            <v>0</v>
          </cell>
          <cell r="AJ245" t="e">
            <v>#DIV/0!</v>
          </cell>
          <cell r="AN245">
            <v>0</v>
          </cell>
          <cell r="AP245" t="e">
            <v>#DIV/0!</v>
          </cell>
        </row>
        <row r="246">
          <cell r="I246">
            <v>0</v>
          </cell>
          <cell r="M246">
            <v>0.16</v>
          </cell>
          <cell r="N246">
            <v>0</v>
          </cell>
          <cell r="O246">
            <v>0.25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 t="e">
            <v>#DIV/0!</v>
          </cell>
          <cell r="AA246" t="e">
            <v>#DIV/0!</v>
          </cell>
          <cell r="AB246">
            <v>0</v>
          </cell>
          <cell r="AH246">
            <v>0</v>
          </cell>
          <cell r="AJ246" t="e">
            <v>#DIV/0!</v>
          </cell>
          <cell r="AN246">
            <v>0</v>
          </cell>
          <cell r="AP246" t="e">
            <v>#DIV/0!</v>
          </cell>
        </row>
        <row r="247">
          <cell r="I247">
            <v>0</v>
          </cell>
          <cell r="M247">
            <v>0.16</v>
          </cell>
          <cell r="N247">
            <v>0</v>
          </cell>
          <cell r="O247">
            <v>0.25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 t="e">
            <v>#DIV/0!</v>
          </cell>
          <cell r="AA247" t="e">
            <v>#DIV/0!</v>
          </cell>
          <cell r="AB247">
            <v>0</v>
          </cell>
          <cell r="AH247">
            <v>0</v>
          </cell>
          <cell r="AJ247" t="e">
            <v>#DIV/0!</v>
          </cell>
          <cell r="AN247">
            <v>0</v>
          </cell>
          <cell r="AP247" t="e">
            <v>#DIV/0!</v>
          </cell>
        </row>
        <row r="248">
          <cell r="I248">
            <v>0</v>
          </cell>
          <cell r="M248">
            <v>0.16</v>
          </cell>
          <cell r="N248">
            <v>0</v>
          </cell>
          <cell r="O248">
            <v>0.25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 t="e">
            <v>#DIV/0!</v>
          </cell>
          <cell r="AA248" t="e">
            <v>#DIV/0!</v>
          </cell>
          <cell r="AB248">
            <v>0</v>
          </cell>
          <cell r="AH248">
            <v>0</v>
          </cell>
          <cell r="AJ248" t="e">
            <v>#DIV/0!</v>
          </cell>
          <cell r="AN248">
            <v>0</v>
          </cell>
          <cell r="AP248" t="e">
            <v>#DIV/0!</v>
          </cell>
        </row>
        <row r="249">
          <cell r="I249">
            <v>0</v>
          </cell>
          <cell r="M249">
            <v>0.16</v>
          </cell>
          <cell r="N249">
            <v>0</v>
          </cell>
          <cell r="O249">
            <v>0.25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 t="e">
            <v>#DIV/0!</v>
          </cell>
          <cell r="AA249" t="e">
            <v>#DIV/0!</v>
          </cell>
          <cell r="AB249">
            <v>0</v>
          </cell>
          <cell r="AH249">
            <v>0</v>
          </cell>
          <cell r="AJ249" t="e">
            <v>#DIV/0!</v>
          </cell>
          <cell r="AN249">
            <v>0</v>
          </cell>
          <cell r="AP249" t="e">
            <v>#DIV/0!</v>
          </cell>
        </row>
        <row r="250">
          <cell r="I250">
            <v>0</v>
          </cell>
          <cell r="M250">
            <v>0.16</v>
          </cell>
          <cell r="N250">
            <v>0</v>
          </cell>
          <cell r="O250">
            <v>0.25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 t="e">
            <v>#DIV/0!</v>
          </cell>
          <cell r="AA250" t="e">
            <v>#DIV/0!</v>
          </cell>
          <cell r="AB250">
            <v>0</v>
          </cell>
          <cell r="AH250">
            <v>0</v>
          </cell>
          <cell r="AJ250" t="e">
            <v>#DIV/0!</v>
          </cell>
          <cell r="AN250">
            <v>0</v>
          </cell>
          <cell r="AP250" t="e">
            <v>#DIV/0!</v>
          </cell>
        </row>
        <row r="251">
          <cell r="I251">
            <v>0</v>
          </cell>
          <cell r="M251">
            <v>0.16</v>
          </cell>
          <cell r="N251">
            <v>0</v>
          </cell>
          <cell r="O251">
            <v>0.25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 t="e">
            <v>#DIV/0!</v>
          </cell>
          <cell r="AA251" t="e">
            <v>#DIV/0!</v>
          </cell>
          <cell r="AB251">
            <v>0</v>
          </cell>
          <cell r="AH251">
            <v>0</v>
          </cell>
          <cell r="AJ251" t="e">
            <v>#DIV/0!</v>
          </cell>
          <cell r="AN251">
            <v>0</v>
          </cell>
          <cell r="AP251" t="e">
            <v>#DIV/0!</v>
          </cell>
        </row>
        <row r="252">
          <cell r="I252">
            <v>0</v>
          </cell>
          <cell r="M252">
            <v>0.16</v>
          </cell>
          <cell r="N252">
            <v>0</v>
          </cell>
          <cell r="O252">
            <v>0.25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 t="e">
            <v>#DIV/0!</v>
          </cell>
          <cell r="AA252" t="e">
            <v>#DIV/0!</v>
          </cell>
          <cell r="AB252">
            <v>0</v>
          </cell>
          <cell r="AH252">
            <v>0</v>
          </cell>
          <cell r="AJ252" t="e">
            <v>#DIV/0!</v>
          </cell>
          <cell r="AN252">
            <v>0</v>
          </cell>
          <cell r="AP252" t="e">
            <v>#DIV/0!</v>
          </cell>
        </row>
        <row r="253">
          <cell r="I253">
            <v>0</v>
          </cell>
          <cell r="M253">
            <v>0.16</v>
          </cell>
          <cell r="N253">
            <v>0</v>
          </cell>
          <cell r="O253">
            <v>0.25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 t="e">
            <v>#DIV/0!</v>
          </cell>
          <cell r="AA253" t="e">
            <v>#DIV/0!</v>
          </cell>
          <cell r="AB253">
            <v>0</v>
          </cell>
          <cell r="AH253">
            <v>0</v>
          </cell>
          <cell r="AJ253" t="e">
            <v>#DIV/0!</v>
          </cell>
          <cell r="AN253">
            <v>0</v>
          </cell>
          <cell r="AP253" t="e">
            <v>#DIV/0!</v>
          </cell>
        </row>
        <row r="254">
          <cell r="I254">
            <v>0</v>
          </cell>
          <cell r="M254">
            <v>0.16</v>
          </cell>
          <cell r="N254">
            <v>0</v>
          </cell>
          <cell r="O254">
            <v>0.25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 t="e">
            <v>#DIV/0!</v>
          </cell>
          <cell r="AA254" t="e">
            <v>#DIV/0!</v>
          </cell>
          <cell r="AB254">
            <v>0</v>
          </cell>
          <cell r="AH254">
            <v>0</v>
          </cell>
          <cell r="AJ254" t="e">
            <v>#DIV/0!</v>
          </cell>
          <cell r="AN254">
            <v>0</v>
          </cell>
          <cell r="AP254" t="e">
            <v>#DIV/0!</v>
          </cell>
        </row>
        <row r="255">
          <cell r="I255">
            <v>0</v>
          </cell>
          <cell r="M255">
            <v>0.16</v>
          </cell>
          <cell r="N255">
            <v>0</v>
          </cell>
          <cell r="O255">
            <v>0.25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 t="e">
            <v>#DIV/0!</v>
          </cell>
          <cell r="AA255" t="e">
            <v>#DIV/0!</v>
          </cell>
          <cell r="AB255">
            <v>0</v>
          </cell>
          <cell r="AH255">
            <v>0</v>
          </cell>
          <cell r="AJ255" t="e">
            <v>#DIV/0!</v>
          </cell>
          <cell r="AN255">
            <v>0</v>
          </cell>
          <cell r="AP255" t="e">
            <v>#DIV/0!</v>
          </cell>
        </row>
        <row r="256">
          <cell r="I256">
            <v>0</v>
          </cell>
          <cell r="M256">
            <v>0.16</v>
          </cell>
          <cell r="N256">
            <v>0</v>
          </cell>
          <cell r="O256">
            <v>0.25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 t="e">
            <v>#DIV/0!</v>
          </cell>
          <cell r="AA256" t="e">
            <v>#DIV/0!</v>
          </cell>
          <cell r="AB256">
            <v>0</v>
          </cell>
          <cell r="AH256">
            <v>0</v>
          </cell>
          <cell r="AJ256" t="e">
            <v>#DIV/0!</v>
          </cell>
          <cell r="AN256">
            <v>0</v>
          </cell>
          <cell r="AP256" t="e">
            <v>#DIV/0!</v>
          </cell>
        </row>
        <row r="257">
          <cell r="I257">
            <v>0</v>
          </cell>
          <cell r="M257">
            <v>0.16</v>
          </cell>
          <cell r="N257">
            <v>0</v>
          </cell>
          <cell r="O257">
            <v>0.25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 t="e">
            <v>#DIV/0!</v>
          </cell>
          <cell r="AA257" t="e">
            <v>#DIV/0!</v>
          </cell>
          <cell r="AB257">
            <v>0</v>
          </cell>
          <cell r="AH257">
            <v>0</v>
          </cell>
          <cell r="AJ257" t="e">
            <v>#DIV/0!</v>
          </cell>
          <cell r="AN257">
            <v>0</v>
          </cell>
          <cell r="AP257" t="e">
            <v>#DIV/0!</v>
          </cell>
        </row>
        <row r="258">
          <cell r="I258">
            <v>0</v>
          </cell>
          <cell r="M258">
            <v>0.16</v>
          </cell>
          <cell r="N258">
            <v>0</v>
          </cell>
          <cell r="O258">
            <v>0.25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 t="e">
            <v>#DIV/0!</v>
          </cell>
          <cell r="AA258" t="e">
            <v>#DIV/0!</v>
          </cell>
          <cell r="AB258">
            <v>0</v>
          </cell>
          <cell r="AH258">
            <v>0</v>
          </cell>
          <cell r="AJ258" t="e">
            <v>#DIV/0!</v>
          </cell>
          <cell r="AN258">
            <v>0</v>
          </cell>
          <cell r="AP258" t="e">
            <v>#DIV/0!</v>
          </cell>
        </row>
        <row r="259">
          <cell r="I259">
            <v>0</v>
          </cell>
          <cell r="M259">
            <v>0.16</v>
          </cell>
          <cell r="N259">
            <v>0</v>
          </cell>
          <cell r="O259">
            <v>0.25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 t="e">
            <v>#DIV/0!</v>
          </cell>
          <cell r="AA259" t="e">
            <v>#DIV/0!</v>
          </cell>
          <cell r="AB259">
            <v>0</v>
          </cell>
          <cell r="AH259">
            <v>0</v>
          </cell>
          <cell r="AJ259" t="e">
            <v>#DIV/0!</v>
          </cell>
          <cell r="AN259">
            <v>0</v>
          </cell>
          <cell r="AP259" t="e">
            <v>#DIV/0!</v>
          </cell>
        </row>
        <row r="260">
          <cell r="I260">
            <v>0</v>
          </cell>
          <cell r="M260">
            <v>0.16</v>
          </cell>
          <cell r="N260">
            <v>0</v>
          </cell>
          <cell r="O260">
            <v>0.25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 t="e">
            <v>#DIV/0!</v>
          </cell>
          <cell r="AA260" t="e">
            <v>#DIV/0!</v>
          </cell>
          <cell r="AB260">
            <v>0</v>
          </cell>
          <cell r="AH260">
            <v>0</v>
          </cell>
          <cell r="AJ260" t="e">
            <v>#DIV/0!</v>
          </cell>
          <cell r="AN260">
            <v>0</v>
          </cell>
          <cell r="AP260" t="e">
            <v>#DIV/0!</v>
          </cell>
        </row>
        <row r="261">
          <cell r="I261">
            <v>0</v>
          </cell>
          <cell r="M261">
            <v>0.16</v>
          </cell>
          <cell r="N261">
            <v>0</v>
          </cell>
          <cell r="O261">
            <v>0.25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 t="e">
            <v>#DIV/0!</v>
          </cell>
          <cell r="AA261" t="e">
            <v>#DIV/0!</v>
          </cell>
          <cell r="AB261">
            <v>0</v>
          </cell>
          <cell r="AH261">
            <v>0</v>
          </cell>
          <cell r="AJ261" t="e">
            <v>#DIV/0!</v>
          </cell>
          <cell r="AN261">
            <v>0</v>
          </cell>
          <cell r="AP261" t="e">
            <v>#DIV/0!</v>
          </cell>
        </row>
        <row r="262">
          <cell r="I262">
            <v>0</v>
          </cell>
          <cell r="M262">
            <v>0.16</v>
          </cell>
          <cell r="N262">
            <v>0</v>
          </cell>
          <cell r="O262">
            <v>0.25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 t="e">
            <v>#DIV/0!</v>
          </cell>
          <cell r="AA262" t="e">
            <v>#DIV/0!</v>
          </cell>
          <cell r="AB262">
            <v>0</v>
          </cell>
          <cell r="AH262">
            <v>0</v>
          </cell>
          <cell r="AJ262" t="e">
            <v>#DIV/0!</v>
          </cell>
          <cell r="AN262">
            <v>0</v>
          </cell>
          <cell r="AP262" t="e">
            <v>#DIV/0!</v>
          </cell>
        </row>
        <row r="263">
          <cell r="I263">
            <v>0</v>
          </cell>
          <cell r="M263">
            <v>0.16</v>
          </cell>
          <cell r="N263">
            <v>0</v>
          </cell>
          <cell r="O263">
            <v>0.25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 t="e">
            <v>#DIV/0!</v>
          </cell>
          <cell r="AA263" t="e">
            <v>#DIV/0!</v>
          </cell>
          <cell r="AB263">
            <v>0</v>
          </cell>
          <cell r="AH263">
            <v>0</v>
          </cell>
          <cell r="AJ263" t="e">
            <v>#DIV/0!</v>
          </cell>
          <cell r="AN263">
            <v>0</v>
          </cell>
          <cell r="AP263" t="e">
            <v>#DIV/0!</v>
          </cell>
        </row>
        <row r="264">
          <cell r="I264">
            <v>0</v>
          </cell>
          <cell r="M264">
            <v>0.16</v>
          </cell>
          <cell r="N264">
            <v>0</v>
          </cell>
          <cell r="O264">
            <v>0.25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 t="e">
            <v>#DIV/0!</v>
          </cell>
          <cell r="AA264" t="e">
            <v>#DIV/0!</v>
          </cell>
          <cell r="AB264">
            <v>0</v>
          </cell>
          <cell r="AH264">
            <v>0</v>
          </cell>
          <cell r="AJ264" t="e">
            <v>#DIV/0!</v>
          </cell>
          <cell r="AN264">
            <v>0</v>
          </cell>
          <cell r="AP264" t="e">
            <v>#DIV/0!</v>
          </cell>
        </row>
        <row r="265">
          <cell r="I265">
            <v>0</v>
          </cell>
          <cell r="M265">
            <v>0.16</v>
          </cell>
          <cell r="N265">
            <v>0</v>
          </cell>
          <cell r="O265">
            <v>0.25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 t="e">
            <v>#DIV/0!</v>
          </cell>
          <cell r="AA265" t="e">
            <v>#DIV/0!</v>
          </cell>
          <cell r="AB265">
            <v>0</v>
          </cell>
          <cell r="AH265">
            <v>0</v>
          </cell>
          <cell r="AJ265" t="e">
            <v>#DIV/0!</v>
          </cell>
          <cell r="AN265">
            <v>0</v>
          </cell>
          <cell r="AP265" t="e">
            <v>#DIV/0!</v>
          </cell>
        </row>
        <row r="266">
          <cell r="I266">
            <v>0</v>
          </cell>
          <cell r="M266">
            <v>0.16</v>
          </cell>
          <cell r="N266">
            <v>0</v>
          </cell>
          <cell r="O266">
            <v>0.25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 t="e">
            <v>#DIV/0!</v>
          </cell>
          <cell r="AA266" t="e">
            <v>#DIV/0!</v>
          </cell>
          <cell r="AB266">
            <v>0</v>
          </cell>
          <cell r="AH266">
            <v>0</v>
          </cell>
          <cell r="AJ266" t="e">
            <v>#DIV/0!</v>
          </cell>
          <cell r="AN266">
            <v>0</v>
          </cell>
          <cell r="AP266" t="e">
            <v>#DIV/0!</v>
          </cell>
        </row>
        <row r="267">
          <cell r="I267">
            <v>0</v>
          </cell>
          <cell r="M267">
            <v>0.16</v>
          </cell>
          <cell r="N267">
            <v>0</v>
          </cell>
          <cell r="O267">
            <v>0.25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 t="e">
            <v>#DIV/0!</v>
          </cell>
          <cell r="AA267" t="e">
            <v>#DIV/0!</v>
          </cell>
          <cell r="AB267">
            <v>0</v>
          </cell>
          <cell r="AH267">
            <v>0</v>
          </cell>
          <cell r="AJ267" t="e">
            <v>#DIV/0!</v>
          </cell>
          <cell r="AN267">
            <v>0</v>
          </cell>
          <cell r="AP267" t="e">
            <v>#DIV/0!</v>
          </cell>
        </row>
        <row r="268">
          <cell r="I268">
            <v>0</v>
          </cell>
          <cell r="M268">
            <v>0.16</v>
          </cell>
          <cell r="N268">
            <v>0</v>
          </cell>
          <cell r="O268">
            <v>0.25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 t="e">
            <v>#DIV/0!</v>
          </cell>
          <cell r="AA268" t="e">
            <v>#DIV/0!</v>
          </cell>
          <cell r="AB268">
            <v>0</v>
          </cell>
          <cell r="AH268">
            <v>0</v>
          </cell>
          <cell r="AJ268" t="e">
            <v>#DIV/0!</v>
          </cell>
          <cell r="AN268">
            <v>0</v>
          </cell>
          <cell r="AP268" t="e">
            <v>#DIV/0!</v>
          </cell>
        </row>
        <row r="269">
          <cell r="I269">
            <v>0</v>
          </cell>
          <cell r="M269">
            <v>0.16</v>
          </cell>
          <cell r="N269">
            <v>0</v>
          </cell>
          <cell r="O269">
            <v>0.25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 t="e">
            <v>#DIV/0!</v>
          </cell>
          <cell r="AA269" t="e">
            <v>#DIV/0!</v>
          </cell>
          <cell r="AB269">
            <v>0</v>
          </cell>
          <cell r="AH269">
            <v>0</v>
          </cell>
          <cell r="AJ269" t="e">
            <v>#DIV/0!</v>
          </cell>
          <cell r="AN269">
            <v>0</v>
          </cell>
          <cell r="AP269" t="e">
            <v>#DIV/0!</v>
          </cell>
        </row>
        <row r="270">
          <cell r="I270">
            <v>0</v>
          </cell>
          <cell r="M270">
            <v>0.16</v>
          </cell>
          <cell r="N270">
            <v>0</v>
          </cell>
          <cell r="O270">
            <v>0.25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 t="e">
            <v>#DIV/0!</v>
          </cell>
          <cell r="AA270" t="e">
            <v>#DIV/0!</v>
          </cell>
          <cell r="AB270">
            <v>0</v>
          </cell>
          <cell r="AH270">
            <v>0</v>
          </cell>
          <cell r="AJ270" t="e">
            <v>#DIV/0!</v>
          </cell>
          <cell r="AN270">
            <v>0</v>
          </cell>
          <cell r="AP270" t="e">
            <v>#DIV/0!</v>
          </cell>
        </row>
        <row r="271">
          <cell r="I271">
            <v>0</v>
          </cell>
          <cell r="M271">
            <v>0.16</v>
          </cell>
          <cell r="N271">
            <v>0</v>
          </cell>
          <cell r="O271">
            <v>0.25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 t="e">
            <v>#DIV/0!</v>
          </cell>
          <cell r="AA271" t="e">
            <v>#DIV/0!</v>
          </cell>
          <cell r="AB271">
            <v>0</v>
          </cell>
          <cell r="AH271">
            <v>0</v>
          </cell>
          <cell r="AJ271" t="e">
            <v>#DIV/0!</v>
          </cell>
          <cell r="AN271">
            <v>0</v>
          </cell>
          <cell r="AP271" t="e">
            <v>#DIV/0!</v>
          </cell>
        </row>
        <row r="272">
          <cell r="I272">
            <v>0</v>
          </cell>
          <cell r="M272">
            <v>0.16</v>
          </cell>
          <cell r="N272">
            <v>0</v>
          </cell>
          <cell r="O272">
            <v>0.25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 t="e">
            <v>#DIV/0!</v>
          </cell>
          <cell r="AA272" t="e">
            <v>#DIV/0!</v>
          </cell>
          <cell r="AB272">
            <v>0</v>
          </cell>
          <cell r="AH272">
            <v>0</v>
          </cell>
          <cell r="AJ272" t="e">
            <v>#DIV/0!</v>
          </cell>
          <cell r="AN272">
            <v>0</v>
          </cell>
          <cell r="AP272" t="e">
            <v>#DIV/0!</v>
          </cell>
        </row>
        <row r="273">
          <cell r="I273">
            <v>0</v>
          </cell>
          <cell r="M273">
            <v>0.16</v>
          </cell>
          <cell r="N273">
            <v>0</v>
          </cell>
          <cell r="O273">
            <v>0.25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 t="e">
            <v>#DIV/0!</v>
          </cell>
          <cell r="AA273" t="e">
            <v>#DIV/0!</v>
          </cell>
          <cell r="AB273">
            <v>0</v>
          </cell>
          <cell r="AH273">
            <v>0</v>
          </cell>
          <cell r="AJ273" t="e">
            <v>#DIV/0!</v>
          </cell>
          <cell r="AN273">
            <v>0</v>
          </cell>
          <cell r="AP273" t="e">
            <v>#DIV/0!</v>
          </cell>
        </row>
        <row r="274">
          <cell r="I274">
            <v>0</v>
          </cell>
          <cell r="M274">
            <v>0.16</v>
          </cell>
          <cell r="N274">
            <v>0</v>
          </cell>
          <cell r="O274">
            <v>0.25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 t="e">
            <v>#DIV/0!</v>
          </cell>
          <cell r="AA274" t="e">
            <v>#DIV/0!</v>
          </cell>
          <cell r="AB274">
            <v>0</v>
          </cell>
          <cell r="AH274">
            <v>0</v>
          </cell>
          <cell r="AJ274" t="e">
            <v>#DIV/0!</v>
          </cell>
          <cell r="AN274">
            <v>0</v>
          </cell>
          <cell r="AP274" t="e">
            <v>#DIV/0!</v>
          </cell>
        </row>
        <row r="275">
          <cell r="I275">
            <v>0</v>
          </cell>
          <cell r="M275">
            <v>0.16</v>
          </cell>
          <cell r="N275">
            <v>0</v>
          </cell>
          <cell r="O275">
            <v>0.25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 t="e">
            <v>#DIV/0!</v>
          </cell>
          <cell r="AA275" t="e">
            <v>#DIV/0!</v>
          </cell>
          <cell r="AB275">
            <v>0</v>
          </cell>
          <cell r="AH275">
            <v>0</v>
          </cell>
          <cell r="AJ275" t="e">
            <v>#DIV/0!</v>
          </cell>
          <cell r="AN275">
            <v>0</v>
          </cell>
          <cell r="AP275" t="e">
            <v>#DIV/0!</v>
          </cell>
        </row>
        <row r="276">
          <cell r="I276">
            <v>0</v>
          </cell>
          <cell r="M276">
            <v>0.16</v>
          </cell>
          <cell r="N276">
            <v>0</v>
          </cell>
          <cell r="O276">
            <v>0.25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 t="e">
            <v>#DIV/0!</v>
          </cell>
          <cell r="AA276" t="e">
            <v>#DIV/0!</v>
          </cell>
          <cell r="AB276">
            <v>0</v>
          </cell>
          <cell r="AH276">
            <v>0</v>
          </cell>
          <cell r="AJ276" t="e">
            <v>#DIV/0!</v>
          </cell>
          <cell r="AN276">
            <v>0</v>
          </cell>
          <cell r="AP276" t="e">
            <v>#DIV/0!</v>
          </cell>
        </row>
        <row r="277">
          <cell r="I277">
            <v>0</v>
          </cell>
          <cell r="M277">
            <v>0.16</v>
          </cell>
          <cell r="N277">
            <v>0</v>
          </cell>
          <cell r="O277">
            <v>0.25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 t="e">
            <v>#DIV/0!</v>
          </cell>
          <cell r="AA277" t="e">
            <v>#DIV/0!</v>
          </cell>
          <cell r="AB277">
            <v>0</v>
          </cell>
          <cell r="AH277">
            <v>0</v>
          </cell>
          <cell r="AJ277" t="e">
            <v>#DIV/0!</v>
          </cell>
          <cell r="AN277">
            <v>0</v>
          </cell>
          <cell r="AP277" t="e">
            <v>#DIV/0!</v>
          </cell>
        </row>
        <row r="278">
          <cell r="I278">
            <v>0</v>
          </cell>
          <cell r="M278">
            <v>0.16</v>
          </cell>
          <cell r="N278">
            <v>0</v>
          </cell>
          <cell r="O278">
            <v>0.25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 t="e">
            <v>#DIV/0!</v>
          </cell>
          <cell r="AA278" t="e">
            <v>#DIV/0!</v>
          </cell>
          <cell r="AB278">
            <v>0</v>
          </cell>
          <cell r="AH278">
            <v>0</v>
          </cell>
          <cell r="AJ278" t="e">
            <v>#DIV/0!</v>
          </cell>
          <cell r="AN278">
            <v>0</v>
          </cell>
          <cell r="AP278" t="e">
            <v>#DIV/0!</v>
          </cell>
        </row>
        <row r="279">
          <cell r="I279">
            <v>0</v>
          </cell>
          <cell r="M279">
            <v>0.16</v>
          </cell>
          <cell r="N279">
            <v>0</v>
          </cell>
          <cell r="O279">
            <v>0.25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 t="e">
            <v>#DIV/0!</v>
          </cell>
          <cell r="AA279" t="e">
            <v>#DIV/0!</v>
          </cell>
          <cell r="AB279">
            <v>0</v>
          </cell>
          <cell r="AH279">
            <v>0</v>
          </cell>
          <cell r="AJ279" t="e">
            <v>#DIV/0!</v>
          </cell>
          <cell r="AN279">
            <v>0</v>
          </cell>
          <cell r="AP279" t="e">
            <v>#DIV/0!</v>
          </cell>
        </row>
        <row r="280">
          <cell r="I280">
            <v>0</v>
          </cell>
          <cell r="M280">
            <v>0.16</v>
          </cell>
          <cell r="N280">
            <v>0</v>
          </cell>
          <cell r="O280">
            <v>0.25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e">
            <v>#DIV/0!</v>
          </cell>
          <cell r="AA280" t="e">
            <v>#DIV/0!</v>
          </cell>
          <cell r="AB280">
            <v>0</v>
          </cell>
          <cell r="AH280">
            <v>0</v>
          </cell>
          <cell r="AJ280" t="e">
            <v>#DIV/0!</v>
          </cell>
          <cell r="AN280">
            <v>0</v>
          </cell>
          <cell r="AP280" t="e">
            <v>#DIV/0!</v>
          </cell>
        </row>
        <row r="281">
          <cell r="I281">
            <v>0</v>
          </cell>
          <cell r="M281">
            <v>0.16</v>
          </cell>
          <cell r="N281">
            <v>0</v>
          </cell>
          <cell r="O281">
            <v>0.25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e">
            <v>#DIV/0!</v>
          </cell>
          <cell r="AA281" t="e">
            <v>#DIV/0!</v>
          </cell>
          <cell r="AB281">
            <v>0</v>
          </cell>
          <cell r="AH281">
            <v>0</v>
          </cell>
          <cell r="AJ281" t="e">
            <v>#DIV/0!</v>
          </cell>
          <cell r="AN281">
            <v>0</v>
          </cell>
          <cell r="AP281" t="e">
            <v>#DIV/0!</v>
          </cell>
        </row>
        <row r="282">
          <cell r="I282">
            <v>0</v>
          </cell>
          <cell r="M282">
            <v>0.16</v>
          </cell>
          <cell r="N282">
            <v>0</v>
          </cell>
          <cell r="O282">
            <v>0.25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 t="e">
            <v>#DIV/0!</v>
          </cell>
          <cell r="AA282" t="e">
            <v>#DIV/0!</v>
          </cell>
          <cell r="AB282">
            <v>0</v>
          </cell>
          <cell r="AH282">
            <v>0</v>
          </cell>
          <cell r="AJ282" t="e">
            <v>#DIV/0!</v>
          </cell>
          <cell r="AN282">
            <v>0</v>
          </cell>
          <cell r="AP282" t="e">
            <v>#DIV/0!</v>
          </cell>
        </row>
        <row r="283">
          <cell r="I283">
            <v>0</v>
          </cell>
          <cell r="M283">
            <v>0.16</v>
          </cell>
          <cell r="N283">
            <v>0</v>
          </cell>
          <cell r="O283">
            <v>0.25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 t="e">
            <v>#DIV/0!</v>
          </cell>
          <cell r="AA283" t="e">
            <v>#DIV/0!</v>
          </cell>
          <cell r="AB283">
            <v>0</v>
          </cell>
          <cell r="AH283">
            <v>0</v>
          </cell>
          <cell r="AJ283" t="e">
            <v>#DIV/0!</v>
          </cell>
          <cell r="AN283">
            <v>0</v>
          </cell>
          <cell r="AP283" t="e">
            <v>#DIV/0!</v>
          </cell>
        </row>
        <row r="284">
          <cell r="I284">
            <v>0</v>
          </cell>
          <cell r="M284">
            <v>0.16</v>
          </cell>
          <cell r="N284">
            <v>0</v>
          </cell>
          <cell r="O284">
            <v>0.25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 t="e">
            <v>#DIV/0!</v>
          </cell>
          <cell r="AA284" t="e">
            <v>#DIV/0!</v>
          </cell>
          <cell r="AB284">
            <v>0</v>
          </cell>
          <cell r="AH284">
            <v>0</v>
          </cell>
          <cell r="AJ284" t="e">
            <v>#DIV/0!</v>
          </cell>
          <cell r="AN284">
            <v>0</v>
          </cell>
          <cell r="AP284" t="e">
            <v>#DIV/0!</v>
          </cell>
        </row>
        <row r="285">
          <cell r="I285">
            <v>0</v>
          </cell>
          <cell r="M285">
            <v>0.16</v>
          </cell>
          <cell r="N285">
            <v>0</v>
          </cell>
          <cell r="O285">
            <v>0.25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 t="e">
            <v>#DIV/0!</v>
          </cell>
          <cell r="AA285" t="e">
            <v>#DIV/0!</v>
          </cell>
          <cell r="AB285">
            <v>0</v>
          </cell>
          <cell r="AH285">
            <v>0</v>
          </cell>
          <cell r="AJ285" t="e">
            <v>#DIV/0!</v>
          </cell>
          <cell r="AN285">
            <v>0</v>
          </cell>
          <cell r="AP285" t="e">
            <v>#DIV/0!</v>
          </cell>
        </row>
        <row r="286">
          <cell r="I286">
            <v>0</v>
          </cell>
          <cell r="M286">
            <v>0.16</v>
          </cell>
          <cell r="N286">
            <v>0</v>
          </cell>
          <cell r="O286">
            <v>0.25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 t="e">
            <v>#DIV/0!</v>
          </cell>
          <cell r="AA286" t="e">
            <v>#DIV/0!</v>
          </cell>
          <cell r="AB286">
            <v>0</v>
          </cell>
          <cell r="AH286">
            <v>0</v>
          </cell>
          <cell r="AJ286" t="e">
            <v>#DIV/0!</v>
          </cell>
          <cell r="AN286">
            <v>0</v>
          </cell>
          <cell r="AP286" t="e">
            <v>#DIV/0!</v>
          </cell>
        </row>
        <row r="287">
          <cell r="I287">
            <v>0</v>
          </cell>
          <cell r="M287">
            <v>0.16</v>
          </cell>
          <cell r="N287">
            <v>0</v>
          </cell>
          <cell r="O287">
            <v>0.25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 t="e">
            <v>#DIV/0!</v>
          </cell>
          <cell r="AA287" t="e">
            <v>#DIV/0!</v>
          </cell>
          <cell r="AB287">
            <v>0</v>
          </cell>
          <cell r="AH287">
            <v>0</v>
          </cell>
          <cell r="AJ287" t="e">
            <v>#DIV/0!</v>
          </cell>
          <cell r="AN287">
            <v>0</v>
          </cell>
          <cell r="AP287" t="e">
            <v>#DIV/0!</v>
          </cell>
        </row>
        <row r="288">
          <cell r="I288">
            <v>0</v>
          </cell>
          <cell r="M288">
            <v>0.16</v>
          </cell>
          <cell r="N288">
            <v>0</v>
          </cell>
          <cell r="O288">
            <v>0.25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 t="e">
            <v>#DIV/0!</v>
          </cell>
          <cell r="AA288" t="e">
            <v>#DIV/0!</v>
          </cell>
          <cell r="AB288">
            <v>0</v>
          </cell>
          <cell r="AH288">
            <v>0</v>
          </cell>
          <cell r="AJ288" t="e">
            <v>#DIV/0!</v>
          </cell>
          <cell r="AN288">
            <v>0</v>
          </cell>
          <cell r="AP288" t="e">
            <v>#DIV/0!</v>
          </cell>
        </row>
        <row r="289">
          <cell r="I289">
            <v>0</v>
          </cell>
          <cell r="M289">
            <v>0.16</v>
          </cell>
          <cell r="N289">
            <v>0</v>
          </cell>
          <cell r="O289">
            <v>0.25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 t="e">
            <v>#DIV/0!</v>
          </cell>
          <cell r="AA289" t="e">
            <v>#DIV/0!</v>
          </cell>
          <cell r="AB289">
            <v>0</v>
          </cell>
          <cell r="AH289">
            <v>0</v>
          </cell>
          <cell r="AJ289" t="e">
            <v>#DIV/0!</v>
          </cell>
          <cell r="AN289">
            <v>0</v>
          </cell>
          <cell r="AP289" t="e">
            <v>#DIV/0!</v>
          </cell>
        </row>
        <row r="290">
          <cell r="I290">
            <v>0</v>
          </cell>
          <cell r="M290">
            <v>0.16</v>
          </cell>
          <cell r="N290">
            <v>0</v>
          </cell>
          <cell r="O290">
            <v>0.25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 t="e">
            <v>#DIV/0!</v>
          </cell>
          <cell r="AA290" t="e">
            <v>#DIV/0!</v>
          </cell>
          <cell r="AB290">
            <v>0</v>
          </cell>
          <cell r="AH290">
            <v>0</v>
          </cell>
          <cell r="AJ290" t="e">
            <v>#DIV/0!</v>
          </cell>
          <cell r="AN290">
            <v>0</v>
          </cell>
          <cell r="AP290" t="e">
            <v>#DIV/0!</v>
          </cell>
        </row>
        <row r="291">
          <cell r="I291">
            <v>0</v>
          </cell>
          <cell r="M291">
            <v>0.16</v>
          </cell>
          <cell r="N291">
            <v>0</v>
          </cell>
          <cell r="O291">
            <v>0.25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 t="e">
            <v>#DIV/0!</v>
          </cell>
          <cell r="AA291" t="e">
            <v>#DIV/0!</v>
          </cell>
          <cell r="AB291">
            <v>0</v>
          </cell>
          <cell r="AH291">
            <v>0</v>
          </cell>
          <cell r="AJ291" t="e">
            <v>#DIV/0!</v>
          </cell>
          <cell r="AN291">
            <v>0</v>
          </cell>
          <cell r="AP291" t="e">
            <v>#DIV/0!</v>
          </cell>
        </row>
        <row r="292">
          <cell r="I292">
            <v>0</v>
          </cell>
          <cell r="M292">
            <v>0.16</v>
          </cell>
          <cell r="N292">
            <v>0</v>
          </cell>
          <cell r="O292">
            <v>0.25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 t="e">
            <v>#DIV/0!</v>
          </cell>
          <cell r="AA292" t="e">
            <v>#DIV/0!</v>
          </cell>
          <cell r="AB292">
            <v>0</v>
          </cell>
          <cell r="AH292">
            <v>0</v>
          </cell>
          <cell r="AJ292" t="e">
            <v>#DIV/0!</v>
          </cell>
          <cell r="AN292">
            <v>0</v>
          </cell>
          <cell r="AP292" t="e">
            <v>#DIV/0!</v>
          </cell>
        </row>
        <row r="293">
          <cell r="I293">
            <v>0</v>
          </cell>
          <cell r="M293">
            <v>0.16</v>
          </cell>
          <cell r="N293">
            <v>0</v>
          </cell>
          <cell r="O293">
            <v>0.25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 t="e">
            <v>#DIV/0!</v>
          </cell>
          <cell r="AA293" t="e">
            <v>#DIV/0!</v>
          </cell>
          <cell r="AB293">
            <v>0</v>
          </cell>
          <cell r="AH293">
            <v>0</v>
          </cell>
          <cell r="AJ293" t="e">
            <v>#DIV/0!</v>
          </cell>
          <cell r="AN293">
            <v>0</v>
          </cell>
          <cell r="AP293" t="e">
            <v>#DIV/0!</v>
          </cell>
        </row>
        <row r="294">
          <cell r="I294">
            <v>0</v>
          </cell>
          <cell r="M294">
            <v>0.16</v>
          </cell>
          <cell r="N294">
            <v>0</v>
          </cell>
          <cell r="O294">
            <v>0.25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 t="e">
            <v>#DIV/0!</v>
          </cell>
          <cell r="AA294" t="e">
            <v>#DIV/0!</v>
          </cell>
          <cell r="AB294">
            <v>0</v>
          </cell>
          <cell r="AH294">
            <v>0</v>
          </cell>
          <cell r="AJ294" t="e">
            <v>#DIV/0!</v>
          </cell>
          <cell r="AN294">
            <v>0</v>
          </cell>
          <cell r="AP294" t="e">
            <v>#DIV/0!</v>
          </cell>
        </row>
        <row r="295">
          <cell r="I295">
            <v>0</v>
          </cell>
          <cell r="M295">
            <v>0.16</v>
          </cell>
          <cell r="N295">
            <v>0</v>
          </cell>
          <cell r="O295">
            <v>0.25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 t="e">
            <v>#DIV/0!</v>
          </cell>
          <cell r="AA295" t="e">
            <v>#DIV/0!</v>
          </cell>
          <cell r="AB295">
            <v>0</v>
          </cell>
          <cell r="AH295">
            <v>0</v>
          </cell>
          <cell r="AJ295" t="e">
            <v>#DIV/0!</v>
          </cell>
          <cell r="AN295">
            <v>0</v>
          </cell>
          <cell r="AP295" t="e">
            <v>#DIV/0!</v>
          </cell>
        </row>
        <row r="296">
          <cell r="I296">
            <v>0</v>
          </cell>
          <cell r="M296">
            <v>0.16</v>
          </cell>
          <cell r="N296">
            <v>0</v>
          </cell>
          <cell r="O296">
            <v>0.25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 t="e">
            <v>#DIV/0!</v>
          </cell>
          <cell r="AA296" t="e">
            <v>#DIV/0!</v>
          </cell>
          <cell r="AB296">
            <v>0</v>
          </cell>
          <cell r="AH296">
            <v>0</v>
          </cell>
          <cell r="AJ296" t="e">
            <v>#DIV/0!</v>
          </cell>
          <cell r="AN296">
            <v>0</v>
          </cell>
          <cell r="AP296" t="e">
            <v>#DIV/0!</v>
          </cell>
        </row>
        <row r="297">
          <cell r="I297">
            <v>0</v>
          </cell>
          <cell r="M297">
            <v>0.16</v>
          </cell>
          <cell r="N297">
            <v>0</v>
          </cell>
          <cell r="O297">
            <v>0.25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 t="e">
            <v>#DIV/0!</v>
          </cell>
          <cell r="AA297" t="e">
            <v>#DIV/0!</v>
          </cell>
          <cell r="AB297">
            <v>0</v>
          </cell>
          <cell r="AH297">
            <v>0</v>
          </cell>
          <cell r="AJ297" t="e">
            <v>#DIV/0!</v>
          </cell>
          <cell r="AN297">
            <v>0</v>
          </cell>
          <cell r="AP297" t="e">
            <v>#DIV/0!</v>
          </cell>
        </row>
        <row r="298">
          <cell r="I298">
            <v>0</v>
          </cell>
          <cell r="M298">
            <v>0.16</v>
          </cell>
          <cell r="N298">
            <v>0</v>
          </cell>
          <cell r="O298">
            <v>0.25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 t="e">
            <v>#DIV/0!</v>
          </cell>
          <cell r="AA298" t="e">
            <v>#DIV/0!</v>
          </cell>
          <cell r="AB298">
            <v>0</v>
          </cell>
          <cell r="AH298">
            <v>0</v>
          </cell>
          <cell r="AJ298" t="e">
            <v>#DIV/0!</v>
          </cell>
          <cell r="AN298">
            <v>0</v>
          </cell>
          <cell r="AP298" t="e">
            <v>#DIV/0!</v>
          </cell>
        </row>
        <row r="299">
          <cell r="I299">
            <v>0</v>
          </cell>
          <cell r="M299">
            <v>0.16</v>
          </cell>
          <cell r="N299">
            <v>0</v>
          </cell>
          <cell r="O299">
            <v>0.25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 t="e">
            <v>#DIV/0!</v>
          </cell>
          <cell r="AA299" t="e">
            <v>#DIV/0!</v>
          </cell>
          <cell r="AB299">
            <v>0</v>
          </cell>
          <cell r="AH299">
            <v>0</v>
          </cell>
          <cell r="AJ299" t="e">
            <v>#DIV/0!</v>
          </cell>
          <cell r="AN299">
            <v>0</v>
          </cell>
          <cell r="AP299" t="e">
            <v>#DIV/0!</v>
          </cell>
        </row>
        <row r="300">
          <cell r="I300">
            <v>0</v>
          </cell>
          <cell r="M300">
            <v>0.16</v>
          </cell>
          <cell r="N300">
            <v>0</v>
          </cell>
          <cell r="O300">
            <v>0.25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 t="e">
            <v>#DIV/0!</v>
          </cell>
          <cell r="AA300" t="e">
            <v>#DIV/0!</v>
          </cell>
          <cell r="AB300">
            <v>0</v>
          </cell>
          <cell r="AH300">
            <v>0</v>
          </cell>
          <cell r="AJ300" t="e">
            <v>#DIV/0!</v>
          </cell>
          <cell r="AN300">
            <v>0</v>
          </cell>
          <cell r="AP300" t="e">
            <v>#DIV/0!</v>
          </cell>
        </row>
        <row r="301">
          <cell r="I301">
            <v>0</v>
          </cell>
          <cell r="M301">
            <v>0.16</v>
          </cell>
          <cell r="N301">
            <v>0</v>
          </cell>
          <cell r="O301">
            <v>0.25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 t="e">
            <v>#DIV/0!</v>
          </cell>
          <cell r="AA301" t="e">
            <v>#DIV/0!</v>
          </cell>
          <cell r="AB301">
            <v>0</v>
          </cell>
          <cell r="AH301">
            <v>0</v>
          </cell>
          <cell r="AJ301" t="e">
            <v>#DIV/0!</v>
          </cell>
          <cell r="AN301">
            <v>0</v>
          </cell>
          <cell r="AP301" t="e">
            <v>#DIV/0!</v>
          </cell>
        </row>
        <row r="302">
          <cell r="I302">
            <v>0</v>
          </cell>
          <cell r="M302">
            <v>0.16</v>
          </cell>
          <cell r="N302">
            <v>0</v>
          </cell>
          <cell r="O302">
            <v>0.25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e">
            <v>#DIV/0!</v>
          </cell>
          <cell r="AA302" t="e">
            <v>#DIV/0!</v>
          </cell>
          <cell r="AB302">
            <v>0</v>
          </cell>
          <cell r="AH302">
            <v>0</v>
          </cell>
          <cell r="AJ302" t="e">
            <v>#DIV/0!</v>
          </cell>
          <cell r="AN302">
            <v>0</v>
          </cell>
          <cell r="AP302" t="e">
            <v>#DIV/0!</v>
          </cell>
        </row>
        <row r="303">
          <cell r="I303">
            <v>0</v>
          </cell>
          <cell r="M303">
            <v>0.16</v>
          </cell>
          <cell r="N303">
            <v>0</v>
          </cell>
          <cell r="O303">
            <v>0.25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 t="e">
            <v>#DIV/0!</v>
          </cell>
          <cell r="AA303" t="e">
            <v>#DIV/0!</v>
          </cell>
          <cell r="AB303">
            <v>0</v>
          </cell>
          <cell r="AH303">
            <v>0</v>
          </cell>
          <cell r="AJ303" t="e">
            <v>#DIV/0!</v>
          </cell>
          <cell r="AN303">
            <v>0</v>
          </cell>
          <cell r="AP303" t="e">
            <v>#DIV/0!</v>
          </cell>
        </row>
        <row r="304">
          <cell r="I304">
            <v>0</v>
          </cell>
          <cell r="M304">
            <v>0.16</v>
          </cell>
          <cell r="N304">
            <v>0</v>
          </cell>
          <cell r="O304">
            <v>0.25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 t="e">
            <v>#DIV/0!</v>
          </cell>
          <cell r="AA304" t="e">
            <v>#DIV/0!</v>
          </cell>
          <cell r="AB304">
            <v>0</v>
          </cell>
          <cell r="AH304">
            <v>0</v>
          </cell>
          <cell r="AJ304" t="e">
            <v>#DIV/0!</v>
          </cell>
          <cell r="AN304">
            <v>0</v>
          </cell>
          <cell r="AP304" t="e">
            <v>#DIV/0!</v>
          </cell>
        </row>
        <row r="305">
          <cell r="I305">
            <v>0</v>
          </cell>
          <cell r="M305">
            <v>0.16</v>
          </cell>
          <cell r="N305">
            <v>0</v>
          </cell>
          <cell r="O305">
            <v>0.25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 t="e">
            <v>#DIV/0!</v>
          </cell>
          <cell r="AA305" t="e">
            <v>#DIV/0!</v>
          </cell>
          <cell r="AB305">
            <v>0</v>
          </cell>
          <cell r="AH305">
            <v>0</v>
          </cell>
          <cell r="AJ305" t="e">
            <v>#DIV/0!</v>
          </cell>
          <cell r="AN305">
            <v>0</v>
          </cell>
          <cell r="AP305" t="e">
            <v>#DIV/0!</v>
          </cell>
        </row>
        <row r="306">
          <cell r="I306">
            <v>0</v>
          </cell>
          <cell r="M306">
            <v>0.16</v>
          </cell>
          <cell r="N306">
            <v>0</v>
          </cell>
          <cell r="O306">
            <v>0.25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 t="e">
            <v>#DIV/0!</v>
          </cell>
          <cell r="AA306" t="e">
            <v>#DIV/0!</v>
          </cell>
          <cell r="AB306">
            <v>0</v>
          </cell>
          <cell r="AH306">
            <v>0</v>
          </cell>
          <cell r="AJ306" t="e">
            <v>#DIV/0!</v>
          </cell>
          <cell r="AN306">
            <v>0</v>
          </cell>
          <cell r="AP306" t="e">
            <v>#DIV/0!</v>
          </cell>
        </row>
        <row r="307">
          <cell r="I307">
            <v>0</v>
          </cell>
          <cell r="M307">
            <v>0.16</v>
          </cell>
          <cell r="N307">
            <v>0</v>
          </cell>
          <cell r="O307">
            <v>0.25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 t="e">
            <v>#DIV/0!</v>
          </cell>
          <cell r="AA307" t="e">
            <v>#DIV/0!</v>
          </cell>
          <cell r="AB307">
            <v>0</v>
          </cell>
          <cell r="AH307">
            <v>0</v>
          </cell>
          <cell r="AJ307" t="e">
            <v>#DIV/0!</v>
          </cell>
          <cell r="AN307">
            <v>0</v>
          </cell>
          <cell r="AP307" t="e">
            <v>#DIV/0!</v>
          </cell>
        </row>
        <row r="308">
          <cell r="I308">
            <v>0</v>
          </cell>
          <cell r="M308">
            <v>0.16</v>
          </cell>
          <cell r="N308">
            <v>0</v>
          </cell>
          <cell r="O308">
            <v>0.25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 t="e">
            <v>#DIV/0!</v>
          </cell>
          <cell r="AA308" t="e">
            <v>#DIV/0!</v>
          </cell>
          <cell r="AB308">
            <v>0</v>
          </cell>
          <cell r="AH308">
            <v>0</v>
          </cell>
          <cell r="AJ308" t="e">
            <v>#DIV/0!</v>
          </cell>
          <cell r="AN308">
            <v>0</v>
          </cell>
          <cell r="AP308" t="e">
            <v>#DIV/0!</v>
          </cell>
        </row>
        <row r="309">
          <cell r="I309">
            <v>0</v>
          </cell>
          <cell r="M309">
            <v>0.16</v>
          </cell>
          <cell r="N309">
            <v>0</v>
          </cell>
          <cell r="O309">
            <v>0.25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 t="e">
            <v>#DIV/0!</v>
          </cell>
          <cell r="AA309" t="e">
            <v>#DIV/0!</v>
          </cell>
          <cell r="AB309">
            <v>0</v>
          </cell>
          <cell r="AH309">
            <v>0</v>
          </cell>
          <cell r="AJ309" t="e">
            <v>#DIV/0!</v>
          </cell>
          <cell r="AN309">
            <v>0</v>
          </cell>
          <cell r="AP309" t="e">
            <v>#DIV/0!</v>
          </cell>
        </row>
        <row r="310">
          <cell r="I310">
            <v>0</v>
          </cell>
          <cell r="M310">
            <v>0.16</v>
          </cell>
          <cell r="N310">
            <v>0</v>
          </cell>
          <cell r="O310">
            <v>0.25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 t="e">
            <v>#DIV/0!</v>
          </cell>
          <cell r="AA310" t="e">
            <v>#DIV/0!</v>
          </cell>
          <cell r="AB310">
            <v>0</v>
          </cell>
          <cell r="AH310">
            <v>0</v>
          </cell>
          <cell r="AJ310" t="e">
            <v>#DIV/0!</v>
          </cell>
          <cell r="AN310">
            <v>0</v>
          </cell>
          <cell r="AP310" t="e">
            <v>#DIV/0!</v>
          </cell>
        </row>
        <row r="311">
          <cell r="I311">
            <v>0</v>
          </cell>
          <cell r="M311">
            <v>0.16</v>
          </cell>
          <cell r="N311">
            <v>0</v>
          </cell>
          <cell r="O311">
            <v>0.25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 t="e">
            <v>#DIV/0!</v>
          </cell>
          <cell r="AA311" t="e">
            <v>#DIV/0!</v>
          </cell>
          <cell r="AB311">
            <v>0</v>
          </cell>
          <cell r="AH311">
            <v>0</v>
          </cell>
          <cell r="AJ311" t="e">
            <v>#DIV/0!</v>
          </cell>
          <cell r="AN311">
            <v>0</v>
          </cell>
          <cell r="AP311" t="e">
            <v>#DIV/0!</v>
          </cell>
        </row>
        <row r="312">
          <cell r="I312">
            <v>0</v>
          </cell>
          <cell r="M312">
            <v>0.16</v>
          </cell>
          <cell r="N312">
            <v>0</v>
          </cell>
          <cell r="O312">
            <v>0.25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 t="e">
            <v>#DIV/0!</v>
          </cell>
          <cell r="AA312" t="e">
            <v>#DIV/0!</v>
          </cell>
          <cell r="AB312">
            <v>0</v>
          </cell>
          <cell r="AH312">
            <v>0</v>
          </cell>
          <cell r="AJ312" t="e">
            <v>#DIV/0!</v>
          </cell>
          <cell r="AN312">
            <v>0</v>
          </cell>
          <cell r="AP312" t="e">
            <v>#DIV/0!</v>
          </cell>
        </row>
        <row r="313">
          <cell r="I313">
            <v>0</v>
          </cell>
          <cell r="M313">
            <v>0.16</v>
          </cell>
          <cell r="N313">
            <v>0</v>
          </cell>
          <cell r="O313">
            <v>0.25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 t="e">
            <v>#DIV/0!</v>
          </cell>
          <cell r="AA313" t="e">
            <v>#DIV/0!</v>
          </cell>
          <cell r="AB313">
            <v>0</v>
          </cell>
          <cell r="AH313">
            <v>0</v>
          </cell>
          <cell r="AJ313" t="e">
            <v>#DIV/0!</v>
          </cell>
          <cell r="AN313">
            <v>0</v>
          </cell>
          <cell r="AP313" t="e">
            <v>#DIV/0!</v>
          </cell>
        </row>
        <row r="314">
          <cell r="I314">
            <v>0</v>
          </cell>
          <cell r="M314">
            <v>0.16</v>
          </cell>
          <cell r="N314">
            <v>0</v>
          </cell>
          <cell r="O314">
            <v>0.25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 t="e">
            <v>#DIV/0!</v>
          </cell>
          <cell r="AA314" t="e">
            <v>#DIV/0!</v>
          </cell>
          <cell r="AB314">
            <v>0</v>
          </cell>
          <cell r="AH314">
            <v>0</v>
          </cell>
          <cell r="AJ314" t="e">
            <v>#DIV/0!</v>
          </cell>
          <cell r="AN314">
            <v>0</v>
          </cell>
          <cell r="AP314" t="e">
            <v>#DIV/0!</v>
          </cell>
        </row>
        <row r="315">
          <cell r="I315">
            <v>0</v>
          </cell>
          <cell r="M315">
            <v>0.16</v>
          </cell>
          <cell r="N315">
            <v>0</v>
          </cell>
          <cell r="O315">
            <v>0.25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 t="e">
            <v>#DIV/0!</v>
          </cell>
          <cell r="AA315" t="e">
            <v>#DIV/0!</v>
          </cell>
          <cell r="AB315">
            <v>0</v>
          </cell>
          <cell r="AH315">
            <v>0</v>
          </cell>
          <cell r="AJ315" t="e">
            <v>#DIV/0!</v>
          </cell>
          <cell r="AN315">
            <v>0</v>
          </cell>
          <cell r="AP315" t="e">
            <v>#DIV/0!</v>
          </cell>
        </row>
        <row r="316">
          <cell r="I316">
            <v>0</v>
          </cell>
          <cell r="M316">
            <v>0.16</v>
          </cell>
          <cell r="N316">
            <v>0</v>
          </cell>
          <cell r="O316">
            <v>0.25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 t="e">
            <v>#DIV/0!</v>
          </cell>
          <cell r="AA316" t="e">
            <v>#DIV/0!</v>
          </cell>
          <cell r="AB316">
            <v>0</v>
          </cell>
          <cell r="AH316">
            <v>0</v>
          </cell>
          <cell r="AJ316" t="e">
            <v>#DIV/0!</v>
          </cell>
          <cell r="AN316">
            <v>0</v>
          </cell>
          <cell r="AP316" t="e">
            <v>#DIV/0!</v>
          </cell>
        </row>
        <row r="317">
          <cell r="I317">
            <v>0</v>
          </cell>
          <cell r="M317">
            <v>0.16</v>
          </cell>
          <cell r="N317">
            <v>0</v>
          </cell>
          <cell r="O317">
            <v>0.25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 t="e">
            <v>#DIV/0!</v>
          </cell>
          <cell r="AA317" t="e">
            <v>#DIV/0!</v>
          </cell>
          <cell r="AB317">
            <v>0</v>
          </cell>
          <cell r="AH317">
            <v>0</v>
          </cell>
          <cell r="AJ317" t="e">
            <v>#DIV/0!</v>
          </cell>
          <cell r="AN317">
            <v>0</v>
          </cell>
          <cell r="AP317" t="e">
            <v>#DIV/0!</v>
          </cell>
        </row>
        <row r="318">
          <cell r="I318">
            <v>0</v>
          </cell>
          <cell r="M318">
            <v>0.16</v>
          </cell>
          <cell r="N318">
            <v>0</v>
          </cell>
          <cell r="O318">
            <v>0.25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 t="e">
            <v>#DIV/0!</v>
          </cell>
          <cell r="AA318" t="e">
            <v>#DIV/0!</v>
          </cell>
          <cell r="AB318">
            <v>0</v>
          </cell>
          <cell r="AH318">
            <v>0</v>
          </cell>
          <cell r="AJ318" t="e">
            <v>#DIV/0!</v>
          </cell>
          <cell r="AN318">
            <v>0</v>
          </cell>
          <cell r="AP318" t="e">
            <v>#DIV/0!</v>
          </cell>
        </row>
        <row r="319">
          <cell r="I319">
            <v>0</v>
          </cell>
          <cell r="M319">
            <v>0.16</v>
          </cell>
          <cell r="N319">
            <v>0</v>
          </cell>
          <cell r="O319">
            <v>0.25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 t="e">
            <v>#DIV/0!</v>
          </cell>
          <cell r="AA319" t="e">
            <v>#DIV/0!</v>
          </cell>
          <cell r="AB319">
            <v>0</v>
          </cell>
          <cell r="AH319">
            <v>0</v>
          </cell>
          <cell r="AJ319" t="e">
            <v>#DIV/0!</v>
          </cell>
          <cell r="AN319">
            <v>0</v>
          </cell>
          <cell r="AP319" t="e">
            <v>#DIV/0!</v>
          </cell>
        </row>
        <row r="320">
          <cell r="I320">
            <v>0</v>
          </cell>
          <cell r="M320">
            <v>0.16</v>
          </cell>
          <cell r="N320">
            <v>0</v>
          </cell>
          <cell r="O320">
            <v>0.25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 t="e">
            <v>#DIV/0!</v>
          </cell>
          <cell r="AA320" t="e">
            <v>#DIV/0!</v>
          </cell>
          <cell r="AB320">
            <v>0</v>
          </cell>
          <cell r="AH320">
            <v>0</v>
          </cell>
          <cell r="AJ320" t="e">
            <v>#DIV/0!</v>
          </cell>
          <cell r="AN320">
            <v>0</v>
          </cell>
          <cell r="AP320" t="e">
            <v>#DIV/0!</v>
          </cell>
        </row>
        <row r="321">
          <cell r="I321">
            <v>0</v>
          </cell>
          <cell r="M321">
            <v>0.16</v>
          </cell>
          <cell r="N321">
            <v>0</v>
          </cell>
          <cell r="O321">
            <v>0.25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 t="e">
            <v>#DIV/0!</v>
          </cell>
          <cell r="AA321" t="e">
            <v>#DIV/0!</v>
          </cell>
          <cell r="AB321">
            <v>0</v>
          </cell>
          <cell r="AH321">
            <v>0</v>
          </cell>
          <cell r="AJ321" t="e">
            <v>#DIV/0!</v>
          </cell>
          <cell r="AN321">
            <v>0</v>
          </cell>
          <cell r="AP321" t="e">
            <v>#DIV/0!</v>
          </cell>
        </row>
        <row r="322">
          <cell r="I322">
            <v>0</v>
          </cell>
          <cell r="M322">
            <v>0.16</v>
          </cell>
          <cell r="N322">
            <v>0</v>
          </cell>
          <cell r="O322">
            <v>0.25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 t="e">
            <v>#DIV/0!</v>
          </cell>
          <cell r="AA322" t="e">
            <v>#DIV/0!</v>
          </cell>
          <cell r="AB322">
            <v>0</v>
          </cell>
          <cell r="AH322">
            <v>0</v>
          </cell>
          <cell r="AJ322" t="e">
            <v>#DIV/0!</v>
          </cell>
          <cell r="AN322">
            <v>0</v>
          </cell>
          <cell r="AP322" t="e">
            <v>#DIV/0!</v>
          </cell>
        </row>
        <row r="323">
          <cell r="I323">
            <v>0</v>
          </cell>
          <cell r="M323">
            <v>0.16</v>
          </cell>
          <cell r="N323">
            <v>0</v>
          </cell>
          <cell r="O323">
            <v>0.25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 t="e">
            <v>#DIV/0!</v>
          </cell>
          <cell r="AA323" t="e">
            <v>#DIV/0!</v>
          </cell>
          <cell r="AB323">
            <v>0</v>
          </cell>
          <cell r="AH323">
            <v>0</v>
          </cell>
          <cell r="AJ323" t="e">
            <v>#DIV/0!</v>
          </cell>
          <cell r="AN323">
            <v>0</v>
          </cell>
          <cell r="AP323" t="e">
            <v>#DIV/0!</v>
          </cell>
        </row>
        <row r="324">
          <cell r="I324">
            <v>0</v>
          </cell>
          <cell r="M324">
            <v>0.16</v>
          </cell>
          <cell r="N324">
            <v>0</v>
          </cell>
          <cell r="O324">
            <v>0.25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 t="e">
            <v>#DIV/0!</v>
          </cell>
          <cell r="AA324" t="e">
            <v>#DIV/0!</v>
          </cell>
          <cell r="AB324">
            <v>0</v>
          </cell>
          <cell r="AH324">
            <v>0</v>
          </cell>
          <cell r="AJ324" t="e">
            <v>#DIV/0!</v>
          </cell>
          <cell r="AN324">
            <v>0</v>
          </cell>
          <cell r="AP324" t="e">
            <v>#DIV/0!</v>
          </cell>
        </row>
        <row r="325">
          <cell r="I325">
            <v>0</v>
          </cell>
          <cell r="M325">
            <v>0.16</v>
          </cell>
          <cell r="N325">
            <v>0</v>
          </cell>
          <cell r="O325">
            <v>0.25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 t="e">
            <v>#DIV/0!</v>
          </cell>
          <cell r="AA325" t="e">
            <v>#DIV/0!</v>
          </cell>
          <cell r="AB325">
            <v>0</v>
          </cell>
          <cell r="AH325">
            <v>0</v>
          </cell>
          <cell r="AJ325" t="e">
            <v>#DIV/0!</v>
          </cell>
          <cell r="AN325">
            <v>0</v>
          </cell>
          <cell r="AP325" t="e">
            <v>#DIV/0!</v>
          </cell>
        </row>
        <row r="326">
          <cell r="I326">
            <v>0</v>
          </cell>
          <cell r="M326">
            <v>0.16</v>
          </cell>
          <cell r="N326">
            <v>0</v>
          </cell>
          <cell r="O326">
            <v>0.25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 t="e">
            <v>#DIV/0!</v>
          </cell>
          <cell r="AA326" t="e">
            <v>#DIV/0!</v>
          </cell>
          <cell r="AB326">
            <v>0</v>
          </cell>
          <cell r="AH326">
            <v>0</v>
          </cell>
          <cell r="AJ326" t="e">
            <v>#DIV/0!</v>
          </cell>
          <cell r="AN326">
            <v>0</v>
          </cell>
          <cell r="AP326" t="e">
            <v>#DIV/0!</v>
          </cell>
        </row>
        <row r="327">
          <cell r="I327">
            <v>0</v>
          </cell>
          <cell r="M327">
            <v>0.16</v>
          </cell>
          <cell r="N327">
            <v>0</v>
          </cell>
          <cell r="O327">
            <v>0.25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 t="e">
            <v>#DIV/0!</v>
          </cell>
          <cell r="AA327" t="e">
            <v>#DIV/0!</v>
          </cell>
          <cell r="AB327">
            <v>0</v>
          </cell>
          <cell r="AH327">
            <v>0</v>
          </cell>
          <cell r="AJ327" t="e">
            <v>#DIV/0!</v>
          </cell>
          <cell r="AN327">
            <v>0</v>
          </cell>
          <cell r="AP327" t="e">
            <v>#DIV/0!</v>
          </cell>
        </row>
        <row r="328">
          <cell r="I328">
            <v>0</v>
          </cell>
          <cell r="M328">
            <v>0.16</v>
          </cell>
          <cell r="N328">
            <v>0</v>
          </cell>
          <cell r="O328">
            <v>0.25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 t="e">
            <v>#DIV/0!</v>
          </cell>
          <cell r="AA328" t="e">
            <v>#DIV/0!</v>
          </cell>
          <cell r="AB328">
            <v>0</v>
          </cell>
          <cell r="AH328">
            <v>0</v>
          </cell>
          <cell r="AJ328" t="e">
            <v>#DIV/0!</v>
          </cell>
          <cell r="AN328">
            <v>0</v>
          </cell>
          <cell r="AP328" t="e">
            <v>#DIV/0!</v>
          </cell>
        </row>
        <row r="329">
          <cell r="I329">
            <v>0</v>
          </cell>
          <cell r="M329">
            <v>0.16</v>
          </cell>
          <cell r="N329">
            <v>0</v>
          </cell>
          <cell r="O329">
            <v>0.25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 t="e">
            <v>#DIV/0!</v>
          </cell>
          <cell r="AA329" t="e">
            <v>#DIV/0!</v>
          </cell>
          <cell r="AB329">
            <v>0</v>
          </cell>
          <cell r="AH329">
            <v>0</v>
          </cell>
          <cell r="AJ329" t="e">
            <v>#DIV/0!</v>
          </cell>
          <cell r="AN329">
            <v>0</v>
          </cell>
          <cell r="AP329" t="e">
            <v>#DIV/0!</v>
          </cell>
        </row>
        <row r="330">
          <cell r="I330">
            <v>0</v>
          </cell>
          <cell r="M330">
            <v>0.16</v>
          </cell>
          <cell r="N330">
            <v>0</v>
          </cell>
          <cell r="O330">
            <v>0.25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 t="e">
            <v>#DIV/0!</v>
          </cell>
          <cell r="AA330" t="e">
            <v>#DIV/0!</v>
          </cell>
          <cell r="AB330">
            <v>0</v>
          </cell>
          <cell r="AH330">
            <v>0</v>
          </cell>
          <cell r="AJ330" t="e">
            <v>#DIV/0!</v>
          </cell>
          <cell r="AN330">
            <v>0</v>
          </cell>
          <cell r="AP330" t="e">
            <v>#DIV/0!</v>
          </cell>
        </row>
        <row r="331">
          <cell r="I331">
            <v>0</v>
          </cell>
          <cell r="M331">
            <v>0.16</v>
          </cell>
          <cell r="N331">
            <v>0</v>
          </cell>
          <cell r="O331">
            <v>0.25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 t="e">
            <v>#DIV/0!</v>
          </cell>
          <cell r="AA331" t="e">
            <v>#DIV/0!</v>
          </cell>
          <cell r="AB331">
            <v>0</v>
          </cell>
          <cell r="AH331">
            <v>0</v>
          </cell>
          <cell r="AJ331" t="e">
            <v>#DIV/0!</v>
          </cell>
          <cell r="AN331">
            <v>0</v>
          </cell>
          <cell r="AP331" t="e">
            <v>#DIV/0!</v>
          </cell>
        </row>
        <row r="332">
          <cell r="I332">
            <v>0</v>
          </cell>
          <cell r="M332">
            <v>0.16</v>
          </cell>
          <cell r="N332">
            <v>0</v>
          </cell>
          <cell r="O332">
            <v>0.25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 t="e">
            <v>#DIV/0!</v>
          </cell>
          <cell r="AA332" t="e">
            <v>#DIV/0!</v>
          </cell>
          <cell r="AB332">
            <v>0</v>
          </cell>
          <cell r="AH332">
            <v>0</v>
          </cell>
          <cell r="AJ332" t="e">
            <v>#DIV/0!</v>
          </cell>
          <cell r="AN332">
            <v>0</v>
          </cell>
          <cell r="AP332" t="e">
            <v>#DIV/0!</v>
          </cell>
        </row>
        <row r="333">
          <cell r="I333">
            <v>0</v>
          </cell>
          <cell r="M333">
            <v>0.16</v>
          </cell>
          <cell r="N333">
            <v>0</v>
          </cell>
          <cell r="O333">
            <v>0.25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 t="e">
            <v>#DIV/0!</v>
          </cell>
          <cell r="AA333" t="e">
            <v>#DIV/0!</v>
          </cell>
          <cell r="AB333">
            <v>0</v>
          </cell>
          <cell r="AH333">
            <v>0</v>
          </cell>
          <cell r="AJ333" t="e">
            <v>#DIV/0!</v>
          </cell>
          <cell r="AN333">
            <v>0</v>
          </cell>
          <cell r="AP333" t="e">
            <v>#DIV/0!</v>
          </cell>
        </row>
        <row r="334">
          <cell r="I334">
            <v>0</v>
          </cell>
          <cell r="M334">
            <v>0.16</v>
          </cell>
          <cell r="N334">
            <v>0</v>
          </cell>
          <cell r="O334">
            <v>0.25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 t="e">
            <v>#DIV/0!</v>
          </cell>
          <cell r="AA334" t="e">
            <v>#DIV/0!</v>
          </cell>
          <cell r="AB334">
            <v>0</v>
          </cell>
          <cell r="AH334">
            <v>0</v>
          </cell>
          <cell r="AJ334" t="e">
            <v>#DIV/0!</v>
          </cell>
          <cell r="AN334">
            <v>0</v>
          </cell>
          <cell r="AP334" t="e">
            <v>#DIV/0!</v>
          </cell>
        </row>
        <row r="335">
          <cell r="I335">
            <v>0</v>
          </cell>
          <cell r="M335">
            <v>0.16</v>
          </cell>
          <cell r="N335">
            <v>0</v>
          </cell>
          <cell r="O335">
            <v>0.25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 t="e">
            <v>#DIV/0!</v>
          </cell>
          <cell r="AA335" t="e">
            <v>#DIV/0!</v>
          </cell>
          <cell r="AB335">
            <v>0</v>
          </cell>
          <cell r="AH335">
            <v>0</v>
          </cell>
          <cell r="AJ335" t="e">
            <v>#DIV/0!</v>
          </cell>
          <cell r="AN335">
            <v>0</v>
          </cell>
          <cell r="AP335" t="e">
            <v>#DIV/0!</v>
          </cell>
        </row>
        <row r="336">
          <cell r="I336">
            <v>0</v>
          </cell>
          <cell r="M336">
            <v>0.16</v>
          </cell>
          <cell r="N336">
            <v>0</v>
          </cell>
          <cell r="O336">
            <v>0.25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 t="e">
            <v>#DIV/0!</v>
          </cell>
          <cell r="AA336" t="e">
            <v>#DIV/0!</v>
          </cell>
          <cell r="AB336">
            <v>0</v>
          </cell>
          <cell r="AH336">
            <v>0</v>
          </cell>
          <cell r="AJ336" t="e">
            <v>#DIV/0!</v>
          </cell>
          <cell r="AN336">
            <v>0</v>
          </cell>
          <cell r="AP336" t="e">
            <v>#DIV/0!</v>
          </cell>
        </row>
        <row r="337">
          <cell r="I337">
            <v>0</v>
          </cell>
          <cell r="M337">
            <v>0.16</v>
          </cell>
          <cell r="N337">
            <v>0</v>
          </cell>
          <cell r="O337">
            <v>0.25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 t="e">
            <v>#DIV/0!</v>
          </cell>
          <cell r="AA337" t="e">
            <v>#DIV/0!</v>
          </cell>
          <cell r="AB337">
            <v>0</v>
          </cell>
          <cell r="AH337">
            <v>0</v>
          </cell>
          <cell r="AJ337" t="e">
            <v>#DIV/0!</v>
          </cell>
          <cell r="AN337">
            <v>0</v>
          </cell>
          <cell r="AP337" t="e">
            <v>#DIV/0!</v>
          </cell>
        </row>
        <row r="338">
          <cell r="I338">
            <v>0</v>
          </cell>
          <cell r="M338">
            <v>0.16</v>
          </cell>
          <cell r="N338">
            <v>0</v>
          </cell>
          <cell r="O338">
            <v>0.25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 t="e">
            <v>#DIV/0!</v>
          </cell>
          <cell r="AA338" t="e">
            <v>#DIV/0!</v>
          </cell>
          <cell r="AB338">
            <v>0</v>
          </cell>
          <cell r="AH338">
            <v>0</v>
          </cell>
          <cell r="AJ338" t="e">
            <v>#DIV/0!</v>
          </cell>
          <cell r="AN338">
            <v>0</v>
          </cell>
          <cell r="AP338" t="e">
            <v>#DIV/0!</v>
          </cell>
        </row>
        <row r="339">
          <cell r="I339">
            <v>0</v>
          </cell>
          <cell r="M339">
            <v>0.16</v>
          </cell>
          <cell r="N339">
            <v>0</v>
          </cell>
          <cell r="O339">
            <v>0.25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 t="e">
            <v>#DIV/0!</v>
          </cell>
          <cell r="AA339" t="e">
            <v>#DIV/0!</v>
          </cell>
          <cell r="AB339">
            <v>0</v>
          </cell>
          <cell r="AH339">
            <v>0</v>
          </cell>
          <cell r="AJ339" t="e">
            <v>#DIV/0!</v>
          </cell>
          <cell r="AN339">
            <v>0</v>
          </cell>
          <cell r="AP339" t="e">
            <v>#DIV/0!</v>
          </cell>
        </row>
        <row r="340">
          <cell r="I340">
            <v>0</v>
          </cell>
          <cell r="M340">
            <v>0.16</v>
          </cell>
          <cell r="N340">
            <v>0</v>
          </cell>
          <cell r="O340">
            <v>0.25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 t="e">
            <v>#DIV/0!</v>
          </cell>
          <cell r="AA340" t="e">
            <v>#DIV/0!</v>
          </cell>
          <cell r="AB340">
            <v>0</v>
          </cell>
          <cell r="AH340">
            <v>0</v>
          </cell>
          <cell r="AJ340" t="e">
            <v>#DIV/0!</v>
          </cell>
          <cell r="AN340">
            <v>0</v>
          </cell>
          <cell r="AP340" t="e">
            <v>#DIV/0!</v>
          </cell>
        </row>
        <row r="341">
          <cell r="I341">
            <v>0</v>
          </cell>
          <cell r="M341">
            <v>0.16</v>
          </cell>
          <cell r="N341">
            <v>0</v>
          </cell>
          <cell r="O341">
            <v>0.25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 t="e">
            <v>#DIV/0!</v>
          </cell>
          <cell r="AA341" t="e">
            <v>#DIV/0!</v>
          </cell>
          <cell r="AB341">
            <v>0</v>
          </cell>
          <cell r="AH341">
            <v>0</v>
          </cell>
          <cell r="AJ341" t="e">
            <v>#DIV/0!</v>
          </cell>
          <cell r="AN341">
            <v>0</v>
          </cell>
          <cell r="AP341" t="e">
            <v>#DIV/0!</v>
          </cell>
        </row>
        <row r="342">
          <cell r="I342">
            <v>0</v>
          </cell>
          <cell r="M342">
            <v>0.16</v>
          </cell>
          <cell r="N342">
            <v>0</v>
          </cell>
          <cell r="O342">
            <v>0.25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 t="e">
            <v>#DIV/0!</v>
          </cell>
          <cell r="AA342" t="e">
            <v>#DIV/0!</v>
          </cell>
          <cell r="AB342">
            <v>0</v>
          </cell>
          <cell r="AH342">
            <v>0</v>
          </cell>
          <cell r="AJ342" t="e">
            <v>#DIV/0!</v>
          </cell>
          <cell r="AN342">
            <v>0</v>
          </cell>
          <cell r="AP342" t="e">
            <v>#DIV/0!</v>
          </cell>
        </row>
        <row r="343">
          <cell r="I343">
            <v>0</v>
          </cell>
          <cell r="M343">
            <v>0.16</v>
          </cell>
          <cell r="N343">
            <v>0</v>
          </cell>
          <cell r="O343">
            <v>0.25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 t="e">
            <v>#DIV/0!</v>
          </cell>
          <cell r="AA343" t="e">
            <v>#DIV/0!</v>
          </cell>
          <cell r="AB343">
            <v>0</v>
          </cell>
          <cell r="AH343">
            <v>0</v>
          </cell>
          <cell r="AJ343" t="e">
            <v>#DIV/0!</v>
          </cell>
          <cell r="AN343">
            <v>0</v>
          </cell>
          <cell r="AP343" t="e">
            <v>#DIV/0!</v>
          </cell>
        </row>
        <row r="344">
          <cell r="I344">
            <v>0</v>
          </cell>
          <cell r="M344">
            <v>0.16</v>
          </cell>
          <cell r="N344">
            <v>0</v>
          </cell>
          <cell r="O344">
            <v>0.25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 t="e">
            <v>#DIV/0!</v>
          </cell>
          <cell r="AA344" t="e">
            <v>#DIV/0!</v>
          </cell>
          <cell r="AB344">
            <v>0</v>
          </cell>
          <cell r="AH344">
            <v>0</v>
          </cell>
          <cell r="AJ344" t="e">
            <v>#DIV/0!</v>
          </cell>
          <cell r="AN344">
            <v>0</v>
          </cell>
          <cell r="AP344" t="e">
            <v>#DIV/0!</v>
          </cell>
        </row>
        <row r="345">
          <cell r="I345">
            <v>0</v>
          </cell>
          <cell r="M345">
            <v>0.16</v>
          </cell>
          <cell r="N345">
            <v>0</v>
          </cell>
          <cell r="O345">
            <v>0.25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 t="e">
            <v>#DIV/0!</v>
          </cell>
          <cell r="AA345" t="e">
            <v>#DIV/0!</v>
          </cell>
          <cell r="AB345">
            <v>0</v>
          </cell>
          <cell r="AH345">
            <v>0</v>
          </cell>
          <cell r="AJ345" t="e">
            <v>#DIV/0!</v>
          </cell>
          <cell r="AN345">
            <v>0</v>
          </cell>
          <cell r="AP345" t="e">
            <v>#DIV/0!</v>
          </cell>
        </row>
        <row r="346">
          <cell r="I346">
            <v>0</v>
          </cell>
          <cell r="M346">
            <v>0.16</v>
          </cell>
          <cell r="N346">
            <v>0</v>
          </cell>
          <cell r="O346">
            <v>0.25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 t="e">
            <v>#DIV/0!</v>
          </cell>
          <cell r="AA346" t="e">
            <v>#DIV/0!</v>
          </cell>
          <cell r="AB346">
            <v>0</v>
          </cell>
          <cell r="AH346">
            <v>0</v>
          </cell>
          <cell r="AJ346" t="e">
            <v>#DIV/0!</v>
          </cell>
          <cell r="AN346">
            <v>0</v>
          </cell>
          <cell r="AP346" t="e">
            <v>#DIV/0!</v>
          </cell>
        </row>
        <row r="347">
          <cell r="I347">
            <v>0</v>
          </cell>
          <cell r="M347">
            <v>0.16</v>
          </cell>
          <cell r="N347">
            <v>0</v>
          </cell>
          <cell r="O347">
            <v>0.25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 t="e">
            <v>#DIV/0!</v>
          </cell>
          <cell r="AA347" t="e">
            <v>#DIV/0!</v>
          </cell>
          <cell r="AB347">
            <v>0</v>
          </cell>
          <cell r="AH347">
            <v>0</v>
          </cell>
          <cell r="AJ347" t="e">
            <v>#DIV/0!</v>
          </cell>
          <cell r="AN347">
            <v>0</v>
          </cell>
          <cell r="AP347" t="e">
            <v>#DIV/0!</v>
          </cell>
        </row>
        <row r="348">
          <cell r="I348">
            <v>0</v>
          </cell>
          <cell r="M348">
            <v>0.16</v>
          </cell>
          <cell r="N348">
            <v>0</v>
          </cell>
          <cell r="O348">
            <v>0.25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 t="e">
            <v>#DIV/0!</v>
          </cell>
          <cell r="AA348" t="e">
            <v>#DIV/0!</v>
          </cell>
          <cell r="AB348">
            <v>0</v>
          </cell>
          <cell r="AH348">
            <v>0</v>
          </cell>
          <cell r="AJ348" t="e">
            <v>#DIV/0!</v>
          </cell>
          <cell r="AN348">
            <v>0</v>
          </cell>
          <cell r="AP348" t="e">
            <v>#DIV/0!</v>
          </cell>
        </row>
        <row r="349">
          <cell r="I349">
            <v>0</v>
          </cell>
          <cell r="M349">
            <v>0.16</v>
          </cell>
          <cell r="N349">
            <v>0</v>
          </cell>
          <cell r="O349">
            <v>0.25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 t="e">
            <v>#DIV/0!</v>
          </cell>
          <cell r="AA349" t="e">
            <v>#DIV/0!</v>
          </cell>
          <cell r="AB349">
            <v>0</v>
          </cell>
          <cell r="AH349">
            <v>0</v>
          </cell>
          <cell r="AJ349" t="e">
            <v>#DIV/0!</v>
          </cell>
          <cell r="AN349">
            <v>0</v>
          </cell>
          <cell r="AP349" t="e">
            <v>#DIV/0!</v>
          </cell>
        </row>
        <row r="350">
          <cell r="I350">
            <v>0</v>
          </cell>
          <cell r="M350">
            <v>0.16</v>
          </cell>
          <cell r="N350">
            <v>0</v>
          </cell>
          <cell r="O350">
            <v>0.25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 t="e">
            <v>#DIV/0!</v>
          </cell>
          <cell r="AA350" t="e">
            <v>#DIV/0!</v>
          </cell>
          <cell r="AB350">
            <v>0</v>
          </cell>
          <cell r="AH350">
            <v>0</v>
          </cell>
          <cell r="AJ350" t="e">
            <v>#DIV/0!</v>
          </cell>
          <cell r="AN350">
            <v>0</v>
          </cell>
          <cell r="AP350" t="e">
            <v>#DIV/0!</v>
          </cell>
        </row>
        <row r="351">
          <cell r="I351">
            <v>0</v>
          </cell>
          <cell r="M351">
            <v>0.16</v>
          </cell>
          <cell r="N351">
            <v>0</v>
          </cell>
          <cell r="O351">
            <v>0.25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 t="e">
            <v>#DIV/0!</v>
          </cell>
          <cell r="AA351" t="e">
            <v>#DIV/0!</v>
          </cell>
          <cell r="AB351">
            <v>0</v>
          </cell>
          <cell r="AH351">
            <v>0</v>
          </cell>
          <cell r="AJ351" t="e">
            <v>#DIV/0!</v>
          </cell>
          <cell r="AN351">
            <v>0</v>
          </cell>
          <cell r="AP351" t="e">
            <v>#DIV/0!</v>
          </cell>
        </row>
        <row r="352">
          <cell r="I352">
            <v>0</v>
          </cell>
          <cell r="M352">
            <v>0.16</v>
          </cell>
          <cell r="N352">
            <v>0</v>
          </cell>
          <cell r="O352">
            <v>0.25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 t="e">
            <v>#DIV/0!</v>
          </cell>
          <cell r="AA352" t="e">
            <v>#DIV/0!</v>
          </cell>
          <cell r="AB352">
            <v>0</v>
          </cell>
          <cell r="AH352">
            <v>0</v>
          </cell>
          <cell r="AJ352" t="e">
            <v>#DIV/0!</v>
          </cell>
          <cell r="AN352">
            <v>0</v>
          </cell>
          <cell r="AP352" t="e">
            <v>#DIV/0!</v>
          </cell>
        </row>
        <row r="353">
          <cell r="I353">
            <v>0</v>
          </cell>
          <cell r="M353">
            <v>0.16</v>
          </cell>
          <cell r="N353">
            <v>0</v>
          </cell>
          <cell r="O353">
            <v>0.25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 t="e">
            <v>#DIV/0!</v>
          </cell>
          <cell r="AA353" t="e">
            <v>#DIV/0!</v>
          </cell>
          <cell r="AB353">
            <v>0</v>
          </cell>
          <cell r="AH353">
            <v>0</v>
          </cell>
          <cell r="AJ353" t="e">
            <v>#DIV/0!</v>
          </cell>
          <cell r="AN353">
            <v>0</v>
          </cell>
          <cell r="AP353" t="e">
            <v>#DIV/0!</v>
          </cell>
        </row>
        <row r="354">
          <cell r="I354">
            <v>0</v>
          </cell>
          <cell r="M354">
            <v>0.16</v>
          </cell>
          <cell r="N354">
            <v>0</v>
          </cell>
          <cell r="O354">
            <v>0.25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 t="e">
            <v>#DIV/0!</v>
          </cell>
          <cell r="AA354" t="e">
            <v>#DIV/0!</v>
          </cell>
          <cell r="AB354">
            <v>0</v>
          </cell>
          <cell r="AH354">
            <v>0</v>
          </cell>
          <cell r="AJ354" t="e">
            <v>#DIV/0!</v>
          </cell>
          <cell r="AN354">
            <v>0</v>
          </cell>
          <cell r="AP354" t="e">
            <v>#DIV/0!</v>
          </cell>
        </row>
        <row r="355">
          <cell r="I355">
            <v>0</v>
          </cell>
          <cell r="M355">
            <v>0.16</v>
          </cell>
          <cell r="N355">
            <v>0</v>
          </cell>
          <cell r="O355">
            <v>0.25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 t="e">
            <v>#DIV/0!</v>
          </cell>
          <cell r="AA355" t="e">
            <v>#DIV/0!</v>
          </cell>
          <cell r="AB355">
            <v>0</v>
          </cell>
          <cell r="AH355">
            <v>0</v>
          </cell>
          <cell r="AJ355" t="e">
            <v>#DIV/0!</v>
          </cell>
          <cell r="AN355">
            <v>0</v>
          </cell>
          <cell r="AP355" t="e">
            <v>#DIV/0!</v>
          </cell>
        </row>
        <row r="356">
          <cell r="I356">
            <v>0</v>
          </cell>
          <cell r="M356">
            <v>0.16</v>
          </cell>
          <cell r="N356">
            <v>0</v>
          </cell>
          <cell r="O356">
            <v>0.25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 t="e">
            <v>#DIV/0!</v>
          </cell>
          <cell r="AA356" t="e">
            <v>#DIV/0!</v>
          </cell>
          <cell r="AB356">
            <v>0</v>
          </cell>
          <cell r="AH356">
            <v>0</v>
          </cell>
          <cell r="AJ356" t="e">
            <v>#DIV/0!</v>
          </cell>
          <cell r="AN356">
            <v>0</v>
          </cell>
          <cell r="AP356" t="e">
            <v>#DIV/0!</v>
          </cell>
        </row>
        <row r="357">
          <cell r="I357">
            <v>0</v>
          </cell>
          <cell r="M357">
            <v>0.16</v>
          </cell>
          <cell r="N357">
            <v>0</v>
          </cell>
          <cell r="O357">
            <v>0.25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 t="e">
            <v>#DIV/0!</v>
          </cell>
          <cell r="AA357" t="e">
            <v>#DIV/0!</v>
          </cell>
          <cell r="AB357">
            <v>0</v>
          </cell>
          <cell r="AH357">
            <v>0</v>
          </cell>
          <cell r="AJ357" t="e">
            <v>#DIV/0!</v>
          </cell>
          <cell r="AN357">
            <v>0</v>
          </cell>
          <cell r="AP357" t="e">
            <v>#DIV/0!</v>
          </cell>
        </row>
        <row r="358">
          <cell r="I358">
            <v>0</v>
          </cell>
          <cell r="M358">
            <v>0.16</v>
          </cell>
          <cell r="N358">
            <v>0</v>
          </cell>
          <cell r="O358">
            <v>0.25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 t="e">
            <v>#DIV/0!</v>
          </cell>
          <cell r="AA358" t="e">
            <v>#DIV/0!</v>
          </cell>
          <cell r="AB358">
            <v>0</v>
          </cell>
          <cell r="AH358">
            <v>0</v>
          </cell>
          <cell r="AJ358" t="e">
            <v>#DIV/0!</v>
          </cell>
          <cell r="AN358">
            <v>0</v>
          </cell>
          <cell r="AP358" t="e">
            <v>#DIV/0!</v>
          </cell>
        </row>
        <row r="359">
          <cell r="I359">
            <v>0</v>
          </cell>
          <cell r="M359">
            <v>0.16</v>
          </cell>
          <cell r="N359">
            <v>0</v>
          </cell>
          <cell r="O359">
            <v>0.25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 t="e">
            <v>#DIV/0!</v>
          </cell>
          <cell r="AA359" t="e">
            <v>#DIV/0!</v>
          </cell>
          <cell r="AB359">
            <v>0</v>
          </cell>
          <cell r="AH359">
            <v>0</v>
          </cell>
          <cell r="AJ359" t="e">
            <v>#DIV/0!</v>
          </cell>
          <cell r="AN359">
            <v>0</v>
          </cell>
          <cell r="AP359" t="e">
            <v>#DIV/0!</v>
          </cell>
        </row>
        <row r="360">
          <cell r="I360">
            <v>0</v>
          </cell>
          <cell r="M360">
            <v>0.16</v>
          </cell>
          <cell r="N360">
            <v>0</v>
          </cell>
          <cell r="O360">
            <v>0.25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 t="e">
            <v>#DIV/0!</v>
          </cell>
          <cell r="AA360" t="e">
            <v>#DIV/0!</v>
          </cell>
          <cell r="AB360">
            <v>0</v>
          </cell>
          <cell r="AH360">
            <v>0</v>
          </cell>
          <cell r="AJ360" t="e">
            <v>#DIV/0!</v>
          </cell>
          <cell r="AN360">
            <v>0</v>
          </cell>
          <cell r="AP360" t="e">
            <v>#DIV/0!</v>
          </cell>
        </row>
        <row r="361">
          <cell r="I361">
            <v>0</v>
          </cell>
          <cell r="M361">
            <v>0.16</v>
          </cell>
          <cell r="N361">
            <v>0</v>
          </cell>
          <cell r="O361">
            <v>0.25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 t="e">
            <v>#DIV/0!</v>
          </cell>
          <cell r="AA361" t="e">
            <v>#DIV/0!</v>
          </cell>
          <cell r="AB361">
            <v>0</v>
          </cell>
          <cell r="AH361">
            <v>0</v>
          </cell>
          <cell r="AJ361" t="e">
            <v>#DIV/0!</v>
          </cell>
          <cell r="AN361">
            <v>0</v>
          </cell>
          <cell r="AP361" t="e">
            <v>#DIV/0!</v>
          </cell>
        </row>
        <row r="362">
          <cell r="I362">
            <v>0</v>
          </cell>
          <cell r="M362">
            <v>0.16</v>
          </cell>
          <cell r="N362">
            <v>0</v>
          </cell>
          <cell r="O362">
            <v>0.25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 t="e">
            <v>#DIV/0!</v>
          </cell>
          <cell r="AA362" t="e">
            <v>#DIV/0!</v>
          </cell>
          <cell r="AB362">
            <v>0</v>
          </cell>
          <cell r="AH362">
            <v>0</v>
          </cell>
          <cell r="AJ362" t="e">
            <v>#DIV/0!</v>
          </cell>
          <cell r="AN362">
            <v>0</v>
          </cell>
          <cell r="AP362" t="e">
            <v>#DIV/0!</v>
          </cell>
        </row>
        <row r="363">
          <cell r="I363">
            <v>0</v>
          </cell>
          <cell r="M363">
            <v>0.16</v>
          </cell>
          <cell r="N363">
            <v>0</v>
          </cell>
          <cell r="O363">
            <v>0.25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 t="e">
            <v>#DIV/0!</v>
          </cell>
          <cell r="AA363" t="e">
            <v>#DIV/0!</v>
          </cell>
          <cell r="AB363">
            <v>0</v>
          </cell>
          <cell r="AH363">
            <v>0</v>
          </cell>
          <cell r="AJ363" t="e">
            <v>#DIV/0!</v>
          </cell>
          <cell r="AN363">
            <v>0</v>
          </cell>
          <cell r="AP363" t="e">
            <v>#DIV/0!</v>
          </cell>
        </row>
        <row r="364">
          <cell r="I364">
            <v>0</v>
          </cell>
          <cell r="M364">
            <v>0.16</v>
          </cell>
          <cell r="N364">
            <v>0</v>
          </cell>
          <cell r="O364">
            <v>0.25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 t="e">
            <v>#DIV/0!</v>
          </cell>
          <cell r="AA364" t="e">
            <v>#DIV/0!</v>
          </cell>
          <cell r="AB364">
            <v>0</v>
          </cell>
          <cell r="AH364">
            <v>0</v>
          </cell>
          <cell r="AJ364" t="e">
            <v>#DIV/0!</v>
          </cell>
          <cell r="AN364">
            <v>0</v>
          </cell>
          <cell r="AP364" t="e">
            <v>#DIV/0!</v>
          </cell>
        </row>
        <row r="365">
          <cell r="I365">
            <v>0</v>
          </cell>
          <cell r="M365">
            <v>0.16</v>
          </cell>
          <cell r="N365">
            <v>0</v>
          </cell>
          <cell r="O365">
            <v>0.25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 t="e">
            <v>#DIV/0!</v>
          </cell>
          <cell r="AA365" t="e">
            <v>#DIV/0!</v>
          </cell>
          <cell r="AB365">
            <v>0</v>
          </cell>
          <cell r="AH365">
            <v>0</v>
          </cell>
          <cell r="AJ365" t="e">
            <v>#DIV/0!</v>
          </cell>
          <cell r="AN365">
            <v>0</v>
          </cell>
          <cell r="AP365" t="e">
            <v>#DIV/0!</v>
          </cell>
        </row>
        <row r="366">
          <cell r="I366">
            <v>0</v>
          </cell>
          <cell r="M366">
            <v>0.16</v>
          </cell>
          <cell r="N366">
            <v>0</v>
          </cell>
          <cell r="O366">
            <v>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 t="e">
            <v>#DIV/0!</v>
          </cell>
          <cell r="AA366" t="e">
            <v>#DIV/0!</v>
          </cell>
          <cell r="AB366">
            <v>0</v>
          </cell>
          <cell r="AH366">
            <v>0</v>
          </cell>
          <cell r="AJ366" t="e">
            <v>#DIV/0!</v>
          </cell>
          <cell r="AN366">
            <v>0</v>
          </cell>
          <cell r="AP366" t="e">
            <v>#DIV/0!</v>
          </cell>
        </row>
        <row r="367">
          <cell r="I367">
            <v>0</v>
          </cell>
          <cell r="M367">
            <v>0.16</v>
          </cell>
          <cell r="N367">
            <v>0</v>
          </cell>
          <cell r="O367">
            <v>0.25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 t="e">
            <v>#DIV/0!</v>
          </cell>
          <cell r="AA367" t="e">
            <v>#DIV/0!</v>
          </cell>
          <cell r="AB367">
            <v>0</v>
          </cell>
          <cell r="AH367">
            <v>0</v>
          </cell>
          <cell r="AJ367" t="e">
            <v>#DIV/0!</v>
          </cell>
          <cell r="AN367">
            <v>0</v>
          </cell>
          <cell r="AP367" t="e">
            <v>#DIV/0!</v>
          </cell>
        </row>
        <row r="368">
          <cell r="I368">
            <v>0</v>
          </cell>
          <cell r="M368">
            <v>0.16</v>
          </cell>
          <cell r="N368">
            <v>0</v>
          </cell>
          <cell r="O368">
            <v>0.25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 t="e">
            <v>#DIV/0!</v>
          </cell>
          <cell r="AA368" t="e">
            <v>#DIV/0!</v>
          </cell>
          <cell r="AB368">
            <v>0</v>
          </cell>
          <cell r="AH368">
            <v>0</v>
          </cell>
          <cell r="AJ368" t="e">
            <v>#DIV/0!</v>
          </cell>
          <cell r="AN368">
            <v>0</v>
          </cell>
          <cell r="AP368" t="e">
            <v>#DIV/0!</v>
          </cell>
        </row>
        <row r="369">
          <cell r="I369">
            <v>0</v>
          </cell>
          <cell r="M369">
            <v>0.16</v>
          </cell>
          <cell r="N369">
            <v>0</v>
          </cell>
          <cell r="O369">
            <v>0.25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 t="e">
            <v>#DIV/0!</v>
          </cell>
          <cell r="AA369" t="e">
            <v>#DIV/0!</v>
          </cell>
          <cell r="AB369">
            <v>0</v>
          </cell>
          <cell r="AH369">
            <v>0</v>
          </cell>
          <cell r="AJ369" t="e">
            <v>#DIV/0!</v>
          </cell>
          <cell r="AN369">
            <v>0</v>
          </cell>
          <cell r="AP369" t="e">
            <v>#DIV/0!</v>
          </cell>
        </row>
        <row r="370">
          <cell r="I370">
            <v>0</v>
          </cell>
          <cell r="M370">
            <v>0.16</v>
          </cell>
          <cell r="N370">
            <v>0</v>
          </cell>
          <cell r="O370">
            <v>0.25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 t="e">
            <v>#DIV/0!</v>
          </cell>
          <cell r="AA370" t="e">
            <v>#DIV/0!</v>
          </cell>
          <cell r="AB370">
            <v>0</v>
          </cell>
          <cell r="AH370">
            <v>0</v>
          </cell>
          <cell r="AJ370" t="e">
            <v>#DIV/0!</v>
          </cell>
          <cell r="AN370">
            <v>0</v>
          </cell>
          <cell r="AP370" t="e">
            <v>#DIV/0!</v>
          </cell>
        </row>
        <row r="371">
          <cell r="I371">
            <v>0</v>
          </cell>
          <cell r="M371">
            <v>0.16</v>
          </cell>
          <cell r="N371">
            <v>0</v>
          </cell>
          <cell r="O371">
            <v>0.25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 t="e">
            <v>#DIV/0!</v>
          </cell>
          <cell r="AA371" t="e">
            <v>#DIV/0!</v>
          </cell>
          <cell r="AB371">
            <v>0</v>
          </cell>
          <cell r="AH371">
            <v>0</v>
          </cell>
          <cell r="AJ371" t="e">
            <v>#DIV/0!</v>
          </cell>
          <cell r="AN371">
            <v>0</v>
          </cell>
          <cell r="AP371" t="e">
            <v>#DIV/0!</v>
          </cell>
        </row>
        <row r="372">
          <cell r="I372">
            <v>0</v>
          </cell>
          <cell r="M372">
            <v>0.16</v>
          </cell>
          <cell r="N372">
            <v>0</v>
          </cell>
          <cell r="O372">
            <v>0.25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 t="e">
            <v>#DIV/0!</v>
          </cell>
          <cell r="AA372" t="e">
            <v>#DIV/0!</v>
          </cell>
          <cell r="AB372">
            <v>0</v>
          </cell>
          <cell r="AH372">
            <v>0</v>
          </cell>
          <cell r="AJ372" t="e">
            <v>#DIV/0!</v>
          </cell>
          <cell r="AN372">
            <v>0</v>
          </cell>
          <cell r="AP372" t="e">
            <v>#DIV/0!</v>
          </cell>
        </row>
        <row r="373">
          <cell r="I373">
            <v>0</v>
          </cell>
          <cell r="M373">
            <v>0.16</v>
          </cell>
          <cell r="N373">
            <v>0</v>
          </cell>
          <cell r="O373">
            <v>0.25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 t="e">
            <v>#DIV/0!</v>
          </cell>
          <cell r="AA373" t="e">
            <v>#DIV/0!</v>
          </cell>
          <cell r="AB373">
            <v>0</v>
          </cell>
          <cell r="AH373">
            <v>0</v>
          </cell>
          <cell r="AJ373" t="e">
            <v>#DIV/0!</v>
          </cell>
          <cell r="AN373">
            <v>0</v>
          </cell>
          <cell r="AP373" t="e">
            <v>#DIV/0!</v>
          </cell>
        </row>
        <row r="374">
          <cell r="I374">
            <v>0</v>
          </cell>
          <cell r="M374">
            <v>0.16</v>
          </cell>
          <cell r="N374">
            <v>0</v>
          </cell>
          <cell r="O374">
            <v>0.25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 t="e">
            <v>#DIV/0!</v>
          </cell>
          <cell r="AA374" t="e">
            <v>#DIV/0!</v>
          </cell>
          <cell r="AB374">
            <v>0</v>
          </cell>
          <cell r="AH374">
            <v>0</v>
          </cell>
          <cell r="AJ374" t="e">
            <v>#DIV/0!</v>
          </cell>
          <cell r="AN374">
            <v>0</v>
          </cell>
          <cell r="AP374" t="e">
            <v>#DIV/0!</v>
          </cell>
        </row>
        <row r="375">
          <cell r="I375">
            <v>0</v>
          </cell>
          <cell r="M375">
            <v>0.16</v>
          </cell>
          <cell r="N375">
            <v>0</v>
          </cell>
          <cell r="O375">
            <v>0.25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 t="e">
            <v>#DIV/0!</v>
          </cell>
          <cell r="AA375" t="e">
            <v>#DIV/0!</v>
          </cell>
          <cell r="AB375">
            <v>0</v>
          </cell>
          <cell r="AH375">
            <v>0</v>
          </cell>
          <cell r="AJ375" t="e">
            <v>#DIV/0!</v>
          </cell>
          <cell r="AN375">
            <v>0</v>
          </cell>
          <cell r="AP375" t="e">
            <v>#DIV/0!</v>
          </cell>
        </row>
        <row r="376">
          <cell r="I376">
            <v>0</v>
          </cell>
          <cell r="M376">
            <v>0.16</v>
          </cell>
          <cell r="N376">
            <v>0</v>
          </cell>
          <cell r="O376">
            <v>0.25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 t="e">
            <v>#DIV/0!</v>
          </cell>
          <cell r="AA376" t="e">
            <v>#DIV/0!</v>
          </cell>
          <cell r="AB376">
            <v>0</v>
          </cell>
          <cell r="AH376">
            <v>0</v>
          </cell>
          <cell r="AJ376" t="e">
            <v>#DIV/0!</v>
          </cell>
          <cell r="AN376">
            <v>0</v>
          </cell>
          <cell r="AP376" t="e">
            <v>#DIV/0!</v>
          </cell>
        </row>
        <row r="377">
          <cell r="I377">
            <v>0</v>
          </cell>
          <cell r="M377">
            <v>0.16</v>
          </cell>
          <cell r="N377">
            <v>0</v>
          </cell>
          <cell r="O377">
            <v>0.25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 t="e">
            <v>#DIV/0!</v>
          </cell>
          <cell r="AA377" t="e">
            <v>#DIV/0!</v>
          </cell>
          <cell r="AB377">
            <v>0</v>
          </cell>
          <cell r="AH377">
            <v>0</v>
          </cell>
          <cell r="AJ377" t="e">
            <v>#DIV/0!</v>
          </cell>
          <cell r="AN377">
            <v>0</v>
          </cell>
          <cell r="AP377" t="e">
            <v>#DIV/0!</v>
          </cell>
        </row>
        <row r="378">
          <cell r="I378">
            <v>0</v>
          </cell>
          <cell r="M378">
            <v>0.16</v>
          </cell>
          <cell r="N378">
            <v>0</v>
          </cell>
          <cell r="O378">
            <v>0.25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 t="e">
            <v>#DIV/0!</v>
          </cell>
          <cell r="AA378" t="e">
            <v>#DIV/0!</v>
          </cell>
          <cell r="AB378">
            <v>0</v>
          </cell>
          <cell r="AH378">
            <v>0</v>
          </cell>
          <cell r="AJ378" t="e">
            <v>#DIV/0!</v>
          </cell>
          <cell r="AN378">
            <v>0</v>
          </cell>
          <cell r="AP378" t="e">
            <v>#DIV/0!</v>
          </cell>
        </row>
        <row r="379">
          <cell r="I379">
            <v>0</v>
          </cell>
          <cell r="M379">
            <v>0.16</v>
          </cell>
          <cell r="N379">
            <v>0</v>
          </cell>
          <cell r="O379">
            <v>0.25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 t="e">
            <v>#DIV/0!</v>
          </cell>
          <cell r="AA379" t="e">
            <v>#DIV/0!</v>
          </cell>
          <cell r="AB379">
            <v>0</v>
          </cell>
          <cell r="AH379">
            <v>0</v>
          </cell>
          <cell r="AJ379" t="e">
            <v>#DIV/0!</v>
          </cell>
          <cell r="AN379">
            <v>0</v>
          </cell>
          <cell r="AP379" t="e">
            <v>#DIV/0!</v>
          </cell>
        </row>
        <row r="380">
          <cell r="I380">
            <v>0</v>
          </cell>
          <cell r="M380">
            <v>0.16</v>
          </cell>
          <cell r="N380">
            <v>0</v>
          </cell>
          <cell r="O380">
            <v>0.25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 t="e">
            <v>#DIV/0!</v>
          </cell>
          <cell r="AA380" t="e">
            <v>#DIV/0!</v>
          </cell>
          <cell r="AB380">
            <v>0</v>
          </cell>
          <cell r="AH380">
            <v>0</v>
          </cell>
          <cell r="AJ380" t="e">
            <v>#DIV/0!</v>
          </cell>
          <cell r="AN380">
            <v>0</v>
          </cell>
          <cell r="AP380" t="e">
            <v>#DIV/0!</v>
          </cell>
        </row>
        <row r="381">
          <cell r="I381">
            <v>0</v>
          </cell>
          <cell r="M381">
            <v>0.16</v>
          </cell>
          <cell r="N381">
            <v>0</v>
          </cell>
          <cell r="O381">
            <v>0.25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 t="e">
            <v>#DIV/0!</v>
          </cell>
          <cell r="AA381" t="e">
            <v>#DIV/0!</v>
          </cell>
          <cell r="AB381">
            <v>0</v>
          </cell>
          <cell r="AH381">
            <v>0</v>
          </cell>
          <cell r="AJ381" t="e">
            <v>#DIV/0!</v>
          </cell>
          <cell r="AN381">
            <v>0</v>
          </cell>
          <cell r="AP381" t="e">
            <v>#DIV/0!</v>
          </cell>
        </row>
        <row r="382">
          <cell r="I382">
            <v>0</v>
          </cell>
          <cell r="M382">
            <v>0.16</v>
          </cell>
          <cell r="N382">
            <v>0</v>
          </cell>
          <cell r="O382">
            <v>0.25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 t="e">
            <v>#DIV/0!</v>
          </cell>
          <cell r="AA382" t="e">
            <v>#DIV/0!</v>
          </cell>
          <cell r="AB382">
            <v>0</v>
          </cell>
          <cell r="AH382">
            <v>0</v>
          </cell>
          <cell r="AJ382" t="e">
            <v>#DIV/0!</v>
          </cell>
          <cell r="AN382">
            <v>0</v>
          </cell>
          <cell r="AP382" t="e">
            <v>#DIV/0!</v>
          </cell>
        </row>
        <row r="383">
          <cell r="I383">
            <v>0</v>
          </cell>
          <cell r="M383">
            <v>0.16</v>
          </cell>
          <cell r="N383">
            <v>0</v>
          </cell>
          <cell r="O383">
            <v>0.25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 t="e">
            <v>#DIV/0!</v>
          </cell>
          <cell r="AA383" t="e">
            <v>#DIV/0!</v>
          </cell>
          <cell r="AB383">
            <v>0</v>
          </cell>
          <cell r="AH383">
            <v>0</v>
          </cell>
          <cell r="AJ383" t="e">
            <v>#DIV/0!</v>
          </cell>
          <cell r="AN383">
            <v>0</v>
          </cell>
          <cell r="AP383" t="e">
            <v>#DIV/0!</v>
          </cell>
        </row>
        <row r="384">
          <cell r="I384">
            <v>0</v>
          </cell>
          <cell r="M384">
            <v>0.16</v>
          </cell>
          <cell r="N384">
            <v>0</v>
          </cell>
          <cell r="O384">
            <v>0.25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 t="e">
            <v>#DIV/0!</v>
          </cell>
          <cell r="AA384" t="e">
            <v>#DIV/0!</v>
          </cell>
          <cell r="AB384">
            <v>0</v>
          </cell>
          <cell r="AH384">
            <v>0</v>
          </cell>
          <cell r="AJ384" t="e">
            <v>#DIV/0!</v>
          </cell>
          <cell r="AN384">
            <v>0</v>
          </cell>
          <cell r="AP384" t="e">
            <v>#DIV/0!</v>
          </cell>
        </row>
        <row r="385">
          <cell r="I385">
            <v>0</v>
          </cell>
          <cell r="M385">
            <v>0.16</v>
          </cell>
          <cell r="N385">
            <v>0</v>
          </cell>
          <cell r="O385">
            <v>0.25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 t="e">
            <v>#DIV/0!</v>
          </cell>
          <cell r="AA385" t="e">
            <v>#DIV/0!</v>
          </cell>
          <cell r="AB385">
            <v>0</v>
          </cell>
          <cell r="AH385">
            <v>0</v>
          </cell>
          <cell r="AJ385" t="e">
            <v>#DIV/0!</v>
          </cell>
          <cell r="AN385">
            <v>0</v>
          </cell>
          <cell r="AP385" t="e">
            <v>#DIV/0!</v>
          </cell>
        </row>
        <row r="386">
          <cell r="I386">
            <v>0</v>
          </cell>
          <cell r="M386">
            <v>0.16</v>
          </cell>
          <cell r="N386">
            <v>0</v>
          </cell>
          <cell r="O386">
            <v>0.25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 t="e">
            <v>#DIV/0!</v>
          </cell>
          <cell r="AA386" t="e">
            <v>#DIV/0!</v>
          </cell>
          <cell r="AB386">
            <v>0</v>
          </cell>
          <cell r="AH386">
            <v>0</v>
          </cell>
          <cell r="AJ386" t="e">
            <v>#DIV/0!</v>
          </cell>
          <cell r="AN386">
            <v>0</v>
          </cell>
          <cell r="AP386" t="e">
            <v>#DIV/0!</v>
          </cell>
        </row>
        <row r="387">
          <cell r="I387">
            <v>0</v>
          </cell>
          <cell r="M387">
            <v>0.16</v>
          </cell>
          <cell r="N387">
            <v>0</v>
          </cell>
          <cell r="O387">
            <v>0.25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 t="e">
            <v>#DIV/0!</v>
          </cell>
          <cell r="AA387" t="e">
            <v>#DIV/0!</v>
          </cell>
          <cell r="AB387">
            <v>0</v>
          </cell>
          <cell r="AH387">
            <v>0</v>
          </cell>
          <cell r="AJ387" t="e">
            <v>#DIV/0!</v>
          </cell>
          <cell r="AN387">
            <v>0</v>
          </cell>
          <cell r="AP387" t="e">
            <v>#DIV/0!</v>
          </cell>
        </row>
        <row r="388">
          <cell r="I388">
            <v>0</v>
          </cell>
          <cell r="M388">
            <v>0.16</v>
          </cell>
          <cell r="N388">
            <v>0</v>
          </cell>
          <cell r="O388">
            <v>0.25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 t="e">
            <v>#DIV/0!</v>
          </cell>
          <cell r="AA388" t="e">
            <v>#DIV/0!</v>
          </cell>
          <cell r="AB388">
            <v>0</v>
          </cell>
          <cell r="AH388">
            <v>0</v>
          </cell>
          <cell r="AJ388" t="e">
            <v>#DIV/0!</v>
          </cell>
          <cell r="AN388">
            <v>0</v>
          </cell>
          <cell r="AP388" t="e">
            <v>#DIV/0!</v>
          </cell>
        </row>
        <row r="389">
          <cell r="I389">
            <v>0</v>
          </cell>
          <cell r="M389">
            <v>0.16</v>
          </cell>
          <cell r="N389">
            <v>0</v>
          </cell>
          <cell r="O389">
            <v>0.25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 t="e">
            <v>#DIV/0!</v>
          </cell>
          <cell r="AA389" t="e">
            <v>#DIV/0!</v>
          </cell>
          <cell r="AB389">
            <v>0</v>
          </cell>
          <cell r="AH389">
            <v>0</v>
          </cell>
          <cell r="AJ389" t="e">
            <v>#DIV/0!</v>
          </cell>
          <cell r="AN389">
            <v>0</v>
          </cell>
          <cell r="AP389" t="e">
            <v>#DIV/0!</v>
          </cell>
        </row>
        <row r="390">
          <cell r="I390">
            <v>0</v>
          </cell>
          <cell r="M390">
            <v>0.16</v>
          </cell>
          <cell r="N390">
            <v>0</v>
          </cell>
          <cell r="O390">
            <v>0.25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 t="e">
            <v>#DIV/0!</v>
          </cell>
          <cell r="AA390" t="e">
            <v>#DIV/0!</v>
          </cell>
          <cell r="AB390">
            <v>0</v>
          </cell>
          <cell r="AH390">
            <v>0</v>
          </cell>
          <cell r="AJ390" t="e">
            <v>#DIV/0!</v>
          </cell>
          <cell r="AN390">
            <v>0</v>
          </cell>
          <cell r="AP390" t="e">
            <v>#DIV/0!</v>
          </cell>
        </row>
        <row r="391">
          <cell r="I391">
            <v>0</v>
          </cell>
          <cell r="M391">
            <v>0.16</v>
          </cell>
          <cell r="N391">
            <v>0</v>
          </cell>
          <cell r="O391">
            <v>0.25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 t="e">
            <v>#DIV/0!</v>
          </cell>
          <cell r="AA391" t="e">
            <v>#DIV/0!</v>
          </cell>
          <cell r="AB391">
            <v>0</v>
          </cell>
          <cell r="AH391">
            <v>0</v>
          </cell>
          <cell r="AJ391" t="e">
            <v>#DIV/0!</v>
          </cell>
          <cell r="AN391">
            <v>0</v>
          </cell>
          <cell r="AP391" t="e">
            <v>#DIV/0!</v>
          </cell>
        </row>
        <row r="392">
          <cell r="I392">
            <v>0</v>
          </cell>
          <cell r="M392">
            <v>0.16</v>
          </cell>
          <cell r="N392">
            <v>0</v>
          </cell>
          <cell r="O392">
            <v>0.25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 t="e">
            <v>#DIV/0!</v>
          </cell>
          <cell r="AA392" t="e">
            <v>#DIV/0!</v>
          </cell>
          <cell r="AB392">
            <v>0</v>
          </cell>
          <cell r="AH392">
            <v>0</v>
          </cell>
          <cell r="AJ392" t="e">
            <v>#DIV/0!</v>
          </cell>
          <cell r="AN392">
            <v>0</v>
          </cell>
          <cell r="AP392" t="e">
            <v>#DIV/0!</v>
          </cell>
        </row>
        <row r="393">
          <cell r="I393">
            <v>0</v>
          </cell>
          <cell r="M393">
            <v>0.16</v>
          </cell>
          <cell r="N393">
            <v>0</v>
          </cell>
          <cell r="O393">
            <v>0.25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 t="e">
            <v>#DIV/0!</v>
          </cell>
          <cell r="AA393" t="e">
            <v>#DIV/0!</v>
          </cell>
          <cell r="AB393">
            <v>0</v>
          </cell>
          <cell r="AH393">
            <v>0</v>
          </cell>
          <cell r="AJ393" t="e">
            <v>#DIV/0!</v>
          </cell>
          <cell r="AN393">
            <v>0</v>
          </cell>
          <cell r="AP393" t="e">
            <v>#DIV/0!</v>
          </cell>
        </row>
        <row r="394">
          <cell r="I394">
            <v>0</v>
          </cell>
          <cell r="M394">
            <v>0.16</v>
          </cell>
          <cell r="N394">
            <v>0</v>
          </cell>
          <cell r="O394">
            <v>0.25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 t="e">
            <v>#DIV/0!</v>
          </cell>
          <cell r="AA394" t="e">
            <v>#DIV/0!</v>
          </cell>
          <cell r="AB394">
            <v>0</v>
          </cell>
          <cell r="AH394">
            <v>0</v>
          </cell>
          <cell r="AJ394" t="e">
            <v>#DIV/0!</v>
          </cell>
          <cell r="AN394">
            <v>0</v>
          </cell>
          <cell r="AP394" t="e">
            <v>#DIV/0!</v>
          </cell>
        </row>
        <row r="395">
          <cell r="I395">
            <v>0</v>
          </cell>
          <cell r="M395">
            <v>0.16</v>
          </cell>
          <cell r="N395">
            <v>0</v>
          </cell>
          <cell r="O395">
            <v>0.25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 t="e">
            <v>#DIV/0!</v>
          </cell>
          <cell r="AA395" t="e">
            <v>#DIV/0!</v>
          </cell>
          <cell r="AB395">
            <v>0</v>
          </cell>
          <cell r="AH395">
            <v>0</v>
          </cell>
          <cell r="AJ395" t="e">
            <v>#DIV/0!</v>
          </cell>
          <cell r="AN395">
            <v>0</v>
          </cell>
          <cell r="AP395" t="e">
            <v>#DIV/0!</v>
          </cell>
        </row>
        <row r="396">
          <cell r="I396">
            <v>0</v>
          </cell>
          <cell r="M396">
            <v>0.16</v>
          </cell>
          <cell r="N396">
            <v>0</v>
          </cell>
          <cell r="O396">
            <v>0.25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 t="e">
            <v>#DIV/0!</v>
          </cell>
          <cell r="AA396" t="e">
            <v>#DIV/0!</v>
          </cell>
          <cell r="AB396">
            <v>0</v>
          </cell>
          <cell r="AH396">
            <v>0</v>
          </cell>
          <cell r="AJ396" t="e">
            <v>#DIV/0!</v>
          </cell>
          <cell r="AN396">
            <v>0</v>
          </cell>
          <cell r="AP396" t="e">
            <v>#DIV/0!</v>
          </cell>
        </row>
        <row r="397">
          <cell r="I397">
            <v>0</v>
          </cell>
          <cell r="M397">
            <v>0.16</v>
          </cell>
          <cell r="N397">
            <v>0</v>
          </cell>
          <cell r="O397">
            <v>0.25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 t="e">
            <v>#DIV/0!</v>
          </cell>
          <cell r="AA397" t="e">
            <v>#DIV/0!</v>
          </cell>
          <cell r="AB397">
            <v>0</v>
          </cell>
          <cell r="AH397">
            <v>0</v>
          </cell>
          <cell r="AJ397" t="e">
            <v>#DIV/0!</v>
          </cell>
          <cell r="AN397">
            <v>0</v>
          </cell>
          <cell r="AP397" t="e">
            <v>#DIV/0!</v>
          </cell>
        </row>
        <row r="398">
          <cell r="I398">
            <v>0</v>
          </cell>
          <cell r="M398">
            <v>0.16</v>
          </cell>
          <cell r="N398">
            <v>0</v>
          </cell>
          <cell r="O398">
            <v>0.25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 t="e">
            <v>#DIV/0!</v>
          </cell>
          <cell r="AA398" t="e">
            <v>#DIV/0!</v>
          </cell>
          <cell r="AB398">
            <v>0</v>
          </cell>
          <cell r="AH398">
            <v>0</v>
          </cell>
          <cell r="AJ398" t="e">
            <v>#DIV/0!</v>
          </cell>
          <cell r="AN398">
            <v>0</v>
          </cell>
          <cell r="AP398" t="e">
            <v>#DIV/0!</v>
          </cell>
        </row>
        <row r="399">
          <cell r="I399">
            <v>0</v>
          </cell>
          <cell r="M399">
            <v>0.16</v>
          </cell>
          <cell r="N399">
            <v>0</v>
          </cell>
          <cell r="O399">
            <v>0.25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 t="e">
            <v>#DIV/0!</v>
          </cell>
          <cell r="AA399" t="e">
            <v>#DIV/0!</v>
          </cell>
          <cell r="AB399">
            <v>0</v>
          </cell>
          <cell r="AH399">
            <v>0</v>
          </cell>
          <cell r="AJ399" t="e">
            <v>#DIV/0!</v>
          </cell>
          <cell r="AN399">
            <v>0</v>
          </cell>
          <cell r="AP399" t="e">
            <v>#DIV/0!</v>
          </cell>
        </row>
        <row r="400">
          <cell r="I400">
            <v>0</v>
          </cell>
          <cell r="M400">
            <v>0.16</v>
          </cell>
          <cell r="N400">
            <v>0</v>
          </cell>
          <cell r="O400">
            <v>0.25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 t="e">
            <v>#DIV/0!</v>
          </cell>
          <cell r="AA400" t="e">
            <v>#DIV/0!</v>
          </cell>
          <cell r="AB400">
            <v>0</v>
          </cell>
          <cell r="AH400">
            <v>0</v>
          </cell>
          <cell r="AJ400" t="e">
            <v>#DIV/0!</v>
          </cell>
          <cell r="AN400">
            <v>0</v>
          </cell>
          <cell r="AP400" t="e">
            <v>#DIV/0!</v>
          </cell>
        </row>
        <row r="401">
          <cell r="I401">
            <v>0</v>
          </cell>
          <cell r="M401">
            <v>0.16</v>
          </cell>
          <cell r="N401">
            <v>0</v>
          </cell>
          <cell r="O401">
            <v>0.25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 t="e">
            <v>#DIV/0!</v>
          </cell>
          <cell r="AA401" t="e">
            <v>#DIV/0!</v>
          </cell>
          <cell r="AB401">
            <v>0</v>
          </cell>
          <cell r="AH401">
            <v>0</v>
          </cell>
          <cell r="AJ401" t="e">
            <v>#DIV/0!</v>
          </cell>
          <cell r="AN401">
            <v>0</v>
          </cell>
          <cell r="AP401" t="e">
            <v>#DIV/0!</v>
          </cell>
        </row>
        <row r="402">
          <cell r="I402">
            <v>0</v>
          </cell>
          <cell r="M402">
            <v>0.16</v>
          </cell>
          <cell r="N402">
            <v>0</v>
          </cell>
          <cell r="O402">
            <v>0.25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 t="e">
            <v>#DIV/0!</v>
          </cell>
          <cell r="AA402" t="e">
            <v>#DIV/0!</v>
          </cell>
          <cell r="AB402">
            <v>0</v>
          </cell>
          <cell r="AH402">
            <v>0</v>
          </cell>
          <cell r="AJ402" t="e">
            <v>#DIV/0!</v>
          </cell>
          <cell r="AN402">
            <v>0</v>
          </cell>
          <cell r="AP402" t="e">
            <v>#DIV/0!</v>
          </cell>
        </row>
        <row r="403">
          <cell r="I403">
            <v>0</v>
          </cell>
          <cell r="M403">
            <v>0.16</v>
          </cell>
          <cell r="N403">
            <v>0</v>
          </cell>
          <cell r="O403">
            <v>0.25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e">
            <v>#DIV/0!</v>
          </cell>
          <cell r="AA403" t="e">
            <v>#DIV/0!</v>
          </cell>
          <cell r="AB403">
            <v>0</v>
          </cell>
          <cell r="AH403">
            <v>0</v>
          </cell>
          <cell r="AJ403" t="e">
            <v>#DIV/0!</v>
          </cell>
          <cell r="AN403">
            <v>0</v>
          </cell>
          <cell r="AP403" t="e">
            <v>#DIV/0!</v>
          </cell>
        </row>
        <row r="404">
          <cell r="I404">
            <v>0</v>
          </cell>
          <cell r="M404">
            <v>0.16</v>
          </cell>
          <cell r="N404">
            <v>0</v>
          </cell>
          <cell r="O404">
            <v>0.25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 t="e">
            <v>#DIV/0!</v>
          </cell>
          <cell r="AA404" t="e">
            <v>#DIV/0!</v>
          </cell>
          <cell r="AB404">
            <v>0</v>
          </cell>
          <cell r="AH404">
            <v>0</v>
          </cell>
          <cell r="AJ404" t="e">
            <v>#DIV/0!</v>
          </cell>
          <cell r="AN404">
            <v>0</v>
          </cell>
          <cell r="AP404" t="e">
            <v>#DIV/0!</v>
          </cell>
        </row>
        <row r="405">
          <cell r="I405">
            <v>0</v>
          </cell>
          <cell r="M405">
            <v>0.16</v>
          </cell>
          <cell r="N405">
            <v>0</v>
          </cell>
          <cell r="O405">
            <v>0.25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 t="e">
            <v>#DIV/0!</v>
          </cell>
          <cell r="AA405" t="e">
            <v>#DIV/0!</v>
          </cell>
          <cell r="AB405">
            <v>0</v>
          </cell>
          <cell r="AH405">
            <v>0</v>
          </cell>
          <cell r="AJ405" t="e">
            <v>#DIV/0!</v>
          </cell>
          <cell r="AN405">
            <v>0</v>
          </cell>
          <cell r="AP405" t="e">
            <v>#DIV/0!</v>
          </cell>
        </row>
        <row r="406">
          <cell r="I406">
            <v>0</v>
          </cell>
          <cell r="M406">
            <v>0.16</v>
          </cell>
          <cell r="N406">
            <v>0</v>
          </cell>
          <cell r="O406">
            <v>0.25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 t="e">
            <v>#DIV/0!</v>
          </cell>
          <cell r="AA406" t="e">
            <v>#DIV/0!</v>
          </cell>
          <cell r="AB406">
            <v>0</v>
          </cell>
          <cell r="AH406">
            <v>0</v>
          </cell>
          <cell r="AJ406" t="e">
            <v>#DIV/0!</v>
          </cell>
          <cell r="AN406">
            <v>0</v>
          </cell>
          <cell r="AP406" t="e">
            <v>#DIV/0!</v>
          </cell>
        </row>
        <row r="407">
          <cell r="I407">
            <v>0</v>
          </cell>
          <cell r="M407">
            <v>0.16</v>
          </cell>
          <cell r="N407">
            <v>0</v>
          </cell>
          <cell r="O407">
            <v>0.25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 t="e">
            <v>#DIV/0!</v>
          </cell>
          <cell r="AA407" t="e">
            <v>#DIV/0!</v>
          </cell>
          <cell r="AB407">
            <v>0</v>
          </cell>
          <cell r="AH407">
            <v>0</v>
          </cell>
          <cell r="AJ407" t="e">
            <v>#DIV/0!</v>
          </cell>
          <cell r="AN407">
            <v>0</v>
          </cell>
          <cell r="AP407" t="e">
            <v>#DIV/0!</v>
          </cell>
        </row>
        <row r="408">
          <cell r="I408">
            <v>0</v>
          </cell>
          <cell r="M408">
            <v>0.16</v>
          </cell>
          <cell r="N408">
            <v>0</v>
          </cell>
          <cell r="O408">
            <v>0.25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 t="e">
            <v>#DIV/0!</v>
          </cell>
          <cell r="AA408" t="e">
            <v>#DIV/0!</v>
          </cell>
          <cell r="AB408">
            <v>0</v>
          </cell>
          <cell r="AH408">
            <v>0</v>
          </cell>
          <cell r="AJ408" t="e">
            <v>#DIV/0!</v>
          </cell>
          <cell r="AN408">
            <v>0</v>
          </cell>
          <cell r="AP408" t="e">
            <v>#DIV/0!</v>
          </cell>
        </row>
        <row r="409">
          <cell r="I409">
            <v>0</v>
          </cell>
          <cell r="M409">
            <v>0.16</v>
          </cell>
          <cell r="N409">
            <v>0</v>
          </cell>
          <cell r="O409">
            <v>0.25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 t="e">
            <v>#DIV/0!</v>
          </cell>
          <cell r="AA409" t="e">
            <v>#DIV/0!</v>
          </cell>
          <cell r="AB409">
            <v>0</v>
          </cell>
          <cell r="AH409">
            <v>0</v>
          </cell>
          <cell r="AJ409" t="e">
            <v>#DIV/0!</v>
          </cell>
          <cell r="AN409">
            <v>0</v>
          </cell>
          <cell r="AP409" t="e">
            <v>#DIV/0!</v>
          </cell>
        </row>
        <row r="410">
          <cell r="I410">
            <v>0</v>
          </cell>
          <cell r="M410">
            <v>0.16</v>
          </cell>
          <cell r="N410">
            <v>0</v>
          </cell>
          <cell r="O410">
            <v>0.25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 t="e">
            <v>#DIV/0!</v>
          </cell>
          <cell r="AA410" t="e">
            <v>#DIV/0!</v>
          </cell>
          <cell r="AB410">
            <v>0</v>
          </cell>
          <cell r="AH410">
            <v>0</v>
          </cell>
          <cell r="AJ410" t="e">
            <v>#DIV/0!</v>
          </cell>
          <cell r="AN410">
            <v>0</v>
          </cell>
          <cell r="AP410" t="e">
            <v>#DIV/0!</v>
          </cell>
        </row>
        <row r="411">
          <cell r="I411">
            <v>0</v>
          </cell>
          <cell r="M411">
            <v>0.16</v>
          </cell>
          <cell r="N411">
            <v>0</v>
          </cell>
          <cell r="O411">
            <v>0.25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 t="e">
            <v>#DIV/0!</v>
          </cell>
          <cell r="AA411" t="e">
            <v>#DIV/0!</v>
          </cell>
          <cell r="AB411">
            <v>0</v>
          </cell>
          <cell r="AH411">
            <v>0</v>
          </cell>
          <cell r="AJ411" t="e">
            <v>#DIV/0!</v>
          </cell>
          <cell r="AN411">
            <v>0</v>
          </cell>
          <cell r="AP411" t="e">
            <v>#DIV/0!</v>
          </cell>
        </row>
        <row r="412">
          <cell r="I412">
            <v>0</v>
          </cell>
          <cell r="M412">
            <v>0.16</v>
          </cell>
          <cell r="N412">
            <v>0</v>
          </cell>
          <cell r="O412">
            <v>0.25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 t="e">
            <v>#DIV/0!</v>
          </cell>
          <cell r="AA412" t="e">
            <v>#DIV/0!</v>
          </cell>
          <cell r="AB412">
            <v>0</v>
          </cell>
          <cell r="AH412">
            <v>0</v>
          </cell>
          <cell r="AJ412" t="e">
            <v>#DIV/0!</v>
          </cell>
          <cell r="AN412">
            <v>0</v>
          </cell>
          <cell r="AP412" t="e">
            <v>#DIV/0!</v>
          </cell>
        </row>
        <row r="413">
          <cell r="I413">
            <v>0</v>
          </cell>
          <cell r="M413">
            <v>0.16</v>
          </cell>
          <cell r="N413">
            <v>0</v>
          </cell>
          <cell r="O413">
            <v>0.25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 t="e">
            <v>#DIV/0!</v>
          </cell>
          <cell r="AA413" t="e">
            <v>#DIV/0!</v>
          </cell>
          <cell r="AB413">
            <v>0</v>
          </cell>
          <cell r="AH413">
            <v>0</v>
          </cell>
          <cell r="AJ413" t="e">
            <v>#DIV/0!</v>
          </cell>
          <cell r="AN413">
            <v>0</v>
          </cell>
          <cell r="AP413" t="e">
            <v>#DIV/0!</v>
          </cell>
        </row>
        <row r="414">
          <cell r="I414">
            <v>0</v>
          </cell>
          <cell r="M414">
            <v>0.16</v>
          </cell>
          <cell r="N414">
            <v>0</v>
          </cell>
          <cell r="O414">
            <v>0.25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 t="e">
            <v>#DIV/0!</v>
          </cell>
          <cell r="AA414" t="e">
            <v>#DIV/0!</v>
          </cell>
          <cell r="AB414">
            <v>0</v>
          </cell>
          <cell r="AH414">
            <v>0</v>
          </cell>
          <cell r="AJ414" t="e">
            <v>#DIV/0!</v>
          </cell>
          <cell r="AN414">
            <v>0</v>
          </cell>
          <cell r="AP414" t="e">
            <v>#DIV/0!</v>
          </cell>
        </row>
        <row r="415">
          <cell r="I415">
            <v>0</v>
          </cell>
          <cell r="M415">
            <v>0.16</v>
          </cell>
          <cell r="N415">
            <v>0</v>
          </cell>
          <cell r="O415">
            <v>0.25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 t="e">
            <v>#DIV/0!</v>
          </cell>
          <cell r="AA415" t="e">
            <v>#DIV/0!</v>
          </cell>
          <cell r="AB415">
            <v>0</v>
          </cell>
          <cell r="AH415">
            <v>0</v>
          </cell>
          <cell r="AJ415" t="e">
            <v>#DIV/0!</v>
          </cell>
          <cell r="AN415">
            <v>0</v>
          </cell>
          <cell r="AP415" t="e">
            <v>#DIV/0!</v>
          </cell>
        </row>
        <row r="416">
          <cell r="I416">
            <v>0</v>
          </cell>
          <cell r="M416">
            <v>0.16</v>
          </cell>
          <cell r="N416">
            <v>0</v>
          </cell>
          <cell r="O416">
            <v>0.25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 t="e">
            <v>#DIV/0!</v>
          </cell>
          <cell r="AA416" t="e">
            <v>#DIV/0!</v>
          </cell>
          <cell r="AB416">
            <v>0</v>
          </cell>
          <cell r="AH416">
            <v>0</v>
          </cell>
          <cell r="AJ416" t="e">
            <v>#DIV/0!</v>
          </cell>
          <cell r="AN416">
            <v>0</v>
          </cell>
          <cell r="AP416" t="e">
            <v>#DIV/0!</v>
          </cell>
        </row>
        <row r="417">
          <cell r="I417">
            <v>0</v>
          </cell>
          <cell r="M417">
            <v>0.16</v>
          </cell>
          <cell r="N417">
            <v>0</v>
          </cell>
          <cell r="O417">
            <v>0.25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 t="e">
            <v>#DIV/0!</v>
          </cell>
          <cell r="AA417" t="e">
            <v>#DIV/0!</v>
          </cell>
          <cell r="AB417">
            <v>0</v>
          </cell>
          <cell r="AH417">
            <v>0</v>
          </cell>
          <cell r="AJ417" t="e">
            <v>#DIV/0!</v>
          </cell>
          <cell r="AN417">
            <v>0</v>
          </cell>
          <cell r="AP417" t="e">
            <v>#DIV/0!</v>
          </cell>
        </row>
        <row r="418">
          <cell r="I418">
            <v>0</v>
          </cell>
          <cell r="M418">
            <v>0.16</v>
          </cell>
          <cell r="N418">
            <v>0</v>
          </cell>
          <cell r="O418">
            <v>0.25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 t="e">
            <v>#DIV/0!</v>
          </cell>
          <cell r="AA418" t="e">
            <v>#DIV/0!</v>
          </cell>
          <cell r="AB418">
            <v>0</v>
          </cell>
          <cell r="AH418">
            <v>0</v>
          </cell>
          <cell r="AJ418" t="e">
            <v>#DIV/0!</v>
          </cell>
          <cell r="AN418">
            <v>0</v>
          </cell>
          <cell r="AP418" t="e">
            <v>#DIV/0!</v>
          </cell>
        </row>
        <row r="419">
          <cell r="I419">
            <v>0</v>
          </cell>
          <cell r="M419">
            <v>0.16</v>
          </cell>
          <cell r="N419">
            <v>0</v>
          </cell>
          <cell r="O419">
            <v>0.25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 t="e">
            <v>#DIV/0!</v>
          </cell>
          <cell r="AA419" t="e">
            <v>#DIV/0!</v>
          </cell>
          <cell r="AB419">
            <v>0</v>
          </cell>
          <cell r="AH419">
            <v>0</v>
          </cell>
          <cell r="AJ419" t="e">
            <v>#DIV/0!</v>
          </cell>
          <cell r="AN419">
            <v>0</v>
          </cell>
          <cell r="AP419" t="e">
            <v>#DIV/0!</v>
          </cell>
        </row>
        <row r="420">
          <cell r="I420">
            <v>0</v>
          </cell>
          <cell r="M420">
            <v>0.16</v>
          </cell>
          <cell r="N420">
            <v>0</v>
          </cell>
          <cell r="O420">
            <v>0.25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 t="e">
            <v>#DIV/0!</v>
          </cell>
          <cell r="AA420" t="e">
            <v>#DIV/0!</v>
          </cell>
          <cell r="AB420">
            <v>0</v>
          </cell>
          <cell r="AH420">
            <v>0</v>
          </cell>
          <cell r="AJ420" t="e">
            <v>#DIV/0!</v>
          </cell>
          <cell r="AN420">
            <v>0</v>
          </cell>
          <cell r="AP420" t="e">
            <v>#DIV/0!</v>
          </cell>
        </row>
        <row r="421">
          <cell r="I421">
            <v>0</v>
          </cell>
          <cell r="M421">
            <v>0.16</v>
          </cell>
          <cell r="N421">
            <v>0</v>
          </cell>
          <cell r="O421">
            <v>0.25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 t="e">
            <v>#DIV/0!</v>
          </cell>
          <cell r="AA421" t="e">
            <v>#DIV/0!</v>
          </cell>
          <cell r="AB421">
            <v>0</v>
          </cell>
          <cell r="AH421">
            <v>0</v>
          </cell>
          <cell r="AJ421" t="e">
            <v>#DIV/0!</v>
          </cell>
          <cell r="AN421">
            <v>0</v>
          </cell>
          <cell r="AP421" t="e">
            <v>#DIV/0!</v>
          </cell>
        </row>
        <row r="422">
          <cell r="I422">
            <v>0</v>
          </cell>
          <cell r="M422">
            <v>0.16</v>
          </cell>
          <cell r="N422">
            <v>0</v>
          </cell>
          <cell r="O422">
            <v>0.25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 t="e">
            <v>#DIV/0!</v>
          </cell>
          <cell r="AA422" t="e">
            <v>#DIV/0!</v>
          </cell>
          <cell r="AB422">
            <v>0</v>
          </cell>
          <cell r="AH422">
            <v>0</v>
          </cell>
          <cell r="AJ422" t="e">
            <v>#DIV/0!</v>
          </cell>
          <cell r="AN422">
            <v>0</v>
          </cell>
          <cell r="AP422" t="e">
            <v>#DIV/0!</v>
          </cell>
        </row>
        <row r="423">
          <cell r="I423">
            <v>0</v>
          </cell>
          <cell r="M423">
            <v>0.16</v>
          </cell>
          <cell r="N423">
            <v>0</v>
          </cell>
          <cell r="O423">
            <v>0.25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 t="e">
            <v>#DIV/0!</v>
          </cell>
          <cell r="AA423" t="e">
            <v>#DIV/0!</v>
          </cell>
          <cell r="AB423">
            <v>0</v>
          </cell>
          <cell r="AH423">
            <v>0</v>
          </cell>
          <cell r="AJ423" t="e">
            <v>#DIV/0!</v>
          </cell>
          <cell r="AN423">
            <v>0</v>
          </cell>
          <cell r="AP423" t="e">
            <v>#DIV/0!</v>
          </cell>
        </row>
        <row r="424">
          <cell r="I424">
            <v>0</v>
          </cell>
          <cell r="M424">
            <v>0.16</v>
          </cell>
          <cell r="N424">
            <v>0</v>
          </cell>
          <cell r="O424">
            <v>0.25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 t="e">
            <v>#DIV/0!</v>
          </cell>
          <cell r="AA424" t="e">
            <v>#DIV/0!</v>
          </cell>
          <cell r="AB424">
            <v>0</v>
          </cell>
          <cell r="AH424">
            <v>0</v>
          </cell>
          <cell r="AJ424" t="e">
            <v>#DIV/0!</v>
          </cell>
          <cell r="AN424">
            <v>0</v>
          </cell>
          <cell r="AP424" t="e">
            <v>#DIV/0!</v>
          </cell>
        </row>
        <row r="425">
          <cell r="I425">
            <v>0</v>
          </cell>
          <cell r="M425">
            <v>0.16</v>
          </cell>
          <cell r="N425">
            <v>0</v>
          </cell>
          <cell r="O425">
            <v>0.25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 t="e">
            <v>#DIV/0!</v>
          </cell>
          <cell r="AA425" t="e">
            <v>#DIV/0!</v>
          </cell>
          <cell r="AB425">
            <v>0</v>
          </cell>
          <cell r="AH425">
            <v>0</v>
          </cell>
          <cell r="AJ425" t="e">
            <v>#DIV/0!</v>
          </cell>
          <cell r="AN425">
            <v>0</v>
          </cell>
          <cell r="AP425" t="e">
            <v>#DIV/0!</v>
          </cell>
        </row>
        <row r="426">
          <cell r="I426">
            <v>0</v>
          </cell>
          <cell r="M426">
            <v>0.16</v>
          </cell>
          <cell r="N426">
            <v>0</v>
          </cell>
          <cell r="O426">
            <v>0.25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 t="e">
            <v>#DIV/0!</v>
          </cell>
          <cell r="AA426" t="e">
            <v>#DIV/0!</v>
          </cell>
          <cell r="AB426">
            <v>0</v>
          </cell>
          <cell r="AH426">
            <v>0</v>
          </cell>
          <cell r="AJ426" t="e">
            <v>#DIV/0!</v>
          </cell>
          <cell r="AN426">
            <v>0</v>
          </cell>
          <cell r="AP426" t="e">
            <v>#DIV/0!</v>
          </cell>
        </row>
        <row r="427">
          <cell r="I427">
            <v>0</v>
          </cell>
          <cell r="M427">
            <v>0.16</v>
          </cell>
          <cell r="N427">
            <v>0</v>
          </cell>
          <cell r="O427">
            <v>0.25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e">
            <v>#DIV/0!</v>
          </cell>
          <cell r="AA427" t="e">
            <v>#DIV/0!</v>
          </cell>
          <cell r="AB427">
            <v>0</v>
          </cell>
          <cell r="AH427">
            <v>0</v>
          </cell>
          <cell r="AJ427" t="e">
            <v>#DIV/0!</v>
          </cell>
          <cell r="AN427">
            <v>0</v>
          </cell>
          <cell r="AP427" t="e">
            <v>#DIV/0!</v>
          </cell>
        </row>
        <row r="428">
          <cell r="I428">
            <v>0</v>
          </cell>
          <cell r="M428">
            <v>0.16</v>
          </cell>
          <cell r="N428">
            <v>0</v>
          </cell>
          <cell r="O428">
            <v>0.25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 t="e">
            <v>#DIV/0!</v>
          </cell>
          <cell r="AA428" t="e">
            <v>#DIV/0!</v>
          </cell>
          <cell r="AB428">
            <v>0</v>
          </cell>
          <cell r="AH428">
            <v>0</v>
          </cell>
          <cell r="AJ428" t="e">
            <v>#DIV/0!</v>
          </cell>
          <cell r="AN428">
            <v>0</v>
          </cell>
          <cell r="AP428" t="e">
            <v>#DIV/0!</v>
          </cell>
        </row>
        <row r="429">
          <cell r="I429">
            <v>0</v>
          </cell>
          <cell r="M429">
            <v>0.16</v>
          </cell>
          <cell r="N429">
            <v>0</v>
          </cell>
          <cell r="O429">
            <v>0.25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 t="e">
            <v>#DIV/0!</v>
          </cell>
          <cell r="AA429" t="e">
            <v>#DIV/0!</v>
          </cell>
          <cell r="AB429">
            <v>0</v>
          </cell>
          <cell r="AH429">
            <v>0</v>
          </cell>
          <cell r="AJ429" t="e">
            <v>#DIV/0!</v>
          </cell>
          <cell r="AN429">
            <v>0</v>
          </cell>
          <cell r="AP429" t="e">
            <v>#DIV/0!</v>
          </cell>
        </row>
        <row r="430">
          <cell r="I430">
            <v>0</v>
          </cell>
          <cell r="M430">
            <v>0.16</v>
          </cell>
          <cell r="N430">
            <v>0</v>
          </cell>
          <cell r="O430">
            <v>0.25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 t="e">
            <v>#DIV/0!</v>
          </cell>
          <cell r="AA430" t="e">
            <v>#DIV/0!</v>
          </cell>
          <cell r="AB430">
            <v>0</v>
          </cell>
          <cell r="AH430">
            <v>0</v>
          </cell>
          <cell r="AJ430" t="e">
            <v>#DIV/0!</v>
          </cell>
          <cell r="AN430">
            <v>0</v>
          </cell>
          <cell r="AP430" t="e">
            <v>#DIV/0!</v>
          </cell>
        </row>
        <row r="431">
          <cell r="I431">
            <v>0</v>
          </cell>
          <cell r="M431">
            <v>0.16</v>
          </cell>
          <cell r="N431">
            <v>0</v>
          </cell>
          <cell r="O431">
            <v>0.25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 t="e">
            <v>#DIV/0!</v>
          </cell>
          <cell r="AA431" t="e">
            <v>#DIV/0!</v>
          </cell>
          <cell r="AB431">
            <v>0</v>
          </cell>
          <cell r="AH431">
            <v>0</v>
          </cell>
          <cell r="AJ431" t="e">
            <v>#DIV/0!</v>
          </cell>
          <cell r="AN431">
            <v>0</v>
          </cell>
          <cell r="AP431" t="e">
            <v>#DIV/0!</v>
          </cell>
        </row>
        <row r="432">
          <cell r="I432">
            <v>0</v>
          </cell>
          <cell r="M432">
            <v>0.16</v>
          </cell>
          <cell r="N432">
            <v>0</v>
          </cell>
          <cell r="O432">
            <v>0.25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 t="e">
            <v>#DIV/0!</v>
          </cell>
          <cell r="AA432" t="e">
            <v>#DIV/0!</v>
          </cell>
          <cell r="AB432">
            <v>0</v>
          </cell>
          <cell r="AH432">
            <v>0</v>
          </cell>
          <cell r="AJ432" t="e">
            <v>#DIV/0!</v>
          </cell>
          <cell r="AN432">
            <v>0</v>
          </cell>
          <cell r="AP432" t="e">
            <v>#DIV/0!</v>
          </cell>
        </row>
        <row r="433">
          <cell r="I433">
            <v>0</v>
          </cell>
          <cell r="M433">
            <v>0.16</v>
          </cell>
          <cell r="N433">
            <v>0</v>
          </cell>
          <cell r="O433">
            <v>0.25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 t="e">
            <v>#DIV/0!</v>
          </cell>
          <cell r="AA433" t="e">
            <v>#DIV/0!</v>
          </cell>
          <cell r="AB433">
            <v>0</v>
          </cell>
          <cell r="AH433">
            <v>0</v>
          </cell>
          <cell r="AJ433" t="e">
            <v>#DIV/0!</v>
          </cell>
          <cell r="AN433">
            <v>0</v>
          </cell>
          <cell r="AP433" t="e">
            <v>#DIV/0!</v>
          </cell>
        </row>
        <row r="434">
          <cell r="I434">
            <v>0</v>
          </cell>
          <cell r="M434">
            <v>0.16</v>
          </cell>
          <cell r="N434">
            <v>0</v>
          </cell>
          <cell r="O434">
            <v>0.25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 t="e">
            <v>#DIV/0!</v>
          </cell>
          <cell r="AA434" t="e">
            <v>#DIV/0!</v>
          </cell>
          <cell r="AB434">
            <v>0</v>
          </cell>
          <cell r="AH434">
            <v>0</v>
          </cell>
          <cell r="AJ434" t="e">
            <v>#DIV/0!</v>
          </cell>
          <cell r="AN434">
            <v>0</v>
          </cell>
          <cell r="AP434" t="e">
            <v>#DIV/0!</v>
          </cell>
        </row>
        <row r="435">
          <cell r="I435">
            <v>0</v>
          </cell>
          <cell r="M435">
            <v>0.16</v>
          </cell>
          <cell r="N435">
            <v>0</v>
          </cell>
          <cell r="O435">
            <v>0.25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 t="e">
            <v>#DIV/0!</v>
          </cell>
          <cell r="AA435" t="e">
            <v>#DIV/0!</v>
          </cell>
          <cell r="AB435">
            <v>0</v>
          </cell>
          <cell r="AH435">
            <v>0</v>
          </cell>
          <cell r="AJ435" t="e">
            <v>#DIV/0!</v>
          </cell>
          <cell r="AN435">
            <v>0</v>
          </cell>
          <cell r="AP435" t="e">
            <v>#DIV/0!</v>
          </cell>
        </row>
        <row r="436">
          <cell r="I436">
            <v>0</v>
          </cell>
          <cell r="M436">
            <v>0.16</v>
          </cell>
          <cell r="N436">
            <v>0</v>
          </cell>
          <cell r="O436">
            <v>0.25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 t="e">
            <v>#DIV/0!</v>
          </cell>
          <cell r="AA436" t="e">
            <v>#DIV/0!</v>
          </cell>
          <cell r="AB436">
            <v>0</v>
          </cell>
          <cell r="AH436">
            <v>0</v>
          </cell>
          <cell r="AJ436" t="e">
            <v>#DIV/0!</v>
          </cell>
          <cell r="AN436">
            <v>0</v>
          </cell>
          <cell r="AP436" t="e">
            <v>#DIV/0!</v>
          </cell>
        </row>
        <row r="437">
          <cell r="I437">
            <v>0</v>
          </cell>
          <cell r="M437">
            <v>0.16</v>
          </cell>
          <cell r="N437">
            <v>0</v>
          </cell>
          <cell r="O437">
            <v>0.25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 t="e">
            <v>#DIV/0!</v>
          </cell>
          <cell r="AA437" t="e">
            <v>#DIV/0!</v>
          </cell>
          <cell r="AB437">
            <v>0</v>
          </cell>
          <cell r="AH437">
            <v>0</v>
          </cell>
          <cell r="AJ437" t="e">
            <v>#DIV/0!</v>
          </cell>
          <cell r="AN437">
            <v>0</v>
          </cell>
          <cell r="AP437" t="e">
            <v>#DIV/0!</v>
          </cell>
        </row>
        <row r="438">
          <cell r="I438">
            <v>0</v>
          </cell>
          <cell r="M438">
            <v>0.16</v>
          </cell>
          <cell r="N438">
            <v>0</v>
          </cell>
          <cell r="O438">
            <v>0.25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e">
            <v>#DIV/0!</v>
          </cell>
          <cell r="AA438" t="e">
            <v>#DIV/0!</v>
          </cell>
          <cell r="AB438">
            <v>0</v>
          </cell>
          <cell r="AH438">
            <v>0</v>
          </cell>
          <cell r="AJ438" t="e">
            <v>#DIV/0!</v>
          </cell>
          <cell r="AN438">
            <v>0</v>
          </cell>
          <cell r="AP438" t="e">
            <v>#DIV/0!</v>
          </cell>
        </row>
        <row r="439">
          <cell r="I439">
            <v>0</v>
          </cell>
          <cell r="M439">
            <v>0.16</v>
          </cell>
          <cell r="N439">
            <v>0</v>
          </cell>
          <cell r="O439">
            <v>0.25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 t="e">
            <v>#DIV/0!</v>
          </cell>
          <cell r="AA439" t="e">
            <v>#DIV/0!</v>
          </cell>
          <cell r="AB439">
            <v>0</v>
          </cell>
          <cell r="AH439">
            <v>0</v>
          </cell>
          <cell r="AJ439" t="e">
            <v>#DIV/0!</v>
          </cell>
          <cell r="AN439">
            <v>0</v>
          </cell>
          <cell r="AP439" t="e">
            <v>#DIV/0!</v>
          </cell>
        </row>
        <row r="440">
          <cell r="I440">
            <v>0</v>
          </cell>
          <cell r="M440">
            <v>0.16</v>
          </cell>
          <cell r="N440">
            <v>0</v>
          </cell>
          <cell r="O440">
            <v>0.25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 t="e">
            <v>#DIV/0!</v>
          </cell>
          <cell r="AA440" t="e">
            <v>#DIV/0!</v>
          </cell>
          <cell r="AB440">
            <v>0</v>
          </cell>
          <cell r="AH440">
            <v>0</v>
          </cell>
          <cell r="AJ440" t="e">
            <v>#DIV/0!</v>
          </cell>
          <cell r="AN440">
            <v>0</v>
          </cell>
          <cell r="AP440" t="e">
            <v>#DIV/0!</v>
          </cell>
        </row>
        <row r="441">
          <cell r="I441">
            <v>0</v>
          </cell>
          <cell r="M441">
            <v>0.16</v>
          </cell>
          <cell r="N441">
            <v>0</v>
          </cell>
          <cell r="O441">
            <v>0.25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e">
            <v>#DIV/0!</v>
          </cell>
          <cell r="AA441" t="e">
            <v>#DIV/0!</v>
          </cell>
          <cell r="AB441">
            <v>0</v>
          </cell>
          <cell r="AH441">
            <v>0</v>
          </cell>
          <cell r="AJ441" t="e">
            <v>#DIV/0!</v>
          </cell>
          <cell r="AN441">
            <v>0</v>
          </cell>
          <cell r="AP441" t="e">
            <v>#DIV/0!</v>
          </cell>
        </row>
        <row r="442">
          <cell r="I442">
            <v>0</v>
          </cell>
          <cell r="M442">
            <v>0.16</v>
          </cell>
          <cell r="N442">
            <v>0</v>
          </cell>
          <cell r="O442">
            <v>0.25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 t="e">
            <v>#DIV/0!</v>
          </cell>
          <cell r="AA442" t="e">
            <v>#DIV/0!</v>
          </cell>
          <cell r="AB442">
            <v>0</v>
          </cell>
          <cell r="AH442">
            <v>0</v>
          </cell>
          <cell r="AJ442" t="e">
            <v>#DIV/0!</v>
          </cell>
          <cell r="AN442">
            <v>0</v>
          </cell>
          <cell r="AP442" t="e">
            <v>#DIV/0!</v>
          </cell>
        </row>
        <row r="443">
          <cell r="I443">
            <v>0</v>
          </cell>
          <cell r="M443">
            <v>0.16</v>
          </cell>
          <cell r="N443">
            <v>0</v>
          </cell>
          <cell r="O443">
            <v>0.25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e">
            <v>#DIV/0!</v>
          </cell>
          <cell r="AA443" t="e">
            <v>#DIV/0!</v>
          </cell>
          <cell r="AB443">
            <v>0</v>
          </cell>
          <cell r="AH443">
            <v>0</v>
          </cell>
          <cell r="AJ443" t="e">
            <v>#DIV/0!</v>
          </cell>
          <cell r="AN443">
            <v>0</v>
          </cell>
          <cell r="AP443" t="e">
            <v>#DIV/0!</v>
          </cell>
        </row>
        <row r="444">
          <cell r="I444">
            <v>0</v>
          </cell>
          <cell r="M444">
            <v>0.16</v>
          </cell>
          <cell r="N444">
            <v>0</v>
          </cell>
          <cell r="O444">
            <v>0.25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 t="e">
            <v>#DIV/0!</v>
          </cell>
          <cell r="AA444" t="e">
            <v>#DIV/0!</v>
          </cell>
          <cell r="AB444">
            <v>0</v>
          </cell>
          <cell r="AH444">
            <v>0</v>
          </cell>
          <cell r="AJ444" t="e">
            <v>#DIV/0!</v>
          </cell>
          <cell r="AN444">
            <v>0</v>
          </cell>
          <cell r="AP444" t="e">
            <v>#DIV/0!</v>
          </cell>
        </row>
        <row r="445">
          <cell r="I445">
            <v>0</v>
          </cell>
          <cell r="M445">
            <v>0.16</v>
          </cell>
          <cell r="N445">
            <v>0</v>
          </cell>
          <cell r="O445">
            <v>0.25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 t="e">
            <v>#DIV/0!</v>
          </cell>
          <cell r="AA445" t="e">
            <v>#DIV/0!</v>
          </cell>
          <cell r="AB445">
            <v>0</v>
          </cell>
          <cell r="AH445">
            <v>0</v>
          </cell>
          <cell r="AJ445" t="e">
            <v>#DIV/0!</v>
          </cell>
          <cell r="AN445">
            <v>0</v>
          </cell>
          <cell r="AP445" t="e">
            <v>#DIV/0!</v>
          </cell>
        </row>
        <row r="446">
          <cell r="I446">
            <v>0</v>
          </cell>
          <cell r="M446">
            <v>0.16</v>
          </cell>
          <cell r="N446">
            <v>0</v>
          </cell>
          <cell r="O446">
            <v>0.25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 t="e">
            <v>#DIV/0!</v>
          </cell>
          <cell r="AA446" t="e">
            <v>#DIV/0!</v>
          </cell>
          <cell r="AB446">
            <v>0</v>
          </cell>
          <cell r="AH446">
            <v>0</v>
          </cell>
          <cell r="AJ446" t="e">
            <v>#DIV/0!</v>
          </cell>
          <cell r="AN446">
            <v>0</v>
          </cell>
          <cell r="AP446" t="e">
            <v>#DIV/0!</v>
          </cell>
        </row>
        <row r="447">
          <cell r="I447">
            <v>0</v>
          </cell>
          <cell r="M447">
            <v>0.16</v>
          </cell>
          <cell r="N447">
            <v>0</v>
          </cell>
          <cell r="O447">
            <v>0.25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e">
            <v>#DIV/0!</v>
          </cell>
          <cell r="AA447" t="e">
            <v>#DIV/0!</v>
          </cell>
          <cell r="AB447">
            <v>0</v>
          </cell>
          <cell r="AH447">
            <v>0</v>
          </cell>
          <cell r="AJ447" t="e">
            <v>#DIV/0!</v>
          </cell>
          <cell r="AN447">
            <v>0</v>
          </cell>
          <cell r="AP447" t="e">
            <v>#DIV/0!</v>
          </cell>
        </row>
        <row r="448">
          <cell r="I448">
            <v>0</v>
          </cell>
          <cell r="M448">
            <v>0.16</v>
          </cell>
          <cell r="N448">
            <v>0</v>
          </cell>
          <cell r="O448">
            <v>0.25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 t="e">
            <v>#DIV/0!</v>
          </cell>
          <cell r="AA448" t="e">
            <v>#DIV/0!</v>
          </cell>
          <cell r="AB448">
            <v>0</v>
          </cell>
          <cell r="AH448">
            <v>0</v>
          </cell>
          <cell r="AJ448" t="e">
            <v>#DIV/0!</v>
          </cell>
          <cell r="AN448">
            <v>0</v>
          </cell>
          <cell r="AP448" t="e">
            <v>#DIV/0!</v>
          </cell>
        </row>
        <row r="449">
          <cell r="I449">
            <v>0</v>
          </cell>
          <cell r="M449">
            <v>0.16</v>
          </cell>
          <cell r="N449">
            <v>0</v>
          </cell>
          <cell r="O449">
            <v>0.25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 t="e">
            <v>#DIV/0!</v>
          </cell>
          <cell r="AA449" t="e">
            <v>#DIV/0!</v>
          </cell>
          <cell r="AB449">
            <v>0</v>
          </cell>
          <cell r="AH449">
            <v>0</v>
          </cell>
          <cell r="AJ449" t="e">
            <v>#DIV/0!</v>
          </cell>
          <cell r="AN449">
            <v>0</v>
          </cell>
          <cell r="AP449" t="e">
            <v>#DIV/0!</v>
          </cell>
        </row>
        <row r="450">
          <cell r="I450">
            <v>0</v>
          </cell>
          <cell r="M450">
            <v>0.16</v>
          </cell>
          <cell r="N450">
            <v>0</v>
          </cell>
          <cell r="O450">
            <v>0.25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 t="e">
            <v>#DIV/0!</v>
          </cell>
          <cell r="AA450" t="e">
            <v>#DIV/0!</v>
          </cell>
          <cell r="AB450">
            <v>0</v>
          </cell>
          <cell r="AH450">
            <v>0</v>
          </cell>
          <cell r="AJ450" t="e">
            <v>#DIV/0!</v>
          </cell>
          <cell r="AN450">
            <v>0</v>
          </cell>
          <cell r="AP450" t="e">
            <v>#DIV/0!</v>
          </cell>
        </row>
        <row r="451">
          <cell r="I451">
            <v>0</v>
          </cell>
          <cell r="M451">
            <v>0.16</v>
          </cell>
          <cell r="N451">
            <v>0</v>
          </cell>
          <cell r="O451">
            <v>0.25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 t="e">
            <v>#DIV/0!</v>
          </cell>
          <cell r="AA451" t="e">
            <v>#DIV/0!</v>
          </cell>
          <cell r="AB451">
            <v>0</v>
          </cell>
          <cell r="AH451">
            <v>0</v>
          </cell>
          <cell r="AJ451" t="e">
            <v>#DIV/0!</v>
          </cell>
          <cell r="AN451">
            <v>0</v>
          </cell>
          <cell r="AP451" t="e">
            <v>#DIV/0!</v>
          </cell>
        </row>
        <row r="452">
          <cell r="I452">
            <v>0</v>
          </cell>
          <cell r="M452">
            <v>0.16</v>
          </cell>
          <cell r="N452">
            <v>0</v>
          </cell>
          <cell r="O452">
            <v>0.25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 t="e">
            <v>#DIV/0!</v>
          </cell>
          <cell r="AA452" t="e">
            <v>#DIV/0!</v>
          </cell>
          <cell r="AB452">
            <v>0</v>
          </cell>
          <cell r="AH452">
            <v>0</v>
          </cell>
          <cell r="AJ452" t="e">
            <v>#DIV/0!</v>
          </cell>
          <cell r="AN452">
            <v>0</v>
          </cell>
          <cell r="AP452" t="e">
            <v>#DIV/0!</v>
          </cell>
        </row>
        <row r="453">
          <cell r="I453">
            <v>0</v>
          </cell>
          <cell r="M453">
            <v>0.16</v>
          </cell>
          <cell r="N453">
            <v>0</v>
          </cell>
          <cell r="O453">
            <v>0.25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 t="e">
            <v>#DIV/0!</v>
          </cell>
          <cell r="AA453" t="e">
            <v>#DIV/0!</v>
          </cell>
          <cell r="AB453">
            <v>0</v>
          </cell>
          <cell r="AH453">
            <v>0</v>
          </cell>
          <cell r="AJ453" t="e">
            <v>#DIV/0!</v>
          </cell>
          <cell r="AN453">
            <v>0</v>
          </cell>
          <cell r="AP453" t="e">
            <v>#DIV/0!</v>
          </cell>
        </row>
        <row r="454">
          <cell r="I454">
            <v>0</v>
          </cell>
          <cell r="M454">
            <v>0.16</v>
          </cell>
          <cell r="N454">
            <v>0</v>
          </cell>
          <cell r="O454">
            <v>0.25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 t="e">
            <v>#DIV/0!</v>
          </cell>
          <cell r="AA454" t="e">
            <v>#DIV/0!</v>
          </cell>
          <cell r="AB454">
            <v>0</v>
          </cell>
          <cell r="AH454">
            <v>0</v>
          </cell>
          <cell r="AJ454" t="e">
            <v>#DIV/0!</v>
          </cell>
          <cell r="AN454">
            <v>0</v>
          </cell>
          <cell r="AP454" t="e">
            <v>#DIV/0!</v>
          </cell>
        </row>
        <row r="455">
          <cell r="I455">
            <v>0</v>
          </cell>
          <cell r="M455">
            <v>0.16</v>
          </cell>
          <cell r="N455">
            <v>0</v>
          </cell>
          <cell r="O455">
            <v>0.25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 t="e">
            <v>#DIV/0!</v>
          </cell>
          <cell r="AA455" t="e">
            <v>#DIV/0!</v>
          </cell>
          <cell r="AB455">
            <v>0</v>
          </cell>
          <cell r="AH455">
            <v>0</v>
          </cell>
          <cell r="AJ455" t="e">
            <v>#DIV/0!</v>
          </cell>
          <cell r="AN455">
            <v>0</v>
          </cell>
          <cell r="AP455" t="e">
            <v>#DIV/0!</v>
          </cell>
        </row>
        <row r="456">
          <cell r="I456">
            <v>0</v>
          </cell>
          <cell r="M456">
            <v>0.16</v>
          </cell>
          <cell r="N456">
            <v>0</v>
          </cell>
          <cell r="O456">
            <v>0.25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 t="e">
            <v>#DIV/0!</v>
          </cell>
          <cell r="AA456" t="e">
            <v>#DIV/0!</v>
          </cell>
          <cell r="AB456">
            <v>0</v>
          </cell>
          <cell r="AH456">
            <v>0</v>
          </cell>
          <cell r="AJ456" t="e">
            <v>#DIV/0!</v>
          </cell>
          <cell r="AN456">
            <v>0</v>
          </cell>
          <cell r="AP456" t="e">
            <v>#DIV/0!</v>
          </cell>
        </row>
        <row r="457">
          <cell r="I457">
            <v>0</v>
          </cell>
          <cell r="M457">
            <v>0.16</v>
          </cell>
          <cell r="N457">
            <v>0</v>
          </cell>
          <cell r="O457">
            <v>0.25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 t="e">
            <v>#DIV/0!</v>
          </cell>
          <cell r="AA457" t="e">
            <v>#DIV/0!</v>
          </cell>
          <cell r="AB457">
            <v>0</v>
          </cell>
          <cell r="AH457">
            <v>0</v>
          </cell>
          <cell r="AJ457" t="e">
            <v>#DIV/0!</v>
          </cell>
          <cell r="AN457">
            <v>0</v>
          </cell>
          <cell r="AP457" t="e">
            <v>#DIV/0!</v>
          </cell>
        </row>
        <row r="458">
          <cell r="I458">
            <v>0</v>
          </cell>
          <cell r="M458">
            <v>0.16</v>
          </cell>
          <cell r="N458">
            <v>0</v>
          </cell>
          <cell r="O458">
            <v>0.25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 t="e">
            <v>#DIV/0!</v>
          </cell>
          <cell r="AA458" t="e">
            <v>#DIV/0!</v>
          </cell>
          <cell r="AB458">
            <v>0</v>
          </cell>
          <cell r="AH458">
            <v>0</v>
          </cell>
          <cell r="AJ458" t="e">
            <v>#DIV/0!</v>
          </cell>
          <cell r="AN458">
            <v>0</v>
          </cell>
          <cell r="AP458" t="e">
            <v>#DIV/0!</v>
          </cell>
        </row>
        <row r="459">
          <cell r="I459">
            <v>0</v>
          </cell>
          <cell r="M459">
            <v>0.16</v>
          </cell>
          <cell r="N459">
            <v>0</v>
          </cell>
          <cell r="O459">
            <v>0.25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e">
            <v>#DIV/0!</v>
          </cell>
          <cell r="AA459" t="e">
            <v>#DIV/0!</v>
          </cell>
          <cell r="AB459">
            <v>0</v>
          </cell>
          <cell r="AH459">
            <v>0</v>
          </cell>
          <cell r="AJ459" t="e">
            <v>#DIV/0!</v>
          </cell>
          <cell r="AN459">
            <v>0</v>
          </cell>
          <cell r="AP459" t="e">
            <v>#DIV/0!</v>
          </cell>
        </row>
        <row r="460">
          <cell r="I460">
            <v>0</v>
          </cell>
          <cell r="M460">
            <v>0.16</v>
          </cell>
          <cell r="N460">
            <v>0</v>
          </cell>
          <cell r="O460">
            <v>0.25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e">
            <v>#DIV/0!</v>
          </cell>
          <cell r="AA460" t="e">
            <v>#DIV/0!</v>
          </cell>
          <cell r="AB460">
            <v>0</v>
          </cell>
          <cell r="AH460">
            <v>0</v>
          </cell>
          <cell r="AJ460" t="e">
            <v>#DIV/0!</v>
          </cell>
          <cell r="AN460">
            <v>0</v>
          </cell>
          <cell r="AP460" t="e">
            <v>#DIV/0!</v>
          </cell>
        </row>
        <row r="461">
          <cell r="I461">
            <v>0</v>
          </cell>
          <cell r="M461">
            <v>0.16</v>
          </cell>
          <cell r="N461">
            <v>0</v>
          </cell>
          <cell r="O461">
            <v>0.25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e">
            <v>#DIV/0!</v>
          </cell>
          <cell r="AA461" t="e">
            <v>#DIV/0!</v>
          </cell>
          <cell r="AB461">
            <v>0</v>
          </cell>
          <cell r="AH461">
            <v>0</v>
          </cell>
          <cell r="AJ461" t="e">
            <v>#DIV/0!</v>
          </cell>
          <cell r="AN461">
            <v>0</v>
          </cell>
          <cell r="AP461" t="e">
            <v>#DIV/0!</v>
          </cell>
        </row>
        <row r="462">
          <cell r="I462">
            <v>0</v>
          </cell>
          <cell r="M462">
            <v>0.16</v>
          </cell>
          <cell r="N462">
            <v>0</v>
          </cell>
          <cell r="O462">
            <v>0.25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e">
            <v>#DIV/0!</v>
          </cell>
          <cell r="AA462" t="e">
            <v>#DIV/0!</v>
          </cell>
          <cell r="AB462">
            <v>0</v>
          </cell>
          <cell r="AH462">
            <v>0</v>
          </cell>
          <cell r="AJ462" t="e">
            <v>#DIV/0!</v>
          </cell>
          <cell r="AN462">
            <v>0</v>
          </cell>
          <cell r="AP462" t="e">
            <v>#DIV/0!</v>
          </cell>
        </row>
        <row r="463">
          <cell r="I463">
            <v>0</v>
          </cell>
          <cell r="M463">
            <v>0.16</v>
          </cell>
          <cell r="N463">
            <v>0</v>
          </cell>
          <cell r="O463">
            <v>0.25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e">
            <v>#DIV/0!</v>
          </cell>
          <cell r="AA463" t="e">
            <v>#DIV/0!</v>
          </cell>
          <cell r="AB463">
            <v>0</v>
          </cell>
          <cell r="AH463">
            <v>0</v>
          </cell>
          <cell r="AJ463" t="e">
            <v>#DIV/0!</v>
          </cell>
          <cell r="AN463">
            <v>0</v>
          </cell>
          <cell r="AP463" t="e">
            <v>#DIV/0!</v>
          </cell>
        </row>
        <row r="464">
          <cell r="I464">
            <v>0</v>
          </cell>
          <cell r="M464">
            <v>0.16</v>
          </cell>
          <cell r="N464">
            <v>0</v>
          </cell>
          <cell r="O464">
            <v>0.25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e">
            <v>#DIV/0!</v>
          </cell>
          <cell r="AA464" t="e">
            <v>#DIV/0!</v>
          </cell>
          <cell r="AB464">
            <v>0</v>
          </cell>
          <cell r="AH464">
            <v>0</v>
          </cell>
          <cell r="AJ464" t="e">
            <v>#DIV/0!</v>
          </cell>
          <cell r="AN464">
            <v>0</v>
          </cell>
          <cell r="AP464" t="e">
            <v>#DIV/0!</v>
          </cell>
        </row>
        <row r="465">
          <cell r="I465">
            <v>0</v>
          </cell>
          <cell r="M465">
            <v>0.16</v>
          </cell>
          <cell r="N465">
            <v>0</v>
          </cell>
          <cell r="O465">
            <v>0.25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e">
            <v>#DIV/0!</v>
          </cell>
          <cell r="AA465" t="e">
            <v>#DIV/0!</v>
          </cell>
          <cell r="AB465">
            <v>0</v>
          </cell>
          <cell r="AH465">
            <v>0</v>
          </cell>
          <cell r="AJ465" t="e">
            <v>#DIV/0!</v>
          </cell>
          <cell r="AN465">
            <v>0</v>
          </cell>
          <cell r="AP465" t="e">
            <v>#DIV/0!</v>
          </cell>
        </row>
        <row r="466">
          <cell r="I466">
            <v>0</v>
          </cell>
          <cell r="M466">
            <v>0.16</v>
          </cell>
          <cell r="N466">
            <v>0</v>
          </cell>
          <cell r="O466">
            <v>0.25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e">
            <v>#DIV/0!</v>
          </cell>
          <cell r="AA466" t="e">
            <v>#DIV/0!</v>
          </cell>
          <cell r="AB466">
            <v>0</v>
          </cell>
          <cell r="AH466">
            <v>0</v>
          </cell>
          <cell r="AJ466" t="e">
            <v>#DIV/0!</v>
          </cell>
          <cell r="AN466">
            <v>0</v>
          </cell>
          <cell r="AP466" t="e">
            <v>#DIV/0!</v>
          </cell>
        </row>
        <row r="467">
          <cell r="I467">
            <v>0</v>
          </cell>
          <cell r="M467">
            <v>0.16</v>
          </cell>
          <cell r="N467">
            <v>0</v>
          </cell>
          <cell r="O467">
            <v>0.25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e">
            <v>#DIV/0!</v>
          </cell>
          <cell r="AA467" t="e">
            <v>#DIV/0!</v>
          </cell>
          <cell r="AB467">
            <v>0</v>
          </cell>
          <cell r="AH467">
            <v>0</v>
          </cell>
          <cell r="AJ467" t="e">
            <v>#DIV/0!</v>
          </cell>
          <cell r="AN467">
            <v>0</v>
          </cell>
          <cell r="AP467" t="e">
            <v>#DIV/0!</v>
          </cell>
        </row>
        <row r="468">
          <cell r="I468">
            <v>0</v>
          </cell>
          <cell r="M468">
            <v>0.16</v>
          </cell>
          <cell r="N468">
            <v>0</v>
          </cell>
          <cell r="O468">
            <v>0.25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e">
            <v>#DIV/0!</v>
          </cell>
          <cell r="AA468" t="e">
            <v>#DIV/0!</v>
          </cell>
          <cell r="AB468">
            <v>0</v>
          </cell>
          <cell r="AH468">
            <v>0</v>
          </cell>
          <cell r="AJ468" t="e">
            <v>#DIV/0!</v>
          </cell>
          <cell r="AN468">
            <v>0</v>
          </cell>
          <cell r="AP468" t="e">
            <v>#DIV/0!</v>
          </cell>
        </row>
        <row r="469">
          <cell r="I469">
            <v>0</v>
          </cell>
          <cell r="M469">
            <v>0.16</v>
          </cell>
          <cell r="N469">
            <v>0</v>
          </cell>
          <cell r="O469">
            <v>0.25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e">
            <v>#DIV/0!</v>
          </cell>
          <cell r="AA469" t="e">
            <v>#DIV/0!</v>
          </cell>
          <cell r="AB469">
            <v>0</v>
          </cell>
          <cell r="AH469">
            <v>0</v>
          </cell>
          <cell r="AJ469" t="e">
            <v>#DIV/0!</v>
          </cell>
          <cell r="AN469">
            <v>0</v>
          </cell>
          <cell r="AP469" t="e">
            <v>#DIV/0!</v>
          </cell>
        </row>
        <row r="470">
          <cell r="I470">
            <v>0</v>
          </cell>
          <cell r="M470">
            <v>0.16</v>
          </cell>
          <cell r="N470">
            <v>0</v>
          </cell>
          <cell r="O470">
            <v>0.25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e">
            <v>#DIV/0!</v>
          </cell>
          <cell r="AA470" t="e">
            <v>#DIV/0!</v>
          </cell>
          <cell r="AB470">
            <v>0</v>
          </cell>
          <cell r="AH470">
            <v>0</v>
          </cell>
          <cell r="AJ470" t="e">
            <v>#DIV/0!</v>
          </cell>
          <cell r="AN470">
            <v>0</v>
          </cell>
          <cell r="AP470" t="e">
            <v>#DIV/0!</v>
          </cell>
        </row>
        <row r="471">
          <cell r="I471">
            <v>0</v>
          </cell>
          <cell r="M471">
            <v>0.16</v>
          </cell>
          <cell r="N471">
            <v>0</v>
          </cell>
          <cell r="O471">
            <v>0.25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e">
            <v>#DIV/0!</v>
          </cell>
          <cell r="AA471" t="e">
            <v>#DIV/0!</v>
          </cell>
          <cell r="AB471">
            <v>0</v>
          </cell>
          <cell r="AH471">
            <v>0</v>
          </cell>
          <cell r="AJ471" t="e">
            <v>#DIV/0!</v>
          </cell>
          <cell r="AN471">
            <v>0</v>
          </cell>
          <cell r="AP471" t="e">
            <v>#DIV/0!</v>
          </cell>
        </row>
        <row r="472">
          <cell r="I472">
            <v>0</v>
          </cell>
          <cell r="M472">
            <v>0.16</v>
          </cell>
          <cell r="N472">
            <v>0</v>
          </cell>
          <cell r="O472">
            <v>0.25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e">
            <v>#DIV/0!</v>
          </cell>
          <cell r="AA472" t="e">
            <v>#DIV/0!</v>
          </cell>
          <cell r="AB472">
            <v>0</v>
          </cell>
          <cell r="AH472">
            <v>0</v>
          </cell>
          <cell r="AJ472" t="e">
            <v>#DIV/0!</v>
          </cell>
          <cell r="AN472">
            <v>0</v>
          </cell>
          <cell r="AP472" t="e">
            <v>#DIV/0!</v>
          </cell>
        </row>
        <row r="473">
          <cell r="I473">
            <v>0</v>
          </cell>
          <cell r="M473">
            <v>0.16</v>
          </cell>
          <cell r="N473">
            <v>0</v>
          </cell>
          <cell r="O473">
            <v>0.25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e">
            <v>#DIV/0!</v>
          </cell>
          <cell r="AA473" t="e">
            <v>#DIV/0!</v>
          </cell>
          <cell r="AB473">
            <v>0</v>
          </cell>
          <cell r="AH473">
            <v>0</v>
          </cell>
          <cell r="AJ473" t="e">
            <v>#DIV/0!</v>
          </cell>
          <cell r="AN473">
            <v>0</v>
          </cell>
          <cell r="AP473" t="e">
            <v>#DIV/0!</v>
          </cell>
        </row>
        <row r="474">
          <cell r="I474">
            <v>0</v>
          </cell>
          <cell r="M474">
            <v>0.16</v>
          </cell>
          <cell r="N474">
            <v>0</v>
          </cell>
          <cell r="O474">
            <v>0.25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 t="e">
            <v>#DIV/0!</v>
          </cell>
          <cell r="AA474" t="e">
            <v>#DIV/0!</v>
          </cell>
          <cell r="AB474">
            <v>0</v>
          </cell>
          <cell r="AH474">
            <v>0</v>
          </cell>
          <cell r="AJ474" t="e">
            <v>#DIV/0!</v>
          </cell>
          <cell r="AN474">
            <v>0</v>
          </cell>
          <cell r="AP474" t="e">
            <v>#DIV/0!</v>
          </cell>
        </row>
        <row r="475">
          <cell r="I475">
            <v>0</v>
          </cell>
          <cell r="M475">
            <v>0.16</v>
          </cell>
          <cell r="N475">
            <v>0</v>
          </cell>
          <cell r="O475">
            <v>0.25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e">
            <v>#DIV/0!</v>
          </cell>
          <cell r="AA475" t="e">
            <v>#DIV/0!</v>
          </cell>
          <cell r="AB475">
            <v>0</v>
          </cell>
          <cell r="AH475">
            <v>0</v>
          </cell>
          <cell r="AJ475" t="e">
            <v>#DIV/0!</v>
          </cell>
          <cell r="AN475">
            <v>0</v>
          </cell>
          <cell r="AP475" t="e">
            <v>#DIV/0!</v>
          </cell>
        </row>
        <row r="476">
          <cell r="I476">
            <v>0</v>
          </cell>
          <cell r="M476">
            <v>0.16</v>
          </cell>
          <cell r="N476">
            <v>0</v>
          </cell>
          <cell r="O476">
            <v>0.25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e">
            <v>#DIV/0!</v>
          </cell>
          <cell r="AA476" t="e">
            <v>#DIV/0!</v>
          </cell>
          <cell r="AB476">
            <v>0</v>
          </cell>
          <cell r="AH476">
            <v>0</v>
          </cell>
          <cell r="AJ476" t="e">
            <v>#DIV/0!</v>
          </cell>
          <cell r="AN476">
            <v>0</v>
          </cell>
          <cell r="AP476" t="e">
            <v>#DIV/0!</v>
          </cell>
        </row>
        <row r="477">
          <cell r="I477">
            <v>0</v>
          </cell>
          <cell r="M477">
            <v>0.16</v>
          </cell>
          <cell r="N477">
            <v>0</v>
          </cell>
          <cell r="O477">
            <v>0.25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e">
            <v>#DIV/0!</v>
          </cell>
          <cell r="AA477" t="e">
            <v>#DIV/0!</v>
          </cell>
          <cell r="AB477">
            <v>0</v>
          </cell>
          <cell r="AH477">
            <v>0</v>
          </cell>
          <cell r="AJ477" t="e">
            <v>#DIV/0!</v>
          </cell>
          <cell r="AN477">
            <v>0</v>
          </cell>
          <cell r="AP477" t="e">
            <v>#DIV/0!</v>
          </cell>
        </row>
        <row r="478">
          <cell r="I478">
            <v>0</v>
          </cell>
          <cell r="M478">
            <v>0.16</v>
          </cell>
          <cell r="N478">
            <v>0</v>
          </cell>
          <cell r="O478">
            <v>0.25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e">
            <v>#DIV/0!</v>
          </cell>
          <cell r="AA478" t="e">
            <v>#DIV/0!</v>
          </cell>
          <cell r="AB478">
            <v>0</v>
          </cell>
          <cell r="AH478">
            <v>0</v>
          </cell>
          <cell r="AJ478" t="e">
            <v>#DIV/0!</v>
          </cell>
          <cell r="AN478">
            <v>0</v>
          </cell>
          <cell r="AP478" t="e">
            <v>#DIV/0!</v>
          </cell>
        </row>
        <row r="479">
          <cell r="I479">
            <v>0</v>
          </cell>
          <cell r="M479">
            <v>0.16</v>
          </cell>
          <cell r="N479">
            <v>0</v>
          </cell>
          <cell r="O479">
            <v>0.25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e">
            <v>#DIV/0!</v>
          </cell>
          <cell r="AA479" t="e">
            <v>#DIV/0!</v>
          </cell>
          <cell r="AB479">
            <v>0</v>
          </cell>
          <cell r="AH479">
            <v>0</v>
          </cell>
          <cell r="AJ479" t="e">
            <v>#DIV/0!</v>
          </cell>
          <cell r="AN479">
            <v>0</v>
          </cell>
          <cell r="AP479" t="e">
            <v>#DIV/0!</v>
          </cell>
        </row>
        <row r="480">
          <cell r="I480">
            <v>0</v>
          </cell>
          <cell r="M480">
            <v>0.16</v>
          </cell>
          <cell r="N480">
            <v>0</v>
          </cell>
          <cell r="O480">
            <v>0.25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e">
            <v>#DIV/0!</v>
          </cell>
          <cell r="AA480" t="e">
            <v>#DIV/0!</v>
          </cell>
          <cell r="AB480">
            <v>0</v>
          </cell>
          <cell r="AH480">
            <v>0</v>
          </cell>
          <cell r="AJ480" t="e">
            <v>#DIV/0!</v>
          </cell>
          <cell r="AN480">
            <v>0</v>
          </cell>
          <cell r="AP480" t="e">
            <v>#DIV/0!</v>
          </cell>
        </row>
        <row r="481">
          <cell r="I481">
            <v>0</v>
          </cell>
          <cell r="M481">
            <v>0.16</v>
          </cell>
          <cell r="N481">
            <v>0</v>
          </cell>
          <cell r="O481">
            <v>0.25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e">
            <v>#DIV/0!</v>
          </cell>
          <cell r="AA481" t="e">
            <v>#DIV/0!</v>
          </cell>
          <cell r="AB481">
            <v>0</v>
          </cell>
          <cell r="AH481">
            <v>0</v>
          </cell>
          <cell r="AJ481" t="e">
            <v>#DIV/0!</v>
          </cell>
          <cell r="AN481">
            <v>0</v>
          </cell>
          <cell r="AP481" t="e">
            <v>#DIV/0!</v>
          </cell>
        </row>
        <row r="482">
          <cell r="I482">
            <v>0</v>
          </cell>
          <cell r="M482">
            <v>0.16</v>
          </cell>
          <cell r="N482">
            <v>0</v>
          </cell>
          <cell r="O482">
            <v>0.25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e">
            <v>#DIV/0!</v>
          </cell>
          <cell r="AA482" t="e">
            <v>#DIV/0!</v>
          </cell>
          <cell r="AB482">
            <v>0</v>
          </cell>
          <cell r="AH482">
            <v>0</v>
          </cell>
          <cell r="AJ482" t="e">
            <v>#DIV/0!</v>
          </cell>
          <cell r="AN482">
            <v>0</v>
          </cell>
          <cell r="AP482" t="e">
            <v>#DIV/0!</v>
          </cell>
        </row>
        <row r="483">
          <cell r="I483">
            <v>0</v>
          </cell>
          <cell r="M483">
            <v>0.16</v>
          </cell>
          <cell r="N483">
            <v>0</v>
          </cell>
          <cell r="O483">
            <v>0.25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e">
            <v>#DIV/0!</v>
          </cell>
          <cell r="AA483" t="e">
            <v>#DIV/0!</v>
          </cell>
          <cell r="AB483">
            <v>0</v>
          </cell>
          <cell r="AH483">
            <v>0</v>
          </cell>
          <cell r="AJ483" t="e">
            <v>#DIV/0!</v>
          </cell>
          <cell r="AN483">
            <v>0</v>
          </cell>
          <cell r="AP483" t="e">
            <v>#DIV/0!</v>
          </cell>
        </row>
        <row r="484">
          <cell r="I484">
            <v>0</v>
          </cell>
          <cell r="M484">
            <v>0.16</v>
          </cell>
          <cell r="N484">
            <v>0</v>
          </cell>
          <cell r="O484">
            <v>0.25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e">
            <v>#DIV/0!</v>
          </cell>
          <cell r="AA484" t="e">
            <v>#DIV/0!</v>
          </cell>
          <cell r="AB484">
            <v>0</v>
          </cell>
          <cell r="AH484">
            <v>0</v>
          </cell>
          <cell r="AJ484" t="e">
            <v>#DIV/0!</v>
          </cell>
          <cell r="AN484">
            <v>0</v>
          </cell>
          <cell r="AP484" t="e">
            <v>#DIV/0!</v>
          </cell>
        </row>
        <row r="485">
          <cell r="I485">
            <v>0</v>
          </cell>
          <cell r="M485">
            <v>0.16</v>
          </cell>
          <cell r="N485">
            <v>0</v>
          </cell>
          <cell r="O485">
            <v>0.25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e">
            <v>#DIV/0!</v>
          </cell>
          <cell r="AA485" t="e">
            <v>#DIV/0!</v>
          </cell>
          <cell r="AB485">
            <v>0</v>
          </cell>
          <cell r="AH485">
            <v>0</v>
          </cell>
          <cell r="AJ485" t="e">
            <v>#DIV/0!</v>
          </cell>
          <cell r="AN485">
            <v>0</v>
          </cell>
          <cell r="AP485" t="e">
            <v>#DIV/0!</v>
          </cell>
        </row>
        <row r="486">
          <cell r="I486">
            <v>0</v>
          </cell>
          <cell r="M486">
            <v>0.16</v>
          </cell>
          <cell r="N486">
            <v>0</v>
          </cell>
          <cell r="O486">
            <v>0.25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e">
            <v>#DIV/0!</v>
          </cell>
          <cell r="AA486" t="e">
            <v>#DIV/0!</v>
          </cell>
          <cell r="AB486">
            <v>0</v>
          </cell>
          <cell r="AH486">
            <v>0</v>
          </cell>
          <cell r="AJ486" t="e">
            <v>#DIV/0!</v>
          </cell>
          <cell r="AN486">
            <v>0</v>
          </cell>
          <cell r="AP486" t="e">
            <v>#DIV/0!</v>
          </cell>
        </row>
        <row r="487">
          <cell r="I487">
            <v>0</v>
          </cell>
          <cell r="M487">
            <v>0.16</v>
          </cell>
          <cell r="N487">
            <v>0</v>
          </cell>
          <cell r="O487">
            <v>0.25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e">
            <v>#DIV/0!</v>
          </cell>
          <cell r="AA487" t="e">
            <v>#DIV/0!</v>
          </cell>
          <cell r="AB487">
            <v>0</v>
          </cell>
          <cell r="AH487">
            <v>0</v>
          </cell>
          <cell r="AJ487" t="e">
            <v>#DIV/0!</v>
          </cell>
          <cell r="AN487">
            <v>0</v>
          </cell>
          <cell r="AP487" t="e">
            <v>#DIV/0!</v>
          </cell>
        </row>
        <row r="488">
          <cell r="I488">
            <v>0</v>
          </cell>
          <cell r="M488">
            <v>0.16</v>
          </cell>
          <cell r="N488">
            <v>0</v>
          </cell>
          <cell r="O488">
            <v>0.25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e">
            <v>#DIV/0!</v>
          </cell>
          <cell r="AA488" t="e">
            <v>#DIV/0!</v>
          </cell>
          <cell r="AB488">
            <v>0</v>
          </cell>
          <cell r="AH488">
            <v>0</v>
          </cell>
          <cell r="AJ488" t="e">
            <v>#DIV/0!</v>
          </cell>
          <cell r="AN488">
            <v>0</v>
          </cell>
          <cell r="AP488" t="e">
            <v>#DIV/0!</v>
          </cell>
        </row>
        <row r="489">
          <cell r="I489">
            <v>0</v>
          </cell>
          <cell r="M489">
            <v>0.16</v>
          </cell>
          <cell r="N489">
            <v>0</v>
          </cell>
          <cell r="O489">
            <v>0.25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e">
            <v>#DIV/0!</v>
          </cell>
          <cell r="AA489" t="e">
            <v>#DIV/0!</v>
          </cell>
          <cell r="AB489">
            <v>0</v>
          </cell>
          <cell r="AH489">
            <v>0</v>
          </cell>
          <cell r="AJ489" t="e">
            <v>#DIV/0!</v>
          </cell>
          <cell r="AN489">
            <v>0</v>
          </cell>
          <cell r="AP489" t="e">
            <v>#DIV/0!</v>
          </cell>
        </row>
        <row r="490">
          <cell r="I490">
            <v>0</v>
          </cell>
          <cell r="M490">
            <v>0.16</v>
          </cell>
          <cell r="N490">
            <v>0</v>
          </cell>
          <cell r="O490">
            <v>0.25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e">
            <v>#DIV/0!</v>
          </cell>
          <cell r="AA490" t="e">
            <v>#DIV/0!</v>
          </cell>
          <cell r="AB490">
            <v>0</v>
          </cell>
          <cell r="AH490">
            <v>0</v>
          </cell>
          <cell r="AJ490" t="e">
            <v>#DIV/0!</v>
          </cell>
          <cell r="AN490">
            <v>0</v>
          </cell>
          <cell r="AP490" t="e">
            <v>#DIV/0!</v>
          </cell>
        </row>
        <row r="491">
          <cell r="I491">
            <v>0</v>
          </cell>
          <cell r="M491">
            <v>0.16</v>
          </cell>
          <cell r="N491">
            <v>0</v>
          </cell>
          <cell r="O491">
            <v>0.25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e">
            <v>#DIV/0!</v>
          </cell>
          <cell r="AA491" t="e">
            <v>#DIV/0!</v>
          </cell>
          <cell r="AB491">
            <v>0</v>
          </cell>
          <cell r="AH491">
            <v>0</v>
          </cell>
          <cell r="AJ491" t="e">
            <v>#DIV/0!</v>
          </cell>
          <cell r="AN491">
            <v>0</v>
          </cell>
          <cell r="AP491" t="e">
            <v>#DIV/0!</v>
          </cell>
        </row>
        <row r="492">
          <cell r="I492">
            <v>0</v>
          </cell>
          <cell r="M492">
            <v>0.16</v>
          </cell>
          <cell r="N492">
            <v>0</v>
          </cell>
          <cell r="O492">
            <v>0.25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e">
            <v>#DIV/0!</v>
          </cell>
          <cell r="AA492" t="e">
            <v>#DIV/0!</v>
          </cell>
          <cell r="AB492">
            <v>0</v>
          </cell>
          <cell r="AH492">
            <v>0</v>
          </cell>
          <cell r="AJ492" t="e">
            <v>#DIV/0!</v>
          </cell>
          <cell r="AN492">
            <v>0</v>
          </cell>
          <cell r="AP492" t="e">
            <v>#DIV/0!</v>
          </cell>
        </row>
        <row r="493">
          <cell r="I493">
            <v>0</v>
          </cell>
          <cell r="M493">
            <v>0.16</v>
          </cell>
          <cell r="N493">
            <v>0</v>
          </cell>
          <cell r="O493">
            <v>0.25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 t="e">
            <v>#DIV/0!</v>
          </cell>
          <cell r="AA493" t="e">
            <v>#DIV/0!</v>
          </cell>
          <cell r="AB493">
            <v>0</v>
          </cell>
          <cell r="AH493">
            <v>0</v>
          </cell>
          <cell r="AJ493" t="e">
            <v>#DIV/0!</v>
          </cell>
          <cell r="AN493">
            <v>0</v>
          </cell>
          <cell r="AP493" t="e">
            <v>#DIV/0!</v>
          </cell>
        </row>
        <row r="494">
          <cell r="I494">
            <v>0</v>
          </cell>
          <cell r="M494">
            <v>0.16</v>
          </cell>
          <cell r="N494">
            <v>0</v>
          </cell>
          <cell r="O494">
            <v>0.25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 t="e">
            <v>#DIV/0!</v>
          </cell>
          <cell r="AA494" t="e">
            <v>#DIV/0!</v>
          </cell>
          <cell r="AB494">
            <v>0</v>
          </cell>
          <cell r="AH494">
            <v>0</v>
          </cell>
          <cell r="AJ494" t="e">
            <v>#DIV/0!</v>
          </cell>
          <cell r="AN494">
            <v>0</v>
          </cell>
          <cell r="AP494" t="e">
            <v>#DIV/0!</v>
          </cell>
        </row>
        <row r="495">
          <cell r="I495">
            <v>0</v>
          </cell>
          <cell r="M495">
            <v>0.16</v>
          </cell>
          <cell r="N495">
            <v>0</v>
          </cell>
          <cell r="O495">
            <v>0.25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e">
            <v>#DIV/0!</v>
          </cell>
          <cell r="AA495" t="e">
            <v>#DIV/0!</v>
          </cell>
          <cell r="AB495">
            <v>0</v>
          </cell>
          <cell r="AH495">
            <v>0</v>
          </cell>
          <cell r="AJ495" t="e">
            <v>#DIV/0!</v>
          </cell>
          <cell r="AN495">
            <v>0</v>
          </cell>
          <cell r="AP495" t="e">
            <v>#DIV/0!</v>
          </cell>
        </row>
        <row r="496">
          <cell r="I496">
            <v>0</v>
          </cell>
          <cell r="M496">
            <v>0.16</v>
          </cell>
          <cell r="N496">
            <v>0</v>
          </cell>
          <cell r="O496">
            <v>0.25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e">
            <v>#DIV/0!</v>
          </cell>
          <cell r="AA496" t="e">
            <v>#DIV/0!</v>
          </cell>
          <cell r="AB496">
            <v>0</v>
          </cell>
          <cell r="AH496">
            <v>0</v>
          </cell>
          <cell r="AJ496" t="e">
            <v>#DIV/0!</v>
          </cell>
          <cell r="AN496">
            <v>0</v>
          </cell>
          <cell r="AP496" t="e">
            <v>#DIV/0!</v>
          </cell>
        </row>
        <row r="497">
          <cell r="I497">
            <v>0</v>
          </cell>
          <cell r="M497">
            <v>0.16</v>
          </cell>
          <cell r="N497">
            <v>0</v>
          </cell>
          <cell r="O497">
            <v>0.25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e">
            <v>#DIV/0!</v>
          </cell>
          <cell r="AA497" t="e">
            <v>#DIV/0!</v>
          </cell>
          <cell r="AB497">
            <v>0</v>
          </cell>
          <cell r="AH497">
            <v>0</v>
          </cell>
          <cell r="AJ497" t="e">
            <v>#DIV/0!</v>
          </cell>
          <cell r="AN497">
            <v>0</v>
          </cell>
          <cell r="AP497" t="e">
            <v>#DIV/0!</v>
          </cell>
        </row>
        <row r="498">
          <cell r="I498">
            <v>0</v>
          </cell>
          <cell r="M498">
            <v>0.16</v>
          </cell>
          <cell r="N498">
            <v>0</v>
          </cell>
          <cell r="O498">
            <v>0.25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e">
            <v>#DIV/0!</v>
          </cell>
          <cell r="AA498" t="e">
            <v>#DIV/0!</v>
          </cell>
          <cell r="AB498">
            <v>0</v>
          </cell>
          <cell r="AH498">
            <v>0</v>
          </cell>
          <cell r="AJ498" t="e">
            <v>#DIV/0!</v>
          </cell>
          <cell r="AN498">
            <v>0</v>
          </cell>
          <cell r="AP498" t="e">
            <v>#DIV/0!</v>
          </cell>
        </row>
        <row r="499">
          <cell r="I499">
            <v>0</v>
          </cell>
          <cell r="M499">
            <v>0.16</v>
          </cell>
          <cell r="N499">
            <v>0</v>
          </cell>
          <cell r="O499">
            <v>0.25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e">
            <v>#DIV/0!</v>
          </cell>
          <cell r="AA499" t="e">
            <v>#DIV/0!</v>
          </cell>
          <cell r="AB499">
            <v>0</v>
          </cell>
          <cell r="AH499">
            <v>0</v>
          </cell>
          <cell r="AJ499" t="e">
            <v>#DIV/0!</v>
          </cell>
          <cell r="AN499">
            <v>0</v>
          </cell>
          <cell r="AP499" t="e">
            <v>#DIV/0!</v>
          </cell>
        </row>
        <row r="500">
          <cell r="I500">
            <v>0</v>
          </cell>
          <cell r="M500">
            <v>0.16</v>
          </cell>
          <cell r="N500">
            <v>0</v>
          </cell>
          <cell r="O500">
            <v>0.25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e">
            <v>#DIV/0!</v>
          </cell>
          <cell r="AA500" t="e">
            <v>#DIV/0!</v>
          </cell>
          <cell r="AB500">
            <v>0</v>
          </cell>
          <cell r="AH500">
            <v>0</v>
          </cell>
          <cell r="AJ500" t="e">
            <v>#DIV/0!</v>
          </cell>
          <cell r="AN500">
            <v>0</v>
          </cell>
          <cell r="AP500" t="e">
            <v>#DIV/0!</v>
          </cell>
        </row>
        <row r="501">
          <cell r="I501">
            <v>0</v>
          </cell>
          <cell r="M501">
            <v>0.16</v>
          </cell>
          <cell r="N501">
            <v>0</v>
          </cell>
          <cell r="O501">
            <v>0.25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e">
            <v>#DIV/0!</v>
          </cell>
          <cell r="AA501" t="e">
            <v>#DIV/0!</v>
          </cell>
          <cell r="AB501">
            <v>0</v>
          </cell>
          <cell r="AH501">
            <v>0</v>
          </cell>
          <cell r="AJ501" t="e">
            <v>#DIV/0!</v>
          </cell>
          <cell r="AN501">
            <v>0</v>
          </cell>
          <cell r="AP501" t="e">
            <v>#DIV/0!</v>
          </cell>
        </row>
        <row r="502">
          <cell r="I502">
            <v>0</v>
          </cell>
          <cell r="M502">
            <v>0.16</v>
          </cell>
          <cell r="N502">
            <v>0</v>
          </cell>
          <cell r="O502">
            <v>0.25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e">
            <v>#DIV/0!</v>
          </cell>
          <cell r="AA502" t="e">
            <v>#DIV/0!</v>
          </cell>
          <cell r="AB502">
            <v>0</v>
          </cell>
          <cell r="AH502">
            <v>0</v>
          </cell>
          <cell r="AJ502" t="e">
            <v>#DIV/0!</v>
          </cell>
          <cell r="AN502">
            <v>0</v>
          </cell>
          <cell r="AP502" t="e">
            <v>#DIV/0!</v>
          </cell>
        </row>
        <row r="503">
          <cell r="I503">
            <v>0</v>
          </cell>
          <cell r="M503">
            <v>0.16</v>
          </cell>
          <cell r="N503">
            <v>0</v>
          </cell>
          <cell r="O503">
            <v>0.25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e">
            <v>#DIV/0!</v>
          </cell>
          <cell r="AA503" t="e">
            <v>#DIV/0!</v>
          </cell>
          <cell r="AB503">
            <v>0</v>
          </cell>
          <cell r="AH503">
            <v>0</v>
          </cell>
          <cell r="AJ503" t="e">
            <v>#DIV/0!</v>
          </cell>
          <cell r="AN503">
            <v>0</v>
          </cell>
          <cell r="AP503" t="e">
            <v>#DIV/0!</v>
          </cell>
        </row>
        <row r="504">
          <cell r="I504">
            <v>0</v>
          </cell>
          <cell r="M504">
            <v>0.16</v>
          </cell>
          <cell r="N504">
            <v>0</v>
          </cell>
          <cell r="O504">
            <v>0.25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e">
            <v>#DIV/0!</v>
          </cell>
          <cell r="AA504" t="e">
            <v>#DIV/0!</v>
          </cell>
          <cell r="AB504">
            <v>0</v>
          </cell>
          <cell r="AH504">
            <v>0</v>
          </cell>
          <cell r="AJ504" t="e">
            <v>#DIV/0!</v>
          </cell>
          <cell r="AN504">
            <v>0</v>
          </cell>
          <cell r="AP504" t="e">
            <v>#DIV/0!</v>
          </cell>
        </row>
        <row r="505">
          <cell r="I505">
            <v>0</v>
          </cell>
          <cell r="M505">
            <v>0.16</v>
          </cell>
          <cell r="N505">
            <v>0</v>
          </cell>
          <cell r="O505">
            <v>0.25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e">
            <v>#DIV/0!</v>
          </cell>
          <cell r="AA505" t="e">
            <v>#DIV/0!</v>
          </cell>
          <cell r="AB505">
            <v>0</v>
          </cell>
          <cell r="AH505">
            <v>0</v>
          </cell>
          <cell r="AJ505" t="e">
            <v>#DIV/0!</v>
          </cell>
          <cell r="AN505">
            <v>0</v>
          </cell>
          <cell r="AP505" t="e">
            <v>#DIV/0!</v>
          </cell>
        </row>
        <row r="506">
          <cell r="I506">
            <v>0</v>
          </cell>
          <cell r="M506">
            <v>0.16</v>
          </cell>
          <cell r="N506">
            <v>0</v>
          </cell>
          <cell r="O506">
            <v>0.25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e">
            <v>#DIV/0!</v>
          </cell>
          <cell r="AA506" t="e">
            <v>#DIV/0!</v>
          </cell>
          <cell r="AB506">
            <v>0</v>
          </cell>
          <cell r="AH506">
            <v>0</v>
          </cell>
          <cell r="AJ506" t="e">
            <v>#DIV/0!</v>
          </cell>
          <cell r="AN506">
            <v>0</v>
          </cell>
          <cell r="AP506" t="e">
            <v>#DIV/0!</v>
          </cell>
        </row>
        <row r="507">
          <cell r="I507">
            <v>0</v>
          </cell>
          <cell r="M507">
            <v>0.16</v>
          </cell>
          <cell r="N507">
            <v>0</v>
          </cell>
          <cell r="O507">
            <v>0.25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e">
            <v>#DIV/0!</v>
          </cell>
          <cell r="AA507" t="e">
            <v>#DIV/0!</v>
          </cell>
          <cell r="AB507">
            <v>0</v>
          </cell>
          <cell r="AH507">
            <v>0</v>
          </cell>
          <cell r="AJ507" t="e">
            <v>#DIV/0!</v>
          </cell>
          <cell r="AN507">
            <v>0</v>
          </cell>
          <cell r="AP507" t="e">
            <v>#DIV/0!</v>
          </cell>
        </row>
        <row r="508">
          <cell r="I508">
            <v>0</v>
          </cell>
          <cell r="M508">
            <v>0.16</v>
          </cell>
          <cell r="N508">
            <v>0</v>
          </cell>
          <cell r="O508">
            <v>0.25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e">
            <v>#DIV/0!</v>
          </cell>
          <cell r="AA508" t="e">
            <v>#DIV/0!</v>
          </cell>
          <cell r="AB508">
            <v>0</v>
          </cell>
          <cell r="AH508">
            <v>0</v>
          </cell>
          <cell r="AJ508" t="e">
            <v>#DIV/0!</v>
          </cell>
          <cell r="AN508">
            <v>0</v>
          </cell>
          <cell r="AP508" t="e">
            <v>#DIV/0!</v>
          </cell>
        </row>
        <row r="509">
          <cell r="I509">
            <v>0</v>
          </cell>
          <cell r="M509">
            <v>0.16</v>
          </cell>
          <cell r="N509">
            <v>0</v>
          </cell>
          <cell r="O509">
            <v>0.25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e">
            <v>#DIV/0!</v>
          </cell>
          <cell r="AA509" t="e">
            <v>#DIV/0!</v>
          </cell>
          <cell r="AB509">
            <v>0</v>
          </cell>
          <cell r="AH509">
            <v>0</v>
          </cell>
          <cell r="AJ509" t="e">
            <v>#DIV/0!</v>
          </cell>
          <cell r="AN509">
            <v>0</v>
          </cell>
          <cell r="AP509" t="e">
            <v>#DIV/0!</v>
          </cell>
        </row>
        <row r="510">
          <cell r="I510">
            <v>0</v>
          </cell>
          <cell r="M510">
            <v>0.16</v>
          </cell>
          <cell r="N510">
            <v>0</v>
          </cell>
          <cell r="O510">
            <v>0.25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e">
            <v>#DIV/0!</v>
          </cell>
          <cell r="AA510" t="e">
            <v>#DIV/0!</v>
          </cell>
          <cell r="AB510">
            <v>0</v>
          </cell>
          <cell r="AH510">
            <v>0</v>
          </cell>
          <cell r="AJ510" t="e">
            <v>#DIV/0!</v>
          </cell>
          <cell r="AN510">
            <v>0</v>
          </cell>
          <cell r="AP510" t="e">
            <v>#DIV/0!</v>
          </cell>
        </row>
        <row r="511">
          <cell r="I511">
            <v>0</v>
          </cell>
          <cell r="M511">
            <v>0.16</v>
          </cell>
          <cell r="N511">
            <v>0</v>
          </cell>
          <cell r="O511">
            <v>0.25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e">
            <v>#DIV/0!</v>
          </cell>
          <cell r="AA511" t="e">
            <v>#DIV/0!</v>
          </cell>
          <cell r="AB511">
            <v>0</v>
          </cell>
          <cell r="AH511">
            <v>0</v>
          </cell>
          <cell r="AJ511" t="e">
            <v>#DIV/0!</v>
          </cell>
          <cell r="AN511">
            <v>0</v>
          </cell>
          <cell r="AP511" t="e">
            <v>#DIV/0!</v>
          </cell>
        </row>
        <row r="512">
          <cell r="I512">
            <v>0</v>
          </cell>
          <cell r="M512">
            <v>0.16</v>
          </cell>
          <cell r="N512">
            <v>0</v>
          </cell>
          <cell r="O512">
            <v>0.25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e">
            <v>#DIV/0!</v>
          </cell>
          <cell r="AA512" t="e">
            <v>#DIV/0!</v>
          </cell>
          <cell r="AB512">
            <v>0</v>
          </cell>
          <cell r="AH512">
            <v>0</v>
          </cell>
          <cell r="AJ512" t="e">
            <v>#DIV/0!</v>
          </cell>
          <cell r="AN512">
            <v>0</v>
          </cell>
          <cell r="AP512" t="e">
            <v>#DIV/0!</v>
          </cell>
        </row>
        <row r="513">
          <cell r="I513">
            <v>0</v>
          </cell>
          <cell r="M513">
            <v>0.16</v>
          </cell>
          <cell r="N513">
            <v>0</v>
          </cell>
          <cell r="O513">
            <v>0.25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e">
            <v>#DIV/0!</v>
          </cell>
          <cell r="AA513" t="e">
            <v>#DIV/0!</v>
          </cell>
          <cell r="AB513">
            <v>0</v>
          </cell>
          <cell r="AH513">
            <v>0</v>
          </cell>
          <cell r="AJ513" t="e">
            <v>#DIV/0!</v>
          </cell>
          <cell r="AN513">
            <v>0</v>
          </cell>
          <cell r="AP513" t="e">
            <v>#DIV/0!</v>
          </cell>
        </row>
        <row r="514">
          <cell r="I514">
            <v>0</v>
          </cell>
          <cell r="M514">
            <v>0.16</v>
          </cell>
          <cell r="N514">
            <v>0</v>
          </cell>
          <cell r="O514">
            <v>0.25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 t="e">
            <v>#DIV/0!</v>
          </cell>
          <cell r="AA514" t="e">
            <v>#DIV/0!</v>
          </cell>
          <cell r="AB514">
            <v>0</v>
          </cell>
          <cell r="AH514">
            <v>0</v>
          </cell>
          <cell r="AJ514" t="e">
            <v>#DIV/0!</v>
          </cell>
          <cell r="AN514">
            <v>0</v>
          </cell>
          <cell r="AP514" t="e">
            <v>#DIV/0!</v>
          </cell>
        </row>
        <row r="515">
          <cell r="I515">
            <v>0</v>
          </cell>
          <cell r="M515">
            <v>0.16</v>
          </cell>
          <cell r="N515">
            <v>0</v>
          </cell>
          <cell r="O515">
            <v>0.25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e">
            <v>#DIV/0!</v>
          </cell>
          <cell r="AA515" t="e">
            <v>#DIV/0!</v>
          </cell>
          <cell r="AB515">
            <v>0</v>
          </cell>
          <cell r="AH515">
            <v>0</v>
          </cell>
          <cell r="AJ515" t="e">
            <v>#DIV/0!</v>
          </cell>
          <cell r="AN515">
            <v>0</v>
          </cell>
          <cell r="AP515" t="e">
            <v>#DIV/0!</v>
          </cell>
        </row>
        <row r="516">
          <cell r="I516">
            <v>0</v>
          </cell>
          <cell r="M516">
            <v>0.16</v>
          </cell>
          <cell r="N516">
            <v>0</v>
          </cell>
          <cell r="O516">
            <v>0.25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e">
            <v>#DIV/0!</v>
          </cell>
          <cell r="AA516" t="e">
            <v>#DIV/0!</v>
          </cell>
          <cell r="AB516">
            <v>0</v>
          </cell>
          <cell r="AH516">
            <v>0</v>
          </cell>
          <cell r="AJ516" t="e">
            <v>#DIV/0!</v>
          </cell>
          <cell r="AN516">
            <v>0</v>
          </cell>
          <cell r="AP516" t="e">
            <v>#DIV/0!</v>
          </cell>
        </row>
        <row r="517">
          <cell r="I517">
            <v>0</v>
          </cell>
          <cell r="M517">
            <v>0.16</v>
          </cell>
          <cell r="N517">
            <v>0</v>
          </cell>
          <cell r="O517">
            <v>0.25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e">
            <v>#DIV/0!</v>
          </cell>
          <cell r="AA517" t="e">
            <v>#DIV/0!</v>
          </cell>
          <cell r="AB517">
            <v>0</v>
          </cell>
          <cell r="AH517">
            <v>0</v>
          </cell>
          <cell r="AJ517" t="e">
            <v>#DIV/0!</v>
          </cell>
          <cell r="AN517">
            <v>0</v>
          </cell>
          <cell r="AP517" t="e">
            <v>#DIV/0!</v>
          </cell>
        </row>
        <row r="518">
          <cell r="I518">
            <v>0</v>
          </cell>
          <cell r="M518">
            <v>0.16</v>
          </cell>
          <cell r="N518">
            <v>0</v>
          </cell>
          <cell r="O518">
            <v>0.25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e">
            <v>#DIV/0!</v>
          </cell>
          <cell r="AA518" t="e">
            <v>#DIV/0!</v>
          </cell>
          <cell r="AB518">
            <v>0</v>
          </cell>
          <cell r="AH518">
            <v>0</v>
          </cell>
          <cell r="AJ518" t="e">
            <v>#DIV/0!</v>
          </cell>
          <cell r="AN518">
            <v>0</v>
          </cell>
          <cell r="AP518" t="e">
            <v>#DIV/0!</v>
          </cell>
        </row>
        <row r="519">
          <cell r="I519">
            <v>0</v>
          </cell>
          <cell r="M519">
            <v>0.16</v>
          </cell>
          <cell r="N519">
            <v>0</v>
          </cell>
          <cell r="O519">
            <v>0.25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e">
            <v>#DIV/0!</v>
          </cell>
          <cell r="AA519" t="e">
            <v>#DIV/0!</v>
          </cell>
          <cell r="AB519">
            <v>0</v>
          </cell>
          <cell r="AH519">
            <v>0</v>
          </cell>
          <cell r="AJ519" t="e">
            <v>#DIV/0!</v>
          </cell>
          <cell r="AN519">
            <v>0</v>
          </cell>
          <cell r="AP519" t="e">
            <v>#DIV/0!</v>
          </cell>
        </row>
        <row r="520">
          <cell r="I520">
            <v>0</v>
          </cell>
          <cell r="M520">
            <v>0.16</v>
          </cell>
          <cell r="N520">
            <v>0</v>
          </cell>
          <cell r="O520">
            <v>0.25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e">
            <v>#DIV/0!</v>
          </cell>
          <cell r="AA520" t="e">
            <v>#DIV/0!</v>
          </cell>
          <cell r="AB520">
            <v>0</v>
          </cell>
          <cell r="AH520">
            <v>0</v>
          </cell>
          <cell r="AJ520" t="e">
            <v>#DIV/0!</v>
          </cell>
          <cell r="AN520">
            <v>0</v>
          </cell>
          <cell r="AP520" t="e">
            <v>#DIV/0!</v>
          </cell>
        </row>
        <row r="521">
          <cell r="I521">
            <v>0</v>
          </cell>
          <cell r="M521">
            <v>0.16</v>
          </cell>
          <cell r="N521">
            <v>0</v>
          </cell>
          <cell r="O521">
            <v>0.25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e">
            <v>#DIV/0!</v>
          </cell>
          <cell r="AA521" t="e">
            <v>#DIV/0!</v>
          </cell>
          <cell r="AB521">
            <v>0</v>
          </cell>
          <cell r="AH521">
            <v>0</v>
          </cell>
          <cell r="AJ521" t="e">
            <v>#DIV/0!</v>
          </cell>
          <cell r="AN521">
            <v>0</v>
          </cell>
          <cell r="AP521" t="e">
            <v>#DIV/0!</v>
          </cell>
        </row>
        <row r="522">
          <cell r="I522">
            <v>0</v>
          </cell>
          <cell r="M522">
            <v>0.16</v>
          </cell>
          <cell r="N522">
            <v>0</v>
          </cell>
          <cell r="O522">
            <v>0.25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e">
            <v>#DIV/0!</v>
          </cell>
          <cell r="AA522" t="e">
            <v>#DIV/0!</v>
          </cell>
          <cell r="AB522">
            <v>0</v>
          </cell>
          <cell r="AH522">
            <v>0</v>
          </cell>
          <cell r="AJ522" t="e">
            <v>#DIV/0!</v>
          </cell>
          <cell r="AN522">
            <v>0</v>
          </cell>
          <cell r="AP522" t="e">
            <v>#DIV/0!</v>
          </cell>
        </row>
        <row r="523">
          <cell r="I523">
            <v>0</v>
          </cell>
          <cell r="M523">
            <v>0.16</v>
          </cell>
          <cell r="N523">
            <v>0</v>
          </cell>
          <cell r="O523">
            <v>0.25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e">
            <v>#DIV/0!</v>
          </cell>
          <cell r="AA523" t="e">
            <v>#DIV/0!</v>
          </cell>
          <cell r="AB523">
            <v>0</v>
          </cell>
          <cell r="AH523">
            <v>0</v>
          </cell>
          <cell r="AJ523" t="e">
            <v>#DIV/0!</v>
          </cell>
          <cell r="AN523">
            <v>0</v>
          </cell>
          <cell r="AP523" t="e">
            <v>#DIV/0!</v>
          </cell>
        </row>
        <row r="524">
          <cell r="I524">
            <v>0</v>
          </cell>
          <cell r="M524">
            <v>0.16</v>
          </cell>
          <cell r="N524">
            <v>0</v>
          </cell>
          <cell r="O524">
            <v>0.25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e">
            <v>#DIV/0!</v>
          </cell>
          <cell r="AA524" t="e">
            <v>#DIV/0!</v>
          </cell>
          <cell r="AB524">
            <v>0</v>
          </cell>
          <cell r="AH524">
            <v>0</v>
          </cell>
          <cell r="AJ524" t="e">
            <v>#DIV/0!</v>
          </cell>
          <cell r="AN524">
            <v>0</v>
          </cell>
          <cell r="AP524" t="e">
            <v>#DIV/0!</v>
          </cell>
        </row>
        <row r="525">
          <cell r="I525">
            <v>0</v>
          </cell>
          <cell r="M525">
            <v>0.16</v>
          </cell>
          <cell r="N525">
            <v>0</v>
          </cell>
          <cell r="O525">
            <v>0.25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 t="e">
            <v>#DIV/0!</v>
          </cell>
          <cell r="AA525" t="e">
            <v>#DIV/0!</v>
          </cell>
          <cell r="AB525">
            <v>0</v>
          </cell>
          <cell r="AH525">
            <v>0</v>
          </cell>
          <cell r="AJ525" t="e">
            <v>#DIV/0!</v>
          </cell>
          <cell r="AN525">
            <v>0</v>
          </cell>
          <cell r="AP525" t="e">
            <v>#DIV/0!</v>
          </cell>
        </row>
        <row r="526">
          <cell r="I526">
            <v>0</v>
          </cell>
          <cell r="M526">
            <v>0.16</v>
          </cell>
          <cell r="N526">
            <v>0</v>
          </cell>
          <cell r="O526">
            <v>0.25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e">
            <v>#DIV/0!</v>
          </cell>
          <cell r="AA526" t="e">
            <v>#DIV/0!</v>
          </cell>
          <cell r="AB526">
            <v>0</v>
          </cell>
          <cell r="AH526">
            <v>0</v>
          </cell>
          <cell r="AJ526" t="e">
            <v>#DIV/0!</v>
          </cell>
          <cell r="AN526">
            <v>0</v>
          </cell>
          <cell r="AP526" t="e">
            <v>#DIV/0!</v>
          </cell>
        </row>
        <row r="527">
          <cell r="I527">
            <v>0</v>
          </cell>
          <cell r="M527">
            <v>0.16</v>
          </cell>
          <cell r="N527">
            <v>0</v>
          </cell>
          <cell r="O527">
            <v>0.25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 t="e">
            <v>#DIV/0!</v>
          </cell>
          <cell r="AA527" t="e">
            <v>#DIV/0!</v>
          </cell>
          <cell r="AB527">
            <v>0</v>
          </cell>
          <cell r="AH527">
            <v>0</v>
          </cell>
          <cell r="AJ527" t="e">
            <v>#DIV/0!</v>
          </cell>
          <cell r="AN527">
            <v>0</v>
          </cell>
          <cell r="AP527" t="e">
            <v>#DIV/0!</v>
          </cell>
        </row>
        <row r="528">
          <cell r="I528">
            <v>0</v>
          </cell>
          <cell r="M528">
            <v>0.16</v>
          </cell>
          <cell r="N528">
            <v>0</v>
          </cell>
          <cell r="O528">
            <v>0.25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e">
            <v>#DIV/0!</v>
          </cell>
          <cell r="AA528" t="e">
            <v>#DIV/0!</v>
          </cell>
          <cell r="AB528">
            <v>0</v>
          </cell>
          <cell r="AH528">
            <v>0</v>
          </cell>
          <cell r="AJ528" t="e">
            <v>#DIV/0!</v>
          </cell>
          <cell r="AN528">
            <v>0</v>
          </cell>
          <cell r="AP528" t="e">
            <v>#DIV/0!</v>
          </cell>
        </row>
        <row r="529">
          <cell r="I529">
            <v>0</v>
          </cell>
          <cell r="M529">
            <v>0.16</v>
          </cell>
          <cell r="N529">
            <v>0</v>
          </cell>
          <cell r="O529">
            <v>0.25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e">
            <v>#DIV/0!</v>
          </cell>
          <cell r="AA529" t="e">
            <v>#DIV/0!</v>
          </cell>
          <cell r="AB529">
            <v>0</v>
          </cell>
          <cell r="AH529">
            <v>0</v>
          </cell>
          <cell r="AJ529" t="e">
            <v>#DIV/0!</v>
          </cell>
          <cell r="AN529">
            <v>0</v>
          </cell>
          <cell r="AP529" t="e">
            <v>#DIV/0!</v>
          </cell>
        </row>
        <row r="530">
          <cell r="I530">
            <v>0</v>
          </cell>
          <cell r="M530">
            <v>0.16</v>
          </cell>
          <cell r="N530">
            <v>0</v>
          </cell>
          <cell r="O530">
            <v>0.25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e">
            <v>#DIV/0!</v>
          </cell>
          <cell r="AA530" t="e">
            <v>#DIV/0!</v>
          </cell>
          <cell r="AB530">
            <v>0</v>
          </cell>
          <cell r="AH530">
            <v>0</v>
          </cell>
          <cell r="AJ530" t="e">
            <v>#DIV/0!</v>
          </cell>
          <cell r="AN530">
            <v>0</v>
          </cell>
          <cell r="AP530" t="e">
            <v>#DIV/0!</v>
          </cell>
        </row>
        <row r="531">
          <cell r="I531">
            <v>0</v>
          </cell>
          <cell r="M531">
            <v>0.16</v>
          </cell>
          <cell r="N531">
            <v>0</v>
          </cell>
          <cell r="O531">
            <v>0.25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 t="e">
            <v>#DIV/0!</v>
          </cell>
          <cell r="AA531" t="e">
            <v>#DIV/0!</v>
          </cell>
          <cell r="AB531">
            <v>0</v>
          </cell>
          <cell r="AH531">
            <v>0</v>
          </cell>
          <cell r="AJ531" t="e">
            <v>#DIV/0!</v>
          </cell>
          <cell r="AN531">
            <v>0</v>
          </cell>
          <cell r="AP531" t="e">
            <v>#DIV/0!</v>
          </cell>
        </row>
        <row r="532">
          <cell r="I532">
            <v>0</v>
          </cell>
          <cell r="M532">
            <v>0.16</v>
          </cell>
          <cell r="N532">
            <v>0</v>
          </cell>
          <cell r="O532">
            <v>0.25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e">
            <v>#DIV/0!</v>
          </cell>
          <cell r="AA532" t="e">
            <v>#DIV/0!</v>
          </cell>
          <cell r="AB532">
            <v>0</v>
          </cell>
          <cell r="AH532">
            <v>0</v>
          </cell>
          <cell r="AJ532" t="e">
            <v>#DIV/0!</v>
          </cell>
          <cell r="AN532">
            <v>0</v>
          </cell>
          <cell r="AP532" t="e">
            <v>#DIV/0!</v>
          </cell>
        </row>
        <row r="533">
          <cell r="I533">
            <v>0</v>
          </cell>
          <cell r="M533">
            <v>0.16</v>
          </cell>
          <cell r="N533">
            <v>0</v>
          </cell>
          <cell r="O533">
            <v>0.25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e">
            <v>#DIV/0!</v>
          </cell>
          <cell r="AA533" t="e">
            <v>#DIV/0!</v>
          </cell>
          <cell r="AB533">
            <v>0</v>
          </cell>
          <cell r="AH533">
            <v>0</v>
          </cell>
          <cell r="AJ533" t="e">
            <v>#DIV/0!</v>
          </cell>
          <cell r="AN533">
            <v>0</v>
          </cell>
          <cell r="AP533" t="e">
            <v>#DIV/0!</v>
          </cell>
        </row>
        <row r="534">
          <cell r="I534">
            <v>0</v>
          </cell>
          <cell r="M534">
            <v>0.16</v>
          </cell>
          <cell r="N534">
            <v>0</v>
          </cell>
          <cell r="O534">
            <v>0.25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 t="e">
            <v>#DIV/0!</v>
          </cell>
          <cell r="AA534" t="e">
            <v>#DIV/0!</v>
          </cell>
          <cell r="AB534">
            <v>0</v>
          </cell>
          <cell r="AH534">
            <v>0</v>
          </cell>
          <cell r="AJ534" t="e">
            <v>#DIV/0!</v>
          </cell>
          <cell r="AN534">
            <v>0</v>
          </cell>
          <cell r="AP534" t="e">
            <v>#DIV/0!</v>
          </cell>
        </row>
        <row r="535">
          <cell r="I535">
            <v>0</v>
          </cell>
          <cell r="M535">
            <v>0.16</v>
          </cell>
          <cell r="N535">
            <v>0</v>
          </cell>
          <cell r="O535">
            <v>0.25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e">
            <v>#DIV/0!</v>
          </cell>
          <cell r="AA535" t="e">
            <v>#DIV/0!</v>
          </cell>
          <cell r="AB535">
            <v>0</v>
          </cell>
          <cell r="AH535">
            <v>0</v>
          </cell>
          <cell r="AJ535" t="e">
            <v>#DIV/0!</v>
          </cell>
          <cell r="AN535">
            <v>0</v>
          </cell>
          <cell r="AP535" t="e">
            <v>#DIV/0!</v>
          </cell>
        </row>
        <row r="536">
          <cell r="I536">
            <v>0</v>
          </cell>
          <cell r="M536">
            <v>0.16</v>
          </cell>
          <cell r="N536">
            <v>0</v>
          </cell>
          <cell r="O536">
            <v>0.25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e">
            <v>#DIV/0!</v>
          </cell>
          <cell r="AA536" t="e">
            <v>#DIV/0!</v>
          </cell>
          <cell r="AB536">
            <v>0</v>
          </cell>
          <cell r="AH536">
            <v>0</v>
          </cell>
          <cell r="AJ536" t="e">
            <v>#DIV/0!</v>
          </cell>
          <cell r="AN536">
            <v>0</v>
          </cell>
          <cell r="AP536" t="e">
            <v>#DIV/0!</v>
          </cell>
        </row>
        <row r="537">
          <cell r="I537">
            <v>0</v>
          </cell>
          <cell r="M537">
            <v>0.16</v>
          </cell>
          <cell r="N537">
            <v>0</v>
          </cell>
          <cell r="O537">
            <v>0.25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 t="e">
            <v>#DIV/0!</v>
          </cell>
          <cell r="AA537" t="e">
            <v>#DIV/0!</v>
          </cell>
          <cell r="AB537">
            <v>0</v>
          </cell>
          <cell r="AH537">
            <v>0</v>
          </cell>
          <cell r="AJ537" t="e">
            <v>#DIV/0!</v>
          </cell>
          <cell r="AN537">
            <v>0</v>
          </cell>
          <cell r="AP537" t="e">
            <v>#DIV/0!</v>
          </cell>
        </row>
        <row r="538">
          <cell r="I538">
            <v>0</v>
          </cell>
          <cell r="M538">
            <v>0.16</v>
          </cell>
          <cell r="N538">
            <v>0</v>
          </cell>
          <cell r="O538">
            <v>0.25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 t="e">
            <v>#DIV/0!</v>
          </cell>
          <cell r="AA538" t="e">
            <v>#DIV/0!</v>
          </cell>
          <cell r="AB538">
            <v>0</v>
          </cell>
          <cell r="AH538">
            <v>0</v>
          </cell>
          <cell r="AJ538" t="e">
            <v>#DIV/0!</v>
          </cell>
          <cell r="AN538">
            <v>0</v>
          </cell>
          <cell r="AP538" t="e">
            <v>#DIV/0!</v>
          </cell>
        </row>
        <row r="539">
          <cell r="I539">
            <v>0</v>
          </cell>
          <cell r="M539">
            <v>0.16</v>
          </cell>
          <cell r="N539">
            <v>0</v>
          </cell>
          <cell r="O539">
            <v>0.25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 t="e">
            <v>#DIV/0!</v>
          </cell>
          <cell r="AA539" t="e">
            <v>#DIV/0!</v>
          </cell>
          <cell r="AB539">
            <v>0</v>
          </cell>
          <cell r="AH539">
            <v>0</v>
          </cell>
          <cell r="AJ539" t="e">
            <v>#DIV/0!</v>
          </cell>
          <cell r="AN539">
            <v>0</v>
          </cell>
          <cell r="AP539" t="e">
            <v>#DIV/0!</v>
          </cell>
        </row>
        <row r="540">
          <cell r="I540">
            <v>0</v>
          </cell>
          <cell r="M540">
            <v>0.16</v>
          </cell>
          <cell r="N540">
            <v>0</v>
          </cell>
          <cell r="O540">
            <v>0.25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e">
            <v>#DIV/0!</v>
          </cell>
          <cell r="AA540" t="e">
            <v>#DIV/0!</v>
          </cell>
          <cell r="AB540">
            <v>0</v>
          </cell>
          <cell r="AH540">
            <v>0</v>
          </cell>
          <cell r="AJ540" t="e">
            <v>#DIV/0!</v>
          </cell>
          <cell r="AN540">
            <v>0</v>
          </cell>
          <cell r="AP540" t="e">
            <v>#DIV/0!</v>
          </cell>
        </row>
        <row r="541">
          <cell r="I541">
            <v>0</v>
          </cell>
          <cell r="M541">
            <v>0.16</v>
          </cell>
          <cell r="N541">
            <v>0</v>
          </cell>
          <cell r="O541">
            <v>0.25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e">
            <v>#DIV/0!</v>
          </cell>
          <cell r="AA541" t="e">
            <v>#DIV/0!</v>
          </cell>
          <cell r="AB541">
            <v>0</v>
          </cell>
          <cell r="AH541">
            <v>0</v>
          </cell>
          <cell r="AJ541" t="e">
            <v>#DIV/0!</v>
          </cell>
          <cell r="AN541">
            <v>0</v>
          </cell>
          <cell r="AP541" t="e">
            <v>#DIV/0!</v>
          </cell>
        </row>
        <row r="542">
          <cell r="I542">
            <v>0</v>
          </cell>
          <cell r="M542">
            <v>0.16</v>
          </cell>
          <cell r="N542">
            <v>0</v>
          </cell>
          <cell r="O542">
            <v>0.25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 t="e">
            <v>#DIV/0!</v>
          </cell>
          <cell r="AA542" t="e">
            <v>#DIV/0!</v>
          </cell>
          <cell r="AB542">
            <v>0</v>
          </cell>
          <cell r="AH542">
            <v>0</v>
          </cell>
          <cell r="AJ542" t="e">
            <v>#DIV/0!</v>
          </cell>
          <cell r="AN542">
            <v>0</v>
          </cell>
          <cell r="AP542" t="e">
            <v>#DIV/0!</v>
          </cell>
        </row>
        <row r="543">
          <cell r="I543">
            <v>0</v>
          </cell>
          <cell r="M543">
            <v>0.16</v>
          </cell>
          <cell r="N543">
            <v>0</v>
          </cell>
          <cell r="O543">
            <v>0.25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e">
            <v>#DIV/0!</v>
          </cell>
          <cell r="AA543" t="e">
            <v>#DIV/0!</v>
          </cell>
          <cell r="AB543">
            <v>0</v>
          </cell>
          <cell r="AH543">
            <v>0</v>
          </cell>
          <cell r="AJ543" t="e">
            <v>#DIV/0!</v>
          </cell>
          <cell r="AN543">
            <v>0</v>
          </cell>
          <cell r="AP543" t="e">
            <v>#DIV/0!</v>
          </cell>
        </row>
        <row r="544">
          <cell r="I544">
            <v>0</v>
          </cell>
          <cell r="M544">
            <v>0.16</v>
          </cell>
          <cell r="N544">
            <v>0</v>
          </cell>
          <cell r="O544">
            <v>0.25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e">
            <v>#DIV/0!</v>
          </cell>
          <cell r="AA544" t="e">
            <v>#DIV/0!</v>
          </cell>
          <cell r="AB544">
            <v>0</v>
          </cell>
          <cell r="AH544">
            <v>0</v>
          </cell>
          <cell r="AJ544" t="e">
            <v>#DIV/0!</v>
          </cell>
          <cell r="AN544">
            <v>0</v>
          </cell>
          <cell r="AP544" t="e">
            <v>#DIV/0!</v>
          </cell>
        </row>
        <row r="545">
          <cell r="I545">
            <v>0</v>
          </cell>
          <cell r="M545">
            <v>0.16</v>
          </cell>
          <cell r="N545">
            <v>0</v>
          </cell>
          <cell r="O545">
            <v>0.25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e">
            <v>#DIV/0!</v>
          </cell>
          <cell r="AA545" t="e">
            <v>#DIV/0!</v>
          </cell>
          <cell r="AB545">
            <v>0</v>
          </cell>
          <cell r="AH545">
            <v>0</v>
          </cell>
          <cell r="AJ545" t="e">
            <v>#DIV/0!</v>
          </cell>
          <cell r="AN545">
            <v>0</v>
          </cell>
          <cell r="AP545" t="e">
            <v>#DIV/0!</v>
          </cell>
        </row>
        <row r="546">
          <cell r="I546">
            <v>0</v>
          </cell>
          <cell r="M546">
            <v>0.16</v>
          </cell>
          <cell r="N546">
            <v>0</v>
          </cell>
          <cell r="O546">
            <v>0.25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 t="e">
            <v>#DIV/0!</v>
          </cell>
          <cell r="AA546" t="e">
            <v>#DIV/0!</v>
          </cell>
          <cell r="AB546">
            <v>0</v>
          </cell>
          <cell r="AH546">
            <v>0</v>
          </cell>
          <cell r="AJ546" t="e">
            <v>#DIV/0!</v>
          </cell>
          <cell r="AN546">
            <v>0</v>
          </cell>
          <cell r="AP546" t="e">
            <v>#DIV/0!</v>
          </cell>
        </row>
        <row r="547">
          <cell r="I547">
            <v>0</v>
          </cell>
          <cell r="M547">
            <v>0.16</v>
          </cell>
          <cell r="N547">
            <v>0</v>
          </cell>
          <cell r="O547">
            <v>0.25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 t="e">
            <v>#DIV/0!</v>
          </cell>
          <cell r="AA547" t="e">
            <v>#DIV/0!</v>
          </cell>
          <cell r="AB547">
            <v>0</v>
          </cell>
          <cell r="AH547">
            <v>0</v>
          </cell>
          <cell r="AJ547" t="e">
            <v>#DIV/0!</v>
          </cell>
          <cell r="AN547">
            <v>0</v>
          </cell>
          <cell r="AP547" t="e">
            <v>#DIV/0!</v>
          </cell>
        </row>
        <row r="548">
          <cell r="I548">
            <v>0</v>
          </cell>
          <cell r="M548">
            <v>0.16</v>
          </cell>
          <cell r="N548">
            <v>0</v>
          </cell>
          <cell r="O548">
            <v>0.25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 t="e">
            <v>#DIV/0!</v>
          </cell>
          <cell r="AA548" t="e">
            <v>#DIV/0!</v>
          </cell>
          <cell r="AB548">
            <v>0</v>
          </cell>
          <cell r="AH548">
            <v>0</v>
          </cell>
          <cell r="AJ548" t="e">
            <v>#DIV/0!</v>
          </cell>
          <cell r="AN548">
            <v>0</v>
          </cell>
          <cell r="AP548" t="e">
            <v>#DIV/0!</v>
          </cell>
        </row>
        <row r="549">
          <cell r="I549">
            <v>0</v>
          </cell>
          <cell r="M549">
            <v>0.16</v>
          </cell>
          <cell r="N549">
            <v>0</v>
          </cell>
          <cell r="O549">
            <v>0.25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 t="e">
            <v>#DIV/0!</v>
          </cell>
          <cell r="AA549" t="e">
            <v>#DIV/0!</v>
          </cell>
          <cell r="AB549">
            <v>0</v>
          </cell>
          <cell r="AH549">
            <v>0</v>
          </cell>
          <cell r="AJ549" t="e">
            <v>#DIV/0!</v>
          </cell>
          <cell r="AN549">
            <v>0</v>
          </cell>
          <cell r="AP549" t="e">
            <v>#DIV/0!</v>
          </cell>
        </row>
        <row r="550">
          <cell r="I550">
            <v>0</v>
          </cell>
          <cell r="M550">
            <v>0.16</v>
          </cell>
          <cell r="N550">
            <v>0</v>
          </cell>
          <cell r="O550">
            <v>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 t="e">
            <v>#DIV/0!</v>
          </cell>
          <cell r="AA550" t="e">
            <v>#DIV/0!</v>
          </cell>
          <cell r="AB550">
            <v>0</v>
          </cell>
          <cell r="AH550">
            <v>0</v>
          </cell>
          <cell r="AJ550" t="e">
            <v>#DIV/0!</v>
          </cell>
          <cell r="AN550">
            <v>0</v>
          </cell>
          <cell r="AP550" t="e">
            <v>#DIV/0!</v>
          </cell>
        </row>
        <row r="551">
          <cell r="I551">
            <v>0</v>
          </cell>
          <cell r="M551">
            <v>0.16</v>
          </cell>
          <cell r="N551">
            <v>0</v>
          </cell>
          <cell r="O551">
            <v>0.25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 t="e">
            <v>#DIV/0!</v>
          </cell>
          <cell r="AA551" t="e">
            <v>#DIV/0!</v>
          </cell>
          <cell r="AB551">
            <v>0</v>
          </cell>
          <cell r="AH551">
            <v>0</v>
          </cell>
          <cell r="AJ551" t="e">
            <v>#DIV/0!</v>
          </cell>
          <cell r="AN551">
            <v>0</v>
          </cell>
          <cell r="AP551" t="e">
            <v>#DIV/0!</v>
          </cell>
        </row>
        <row r="552">
          <cell r="I552">
            <v>0</v>
          </cell>
          <cell r="M552">
            <v>0.16</v>
          </cell>
          <cell r="N552">
            <v>0</v>
          </cell>
          <cell r="O552">
            <v>0.25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 t="e">
            <v>#DIV/0!</v>
          </cell>
          <cell r="AA552" t="e">
            <v>#DIV/0!</v>
          </cell>
          <cell r="AB552">
            <v>0</v>
          </cell>
          <cell r="AH552">
            <v>0</v>
          </cell>
          <cell r="AJ552" t="e">
            <v>#DIV/0!</v>
          </cell>
          <cell r="AN552">
            <v>0</v>
          </cell>
          <cell r="AP552" t="e">
            <v>#DIV/0!</v>
          </cell>
        </row>
        <row r="553">
          <cell r="I553">
            <v>0</v>
          </cell>
          <cell r="M553">
            <v>0.16</v>
          </cell>
          <cell r="N553">
            <v>0</v>
          </cell>
          <cell r="O553">
            <v>0.25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 t="e">
            <v>#DIV/0!</v>
          </cell>
          <cell r="AA553" t="e">
            <v>#DIV/0!</v>
          </cell>
          <cell r="AB553">
            <v>0</v>
          </cell>
          <cell r="AH553">
            <v>0</v>
          </cell>
          <cell r="AJ553" t="e">
            <v>#DIV/0!</v>
          </cell>
          <cell r="AN553">
            <v>0</v>
          </cell>
          <cell r="AP553" t="e">
            <v>#DIV/0!</v>
          </cell>
        </row>
        <row r="554">
          <cell r="I554">
            <v>0</v>
          </cell>
          <cell r="M554">
            <v>0.16</v>
          </cell>
          <cell r="N554">
            <v>0</v>
          </cell>
          <cell r="O554">
            <v>0.25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 t="e">
            <v>#DIV/0!</v>
          </cell>
          <cell r="AA554" t="e">
            <v>#DIV/0!</v>
          </cell>
          <cell r="AB554">
            <v>0</v>
          </cell>
          <cell r="AH554">
            <v>0</v>
          </cell>
          <cell r="AJ554" t="e">
            <v>#DIV/0!</v>
          </cell>
          <cell r="AN554">
            <v>0</v>
          </cell>
          <cell r="AP554" t="e">
            <v>#DIV/0!</v>
          </cell>
        </row>
        <row r="555">
          <cell r="I555">
            <v>0</v>
          </cell>
          <cell r="M555">
            <v>0.16</v>
          </cell>
          <cell r="N555">
            <v>0</v>
          </cell>
          <cell r="O555">
            <v>0.25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 t="e">
            <v>#DIV/0!</v>
          </cell>
          <cell r="AA555" t="e">
            <v>#DIV/0!</v>
          </cell>
          <cell r="AB555">
            <v>0</v>
          </cell>
          <cell r="AH555">
            <v>0</v>
          </cell>
          <cell r="AJ555" t="e">
            <v>#DIV/0!</v>
          </cell>
          <cell r="AN555">
            <v>0</v>
          </cell>
          <cell r="AP555" t="e">
            <v>#DIV/0!</v>
          </cell>
        </row>
        <row r="556">
          <cell r="I556">
            <v>0</v>
          </cell>
          <cell r="M556">
            <v>0.16</v>
          </cell>
          <cell r="N556">
            <v>0</v>
          </cell>
          <cell r="O556">
            <v>0.25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 t="e">
            <v>#DIV/0!</v>
          </cell>
          <cell r="AA556" t="e">
            <v>#DIV/0!</v>
          </cell>
          <cell r="AB556">
            <v>0</v>
          </cell>
          <cell r="AH556">
            <v>0</v>
          </cell>
          <cell r="AJ556" t="e">
            <v>#DIV/0!</v>
          </cell>
          <cell r="AN556">
            <v>0</v>
          </cell>
          <cell r="AP556" t="e">
            <v>#DIV/0!</v>
          </cell>
        </row>
        <row r="557">
          <cell r="I557">
            <v>0</v>
          </cell>
          <cell r="M557">
            <v>0.16</v>
          </cell>
          <cell r="N557">
            <v>0</v>
          </cell>
          <cell r="O557">
            <v>0.25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 t="e">
            <v>#DIV/0!</v>
          </cell>
          <cell r="AA557" t="e">
            <v>#DIV/0!</v>
          </cell>
          <cell r="AB557">
            <v>0</v>
          </cell>
          <cell r="AH557">
            <v>0</v>
          </cell>
          <cell r="AJ557" t="e">
            <v>#DIV/0!</v>
          </cell>
          <cell r="AN557">
            <v>0</v>
          </cell>
          <cell r="AP557" t="e">
            <v>#DIV/0!</v>
          </cell>
        </row>
        <row r="558">
          <cell r="I558">
            <v>0</v>
          </cell>
          <cell r="M558">
            <v>0.16</v>
          </cell>
          <cell r="N558">
            <v>0</v>
          </cell>
          <cell r="O558">
            <v>0.25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 t="e">
            <v>#DIV/0!</v>
          </cell>
          <cell r="AA558" t="e">
            <v>#DIV/0!</v>
          </cell>
          <cell r="AB558">
            <v>0</v>
          </cell>
          <cell r="AH558">
            <v>0</v>
          </cell>
          <cell r="AJ558" t="e">
            <v>#DIV/0!</v>
          </cell>
          <cell r="AN558">
            <v>0</v>
          </cell>
          <cell r="AP558" t="e">
            <v>#DIV/0!</v>
          </cell>
        </row>
        <row r="559">
          <cell r="I559">
            <v>0</v>
          </cell>
          <cell r="M559">
            <v>0.16</v>
          </cell>
          <cell r="N559">
            <v>0</v>
          </cell>
          <cell r="O559">
            <v>0.25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 t="e">
            <v>#DIV/0!</v>
          </cell>
          <cell r="AA559" t="e">
            <v>#DIV/0!</v>
          </cell>
          <cell r="AB559">
            <v>0</v>
          </cell>
          <cell r="AH559">
            <v>0</v>
          </cell>
          <cell r="AJ559" t="e">
            <v>#DIV/0!</v>
          </cell>
          <cell r="AN559">
            <v>0</v>
          </cell>
          <cell r="AP559" t="e">
            <v>#DIV/0!</v>
          </cell>
        </row>
        <row r="560">
          <cell r="I560">
            <v>0</v>
          </cell>
          <cell r="M560">
            <v>0.16</v>
          </cell>
          <cell r="N560">
            <v>0</v>
          </cell>
          <cell r="O560">
            <v>0.25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 t="e">
            <v>#DIV/0!</v>
          </cell>
          <cell r="AA560" t="e">
            <v>#DIV/0!</v>
          </cell>
          <cell r="AB560">
            <v>0</v>
          </cell>
          <cell r="AH560">
            <v>0</v>
          </cell>
          <cell r="AJ560" t="e">
            <v>#DIV/0!</v>
          </cell>
          <cell r="AN560">
            <v>0</v>
          </cell>
          <cell r="AP560" t="e">
            <v>#DIV/0!</v>
          </cell>
        </row>
        <row r="561">
          <cell r="I561">
            <v>0</v>
          </cell>
          <cell r="M561">
            <v>0.16</v>
          </cell>
          <cell r="N561">
            <v>0</v>
          </cell>
          <cell r="O561">
            <v>0.25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 t="e">
            <v>#DIV/0!</v>
          </cell>
          <cell r="AA561" t="e">
            <v>#DIV/0!</v>
          </cell>
          <cell r="AB561">
            <v>0</v>
          </cell>
          <cell r="AH561">
            <v>0</v>
          </cell>
          <cell r="AJ561" t="e">
            <v>#DIV/0!</v>
          </cell>
          <cell r="AN561">
            <v>0</v>
          </cell>
          <cell r="AP561" t="e">
            <v>#DIV/0!</v>
          </cell>
        </row>
        <row r="562">
          <cell r="I562">
            <v>0</v>
          </cell>
          <cell r="M562">
            <v>0.16</v>
          </cell>
          <cell r="N562">
            <v>0</v>
          </cell>
          <cell r="O562">
            <v>0.25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 t="e">
            <v>#DIV/0!</v>
          </cell>
          <cell r="AA562" t="e">
            <v>#DIV/0!</v>
          </cell>
          <cell r="AB562">
            <v>0</v>
          </cell>
          <cell r="AH562">
            <v>0</v>
          </cell>
          <cell r="AJ562" t="e">
            <v>#DIV/0!</v>
          </cell>
          <cell r="AN562">
            <v>0</v>
          </cell>
          <cell r="AP562" t="e">
            <v>#DIV/0!</v>
          </cell>
        </row>
        <row r="563">
          <cell r="I563">
            <v>0</v>
          </cell>
          <cell r="M563">
            <v>0.16</v>
          </cell>
          <cell r="N563">
            <v>0</v>
          </cell>
          <cell r="O563">
            <v>0.25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 t="e">
            <v>#DIV/0!</v>
          </cell>
          <cell r="AA563" t="e">
            <v>#DIV/0!</v>
          </cell>
          <cell r="AB563">
            <v>0</v>
          </cell>
          <cell r="AH563">
            <v>0</v>
          </cell>
          <cell r="AJ563" t="e">
            <v>#DIV/0!</v>
          </cell>
          <cell r="AN563">
            <v>0</v>
          </cell>
          <cell r="AP563" t="e">
            <v>#DIV/0!</v>
          </cell>
        </row>
        <row r="564">
          <cell r="I564">
            <v>0</v>
          </cell>
          <cell r="M564">
            <v>0.16</v>
          </cell>
          <cell r="N564">
            <v>0</v>
          </cell>
          <cell r="O564">
            <v>0.25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 t="e">
            <v>#DIV/0!</v>
          </cell>
          <cell r="AA564" t="e">
            <v>#DIV/0!</v>
          </cell>
          <cell r="AB564">
            <v>0</v>
          </cell>
          <cell r="AH564">
            <v>0</v>
          </cell>
          <cell r="AJ564" t="e">
            <v>#DIV/0!</v>
          </cell>
          <cell r="AN564">
            <v>0</v>
          </cell>
          <cell r="AP564" t="e">
            <v>#DIV/0!</v>
          </cell>
        </row>
        <row r="565">
          <cell r="I565">
            <v>0</v>
          </cell>
          <cell r="M565">
            <v>0.16</v>
          </cell>
          <cell r="N565">
            <v>0</v>
          </cell>
          <cell r="O565">
            <v>0.25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 t="e">
            <v>#DIV/0!</v>
          </cell>
          <cell r="AA565" t="e">
            <v>#DIV/0!</v>
          </cell>
          <cell r="AB565">
            <v>0</v>
          </cell>
          <cell r="AH565">
            <v>0</v>
          </cell>
          <cell r="AJ565" t="e">
            <v>#DIV/0!</v>
          </cell>
          <cell r="AN565">
            <v>0</v>
          </cell>
          <cell r="AP565" t="e">
            <v>#DIV/0!</v>
          </cell>
        </row>
        <row r="566">
          <cell r="I566">
            <v>0</v>
          </cell>
          <cell r="M566">
            <v>0.16</v>
          </cell>
          <cell r="N566">
            <v>0</v>
          </cell>
          <cell r="O566">
            <v>0.25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 t="e">
            <v>#DIV/0!</v>
          </cell>
          <cell r="AA566" t="e">
            <v>#DIV/0!</v>
          </cell>
          <cell r="AB566">
            <v>0</v>
          </cell>
          <cell r="AH566">
            <v>0</v>
          </cell>
          <cell r="AJ566" t="e">
            <v>#DIV/0!</v>
          </cell>
          <cell r="AN566">
            <v>0</v>
          </cell>
          <cell r="AP566" t="e">
            <v>#DIV/0!</v>
          </cell>
        </row>
        <row r="567">
          <cell r="I567">
            <v>0</v>
          </cell>
          <cell r="M567">
            <v>0.16</v>
          </cell>
          <cell r="N567">
            <v>0</v>
          </cell>
          <cell r="O567">
            <v>0.25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 t="e">
            <v>#DIV/0!</v>
          </cell>
          <cell r="AA567" t="e">
            <v>#DIV/0!</v>
          </cell>
          <cell r="AB567">
            <v>0</v>
          </cell>
          <cell r="AH567">
            <v>0</v>
          </cell>
          <cell r="AJ567" t="e">
            <v>#DIV/0!</v>
          </cell>
          <cell r="AN567">
            <v>0</v>
          </cell>
          <cell r="AP567" t="e">
            <v>#DIV/0!</v>
          </cell>
        </row>
        <row r="568">
          <cell r="I568">
            <v>0</v>
          </cell>
          <cell r="M568">
            <v>0.16</v>
          </cell>
          <cell r="N568">
            <v>0</v>
          </cell>
          <cell r="O568">
            <v>0.25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 t="e">
            <v>#DIV/0!</v>
          </cell>
          <cell r="AA568" t="e">
            <v>#DIV/0!</v>
          </cell>
          <cell r="AB568">
            <v>0</v>
          </cell>
          <cell r="AH568">
            <v>0</v>
          </cell>
          <cell r="AJ568" t="e">
            <v>#DIV/0!</v>
          </cell>
          <cell r="AN568">
            <v>0</v>
          </cell>
          <cell r="AP568" t="e">
            <v>#DIV/0!</v>
          </cell>
        </row>
        <row r="569">
          <cell r="I569">
            <v>0</v>
          </cell>
          <cell r="M569">
            <v>0.16</v>
          </cell>
          <cell r="N569">
            <v>0</v>
          </cell>
          <cell r="O569">
            <v>0.25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 t="e">
            <v>#DIV/0!</v>
          </cell>
          <cell r="AA569" t="e">
            <v>#DIV/0!</v>
          </cell>
          <cell r="AB569">
            <v>0</v>
          </cell>
          <cell r="AH569">
            <v>0</v>
          </cell>
          <cell r="AJ569" t="e">
            <v>#DIV/0!</v>
          </cell>
          <cell r="AN569">
            <v>0</v>
          </cell>
          <cell r="AP569" t="e">
            <v>#DIV/0!</v>
          </cell>
        </row>
        <row r="570">
          <cell r="I570">
            <v>0</v>
          </cell>
          <cell r="M570">
            <v>0.16</v>
          </cell>
          <cell r="N570">
            <v>0</v>
          </cell>
          <cell r="O570">
            <v>0.25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 t="e">
            <v>#DIV/0!</v>
          </cell>
          <cell r="AA570" t="e">
            <v>#DIV/0!</v>
          </cell>
          <cell r="AB570">
            <v>0</v>
          </cell>
          <cell r="AH570">
            <v>0</v>
          </cell>
          <cell r="AJ570" t="e">
            <v>#DIV/0!</v>
          </cell>
          <cell r="AN570">
            <v>0</v>
          </cell>
          <cell r="AP570" t="e">
            <v>#DIV/0!</v>
          </cell>
        </row>
        <row r="571">
          <cell r="I571">
            <v>0</v>
          </cell>
          <cell r="M571">
            <v>0.16</v>
          </cell>
          <cell r="N571">
            <v>0</v>
          </cell>
          <cell r="O571">
            <v>0.25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 t="e">
            <v>#DIV/0!</v>
          </cell>
          <cell r="AA571" t="e">
            <v>#DIV/0!</v>
          </cell>
          <cell r="AB571">
            <v>0</v>
          </cell>
          <cell r="AH571">
            <v>0</v>
          </cell>
          <cell r="AJ571" t="e">
            <v>#DIV/0!</v>
          </cell>
          <cell r="AN571">
            <v>0</v>
          </cell>
          <cell r="AP571" t="e">
            <v>#DIV/0!</v>
          </cell>
        </row>
        <row r="572">
          <cell r="I572">
            <v>0</v>
          </cell>
          <cell r="M572">
            <v>0.16</v>
          </cell>
          <cell r="N572">
            <v>0</v>
          </cell>
          <cell r="O572">
            <v>0.25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 t="e">
            <v>#DIV/0!</v>
          </cell>
          <cell r="AA572" t="e">
            <v>#DIV/0!</v>
          </cell>
          <cell r="AB572">
            <v>0</v>
          </cell>
          <cell r="AH572">
            <v>0</v>
          </cell>
          <cell r="AJ572" t="e">
            <v>#DIV/0!</v>
          </cell>
          <cell r="AN572">
            <v>0</v>
          </cell>
          <cell r="AP572" t="e">
            <v>#DIV/0!</v>
          </cell>
        </row>
        <row r="573">
          <cell r="I573">
            <v>0</v>
          </cell>
          <cell r="M573">
            <v>0.16</v>
          </cell>
          <cell r="N573">
            <v>0</v>
          </cell>
          <cell r="O573">
            <v>0.25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 t="e">
            <v>#DIV/0!</v>
          </cell>
          <cell r="AA573" t="e">
            <v>#DIV/0!</v>
          </cell>
          <cell r="AB573">
            <v>0</v>
          </cell>
          <cell r="AH573">
            <v>0</v>
          </cell>
          <cell r="AJ573" t="e">
            <v>#DIV/0!</v>
          </cell>
          <cell r="AN573">
            <v>0</v>
          </cell>
          <cell r="AP573" t="e">
            <v>#DIV/0!</v>
          </cell>
        </row>
        <row r="574">
          <cell r="I574">
            <v>0</v>
          </cell>
          <cell r="M574">
            <v>0.16</v>
          </cell>
          <cell r="N574">
            <v>0</v>
          </cell>
          <cell r="O574">
            <v>0.25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 t="e">
            <v>#DIV/0!</v>
          </cell>
          <cell r="AA574" t="e">
            <v>#DIV/0!</v>
          </cell>
          <cell r="AB574">
            <v>0</v>
          </cell>
          <cell r="AH574">
            <v>0</v>
          </cell>
          <cell r="AJ574" t="e">
            <v>#DIV/0!</v>
          </cell>
          <cell r="AN574">
            <v>0</v>
          </cell>
          <cell r="AP574" t="e">
            <v>#DIV/0!</v>
          </cell>
        </row>
        <row r="575">
          <cell r="I575">
            <v>0</v>
          </cell>
          <cell r="M575">
            <v>0.16</v>
          </cell>
          <cell r="N575">
            <v>0</v>
          </cell>
          <cell r="O575">
            <v>0.25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 t="e">
            <v>#DIV/0!</v>
          </cell>
          <cell r="AA575" t="e">
            <v>#DIV/0!</v>
          </cell>
          <cell r="AB575">
            <v>0</v>
          </cell>
          <cell r="AH575">
            <v>0</v>
          </cell>
          <cell r="AJ575" t="e">
            <v>#DIV/0!</v>
          </cell>
          <cell r="AN575">
            <v>0</v>
          </cell>
          <cell r="AP575" t="e">
            <v>#DIV/0!</v>
          </cell>
        </row>
        <row r="576">
          <cell r="I576">
            <v>0</v>
          </cell>
          <cell r="M576">
            <v>0.16</v>
          </cell>
          <cell r="N576">
            <v>0</v>
          </cell>
          <cell r="O576">
            <v>0.25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 t="e">
            <v>#DIV/0!</v>
          </cell>
          <cell r="AA576" t="e">
            <v>#DIV/0!</v>
          </cell>
          <cell r="AB576">
            <v>0</v>
          </cell>
          <cell r="AH576">
            <v>0</v>
          </cell>
          <cell r="AJ576" t="e">
            <v>#DIV/0!</v>
          </cell>
          <cell r="AN576">
            <v>0</v>
          </cell>
          <cell r="AP576" t="e">
            <v>#DIV/0!</v>
          </cell>
        </row>
        <row r="577">
          <cell r="I577">
            <v>0</v>
          </cell>
          <cell r="M577">
            <v>0.16</v>
          </cell>
          <cell r="N577">
            <v>0</v>
          </cell>
          <cell r="O577">
            <v>0.25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 t="e">
            <v>#DIV/0!</v>
          </cell>
          <cell r="AA577" t="e">
            <v>#DIV/0!</v>
          </cell>
          <cell r="AB577">
            <v>0</v>
          </cell>
          <cell r="AH577">
            <v>0</v>
          </cell>
          <cell r="AJ577" t="e">
            <v>#DIV/0!</v>
          </cell>
          <cell r="AN577">
            <v>0</v>
          </cell>
          <cell r="AP577" t="e">
            <v>#DIV/0!</v>
          </cell>
        </row>
        <row r="578">
          <cell r="I578">
            <v>0</v>
          </cell>
          <cell r="M578">
            <v>0.16</v>
          </cell>
          <cell r="N578">
            <v>0</v>
          </cell>
          <cell r="O578">
            <v>0.25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 t="e">
            <v>#DIV/0!</v>
          </cell>
          <cell r="AA578" t="e">
            <v>#DIV/0!</v>
          </cell>
          <cell r="AB578">
            <v>0</v>
          </cell>
          <cell r="AH578">
            <v>0</v>
          </cell>
          <cell r="AJ578" t="e">
            <v>#DIV/0!</v>
          </cell>
          <cell r="AN578">
            <v>0</v>
          </cell>
          <cell r="AP578" t="e">
            <v>#DIV/0!</v>
          </cell>
        </row>
        <row r="579">
          <cell r="I579">
            <v>0</v>
          </cell>
          <cell r="M579">
            <v>0.16</v>
          </cell>
          <cell r="N579">
            <v>0</v>
          </cell>
          <cell r="O579">
            <v>0.25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 t="e">
            <v>#DIV/0!</v>
          </cell>
          <cell r="AA579" t="e">
            <v>#DIV/0!</v>
          </cell>
          <cell r="AB579">
            <v>0</v>
          </cell>
          <cell r="AH579">
            <v>0</v>
          </cell>
          <cell r="AJ579" t="e">
            <v>#DIV/0!</v>
          </cell>
          <cell r="AN579">
            <v>0</v>
          </cell>
          <cell r="AP579" t="e">
            <v>#DIV/0!</v>
          </cell>
        </row>
        <row r="580">
          <cell r="I580">
            <v>0</v>
          </cell>
          <cell r="M580">
            <v>0.16</v>
          </cell>
          <cell r="N580">
            <v>0</v>
          </cell>
          <cell r="O580">
            <v>0.25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 t="e">
            <v>#DIV/0!</v>
          </cell>
          <cell r="AA580" t="e">
            <v>#DIV/0!</v>
          </cell>
          <cell r="AB580">
            <v>0</v>
          </cell>
          <cell r="AH580">
            <v>0</v>
          </cell>
          <cell r="AJ580" t="e">
            <v>#DIV/0!</v>
          </cell>
          <cell r="AN580">
            <v>0</v>
          </cell>
          <cell r="AP580" t="e">
            <v>#DIV/0!</v>
          </cell>
        </row>
        <row r="581">
          <cell r="I581">
            <v>0</v>
          </cell>
          <cell r="M581">
            <v>0.16</v>
          </cell>
          <cell r="N581">
            <v>0</v>
          </cell>
          <cell r="O581">
            <v>0.25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 t="e">
            <v>#DIV/0!</v>
          </cell>
          <cell r="AA581" t="e">
            <v>#DIV/0!</v>
          </cell>
          <cell r="AB581">
            <v>0</v>
          </cell>
          <cell r="AH581">
            <v>0</v>
          </cell>
          <cell r="AJ581" t="e">
            <v>#DIV/0!</v>
          </cell>
          <cell r="AN581">
            <v>0</v>
          </cell>
          <cell r="AP581" t="e">
            <v>#DIV/0!</v>
          </cell>
        </row>
        <row r="582">
          <cell r="I582">
            <v>0</v>
          </cell>
          <cell r="M582">
            <v>0.16</v>
          </cell>
          <cell r="N582">
            <v>0</v>
          </cell>
          <cell r="O582">
            <v>0.25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 t="e">
            <v>#DIV/0!</v>
          </cell>
          <cell r="AA582" t="e">
            <v>#DIV/0!</v>
          </cell>
          <cell r="AB582">
            <v>0</v>
          </cell>
          <cell r="AH582">
            <v>0</v>
          </cell>
          <cell r="AJ582" t="e">
            <v>#DIV/0!</v>
          </cell>
          <cell r="AN582">
            <v>0</v>
          </cell>
          <cell r="AP582" t="e">
            <v>#DIV/0!</v>
          </cell>
        </row>
        <row r="583">
          <cell r="I583">
            <v>0</v>
          </cell>
          <cell r="M583">
            <v>0.16</v>
          </cell>
          <cell r="N583">
            <v>0</v>
          </cell>
          <cell r="O583">
            <v>0.25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 t="e">
            <v>#DIV/0!</v>
          </cell>
          <cell r="AA583" t="e">
            <v>#DIV/0!</v>
          </cell>
          <cell r="AB583">
            <v>0</v>
          </cell>
          <cell r="AH583">
            <v>0</v>
          </cell>
          <cell r="AJ583" t="e">
            <v>#DIV/0!</v>
          </cell>
          <cell r="AN583">
            <v>0</v>
          </cell>
          <cell r="AP583" t="e">
            <v>#DIV/0!</v>
          </cell>
        </row>
        <row r="584">
          <cell r="I584">
            <v>0</v>
          </cell>
          <cell r="M584">
            <v>0.16</v>
          </cell>
          <cell r="N584">
            <v>0</v>
          </cell>
          <cell r="O584">
            <v>0.25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 t="e">
            <v>#DIV/0!</v>
          </cell>
          <cell r="AA584" t="e">
            <v>#DIV/0!</v>
          </cell>
          <cell r="AB584">
            <v>0</v>
          </cell>
          <cell r="AH584">
            <v>0</v>
          </cell>
          <cell r="AJ584" t="e">
            <v>#DIV/0!</v>
          </cell>
          <cell r="AN584">
            <v>0</v>
          </cell>
          <cell r="AP584" t="e">
            <v>#DIV/0!</v>
          </cell>
        </row>
        <row r="585">
          <cell r="I585">
            <v>0</v>
          </cell>
          <cell r="M585">
            <v>0.16</v>
          </cell>
          <cell r="N585">
            <v>0</v>
          </cell>
          <cell r="O585">
            <v>0.25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 t="e">
            <v>#DIV/0!</v>
          </cell>
          <cell r="AA585" t="e">
            <v>#DIV/0!</v>
          </cell>
          <cell r="AB585">
            <v>0</v>
          </cell>
          <cell r="AH585">
            <v>0</v>
          </cell>
          <cell r="AJ585" t="e">
            <v>#DIV/0!</v>
          </cell>
          <cell r="AN585">
            <v>0</v>
          </cell>
          <cell r="AP585" t="e">
            <v>#DIV/0!</v>
          </cell>
        </row>
        <row r="586">
          <cell r="I586">
            <v>0</v>
          </cell>
          <cell r="M586">
            <v>0.16</v>
          </cell>
          <cell r="N586">
            <v>0</v>
          </cell>
          <cell r="O586">
            <v>0.25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 t="e">
            <v>#DIV/0!</v>
          </cell>
          <cell r="AA586" t="e">
            <v>#DIV/0!</v>
          </cell>
          <cell r="AB586">
            <v>0</v>
          </cell>
          <cell r="AH586">
            <v>0</v>
          </cell>
          <cell r="AJ586" t="e">
            <v>#DIV/0!</v>
          </cell>
          <cell r="AN586">
            <v>0</v>
          </cell>
          <cell r="AP586" t="e">
            <v>#DIV/0!</v>
          </cell>
        </row>
        <row r="587">
          <cell r="I587">
            <v>0</v>
          </cell>
          <cell r="M587">
            <v>0.16</v>
          </cell>
          <cell r="N587">
            <v>0</v>
          </cell>
          <cell r="O587">
            <v>0.25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 t="e">
            <v>#DIV/0!</v>
          </cell>
          <cell r="AA587" t="e">
            <v>#DIV/0!</v>
          </cell>
          <cell r="AB587">
            <v>0</v>
          </cell>
          <cell r="AH587">
            <v>0</v>
          </cell>
          <cell r="AJ587" t="e">
            <v>#DIV/0!</v>
          </cell>
          <cell r="AN587">
            <v>0</v>
          </cell>
          <cell r="AP587" t="e">
            <v>#DIV/0!</v>
          </cell>
        </row>
        <row r="588">
          <cell r="I588">
            <v>0</v>
          </cell>
          <cell r="M588">
            <v>0.16</v>
          </cell>
          <cell r="N588">
            <v>0</v>
          </cell>
          <cell r="O588">
            <v>0.25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 t="e">
            <v>#DIV/0!</v>
          </cell>
          <cell r="AA588" t="e">
            <v>#DIV/0!</v>
          </cell>
          <cell r="AB588">
            <v>0</v>
          </cell>
          <cell r="AH588">
            <v>0</v>
          </cell>
          <cell r="AJ588" t="e">
            <v>#DIV/0!</v>
          </cell>
          <cell r="AN588">
            <v>0</v>
          </cell>
          <cell r="AP588" t="e">
            <v>#DIV/0!</v>
          </cell>
        </row>
        <row r="589">
          <cell r="I589">
            <v>0</v>
          </cell>
          <cell r="M589">
            <v>0.16</v>
          </cell>
          <cell r="N589">
            <v>0</v>
          </cell>
          <cell r="O589">
            <v>0.25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 t="e">
            <v>#DIV/0!</v>
          </cell>
          <cell r="AA589" t="e">
            <v>#DIV/0!</v>
          </cell>
          <cell r="AB589">
            <v>0</v>
          </cell>
          <cell r="AH589">
            <v>0</v>
          </cell>
          <cell r="AJ589" t="e">
            <v>#DIV/0!</v>
          </cell>
          <cell r="AN589">
            <v>0</v>
          </cell>
          <cell r="AP589" t="e">
            <v>#DIV/0!</v>
          </cell>
        </row>
        <row r="590">
          <cell r="I590">
            <v>0</v>
          </cell>
          <cell r="M590">
            <v>0.16</v>
          </cell>
          <cell r="N590">
            <v>0</v>
          </cell>
          <cell r="O590">
            <v>0.25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 t="e">
            <v>#DIV/0!</v>
          </cell>
          <cell r="AA590" t="e">
            <v>#DIV/0!</v>
          </cell>
          <cell r="AB590">
            <v>0</v>
          </cell>
          <cell r="AH590">
            <v>0</v>
          </cell>
          <cell r="AJ590" t="e">
            <v>#DIV/0!</v>
          </cell>
          <cell r="AN590">
            <v>0</v>
          </cell>
          <cell r="AP590" t="e">
            <v>#DIV/0!</v>
          </cell>
        </row>
        <row r="591">
          <cell r="I591">
            <v>0</v>
          </cell>
          <cell r="M591">
            <v>0.16</v>
          </cell>
          <cell r="N591">
            <v>0</v>
          </cell>
          <cell r="O591">
            <v>0.25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 t="e">
            <v>#DIV/0!</v>
          </cell>
          <cell r="AA591" t="e">
            <v>#DIV/0!</v>
          </cell>
          <cell r="AB591">
            <v>0</v>
          </cell>
          <cell r="AH591">
            <v>0</v>
          </cell>
          <cell r="AJ591" t="e">
            <v>#DIV/0!</v>
          </cell>
          <cell r="AN591">
            <v>0</v>
          </cell>
          <cell r="AP591" t="e">
            <v>#DIV/0!</v>
          </cell>
        </row>
        <row r="592">
          <cell r="I592">
            <v>0</v>
          </cell>
          <cell r="M592">
            <v>0.16</v>
          </cell>
          <cell r="N592">
            <v>0</v>
          </cell>
          <cell r="O592">
            <v>0.25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 t="e">
            <v>#DIV/0!</v>
          </cell>
          <cell r="AA592" t="e">
            <v>#DIV/0!</v>
          </cell>
          <cell r="AB592">
            <v>0</v>
          </cell>
          <cell r="AH592">
            <v>0</v>
          </cell>
          <cell r="AJ592" t="e">
            <v>#DIV/0!</v>
          </cell>
          <cell r="AN592">
            <v>0</v>
          </cell>
          <cell r="AP592" t="e">
            <v>#DIV/0!</v>
          </cell>
        </row>
        <row r="593">
          <cell r="I593">
            <v>0</v>
          </cell>
          <cell r="M593">
            <v>0.16</v>
          </cell>
          <cell r="N593">
            <v>0</v>
          </cell>
          <cell r="O593">
            <v>0.25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 t="e">
            <v>#DIV/0!</v>
          </cell>
          <cell r="AA593" t="e">
            <v>#DIV/0!</v>
          </cell>
          <cell r="AB593">
            <v>0</v>
          </cell>
          <cell r="AH593">
            <v>0</v>
          </cell>
          <cell r="AJ593" t="e">
            <v>#DIV/0!</v>
          </cell>
          <cell r="AN593">
            <v>0</v>
          </cell>
          <cell r="AP593" t="e">
            <v>#DIV/0!</v>
          </cell>
        </row>
        <row r="594">
          <cell r="I594">
            <v>0</v>
          </cell>
          <cell r="M594">
            <v>0.16</v>
          </cell>
          <cell r="N594">
            <v>0</v>
          </cell>
          <cell r="O594">
            <v>0.25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 t="e">
            <v>#DIV/0!</v>
          </cell>
          <cell r="AA594" t="e">
            <v>#DIV/0!</v>
          </cell>
          <cell r="AB594">
            <v>0</v>
          </cell>
          <cell r="AH594">
            <v>0</v>
          </cell>
          <cell r="AJ594" t="e">
            <v>#DIV/0!</v>
          </cell>
          <cell r="AN594">
            <v>0</v>
          </cell>
          <cell r="AP594" t="e">
            <v>#DIV/0!</v>
          </cell>
        </row>
        <row r="595">
          <cell r="I595">
            <v>0</v>
          </cell>
          <cell r="M595">
            <v>0.16</v>
          </cell>
          <cell r="N595">
            <v>0</v>
          </cell>
          <cell r="O595">
            <v>0.25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e">
            <v>#DIV/0!</v>
          </cell>
          <cell r="AA595" t="e">
            <v>#DIV/0!</v>
          </cell>
          <cell r="AB595">
            <v>0</v>
          </cell>
          <cell r="AH595">
            <v>0</v>
          </cell>
          <cell r="AJ595" t="e">
            <v>#DIV/0!</v>
          </cell>
          <cell r="AN595">
            <v>0</v>
          </cell>
          <cell r="AP595" t="e">
            <v>#DIV/0!</v>
          </cell>
        </row>
        <row r="596">
          <cell r="I596">
            <v>0</v>
          </cell>
          <cell r="M596">
            <v>0.16</v>
          </cell>
          <cell r="N596">
            <v>0</v>
          </cell>
          <cell r="O596">
            <v>0.25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 t="e">
            <v>#DIV/0!</v>
          </cell>
          <cell r="AA596" t="e">
            <v>#DIV/0!</v>
          </cell>
          <cell r="AB596">
            <v>0</v>
          </cell>
          <cell r="AH596">
            <v>0</v>
          </cell>
          <cell r="AJ596" t="e">
            <v>#DIV/0!</v>
          </cell>
          <cell r="AN596">
            <v>0</v>
          </cell>
          <cell r="AP596" t="e">
            <v>#DIV/0!</v>
          </cell>
        </row>
        <row r="597">
          <cell r="I597">
            <v>0</v>
          </cell>
          <cell r="M597">
            <v>0.16</v>
          </cell>
          <cell r="N597">
            <v>0</v>
          </cell>
          <cell r="O597">
            <v>0.25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 t="e">
            <v>#DIV/0!</v>
          </cell>
          <cell r="AA597" t="e">
            <v>#DIV/0!</v>
          </cell>
          <cell r="AB597">
            <v>0</v>
          </cell>
          <cell r="AH597">
            <v>0</v>
          </cell>
          <cell r="AJ597" t="e">
            <v>#DIV/0!</v>
          </cell>
          <cell r="AN597">
            <v>0</v>
          </cell>
          <cell r="AP597" t="e">
            <v>#DIV/0!</v>
          </cell>
        </row>
        <row r="598">
          <cell r="I598">
            <v>0</v>
          </cell>
          <cell r="M598">
            <v>0.16</v>
          </cell>
          <cell r="N598">
            <v>0</v>
          </cell>
          <cell r="O598">
            <v>0.25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 t="e">
            <v>#DIV/0!</v>
          </cell>
          <cell r="AA598" t="e">
            <v>#DIV/0!</v>
          </cell>
          <cell r="AB598">
            <v>0</v>
          </cell>
          <cell r="AH598">
            <v>0</v>
          </cell>
          <cell r="AJ598" t="e">
            <v>#DIV/0!</v>
          </cell>
          <cell r="AN598">
            <v>0</v>
          </cell>
          <cell r="AP598" t="e">
            <v>#DIV/0!</v>
          </cell>
        </row>
        <row r="599">
          <cell r="I599">
            <v>0</v>
          </cell>
          <cell r="M599">
            <v>0.16</v>
          </cell>
          <cell r="N599">
            <v>0</v>
          </cell>
          <cell r="O599">
            <v>0.25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 t="e">
            <v>#DIV/0!</v>
          </cell>
          <cell r="AA599" t="e">
            <v>#DIV/0!</v>
          </cell>
          <cell r="AB599">
            <v>0</v>
          </cell>
          <cell r="AH599">
            <v>0</v>
          </cell>
          <cell r="AJ599" t="e">
            <v>#DIV/0!</v>
          </cell>
          <cell r="AN599">
            <v>0</v>
          </cell>
          <cell r="AP599" t="e">
            <v>#DIV/0!</v>
          </cell>
        </row>
        <row r="600">
          <cell r="I600">
            <v>0</v>
          </cell>
          <cell r="M600">
            <v>0.16</v>
          </cell>
          <cell r="N600">
            <v>0</v>
          </cell>
          <cell r="O600">
            <v>0.25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 t="e">
            <v>#DIV/0!</v>
          </cell>
          <cell r="AA600" t="e">
            <v>#DIV/0!</v>
          </cell>
          <cell r="AB600">
            <v>0</v>
          </cell>
          <cell r="AH600">
            <v>0</v>
          </cell>
          <cell r="AJ600" t="e">
            <v>#DIV/0!</v>
          </cell>
          <cell r="AN600">
            <v>0</v>
          </cell>
          <cell r="AP600" t="e">
            <v>#DIV/0!</v>
          </cell>
        </row>
        <row r="601">
          <cell r="I601">
            <v>0</v>
          </cell>
          <cell r="M601">
            <v>0.16</v>
          </cell>
          <cell r="N601">
            <v>0</v>
          </cell>
          <cell r="O601">
            <v>0.25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 t="e">
            <v>#DIV/0!</v>
          </cell>
          <cell r="AA601" t="e">
            <v>#DIV/0!</v>
          </cell>
          <cell r="AB601">
            <v>0</v>
          </cell>
          <cell r="AH601">
            <v>0</v>
          </cell>
          <cell r="AJ601" t="e">
            <v>#DIV/0!</v>
          </cell>
          <cell r="AN601">
            <v>0</v>
          </cell>
          <cell r="AP601" t="e">
            <v>#DIV/0!</v>
          </cell>
        </row>
        <row r="602">
          <cell r="I602">
            <v>0</v>
          </cell>
          <cell r="M602">
            <v>0.16</v>
          </cell>
          <cell r="N602">
            <v>0</v>
          </cell>
          <cell r="O602">
            <v>0.25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 t="e">
            <v>#DIV/0!</v>
          </cell>
          <cell r="AA602" t="e">
            <v>#DIV/0!</v>
          </cell>
          <cell r="AB602">
            <v>0</v>
          </cell>
          <cell r="AH602">
            <v>0</v>
          </cell>
          <cell r="AJ602" t="e">
            <v>#DIV/0!</v>
          </cell>
          <cell r="AN602">
            <v>0</v>
          </cell>
          <cell r="AP602" t="e">
            <v>#DIV/0!</v>
          </cell>
        </row>
        <row r="603">
          <cell r="I603">
            <v>0</v>
          </cell>
          <cell r="M603">
            <v>0.16</v>
          </cell>
          <cell r="N603">
            <v>0</v>
          </cell>
          <cell r="O603">
            <v>0.25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 t="e">
            <v>#DIV/0!</v>
          </cell>
          <cell r="AA603" t="e">
            <v>#DIV/0!</v>
          </cell>
          <cell r="AB603">
            <v>0</v>
          </cell>
          <cell r="AH603">
            <v>0</v>
          </cell>
          <cell r="AJ603" t="e">
            <v>#DIV/0!</v>
          </cell>
          <cell r="AN603">
            <v>0</v>
          </cell>
          <cell r="AP603" t="e">
            <v>#DIV/0!</v>
          </cell>
        </row>
        <row r="604">
          <cell r="I604">
            <v>0</v>
          </cell>
          <cell r="M604">
            <v>0.16</v>
          </cell>
          <cell r="N604">
            <v>0</v>
          </cell>
          <cell r="O604">
            <v>0.25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 t="e">
            <v>#DIV/0!</v>
          </cell>
          <cell r="AA604" t="e">
            <v>#DIV/0!</v>
          </cell>
          <cell r="AB604">
            <v>0</v>
          </cell>
          <cell r="AH604">
            <v>0</v>
          </cell>
          <cell r="AJ604" t="e">
            <v>#DIV/0!</v>
          </cell>
          <cell r="AN604">
            <v>0</v>
          </cell>
          <cell r="AP604" t="e">
            <v>#DIV/0!</v>
          </cell>
        </row>
        <row r="605">
          <cell r="I605">
            <v>0</v>
          </cell>
          <cell r="M605">
            <v>0.16</v>
          </cell>
          <cell r="N605">
            <v>0</v>
          </cell>
          <cell r="O605">
            <v>0.25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 t="e">
            <v>#DIV/0!</v>
          </cell>
          <cell r="AA605" t="e">
            <v>#DIV/0!</v>
          </cell>
          <cell r="AB605">
            <v>0</v>
          </cell>
          <cell r="AH605">
            <v>0</v>
          </cell>
          <cell r="AJ605" t="e">
            <v>#DIV/0!</v>
          </cell>
          <cell r="AN605">
            <v>0</v>
          </cell>
          <cell r="AP605" t="e">
            <v>#DIV/0!</v>
          </cell>
        </row>
        <row r="606">
          <cell r="I606">
            <v>0</v>
          </cell>
          <cell r="M606">
            <v>0.16</v>
          </cell>
          <cell r="N606">
            <v>0</v>
          </cell>
          <cell r="O606">
            <v>0.25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e">
            <v>#DIV/0!</v>
          </cell>
          <cell r="AA606" t="e">
            <v>#DIV/0!</v>
          </cell>
          <cell r="AB606">
            <v>0</v>
          </cell>
          <cell r="AH606">
            <v>0</v>
          </cell>
          <cell r="AJ606" t="e">
            <v>#DIV/0!</v>
          </cell>
          <cell r="AN606">
            <v>0</v>
          </cell>
          <cell r="AP606" t="e">
            <v>#DIV/0!</v>
          </cell>
        </row>
        <row r="607">
          <cell r="I607">
            <v>0</v>
          </cell>
          <cell r="M607">
            <v>0.16</v>
          </cell>
          <cell r="N607">
            <v>0</v>
          </cell>
          <cell r="O607">
            <v>0.25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 t="e">
            <v>#DIV/0!</v>
          </cell>
          <cell r="AA607" t="e">
            <v>#DIV/0!</v>
          </cell>
          <cell r="AB607">
            <v>0</v>
          </cell>
          <cell r="AH607">
            <v>0</v>
          </cell>
          <cell r="AJ607" t="e">
            <v>#DIV/0!</v>
          </cell>
          <cell r="AN607">
            <v>0</v>
          </cell>
          <cell r="AP607" t="e">
            <v>#DIV/0!</v>
          </cell>
        </row>
        <row r="608">
          <cell r="I608">
            <v>0</v>
          </cell>
          <cell r="M608">
            <v>0.16</v>
          </cell>
          <cell r="N608">
            <v>0</v>
          </cell>
          <cell r="O608">
            <v>0.25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 t="e">
            <v>#DIV/0!</v>
          </cell>
          <cell r="AA608" t="e">
            <v>#DIV/0!</v>
          </cell>
          <cell r="AB608">
            <v>0</v>
          </cell>
          <cell r="AH608">
            <v>0</v>
          </cell>
          <cell r="AJ608" t="e">
            <v>#DIV/0!</v>
          </cell>
          <cell r="AN608">
            <v>0</v>
          </cell>
          <cell r="AP608" t="e">
            <v>#DIV/0!</v>
          </cell>
        </row>
        <row r="609">
          <cell r="I609">
            <v>0</v>
          </cell>
          <cell r="M609">
            <v>0.16</v>
          </cell>
          <cell r="N609">
            <v>0</v>
          </cell>
          <cell r="O609">
            <v>0.25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 t="e">
            <v>#DIV/0!</v>
          </cell>
          <cell r="AA609" t="e">
            <v>#DIV/0!</v>
          </cell>
          <cell r="AB609">
            <v>0</v>
          </cell>
          <cell r="AH609">
            <v>0</v>
          </cell>
          <cell r="AJ609" t="e">
            <v>#DIV/0!</v>
          </cell>
          <cell r="AN609">
            <v>0</v>
          </cell>
          <cell r="AP609" t="e">
            <v>#DIV/0!</v>
          </cell>
        </row>
        <row r="610">
          <cell r="I610">
            <v>0</v>
          </cell>
          <cell r="M610">
            <v>0.16</v>
          </cell>
          <cell r="N610">
            <v>0</v>
          </cell>
          <cell r="O610">
            <v>0.25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 t="e">
            <v>#DIV/0!</v>
          </cell>
          <cell r="AA610" t="e">
            <v>#DIV/0!</v>
          </cell>
          <cell r="AB610">
            <v>0</v>
          </cell>
          <cell r="AH610">
            <v>0</v>
          </cell>
          <cell r="AJ610" t="e">
            <v>#DIV/0!</v>
          </cell>
          <cell r="AN610">
            <v>0</v>
          </cell>
          <cell r="AP610" t="e">
            <v>#DIV/0!</v>
          </cell>
        </row>
        <row r="611">
          <cell r="I611">
            <v>0</v>
          </cell>
          <cell r="M611">
            <v>0.16</v>
          </cell>
          <cell r="N611">
            <v>0</v>
          </cell>
          <cell r="O611">
            <v>0.25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 t="e">
            <v>#DIV/0!</v>
          </cell>
          <cell r="AA611" t="e">
            <v>#DIV/0!</v>
          </cell>
          <cell r="AB611">
            <v>0</v>
          </cell>
          <cell r="AH611">
            <v>0</v>
          </cell>
          <cell r="AJ611" t="e">
            <v>#DIV/0!</v>
          </cell>
          <cell r="AN611">
            <v>0</v>
          </cell>
          <cell r="AP611" t="e">
            <v>#DIV/0!</v>
          </cell>
        </row>
        <row r="612">
          <cell r="I612">
            <v>0</v>
          </cell>
          <cell r="M612">
            <v>0.16</v>
          </cell>
          <cell r="N612">
            <v>0</v>
          </cell>
          <cell r="O612">
            <v>0.25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 t="e">
            <v>#DIV/0!</v>
          </cell>
          <cell r="AA612" t="e">
            <v>#DIV/0!</v>
          </cell>
          <cell r="AB612">
            <v>0</v>
          </cell>
          <cell r="AH612">
            <v>0</v>
          </cell>
          <cell r="AJ612" t="e">
            <v>#DIV/0!</v>
          </cell>
          <cell r="AN612">
            <v>0</v>
          </cell>
          <cell r="AP612" t="e">
            <v>#DIV/0!</v>
          </cell>
        </row>
        <row r="613">
          <cell r="I613">
            <v>0</v>
          </cell>
          <cell r="M613">
            <v>0.16</v>
          </cell>
          <cell r="N613">
            <v>0</v>
          </cell>
          <cell r="O613">
            <v>0.25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 t="e">
            <v>#DIV/0!</v>
          </cell>
          <cell r="AA613" t="e">
            <v>#DIV/0!</v>
          </cell>
          <cell r="AB613">
            <v>0</v>
          </cell>
          <cell r="AH613">
            <v>0</v>
          </cell>
          <cell r="AJ613" t="e">
            <v>#DIV/0!</v>
          </cell>
          <cell r="AN613">
            <v>0</v>
          </cell>
          <cell r="AP613" t="e">
            <v>#DIV/0!</v>
          </cell>
        </row>
        <row r="614">
          <cell r="I614">
            <v>0</v>
          </cell>
          <cell r="M614">
            <v>0.16</v>
          </cell>
          <cell r="N614">
            <v>0</v>
          </cell>
          <cell r="O614">
            <v>0.25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 t="e">
            <v>#DIV/0!</v>
          </cell>
          <cell r="AA614" t="e">
            <v>#DIV/0!</v>
          </cell>
          <cell r="AB614">
            <v>0</v>
          </cell>
          <cell r="AH614">
            <v>0</v>
          </cell>
          <cell r="AJ614" t="e">
            <v>#DIV/0!</v>
          </cell>
          <cell r="AN614">
            <v>0</v>
          </cell>
          <cell r="AP614" t="e">
            <v>#DIV/0!</v>
          </cell>
        </row>
        <row r="615">
          <cell r="I615">
            <v>0</v>
          </cell>
          <cell r="M615">
            <v>0.16</v>
          </cell>
          <cell r="N615">
            <v>0</v>
          </cell>
          <cell r="O615">
            <v>0.25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 t="e">
            <v>#DIV/0!</v>
          </cell>
          <cell r="AA615" t="e">
            <v>#DIV/0!</v>
          </cell>
          <cell r="AB615">
            <v>0</v>
          </cell>
          <cell r="AH615">
            <v>0</v>
          </cell>
          <cell r="AJ615" t="e">
            <v>#DIV/0!</v>
          </cell>
          <cell r="AN615">
            <v>0</v>
          </cell>
          <cell r="AP615" t="e">
            <v>#DIV/0!</v>
          </cell>
        </row>
        <row r="616">
          <cell r="I616">
            <v>0</v>
          </cell>
          <cell r="M616">
            <v>0.16</v>
          </cell>
          <cell r="N616">
            <v>0</v>
          </cell>
          <cell r="O616">
            <v>0.25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 t="e">
            <v>#DIV/0!</v>
          </cell>
          <cell r="AA616" t="e">
            <v>#DIV/0!</v>
          </cell>
          <cell r="AB616">
            <v>0</v>
          </cell>
          <cell r="AH616">
            <v>0</v>
          </cell>
          <cell r="AJ616" t="e">
            <v>#DIV/0!</v>
          </cell>
          <cell r="AN616">
            <v>0</v>
          </cell>
          <cell r="AP616" t="e">
            <v>#DIV/0!</v>
          </cell>
        </row>
        <row r="617">
          <cell r="I617">
            <v>0</v>
          </cell>
          <cell r="M617">
            <v>0.16</v>
          </cell>
          <cell r="N617">
            <v>0</v>
          </cell>
          <cell r="O617">
            <v>0.25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 t="e">
            <v>#DIV/0!</v>
          </cell>
          <cell r="AA617" t="e">
            <v>#DIV/0!</v>
          </cell>
          <cell r="AB617">
            <v>0</v>
          </cell>
          <cell r="AH617">
            <v>0</v>
          </cell>
          <cell r="AJ617" t="e">
            <v>#DIV/0!</v>
          </cell>
          <cell r="AN617">
            <v>0</v>
          </cell>
          <cell r="AP617" t="e">
            <v>#DIV/0!</v>
          </cell>
        </row>
        <row r="618">
          <cell r="I618">
            <v>0</v>
          </cell>
          <cell r="M618">
            <v>0.16</v>
          </cell>
          <cell r="N618">
            <v>0</v>
          </cell>
          <cell r="O618">
            <v>0.25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 t="e">
            <v>#DIV/0!</v>
          </cell>
          <cell r="AA618" t="e">
            <v>#DIV/0!</v>
          </cell>
          <cell r="AB618">
            <v>0</v>
          </cell>
          <cell r="AH618">
            <v>0</v>
          </cell>
          <cell r="AJ618" t="e">
            <v>#DIV/0!</v>
          </cell>
          <cell r="AN618">
            <v>0</v>
          </cell>
          <cell r="AP618" t="e">
            <v>#DIV/0!</v>
          </cell>
        </row>
        <row r="619">
          <cell r="I619">
            <v>0</v>
          </cell>
          <cell r="M619">
            <v>0.16</v>
          </cell>
          <cell r="N619">
            <v>0</v>
          </cell>
          <cell r="O619">
            <v>0.25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 t="e">
            <v>#DIV/0!</v>
          </cell>
          <cell r="AA619" t="e">
            <v>#DIV/0!</v>
          </cell>
          <cell r="AB619">
            <v>0</v>
          </cell>
          <cell r="AH619">
            <v>0</v>
          </cell>
          <cell r="AJ619" t="e">
            <v>#DIV/0!</v>
          </cell>
          <cell r="AN619">
            <v>0</v>
          </cell>
          <cell r="AP619" t="e">
            <v>#DIV/0!</v>
          </cell>
        </row>
        <row r="620">
          <cell r="I620">
            <v>0</v>
          </cell>
          <cell r="M620">
            <v>0.16</v>
          </cell>
          <cell r="N620">
            <v>0</v>
          </cell>
          <cell r="O620">
            <v>0.25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 t="e">
            <v>#DIV/0!</v>
          </cell>
          <cell r="AA620" t="e">
            <v>#DIV/0!</v>
          </cell>
          <cell r="AB620">
            <v>0</v>
          </cell>
          <cell r="AH620">
            <v>0</v>
          </cell>
          <cell r="AJ620" t="e">
            <v>#DIV/0!</v>
          </cell>
          <cell r="AN620">
            <v>0</v>
          </cell>
          <cell r="AP620" t="e">
            <v>#DIV/0!</v>
          </cell>
        </row>
        <row r="621">
          <cell r="I621">
            <v>0</v>
          </cell>
          <cell r="M621">
            <v>0.16</v>
          </cell>
          <cell r="N621">
            <v>0</v>
          </cell>
          <cell r="O621">
            <v>0.25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 t="e">
            <v>#DIV/0!</v>
          </cell>
          <cell r="AA621" t="e">
            <v>#DIV/0!</v>
          </cell>
          <cell r="AB621">
            <v>0</v>
          </cell>
          <cell r="AH621">
            <v>0</v>
          </cell>
          <cell r="AJ621" t="e">
            <v>#DIV/0!</v>
          </cell>
          <cell r="AN621">
            <v>0</v>
          </cell>
          <cell r="AP621" t="e">
            <v>#DIV/0!</v>
          </cell>
        </row>
        <row r="622">
          <cell r="I622">
            <v>0</v>
          </cell>
          <cell r="M622">
            <v>0.16</v>
          </cell>
          <cell r="N622">
            <v>0</v>
          </cell>
          <cell r="O622">
            <v>0.25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 t="e">
            <v>#DIV/0!</v>
          </cell>
          <cell r="AA622" t="e">
            <v>#DIV/0!</v>
          </cell>
          <cell r="AB622">
            <v>0</v>
          </cell>
          <cell r="AH622">
            <v>0</v>
          </cell>
          <cell r="AJ622" t="e">
            <v>#DIV/0!</v>
          </cell>
          <cell r="AN622">
            <v>0</v>
          </cell>
          <cell r="AP622" t="e">
            <v>#DIV/0!</v>
          </cell>
        </row>
        <row r="623">
          <cell r="I623">
            <v>0</v>
          </cell>
          <cell r="M623">
            <v>0.16</v>
          </cell>
          <cell r="N623">
            <v>0</v>
          </cell>
          <cell r="O623">
            <v>0.25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 t="e">
            <v>#DIV/0!</v>
          </cell>
          <cell r="AA623" t="e">
            <v>#DIV/0!</v>
          </cell>
          <cell r="AB623">
            <v>0</v>
          </cell>
          <cell r="AH623">
            <v>0</v>
          </cell>
          <cell r="AJ623" t="e">
            <v>#DIV/0!</v>
          </cell>
          <cell r="AN623">
            <v>0</v>
          </cell>
          <cell r="AP623" t="e">
            <v>#DIV/0!</v>
          </cell>
        </row>
        <row r="624">
          <cell r="I624">
            <v>0</v>
          </cell>
          <cell r="M624">
            <v>0.16</v>
          </cell>
          <cell r="N624">
            <v>0</v>
          </cell>
          <cell r="O624">
            <v>0.25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 t="e">
            <v>#DIV/0!</v>
          </cell>
          <cell r="AA624" t="e">
            <v>#DIV/0!</v>
          </cell>
          <cell r="AB624">
            <v>0</v>
          </cell>
          <cell r="AH624">
            <v>0</v>
          </cell>
          <cell r="AJ624" t="e">
            <v>#DIV/0!</v>
          </cell>
          <cell r="AN624">
            <v>0</v>
          </cell>
          <cell r="AP624" t="e">
            <v>#DIV/0!</v>
          </cell>
        </row>
        <row r="625">
          <cell r="I625">
            <v>0</v>
          </cell>
          <cell r="M625">
            <v>0.16</v>
          </cell>
          <cell r="N625">
            <v>0</v>
          </cell>
          <cell r="O625">
            <v>0.25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 t="e">
            <v>#DIV/0!</v>
          </cell>
          <cell r="AA625" t="e">
            <v>#DIV/0!</v>
          </cell>
          <cell r="AB625">
            <v>0</v>
          </cell>
          <cell r="AH625">
            <v>0</v>
          </cell>
          <cell r="AJ625" t="e">
            <v>#DIV/0!</v>
          </cell>
          <cell r="AN625">
            <v>0</v>
          </cell>
          <cell r="AP625" t="e">
            <v>#DIV/0!</v>
          </cell>
        </row>
        <row r="626">
          <cell r="I626">
            <v>0</v>
          </cell>
          <cell r="M626">
            <v>0.16</v>
          </cell>
          <cell r="N626">
            <v>0</v>
          </cell>
          <cell r="O626">
            <v>0.25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 t="e">
            <v>#DIV/0!</v>
          </cell>
          <cell r="AA626" t="e">
            <v>#DIV/0!</v>
          </cell>
          <cell r="AB626">
            <v>0</v>
          </cell>
          <cell r="AH626">
            <v>0</v>
          </cell>
          <cell r="AJ626" t="e">
            <v>#DIV/0!</v>
          </cell>
          <cell r="AN626">
            <v>0</v>
          </cell>
          <cell r="AP626" t="e">
            <v>#DIV/0!</v>
          </cell>
        </row>
        <row r="627">
          <cell r="I627">
            <v>0</v>
          </cell>
          <cell r="M627">
            <v>0.16</v>
          </cell>
          <cell r="N627">
            <v>0</v>
          </cell>
          <cell r="O627">
            <v>0.25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 t="e">
            <v>#DIV/0!</v>
          </cell>
          <cell r="AA627" t="e">
            <v>#DIV/0!</v>
          </cell>
          <cell r="AB627">
            <v>0</v>
          </cell>
          <cell r="AH627">
            <v>0</v>
          </cell>
          <cell r="AJ627" t="e">
            <v>#DIV/0!</v>
          </cell>
          <cell r="AN627">
            <v>0</v>
          </cell>
          <cell r="AP627" t="e">
            <v>#DIV/0!</v>
          </cell>
        </row>
        <row r="628">
          <cell r="I628">
            <v>0</v>
          </cell>
          <cell r="M628">
            <v>0.16</v>
          </cell>
          <cell r="N628">
            <v>0</v>
          </cell>
          <cell r="O628">
            <v>0.25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 t="e">
            <v>#DIV/0!</v>
          </cell>
          <cell r="AA628" t="e">
            <v>#DIV/0!</v>
          </cell>
          <cell r="AB628">
            <v>0</v>
          </cell>
          <cell r="AH628">
            <v>0</v>
          </cell>
          <cell r="AJ628" t="e">
            <v>#DIV/0!</v>
          </cell>
          <cell r="AN628">
            <v>0</v>
          </cell>
          <cell r="AP628" t="e">
            <v>#DIV/0!</v>
          </cell>
        </row>
        <row r="629">
          <cell r="I629">
            <v>0</v>
          </cell>
          <cell r="M629">
            <v>0.16</v>
          </cell>
          <cell r="N629">
            <v>0</v>
          </cell>
          <cell r="O629">
            <v>0.25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 t="e">
            <v>#DIV/0!</v>
          </cell>
          <cell r="AA629" t="e">
            <v>#DIV/0!</v>
          </cell>
          <cell r="AB629">
            <v>0</v>
          </cell>
          <cell r="AH629">
            <v>0</v>
          </cell>
          <cell r="AJ629" t="e">
            <v>#DIV/0!</v>
          </cell>
          <cell r="AN629">
            <v>0</v>
          </cell>
          <cell r="AP629" t="e">
            <v>#DIV/0!</v>
          </cell>
        </row>
        <row r="630">
          <cell r="I630">
            <v>0</v>
          </cell>
          <cell r="M630">
            <v>0.16</v>
          </cell>
          <cell r="N630">
            <v>0</v>
          </cell>
          <cell r="O630">
            <v>0.25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 t="e">
            <v>#DIV/0!</v>
          </cell>
          <cell r="AA630" t="e">
            <v>#DIV/0!</v>
          </cell>
          <cell r="AB630">
            <v>0</v>
          </cell>
          <cell r="AH630">
            <v>0</v>
          </cell>
          <cell r="AJ630" t="e">
            <v>#DIV/0!</v>
          </cell>
          <cell r="AN630">
            <v>0</v>
          </cell>
          <cell r="AP630" t="e">
            <v>#DIV/0!</v>
          </cell>
        </row>
        <row r="631">
          <cell r="I631">
            <v>0</v>
          </cell>
          <cell r="M631">
            <v>0.16</v>
          </cell>
          <cell r="N631">
            <v>0</v>
          </cell>
          <cell r="O631">
            <v>0.25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 t="e">
            <v>#DIV/0!</v>
          </cell>
          <cell r="AA631" t="e">
            <v>#DIV/0!</v>
          </cell>
          <cell r="AB631">
            <v>0</v>
          </cell>
          <cell r="AH631">
            <v>0</v>
          </cell>
          <cell r="AJ631" t="e">
            <v>#DIV/0!</v>
          </cell>
          <cell r="AN631">
            <v>0</v>
          </cell>
          <cell r="AP631" t="e">
            <v>#DIV/0!</v>
          </cell>
        </row>
        <row r="632">
          <cell r="I632">
            <v>0</v>
          </cell>
          <cell r="M632">
            <v>0.16</v>
          </cell>
          <cell r="N632">
            <v>0</v>
          </cell>
          <cell r="O632">
            <v>0.25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 t="e">
            <v>#DIV/0!</v>
          </cell>
          <cell r="AA632" t="e">
            <v>#DIV/0!</v>
          </cell>
          <cell r="AB632">
            <v>0</v>
          </cell>
          <cell r="AH632">
            <v>0</v>
          </cell>
          <cell r="AJ632" t="e">
            <v>#DIV/0!</v>
          </cell>
          <cell r="AN632">
            <v>0</v>
          </cell>
          <cell r="AP632" t="e">
            <v>#DIV/0!</v>
          </cell>
        </row>
        <row r="633">
          <cell r="I633">
            <v>0</v>
          </cell>
          <cell r="M633">
            <v>0.16</v>
          </cell>
          <cell r="N633">
            <v>0</v>
          </cell>
          <cell r="O633">
            <v>0.25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 t="e">
            <v>#DIV/0!</v>
          </cell>
          <cell r="AA633" t="e">
            <v>#DIV/0!</v>
          </cell>
          <cell r="AB633">
            <v>0</v>
          </cell>
          <cell r="AH633">
            <v>0</v>
          </cell>
          <cell r="AJ633" t="e">
            <v>#DIV/0!</v>
          </cell>
          <cell r="AN633">
            <v>0</v>
          </cell>
          <cell r="AP633" t="e">
            <v>#DIV/0!</v>
          </cell>
        </row>
        <row r="634">
          <cell r="I634">
            <v>0</v>
          </cell>
          <cell r="M634">
            <v>0.16</v>
          </cell>
          <cell r="N634">
            <v>0</v>
          </cell>
          <cell r="O634">
            <v>0.25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 t="e">
            <v>#DIV/0!</v>
          </cell>
          <cell r="AA634" t="e">
            <v>#DIV/0!</v>
          </cell>
          <cell r="AB634">
            <v>0</v>
          </cell>
          <cell r="AH634">
            <v>0</v>
          </cell>
          <cell r="AJ634" t="e">
            <v>#DIV/0!</v>
          </cell>
          <cell r="AN634">
            <v>0</v>
          </cell>
          <cell r="AP634" t="e">
            <v>#DIV/0!</v>
          </cell>
        </row>
        <row r="635">
          <cell r="I635">
            <v>0</v>
          </cell>
          <cell r="M635">
            <v>0.16</v>
          </cell>
          <cell r="N635">
            <v>0</v>
          </cell>
          <cell r="O635">
            <v>0.25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 t="e">
            <v>#DIV/0!</v>
          </cell>
          <cell r="AA635" t="e">
            <v>#DIV/0!</v>
          </cell>
          <cell r="AB635">
            <v>0</v>
          </cell>
          <cell r="AH635">
            <v>0</v>
          </cell>
          <cell r="AJ635" t="e">
            <v>#DIV/0!</v>
          </cell>
          <cell r="AN635">
            <v>0</v>
          </cell>
          <cell r="AP635" t="e">
            <v>#DIV/0!</v>
          </cell>
        </row>
        <row r="636">
          <cell r="I636">
            <v>0</v>
          </cell>
          <cell r="M636">
            <v>0.16</v>
          </cell>
          <cell r="N636">
            <v>0</v>
          </cell>
          <cell r="O636">
            <v>0.25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 t="e">
            <v>#DIV/0!</v>
          </cell>
          <cell r="AA636" t="e">
            <v>#DIV/0!</v>
          </cell>
          <cell r="AB636">
            <v>0</v>
          </cell>
          <cell r="AH636">
            <v>0</v>
          </cell>
          <cell r="AJ636" t="e">
            <v>#DIV/0!</v>
          </cell>
          <cell r="AN636">
            <v>0</v>
          </cell>
          <cell r="AP636" t="e">
            <v>#DIV/0!</v>
          </cell>
        </row>
        <row r="637">
          <cell r="I637">
            <v>0</v>
          </cell>
          <cell r="M637">
            <v>0.16</v>
          </cell>
          <cell r="N637">
            <v>0</v>
          </cell>
          <cell r="O637">
            <v>0.25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 t="e">
            <v>#DIV/0!</v>
          </cell>
          <cell r="AA637" t="e">
            <v>#DIV/0!</v>
          </cell>
          <cell r="AB637">
            <v>0</v>
          </cell>
          <cell r="AH637">
            <v>0</v>
          </cell>
          <cell r="AJ637" t="e">
            <v>#DIV/0!</v>
          </cell>
          <cell r="AN637">
            <v>0</v>
          </cell>
          <cell r="AP637" t="e">
            <v>#DIV/0!</v>
          </cell>
        </row>
        <row r="638">
          <cell r="I638">
            <v>0</v>
          </cell>
          <cell r="M638">
            <v>0.16</v>
          </cell>
          <cell r="N638">
            <v>0</v>
          </cell>
          <cell r="O638">
            <v>0.25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 t="e">
            <v>#DIV/0!</v>
          </cell>
          <cell r="AA638" t="e">
            <v>#DIV/0!</v>
          </cell>
          <cell r="AB638">
            <v>0</v>
          </cell>
          <cell r="AH638">
            <v>0</v>
          </cell>
          <cell r="AJ638" t="e">
            <v>#DIV/0!</v>
          </cell>
          <cell r="AN638">
            <v>0</v>
          </cell>
          <cell r="AP638" t="e">
            <v>#DIV/0!</v>
          </cell>
        </row>
        <row r="639">
          <cell r="I639">
            <v>0</v>
          </cell>
          <cell r="M639">
            <v>0.16</v>
          </cell>
          <cell r="N639">
            <v>0</v>
          </cell>
          <cell r="O639">
            <v>0.25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 t="e">
            <v>#DIV/0!</v>
          </cell>
          <cell r="AA639" t="e">
            <v>#DIV/0!</v>
          </cell>
          <cell r="AB639">
            <v>0</v>
          </cell>
          <cell r="AH639">
            <v>0</v>
          </cell>
          <cell r="AJ639" t="e">
            <v>#DIV/0!</v>
          </cell>
          <cell r="AN639">
            <v>0</v>
          </cell>
          <cell r="AP639" t="e">
            <v>#DIV/0!</v>
          </cell>
        </row>
        <row r="640">
          <cell r="I640">
            <v>0</v>
          </cell>
          <cell r="M640">
            <v>0.16</v>
          </cell>
          <cell r="N640">
            <v>0</v>
          </cell>
          <cell r="O640">
            <v>0.25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 t="e">
            <v>#DIV/0!</v>
          </cell>
          <cell r="AA640" t="e">
            <v>#DIV/0!</v>
          </cell>
          <cell r="AB640">
            <v>0</v>
          </cell>
          <cell r="AH640">
            <v>0</v>
          </cell>
          <cell r="AJ640" t="e">
            <v>#DIV/0!</v>
          </cell>
          <cell r="AN640">
            <v>0</v>
          </cell>
          <cell r="AP640" t="e">
            <v>#DIV/0!</v>
          </cell>
        </row>
        <row r="641">
          <cell r="I641">
            <v>0</v>
          </cell>
          <cell r="M641">
            <v>0.16</v>
          </cell>
          <cell r="N641">
            <v>0</v>
          </cell>
          <cell r="O641">
            <v>0.25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 t="e">
            <v>#DIV/0!</v>
          </cell>
          <cell r="AA641" t="e">
            <v>#DIV/0!</v>
          </cell>
          <cell r="AB641">
            <v>0</v>
          </cell>
          <cell r="AH641">
            <v>0</v>
          </cell>
          <cell r="AJ641" t="e">
            <v>#DIV/0!</v>
          </cell>
          <cell r="AN641">
            <v>0</v>
          </cell>
          <cell r="AP641" t="e">
            <v>#DIV/0!</v>
          </cell>
        </row>
        <row r="642">
          <cell r="I642">
            <v>0</v>
          </cell>
          <cell r="M642">
            <v>0.16</v>
          </cell>
          <cell r="N642">
            <v>0</v>
          </cell>
          <cell r="O642">
            <v>0.25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 t="e">
            <v>#DIV/0!</v>
          </cell>
          <cell r="AA642" t="e">
            <v>#DIV/0!</v>
          </cell>
          <cell r="AB642">
            <v>0</v>
          </cell>
          <cell r="AH642">
            <v>0</v>
          </cell>
          <cell r="AJ642" t="e">
            <v>#DIV/0!</v>
          </cell>
          <cell r="AN642">
            <v>0</v>
          </cell>
          <cell r="AP642" t="e">
            <v>#DIV/0!</v>
          </cell>
        </row>
        <row r="643">
          <cell r="I643">
            <v>0</v>
          </cell>
          <cell r="M643">
            <v>0.16</v>
          </cell>
          <cell r="N643">
            <v>0</v>
          </cell>
          <cell r="O643">
            <v>0.25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 t="e">
            <v>#DIV/0!</v>
          </cell>
          <cell r="AA643" t="e">
            <v>#DIV/0!</v>
          </cell>
          <cell r="AB643">
            <v>0</v>
          </cell>
          <cell r="AH643">
            <v>0</v>
          </cell>
          <cell r="AJ643" t="e">
            <v>#DIV/0!</v>
          </cell>
          <cell r="AN643">
            <v>0</v>
          </cell>
          <cell r="AP643" t="e">
            <v>#DIV/0!</v>
          </cell>
        </row>
        <row r="644">
          <cell r="I644">
            <v>0</v>
          </cell>
          <cell r="M644">
            <v>0.16</v>
          </cell>
          <cell r="N644">
            <v>0</v>
          </cell>
          <cell r="O644">
            <v>0.25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 t="e">
            <v>#DIV/0!</v>
          </cell>
          <cell r="AA644" t="e">
            <v>#DIV/0!</v>
          </cell>
          <cell r="AB644">
            <v>0</v>
          </cell>
          <cell r="AH644">
            <v>0</v>
          </cell>
          <cell r="AJ644" t="e">
            <v>#DIV/0!</v>
          </cell>
          <cell r="AN644">
            <v>0</v>
          </cell>
          <cell r="AP644" t="e">
            <v>#DIV/0!</v>
          </cell>
        </row>
        <row r="645">
          <cell r="I645">
            <v>0</v>
          </cell>
          <cell r="M645">
            <v>0.16</v>
          </cell>
          <cell r="N645">
            <v>0</v>
          </cell>
          <cell r="O645">
            <v>0.25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 t="e">
            <v>#DIV/0!</v>
          </cell>
          <cell r="AA645" t="e">
            <v>#DIV/0!</v>
          </cell>
          <cell r="AB645">
            <v>0</v>
          </cell>
          <cell r="AH645">
            <v>0</v>
          </cell>
          <cell r="AJ645" t="e">
            <v>#DIV/0!</v>
          </cell>
          <cell r="AN645">
            <v>0</v>
          </cell>
          <cell r="AP645" t="e">
            <v>#DIV/0!</v>
          </cell>
        </row>
        <row r="646">
          <cell r="I646">
            <v>0</v>
          </cell>
          <cell r="M646">
            <v>0.16</v>
          </cell>
          <cell r="N646">
            <v>0</v>
          </cell>
          <cell r="O646">
            <v>0.25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 t="e">
            <v>#DIV/0!</v>
          </cell>
          <cell r="AA646" t="e">
            <v>#DIV/0!</v>
          </cell>
          <cell r="AB646">
            <v>0</v>
          </cell>
          <cell r="AH646">
            <v>0</v>
          </cell>
          <cell r="AJ646" t="e">
            <v>#DIV/0!</v>
          </cell>
          <cell r="AN646">
            <v>0</v>
          </cell>
          <cell r="AP646" t="e">
            <v>#DIV/0!</v>
          </cell>
        </row>
        <row r="647">
          <cell r="I647">
            <v>0</v>
          </cell>
          <cell r="M647">
            <v>0.16</v>
          </cell>
          <cell r="N647">
            <v>0</v>
          </cell>
          <cell r="O647">
            <v>0.25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 t="e">
            <v>#DIV/0!</v>
          </cell>
          <cell r="AA647" t="e">
            <v>#DIV/0!</v>
          </cell>
          <cell r="AB647">
            <v>0</v>
          </cell>
          <cell r="AH647">
            <v>0</v>
          </cell>
          <cell r="AJ647" t="e">
            <v>#DIV/0!</v>
          </cell>
          <cell r="AN647">
            <v>0</v>
          </cell>
          <cell r="AP647" t="e">
            <v>#DIV/0!</v>
          </cell>
        </row>
        <row r="648">
          <cell r="I648">
            <v>0</v>
          </cell>
          <cell r="M648">
            <v>0.16</v>
          </cell>
          <cell r="N648">
            <v>0</v>
          </cell>
          <cell r="O648">
            <v>0.25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 t="e">
            <v>#DIV/0!</v>
          </cell>
          <cell r="AA648" t="e">
            <v>#DIV/0!</v>
          </cell>
          <cell r="AB648">
            <v>0</v>
          </cell>
          <cell r="AH648">
            <v>0</v>
          </cell>
          <cell r="AJ648" t="e">
            <v>#DIV/0!</v>
          </cell>
          <cell r="AN648">
            <v>0</v>
          </cell>
          <cell r="AP648" t="e">
            <v>#DIV/0!</v>
          </cell>
        </row>
        <row r="649">
          <cell r="I649">
            <v>0</v>
          </cell>
          <cell r="M649">
            <v>0.16</v>
          </cell>
          <cell r="N649">
            <v>0</v>
          </cell>
          <cell r="O649">
            <v>0.25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 t="e">
            <v>#DIV/0!</v>
          </cell>
          <cell r="AA649" t="e">
            <v>#DIV/0!</v>
          </cell>
          <cell r="AB649">
            <v>0</v>
          </cell>
          <cell r="AH649">
            <v>0</v>
          </cell>
          <cell r="AJ649" t="e">
            <v>#DIV/0!</v>
          </cell>
          <cell r="AN649">
            <v>0</v>
          </cell>
          <cell r="AP649" t="e">
            <v>#DIV/0!</v>
          </cell>
        </row>
        <row r="650">
          <cell r="I650">
            <v>0</v>
          </cell>
          <cell r="M650">
            <v>0.16</v>
          </cell>
          <cell r="N650">
            <v>0</v>
          </cell>
          <cell r="O650">
            <v>0.25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 t="e">
            <v>#DIV/0!</v>
          </cell>
          <cell r="AA650" t="e">
            <v>#DIV/0!</v>
          </cell>
          <cell r="AB650">
            <v>0</v>
          </cell>
          <cell r="AH650">
            <v>0</v>
          </cell>
          <cell r="AJ650" t="e">
            <v>#DIV/0!</v>
          </cell>
          <cell r="AN650">
            <v>0</v>
          </cell>
          <cell r="AP650" t="e">
            <v>#DIV/0!</v>
          </cell>
        </row>
        <row r="651">
          <cell r="I651">
            <v>0</v>
          </cell>
          <cell r="M651">
            <v>0.16</v>
          </cell>
          <cell r="N651">
            <v>0</v>
          </cell>
          <cell r="O651">
            <v>0.25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 t="e">
            <v>#DIV/0!</v>
          </cell>
          <cell r="AA651" t="e">
            <v>#DIV/0!</v>
          </cell>
          <cell r="AB651">
            <v>0</v>
          </cell>
          <cell r="AH651">
            <v>0</v>
          </cell>
          <cell r="AJ651" t="e">
            <v>#DIV/0!</v>
          </cell>
          <cell r="AN651">
            <v>0</v>
          </cell>
          <cell r="AP651" t="e">
            <v>#DIV/0!</v>
          </cell>
        </row>
        <row r="652">
          <cell r="I652">
            <v>0</v>
          </cell>
          <cell r="M652">
            <v>0.16</v>
          </cell>
          <cell r="N652">
            <v>0</v>
          </cell>
          <cell r="O652">
            <v>0.25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 t="e">
            <v>#DIV/0!</v>
          </cell>
          <cell r="AA652" t="e">
            <v>#DIV/0!</v>
          </cell>
          <cell r="AB652">
            <v>0</v>
          </cell>
          <cell r="AH652">
            <v>0</v>
          </cell>
          <cell r="AJ652" t="e">
            <v>#DIV/0!</v>
          </cell>
          <cell r="AN652">
            <v>0</v>
          </cell>
          <cell r="AP652" t="e">
            <v>#DIV/0!</v>
          </cell>
        </row>
        <row r="653">
          <cell r="I653">
            <v>0</v>
          </cell>
          <cell r="M653">
            <v>0.16</v>
          </cell>
          <cell r="N653">
            <v>0</v>
          </cell>
          <cell r="O653">
            <v>0.25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 t="e">
            <v>#DIV/0!</v>
          </cell>
          <cell r="AA653" t="e">
            <v>#DIV/0!</v>
          </cell>
          <cell r="AB653">
            <v>0</v>
          </cell>
          <cell r="AH653">
            <v>0</v>
          </cell>
          <cell r="AJ653" t="e">
            <v>#DIV/0!</v>
          </cell>
          <cell r="AN653">
            <v>0</v>
          </cell>
          <cell r="AP653" t="e">
            <v>#DIV/0!</v>
          </cell>
        </row>
        <row r="654">
          <cell r="I654">
            <v>0</v>
          </cell>
          <cell r="M654">
            <v>0.16</v>
          </cell>
          <cell r="N654">
            <v>0</v>
          </cell>
          <cell r="O654">
            <v>0.25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 t="e">
            <v>#DIV/0!</v>
          </cell>
          <cell r="AA654" t="e">
            <v>#DIV/0!</v>
          </cell>
          <cell r="AB654">
            <v>0</v>
          </cell>
          <cell r="AH654">
            <v>0</v>
          </cell>
          <cell r="AJ654" t="e">
            <v>#DIV/0!</v>
          </cell>
          <cell r="AN654">
            <v>0</v>
          </cell>
          <cell r="AP654" t="e">
            <v>#DIV/0!</v>
          </cell>
        </row>
        <row r="655">
          <cell r="I655">
            <v>0</v>
          </cell>
          <cell r="M655">
            <v>0.16</v>
          </cell>
          <cell r="N655">
            <v>0</v>
          </cell>
          <cell r="O655">
            <v>0.25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 t="e">
            <v>#DIV/0!</v>
          </cell>
          <cell r="AA655" t="e">
            <v>#DIV/0!</v>
          </cell>
          <cell r="AB655">
            <v>0</v>
          </cell>
          <cell r="AH655">
            <v>0</v>
          </cell>
          <cell r="AJ655" t="e">
            <v>#DIV/0!</v>
          </cell>
          <cell r="AN655">
            <v>0</v>
          </cell>
          <cell r="AP655" t="e">
            <v>#DIV/0!</v>
          </cell>
        </row>
        <row r="656">
          <cell r="I656">
            <v>0</v>
          </cell>
          <cell r="M656">
            <v>0.16</v>
          </cell>
          <cell r="N656">
            <v>0</v>
          </cell>
          <cell r="O656">
            <v>0.25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 t="e">
            <v>#DIV/0!</v>
          </cell>
          <cell r="AA656" t="e">
            <v>#DIV/0!</v>
          </cell>
          <cell r="AB656">
            <v>0</v>
          </cell>
          <cell r="AH656">
            <v>0</v>
          </cell>
          <cell r="AJ656" t="e">
            <v>#DIV/0!</v>
          </cell>
          <cell r="AN656">
            <v>0</v>
          </cell>
          <cell r="AP656" t="e">
            <v>#DIV/0!</v>
          </cell>
        </row>
        <row r="657">
          <cell r="I657">
            <v>0</v>
          </cell>
          <cell r="M657">
            <v>0.16</v>
          </cell>
          <cell r="N657">
            <v>0</v>
          </cell>
          <cell r="O657">
            <v>0.25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 t="e">
            <v>#DIV/0!</v>
          </cell>
          <cell r="AA657" t="e">
            <v>#DIV/0!</v>
          </cell>
          <cell r="AB657">
            <v>0</v>
          </cell>
          <cell r="AH657">
            <v>0</v>
          </cell>
          <cell r="AJ657" t="e">
            <v>#DIV/0!</v>
          </cell>
          <cell r="AN657">
            <v>0</v>
          </cell>
          <cell r="AP657" t="e">
            <v>#DIV/0!</v>
          </cell>
        </row>
        <row r="658">
          <cell r="I658">
            <v>0</v>
          </cell>
          <cell r="M658">
            <v>0.16</v>
          </cell>
          <cell r="N658">
            <v>0</v>
          </cell>
          <cell r="O658">
            <v>0.25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 t="e">
            <v>#DIV/0!</v>
          </cell>
          <cell r="AA658" t="e">
            <v>#DIV/0!</v>
          </cell>
          <cell r="AB658">
            <v>0</v>
          </cell>
          <cell r="AH658">
            <v>0</v>
          </cell>
          <cell r="AJ658" t="e">
            <v>#DIV/0!</v>
          </cell>
          <cell r="AN658">
            <v>0</v>
          </cell>
          <cell r="AP658" t="e">
            <v>#DIV/0!</v>
          </cell>
        </row>
        <row r="659">
          <cell r="I659">
            <v>0</v>
          </cell>
          <cell r="M659">
            <v>0.16</v>
          </cell>
          <cell r="N659">
            <v>0</v>
          </cell>
          <cell r="O659">
            <v>0.25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 t="e">
            <v>#DIV/0!</v>
          </cell>
          <cell r="AA659" t="e">
            <v>#DIV/0!</v>
          </cell>
          <cell r="AB659">
            <v>0</v>
          </cell>
          <cell r="AH659">
            <v>0</v>
          </cell>
          <cell r="AJ659" t="e">
            <v>#DIV/0!</v>
          </cell>
          <cell r="AN659">
            <v>0</v>
          </cell>
          <cell r="AP659" t="e">
            <v>#DIV/0!</v>
          </cell>
        </row>
        <row r="660">
          <cell r="I660">
            <v>0</v>
          </cell>
          <cell r="M660">
            <v>0.16</v>
          </cell>
          <cell r="N660">
            <v>0</v>
          </cell>
          <cell r="O660">
            <v>0.25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 t="e">
            <v>#DIV/0!</v>
          </cell>
          <cell r="AA660" t="e">
            <v>#DIV/0!</v>
          </cell>
          <cell r="AB660">
            <v>0</v>
          </cell>
          <cell r="AH660">
            <v>0</v>
          </cell>
          <cell r="AJ660" t="e">
            <v>#DIV/0!</v>
          </cell>
          <cell r="AN660">
            <v>0</v>
          </cell>
          <cell r="AP660" t="e">
            <v>#DIV/0!</v>
          </cell>
        </row>
        <row r="661">
          <cell r="I661">
            <v>0</v>
          </cell>
          <cell r="M661">
            <v>0.16</v>
          </cell>
          <cell r="N661">
            <v>0</v>
          </cell>
          <cell r="O661">
            <v>0.25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 t="e">
            <v>#DIV/0!</v>
          </cell>
          <cell r="AA661" t="e">
            <v>#DIV/0!</v>
          </cell>
          <cell r="AB661">
            <v>0</v>
          </cell>
          <cell r="AH661">
            <v>0</v>
          </cell>
          <cell r="AJ661" t="e">
            <v>#DIV/0!</v>
          </cell>
          <cell r="AN661">
            <v>0</v>
          </cell>
          <cell r="AP661" t="e">
            <v>#DIV/0!</v>
          </cell>
        </row>
        <row r="662">
          <cell r="I662">
            <v>0</v>
          </cell>
          <cell r="M662">
            <v>0.16</v>
          </cell>
          <cell r="N662">
            <v>0</v>
          </cell>
          <cell r="O662">
            <v>0.25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 t="e">
            <v>#DIV/0!</v>
          </cell>
          <cell r="AA662" t="e">
            <v>#DIV/0!</v>
          </cell>
          <cell r="AB662">
            <v>0</v>
          </cell>
          <cell r="AH662">
            <v>0</v>
          </cell>
          <cell r="AJ662" t="e">
            <v>#DIV/0!</v>
          </cell>
          <cell r="AN662">
            <v>0</v>
          </cell>
          <cell r="AP662" t="e">
            <v>#DIV/0!</v>
          </cell>
        </row>
        <row r="663">
          <cell r="I663">
            <v>0</v>
          </cell>
          <cell r="M663">
            <v>0.16</v>
          </cell>
          <cell r="N663">
            <v>0</v>
          </cell>
          <cell r="O663">
            <v>0.25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 t="e">
            <v>#DIV/0!</v>
          </cell>
          <cell r="AA663" t="e">
            <v>#DIV/0!</v>
          </cell>
          <cell r="AB663">
            <v>0</v>
          </cell>
          <cell r="AH663">
            <v>0</v>
          </cell>
          <cell r="AJ663" t="e">
            <v>#DIV/0!</v>
          </cell>
          <cell r="AN663">
            <v>0</v>
          </cell>
          <cell r="AP663" t="e">
            <v>#DIV/0!</v>
          </cell>
        </row>
        <row r="664">
          <cell r="I664">
            <v>0</v>
          </cell>
          <cell r="M664">
            <v>0.16</v>
          </cell>
          <cell r="N664">
            <v>0</v>
          </cell>
          <cell r="O664">
            <v>0.25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 t="e">
            <v>#DIV/0!</v>
          </cell>
          <cell r="AA664" t="e">
            <v>#DIV/0!</v>
          </cell>
          <cell r="AB664">
            <v>0</v>
          </cell>
          <cell r="AH664">
            <v>0</v>
          </cell>
          <cell r="AJ664" t="e">
            <v>#DIV/0!</v>
          </cell>
          <cell r="AN664">
            <v>0</v>
          </cell>
          <cell r="AP664" t="e">
            <v>#DIV/0!</v>
          </cell>
        </row>
        <row r="665">
          <cell r="I665">
            <v>0</v>
          </cell>
          <cell r="M665">
            <v>0.16</v>
          </cell>
          <cell r="N665">
            <v>0</v>
          </cell>
          <cell r="O665">
            <v>0.25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 t="e">
            <v>#DIV/0!</v>
          </cell>
          <cell r="AA665" t="e">
            <v>#DIV/0!</v>
          </cell>
          <cell r="AB665">
            <v>0</v>
          </cell>
          <cell r="AH665">
            <v>0</v>
          </cell>
          <cell r="AJ665" t="e">
            <v>#DIV/0!</v>
          </cell>
          <cell r="AN665">
            <v>0</v>
          </cell>
          <cell r="AP665" t="e">
            <v>#DIV/0!</v>
          </cell>
        </row>
        <row r="666">
          <cell r="I666">
            <v>0</v>
          </cell>
          <cell r="M666">
            <v>0.16</v>
          </cell>
          <cell r="N666">
            <v>0</v>
          </cell>
          <cell r="O666">
            <v>0.25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 t="e">
            <v>#DIV/0!</v>
          </cell>
          <cell r="AA666" t="e">
            <v>#DIV/0!</v>
          </cell>
          <cell r="AB666">
            <v>0</v>
          </cell>
          <cell r="AH666">
            <v>0</v>
          </cell>
          <cell r="AJ666" t="e">
            <v>#DIV/0!</v>
          </cell>
          <cell r="AN666">
            <v>0</v>
          </cell>
          <cell r="AP666" t="e">
            <v>#DIV/0!</v>
          </cell>
        </row>
        <row r="667">
          <cell r="I667">
            <v>0</v>
          </cell>
          <cell r="M667">
            <v>0.16</v>
          </cell>
          <cell r="N667">
            <v>0</v>
          </cell>
          <cell r="O667">
            <v>0.25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 t="e">
            <v>#DIV/0!</v>
          </cell>
          <cell r="AA667" t="e">
            <v>#DIV/0!</v>
          </cell>
          <cell r="AB667">
            <v>0</v>
          </cell>
          <cell r="AH667">
            <v>0</v>
          </cell>
          <cell r="AJ667" t="e">
            <v>#DIV/0!</v>
          </cell>
          <cell r="AN667">
            <v>0</v>
          </cell>
          <cell r="AP667" t="e">
            <v>#DIV/0!</v>
          </cell>
        </row>
        <row r="668">
          <cell r="I668">
            <v>0</v>
          </cell>
          <cell r="M668">
            <v>0.16</v>
          </cell>
          <cell r="N668">
            <v>0</v>
          </cell>
          <cell r="O668">
            <v>0.25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 t="e">
            <v>#DIV/0!</v>
          </cell>
          <cell r="AA668" t="e">
            <v>#DIV/0!</v>
          </cell>
          <cell r="AB668">
            <v>0</v>
          </cell>
          <cell r="AH668">
            <v>0</v>
          </cell>
          <cell r="AJ668" t="e">
            <v>#DIV/0!</v>
          </cell>
          <cell r="AN668">
            <v>0</v>
          </cell>
          <cell r="AP668" t="e">
            <v>#DIV/0!</v>
          </cell>
        </row>
        <row r="669">
          <cell r="I669">
            <v>0</v>
          </cell>
          <cell r="M669">
            <v>0.16</v>
          </cell>
          <cell r="N669">
            <v>0</v>
          </cell>
          <cell r="O669">
            <v>0.25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 t="e">
            <v>#DIV/0!</v>
          </cell>
          <cell r="AA669" t="e">
            <v>#DIV/0!</v>
          </cell>
          <cell r="AB669">
            <v>0</v>
          </cell>
          <cell r="AH669">
            <v>0</v>
          </cell>
          <cell r="AJ669" t="e">
            <v>#DIV/0!</v>
          </cell>
          <cell r="AN669">
            <v>0</v>
          </cell>
          <cell r="AP669" t="e">
            <v>#DIV/0!</v>
          </cell>
        </row>
        <row r="670">
          <cell r="I670">
            <v>0</v>
          </cell>
          <cell r="M670">
            <v>0.16</v>
          </cell>
          <cell r="N670">
            <v>0</v>
          </cell>
          <cell r="O670">
            <v>0.25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 t="e">
            <v>#DIV/0!</v>
          </cell>
          <cell r="AA670" t="e">
            <v>#DIV/0!</v>
          </cell>
          <cell r="AB670">
            <v>0</v>
          </cell>
          <cell r="AH670">
            <v>0</v>
          </cell>
          <cell r="AJ670" t="e">
            <v>#DIV/0!</v>
          </cell>
          <cell r="AN670">
            <v>0</v>
          </cell>
          <cell r="AP670" t="e">
            <v>#DIV/0!</v>
          </cell>
        </row>
        <row r="671">
          <cell r="I671">
            <v>0</v>
          </cell>
          <cell r="M671">
            <v>0.16</v>
          </cell>
          <cell r="N671">
            <v>0</v>
          </cell>
          <cell r="O671">
            <v>0.25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 t="e">
            <v>#DIV/0!</v>
          </cell>
          <cell r="AA671" t="e">
            <v>#DIV/0!</v>
          </cell>
          <cell r="AB671">
            <v>0</v>
          </cell>
          <cell r="AH671">
            <v>0</v>
          </cell>
          <cell r="AJ671" t="e">
            <v>#DIV/0!</v>
          </cell>
          <cell r="AN671">
            <v>0</v>
          </cell>
          <cell r="AP671" t="e">
            <v>#DIV/0!</v>
          </cell>
        </row>
        <row r="672">
          <cell r="I672">
            <v>0</v>
          </cell>
          <cell r="M672">
            <v>0.16</v>
          </cell>
          <cell r="N672">
            <v>0</v>
          </cell>
          <cell r="O672">
            <v>0.25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 t="e">
            <v>#DIV/0!</v>
          </cell>
          <cell r="AA672" t="e">
            <v>#DIV/0!</v>
          </cell>
          <cell r="AB672">
            <v>0</v>
          </cell>
          <cell r="AH672">
            <v>0</v>
          </cell>
          <cell r="AJ672" t="e">
            <v>#DIV/0!</v>
          </cell>
          <cell r="AN672">
            <v>0</v>
          </cell>
          <cell r="AP672" t="e">
            <v>#DIV/0!</v>
          </cell>
        </row>
        <row r="673">
          <cell r="I673">
            <v>0</v>
          </cell>
          <cell r="M673">
            <v>0.16</v>
          </cell>
          <cell r="N673">
            <v>0</v>
          </cell>
          <cell r="O673">
            <v>0.25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 t="e">
            <v>#DIV/0!</v>
          </cell>
          <cell r="AA673" t="e">
            <v>#DIV/0!</v>
          </cell>
          <cell r="AB673">
            <v>0</v>
          </cell>
          <cell r="AH673">
            <v>0</v>
          </cell>
          <cell r="AJ673" t="e">
            <v>#DIV/0!</v>
          </cell>
          <cell r="AN673">
            <v>0</v>
          </cell>
          <cell r="AP673" t="e">
            <v>#DIV/0!</v>
          </cell>
        </row>
        <row r="674">
          <cell r="I674">
            <v>0</v>
          </cell>
          <cell r="M674">
            <v>0.16</v>
          </cell>
          <cell r="N674">
            <v>0</v>
          </cell>
          <cell r="O674">
            <v>0.25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 t="e">
            <v>#DIV/0!</v>
          </cell>
          <cell r="AA674" t="e">
            <v>#DIV/0!</v>
          </cell>
          <cell r="AB674">
            <v>0</v>
          </cell>
          <cell r="AH674">
            <v>0</v>
          </cell>
          <cell r="AJ674" t="e">
            <v>#DIV/0!</v>
          </cell>
          <cell r="AN674">
            <v>0</v>
          </cell>
          <cell r="AP674" t="e">
            <v>#DIV/0!</v>
          </cell>
        </row>
        <row r="675">
          <cell r="I675">
            <v>0</v>
          </cell>
          <cell r="M675">
            <v>0.16</v>
          </cell>
          <cell r="N675">
            <v>0</v>
          </cell>
          <cell r="O675">
            <v>0.25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 t="e">
            <v>#DIV/0!</v>
          </cell>
          <cell r="AA675" t="e">
            <v>#DIV/0!</v>
          </cell>
          <cell r="AB675">
            <v>0</v>
          </cell>
          <cell r="AH675">
            <v>0</v>
          </cell>
          <cell r="AJ675" t="e">
            <v>#DIV/0!</v>
          </cell>
          <cell r="AN675">
            <v>0</v>
          </cell>
          <cell r="AP675" t="e">
            <v>#DIV/0!</v>
          </cell>
        </row>
        <row r="676">
          <cell r="I676">
            <v>0</v>
          </cell>
          <cell r="M676">
            <v>0.16</v>
          </cell>
          <cell r="N676">
            <v>0</v>
          </cell>
          <cell r="O676">
            <v>0.25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 t="e">
            <v>#DIV/0!</v>
          </cell>
          <cell r="AA676" t="e">
            <v>#DIV/0!</v>
          </cell>
          <cell r="AB676">
            <v>0</v>
          </cell>
          <cell r="AH676">
            <v>0</v>
          </cell>
          <cell r="AJ676" t="e">
            <v>#DIV/0!</v>
          </cell>
          <cell r="AN676">
            <v>0</v>
          </cell>
          <cell r="AP676" t="e">
            <v>#DIV/0!</v>
          </cell>
        </row>
        <row r="677">
          <cell r="I677">
            <v>0</v>
          </cell>
          <cell r="M677">
            <v>0.16</v>
          </cell>
          <cell r="N677">
            <v>0</v>
          </cell>
          <cell r="O677">
            <v>0.25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 t="e">
            <v>#DIV/0!</v>
          </cell>
          <cell r="AA677" t="e">
            <v>#DIV/0!</v>
          </cell>
          <cell r="AB677">
            <v>0</v>
          </cell>
          <cell r="AH677">
            <v>0</v>
          </cell>
          <cell r="AJ677" t="e">
            <v>#DIV/0!</v>
          </cell>
          <cell r="AN677">
            <v>0</v>
          </cell>
          <cell r="AP677" t="e">
            <v>#DIV/0!</v>
          </cell>
        </row>
        <row r="678">
          <cell r="I678">
            <v>0</v>
          </cell>
          <cell r="M678">
            <v>0.16</v>
          </cell>
          <cell r="N678">
            <v>0</v>
          </cell>
          <cell r="O678">
            <v>0.25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 t="e">
            <v>#DIV/0!</v>
          </cell>
          <cell r="AA678" t="e">
            <v>#DIV/0!</v>
          </cell>
          <cell r="AB678">
            <v>0</v>
          </cell>
          <cell r="AH678">
            <v>0</v>
          </cell>
          <cell r="AJ678" t="e">
            <v>#DIV/0!</v>
          </cell>
          <cell r="AN678">
            <v>0</v>
          </cell>
          <cell r="AP678" t="e">
            <v>#DIV/0!</v>
          </cell>
        </row>
        <row r="679">
          <cell r="I679">
            <v>0</v>
          </cell>
          <cell r="M679">
            <v>0.16</v>
          </cell>
          <cell r="N679">
            <v>0</v>
          </cell>
          <cell r="O679">
            <v>0.25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 t="e">
            <v>#DIV/0!</v>
          </cell>
          <cell r="AA679" t="e">
            <v>#DIV/0!</v>
          </cell>
          <cell r="AB679">
            <v>0</v>
          </cell>
          <cell r="AH679">
            <v>0</v>
          </cell>
          <cell r="AJ679" t="e">
            <v>#DIV/0!</v>
          </cell>
          <cell r="AN679">
            <v>0</v>
          </cell>
          <cell r="AP679" t="e">
            <v>#DIV/0!</v>
          </cell>
        </row>
        <row r="680">
          <cell r="I680">
            <v>0</v>
          </cell>
          <cell r="M680">
            <v>0.16</v>
          </cell>
          <cell r="N680">
            <v>0</v>
          </cell>
          <cell r="O680">
            <v>0.25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 t="e">
            <v>#DIV/0!</v>
          </cell>
          <cell r="AA680" t="e">
            <v>#DIV/0!</v>
          </cell>
          <cell r="AB680">
            <v>0</v>
          </cell>
          <cell r="AH680">
            <v>0</v>
          </cell>
          <cell r="AJ680" t="e">
            <v>#DIV/0!</v>
          </cell>
          <cell r="AN680">
            <v>0</v>
          </cell>
          <cell r="AP680" t="e">
            <v>#DIV/0!</v>
          </cell>
        </row>
        <row r="681">
          <cell r="I681">
            <v>0</v>
          </cell>
          <cell r="M681">
            <v>0.16</v>
          </cell>
          <cell r="N681">
            <v>0</v>
          </cell>
          <cell r="O681">
            <v>0.25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 t="e">
            <v>#DIV/0!</v>
          </cell>
          <cell r="AA681" t="e">
            <v>#DIV/0!</v>
          </cell>
          <cell r="AB681">
            <v>0</v>
          </cell>
          <cell r="AH681">
            <v>0</v>
          </cell>
          <cell r="AJ681" t="e">
            <v>#DIV/0!</v>
          </cell>
          <cell r="AN681">
            <v>0</v>
          </cell>
          <cell r="AP681" t="e">
            <v>#DIV/0!</v>
          </cell>
        </row>
        <row r="682">
          <cell r="I682">
            <v>0</v>
          </cell>
          <cell r="M682">
            <v>0.16</v>
          </cell>
          <cell r="N682">
            <v>0</v>
          </cell>
          <cell r="O682">
            <v>0.25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 t="e">
            <v>#DIV/0!</v>
          </cell>
          <cell r="AA682" t="e">
            <v>#DIV/0!</v>
          </cell>
          <cell r="AB682">
            <v>0</v>
          </cell>
          <cell r="AH682">
            <v>0</v>
          </cell>
          <cell r="AJ682" t="e">
            <v>#DIV/0!</v>
          </cell>
          <cell r="AN682">
            <v>0</v>
          </cell>
          <cell r="AP682" t="e">
            <v>#DIV/0!</v>
          </cell>
        </row>
        <row r="683">
          <cell r="I683">
            <v>0</v>
          </cell>
          <cell r="M683">
            <v>0.16</v>
          </cell>
          <cell r="N683">
            <v>0</v>
          </cell>
          <cell r="O683">
            <v>0.25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 t="e">
            <v>#DIV/0!</v>
          </cell>
          <cell r="AA683" t="e">
            <v>#DIV/0!</v>
          </cell>
          <cell r="AB683">
            <v>0</v>
          </cell>
          <cell r="AH683">
            <v>0</v>
          </cell>
          <cell r="AJ683" t="e">
            <v>#DIV/0!</v>
          </cell>
          <cell r="AN683">
            <v>0</v>
          </cell>
          <cell r="AP683" t="e">
            <v>#DIV/0!</v>
          </cell>
        </row>
        <row r="684">
          <cell r="I684">
            <v>0</v>
          </cell>
          <cell r="M684">
            <v>0.16</v>
          </cell>
          <cell r="N684">
            <v>0</v>
          </cell>
          <cell r="O684">
            <v>0.25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 t="e">
            <v>#DIV/0!</v>
          </cell>
          <cell r="AA684" t="e">
            <v>#DIV/0!</v>
          </cell>
          <cell r="AB684">
            <v>0</v>
          </cell>
          <cell r="AH684">
            <v>0</v>
          </cell>
          <cell r="AJ684" t="e">
            <v>#DIV/0!</v>
          </cell>
          <cell r="AN684">
            <v>0</v>
          </cell>
          <cell r="AP684" t="e">
            <v>#DIV/0!</v>
          </cell>
        </row>
        <row r="685">
          <cell r="I685">
            <v>0</v>
          </cell>
          <cell r="M685">
            <v>0.16</v>
          </cell>
          <cell r="N685">
            <v>0</v>
          </cell>
          <cell r="O685">
            <v>0.25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 t="e">
            <v>#DIV/0!</v>
          </cell>
          <cell r="AA685" t="e">
            <v>#DIV/0!</v>
          </cell>
          <cell r="AB685">
            <v>0</v>
          </cell>
          <cell r="AH685">
            <v>0</v>
          </cell>
          <cell r="AJ685" t="e">
            <v>#DIV/0!</v>
          </cell>
          <cell r="AN685">
            <v>0</v>
          </cell>
          <cell r="AP685" t="e">
            <v>#DIV/0!</v>
          </cell>
        </row>
        <row r="686">
          <cell r="I686">
            <v>0</v>
          </cell>
          <cell r="M686">
            <v>0.16</v>
          </cell>
          <cell r="N686">
            <v>0</v>
          </cell>
          <cell r="O686">
            <v>0.25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 t="e">
            <v>#DIV/0!</v>
          </cell>
          <cell r="AA686" t="e">
            <v>#DIV/0!</v>
          </cell>
          <cell r="AB686">
            <v>0</v>
          </cell>
          <cell r="AH686">
            <v>0</v>
          </cell>
          <cell r="AJ686" t="e">
            <v>#DIV/0!</v>
          </cell>
          <cell r="AN686">
            <v>0</v>
          </cell>
          <cell r="AP686" t="e">
            <v>#DIV/0!</v>
          </cell>
        </row>
        <row r="687">
          <cell r="I687">
            <v>0</v>
          </cell>
          <cell r="M687">
            <v>0.16</v>
          </cell>
          <cell r="N687">
            <v>0</v>
          </cell>
          <cell r="O687">
            <v>0.25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 t="e">
            <v>#DIV/0!</v>
          </cell>
          <cell r="AA687" t="e">
            <v>#DIV/0!</v>
          </cell>
          <cell r="AB687">
            <v>0</v>
          </cell>
          <cell r="AH687">
            <v>0</v>
          </cell>
          <cell r="AJ687" t="e">
            <v>#DIV/0!</v>
          </cell>
          <cell r="AN687">
            <v>0</v>
          </cell>
          <cell r="AP687" t="e">
            <v>#DIV/0!</v>
          </cell>
        </row>
        <row r="688">
          <cell r="I688">
            <v>0</v>
          </cell>
          <cell r="M688">
            <v>0.16</v>
          </cell>
          <cell r="N688">
            <v>0</v>
          </cell>
          <cell r="O688">
            <v>0.25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 t="e">
            <v>#DIV/0!</v>
          </cell>
          <cell r="AA688" t="e">
            <v>#DIV/0!</v>
          </cell>
          <cell r="AB688">
            <v>0</v>
          </cell>
          <cell r="AH688">
            <v>0</v>
          </cell>
          <cell r="AJ688" t="e">
            <v>#DIV/0!</v>
          </cell>
          <cell r="AN688">
            <v>0</v>
          </cell>
          <cell r="AP688" t="e">
            <v>#DIV/0!</v>
          </cell>
        </row>
        <row r="689">
          <cell r="I689">
            <v>0</v>
          </cell>
          <cell r="M689">
            <v>0.16</v>
          </cell>
          <cell r="N689">
            <v>0</v>
          </cell>
          <cell r="O689">
            <v>0.25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 t="e">
            <v>#DIV/0!</v>
          </cell>
          <cell r="AA689" t="e">
            <v>#DIV/0!</v>
          </cell>
          <cell r="AB689">
            <v>0</v>
          </cell>
          <cell r="AH689">
            <v>0</v>
          </cell>
          <cell r="AJ689" t="e">
            <v>#DIV/0!</v>
          </cell>
          <cell r="AN689">
            <v>0</v>
          </cell>
          <cell r="AP689" t="e">
            <v>#DIV/0!</v>
          </cell>
        </row>
        <row r="690">
          <cell r="I690">
            <v>0</v>
          </cell>
          <cell r="M690">
            <v>0.16</v>
          </cell>
          <cell r="N690">
            <v>0</v>
          </cell>
          <cell r="O690">
            <v>0.25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 t="e">
            <v>#DIV/0!</v>
          </cell>
          <cell r="AA690" t="e">
            <v>#DIV/0!</v>
          </cell>
          <cell r="AB690">
            <v>0</v>
          </cell>
          <cell r="AH690">
            <v>0</v>
          </cell>
          <cell r="AJ690" t="e">
            <v>#DIV/0!</v>
          </cell>
          <cell r="AN690">
            <v>0</v>
          </cell>
          <cell r="AP690" t="e">
            <v>#DIV/0!</v>
          </cell>
        </row>
        <row r="691">
          <cell r="I691">
            <v>0</v>
          </cell>
          <cell r="M691">
            <v>0.16</v>
          </cell>
          <cell r="N691">
            <v>0</v>
          </cell>
          <cell r="O691">
            <v>0.25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 t="e">
            <v>#DIV/0!</v>
          </cell>
          <cell r="AA691" t="e">
            <v>#DIV/0!</v>
          </cell>
          <cell r="AB691">
            <v>0</v>
          </cell>
          <cell r="AH691">
            <v>0</v>
          </cell>
          <cell r="AJ691" t="e">
            <v>#DIV/0!</v>
          </cell>
          <cell r="AN691">
            <v>0</v>
          </cell>
          <cell r="AP691" t="e">
            <v>#DIV/0!</v>
          </cell>
        </row>
        <row r="692">
          <cell r="I692">
            <v>0</v>
          </cell>
          <cell r="M692">
            <v>0.16</v>
          </cell>
          <cell r="N692">
            <v>0</v>
          </cell>
          <cell r="O692">
            <v>0.25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 t="e">
            <v>#DIV/0!</v>
          </cell>
          <cell r="AA692" t="e">
            <v>#DIV/0!</v>
          </cell>
          <cell r="AB692">
            <v>0</v>
          </cell>
          <cell r="AH692">
            <v>0</v>
          </cell>
          <cell r="AJ692" t="e">
            <v>#DIV/0!</v>
          </cell>
          <cell r="AN692">
            <v>0</v>
          </cell>
          <cell r="AP692" t="e">
            <v>#DIV/0!</v>
          </cell>
        </row>
        <row r="693">
          <cell r="I693">
            <v>0</v>
          </cell>
          <cell r="M693">
            <v>0.16</v>
          </cell>
          <cell r="N693">
            <v>0</v>
          </cell>
          <cell r="O693">
            <v>0.25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 t="e">
            <v>#DIV/0!</v>
          </cell>
          <cell r="AA693" t="e">
            <v>#DIV/0!</v>
          </cell>
          <cell r="AB693">
            <v>0</v>
          </cell>
          <cell r="AH693">
            <v>0</v>
          </cell>
          <cell r="AJ693" t="e">
            <v>#DIV/0!</v>
          </cell>
          <cell r="AN693">
            <v>0</v>
          </cell>
          <cell r="AP693" t="e">
            <v>#DIV/0!</v>
          </cell>
        </row>
        <row r="694">
          <cell r="I694">
            <v>0</v>
          </cell>
          <cell r="M694">
            <v>0.16</v>
          </cell>
          <cell r="N694">
            <v>0</v>
          </cell>
          <cell r="O694">
            <v>0.25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 t="e">
            <v>#DIV/0!</v>
          </cell>
          <cell r="AA694" t="e">
            <v>#DIV/0!</v>
          </cell>
          <cell r="AB694">
            <v>0</v>
          </cell>
          <cell r="AH694">
            <v>0</v>
          </cell>
          <cell r="AJ694" t="e">
            <v>#DIV/0!</v>
          </cell>
          <cell r="AN694">
            <v>0</v>
          </cell>
          <cell r="AP694" t="e">
            <v>#DIV/0!</v>
          </cell>
        </row>
        <row r="695">
          <cell r="I695">
            <v>0</v>
          </cell>
          <cell r="M695">
            <v>0.16</v>
          </cell>
          <cell r="N695">
            <v>0</v>
          </cell>
          <cell r="O695">
            <v>0.25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 t="e">
            <v>#DIV/0!</v>
          </cell>
          <cell r="AA695" t="e">
            <v>#DIV/0!</v>
          </cell>
          <cell r="AB695">
            <v>0</v>
          </cell>
          <cell r="AH695">
            <v>0</v>
          </cell>
          <cell r="AJ695" t="e">
            <v>#DIV/0!</v>
          </cell>
          <cell r="AN695">
            <v>0</v>
          </cell>
          <cell r="AP695" t="e">
            <v>#DIV/0!</v>
          </cell>
        </row>
        <row r="696">
          <cell r="I696">
            <v>0</v>
          </cell>
          <cell r="M696">
            <v>0.16</v>
          </cell>
          <cell r="N696">
            <v>0</v>
          </cell>
          <cell r="O696">
            <v>0.25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 t="e">
            <v>#DIV/0!</v>
          </cell>
          <cell r="AA696" t="e">
            <v>#DIV/0!</v>
          </cell>
          <cell r="AB696">
            <v>0</v>
          </cell>
          <cell r="AH696">
            <v>0</v>
          </cell>
          <cell r="AJ696" t="e">
            <v>#DIV/0!</v>
          </cell>
          <cell r="AN696">
            <v>0</v>
          </cell>
          <cell r="AP696" t="e">
            <v>#DIV/0!</v>
          </cell>
        </row>
        <row r="697">
          <cell r="I697">
            <v>0</v>
          </cell>
          <cell r="M697">
            <v>0.16</v>
          </cell>
          <cell r="N697">
            <v>0</v>
          </cell>
          <cell r="O697">
            <v>0.25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 t="e">
            <v>#DIV/0!</v>
          </cell>
          <cell r="AA697" t="e">
            <v>#DIV/0!</v>
          </cell>
          <cell r="AB697">
            <v>0</v>
          </cell>
          <cell r="AH697">
            <v>0</v>
          </cell>
          <cell r="AJ697" t="e">
            <v>#DIV/0!</v>
          </cell>
          <cell r="AN697">
            <v>0</v>
          </cell>
          <cell r="AP697" t="e">
            <v>#DIV/0!</v>
          </cell>
        </row>
        <row r="698">
          <cell r="I698">
            <v>0</v>
          </cell>
          <cell r="M698">
            <v>0.16</v>
          </cell>
          <cell r="N698">
            <v>0</v>
          </cell>
          <cell r="O698">
            <v>0.25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 t="e">
            <v>#DIV/0!</v>
          </cell>
          <cell r="AA698" t="e">
            <v>#DIV/0!</v>
          </cell>
          <cell r="AB698">
            <v>0</v>
          </cell>
          <cell r="AH698">
            <v>0</v>
          </cell>
          <cell r="AJ698" t="e">
            <v>#DIV/0!</v>
          </cell>
          <cell r="AN698">
            <v>0</v>
          </cell>
          <cell r="AP698" t="e">
            <v>#DIV/0!</v>
          </cell>
        </row>
        <row r="699">
          <cell r="I699">
            <v>0</v>
          </cell>
          <cell r="M699">
            <v>0.16</v>
          </cell>
          <cell r="N699">
            <v>0</v>
          </cell>
          <cell r="O699">
            <v>0.25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 t="e">
            <v>#DIV/0!</v>
          </cell>
          <cell r="AA699" t="e">
            <v>#DIV/0!</v>
          </cell>
          <cell r="AB699">
            <v>0</v>
          </cell>
          <cell r="AH699">
            <v>0</v>
          </cell>
          <cell r="AJ699" t="e">
            <v>#DIV/0!</v>
          </cell>
          <cell r="AN699">
            <v>0</v>
          </cell>
          <cell r="AP699" t="e">
            <v>#DIV/0!</v>
          </cell>
        </row>
        <row r="700">
          <cell r="I700">
            <v>0</v>
          </cell>
          <cell r="M700">
            <v>0.16</v>
          </cell>
          <cell r="N700">
            <v>0</v>
          </cell>
          <cell r="O700">
            <v>0.25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 t="e">
            <v>#DIV/0!</v>
          </cell>
          <cell r="AA700" t="e">
            <v>#DIV/0!</v>
          </cell>
          <cell r="AB700">
            <v>0</v>
          </cell>
          <cell r="AH700">
            <v>0</v>
          </cell>
          <cell r="AJ700" t="e">
            <v>#DIV/0!</v>
          </cell>
          <cell r="AN700">
            <v>0</v>
          </cell>
          <cell r="AP700" t="e">
            <v>#DIV/0!</v>
          </cell>
        </row>
        <row r="701">
          <cell r="I701">
            <v>0</v>
          </cell>
          <cell r="M701">
            <v>0.16</v>
          </cell>
          <cell r="N701">
            <v>0</v>
          </cell>
          <cell r="O701">
            <v>0.25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 t="e">
            <v>#DIV/0!</v>
          </cell>
          <cell r="AA701" t="e">
            <v>#DIV/0!</v>
          </cell>
          <cell r="AB701">
            <v>0</v>
          </cell>
          <cell r="AH701">
            <v>0</v>
          </cell>
          <cell r="AJ701" t="e">
            <v>#DIV/0!</v>
          </cell>
          <cell r="AN701">
            <v>0</v>
          </cell>
          <cell r="AP701" t="e">
            <v>#DIV/0!</v>
          </cell>
        </row>
        <row r="702">
          <cell r="I702">
            <v>0</v>
          </cell>
          <cell r="M702">
            <v>0.16</v>
          </cell>
          <cell r="N702">
            <v>0</v>
          </cell>
          <cell r="O702">
            <v>0.25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 t="e">
            <v>#DIV/0!</v>
          </cell>
          <cell r="AA702" t="e">
            <v>#DIV/0!</v>
          </cell>
          <cell r="AB702">
            <v>0</v>
          </cell>
          <cell r="AH702">
            <v>0</v>
          </cell>
          <cell r="AJ702" t="e">
            <v>#DIV/0!</v>
          </cell>
          <cell r="AN702">
            <v>0</v>
          </cell>
          <cell r="AP702" t="e">
            <v>#DIV/0!</v>
          </cell>
        </row>
        <row r="703">
          <cell r="I703">
            <v>0</v>
          </cell>
          <cell r="M703">
            <v>0.16</v>
          </cell>
          <cell r="N703">
            <v>0</v>
          </cell>
          <cell r="O703">
            <v>0.25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 t="e">
            <v>#DIV/0!</v>
          </cell>
          <cell r="AA703" t="e">
            <v>#DIV/0!</v>
          </cell>
          <cell r="AB703">
            <v>0</v>
          </cell>
          <cell r="AH703">
            <v>0</v>
          </cell>
          <cell r="AJ703" t="e">
            <v>#DIV/0!</v>
          </cell>
          <cell r="AN703">
            <v>0</v>
          </cell>
          <cell r="AP703" t="e">
            <v>#DIV/0!</v>
          </cell>
        </row>
        <row r="704">
          <cell r="I704">
            <v>0</v>
          </cell>
          <cell r="M704">
            <v>0.16</v>
          </cell>
          <cell r="N704">
            <v>0</v>
          </cell>
          <cell r="O704">
            <v>0.25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 t="e">
            <v>#DIV/0!</v>
          </cell>
          <cell r="AA704" t="e">
            <v>#DIV/0!</v>
          </cell>
          <cell r="AB704">
            <v>0</v>
          </cell>
          <cell r="AH704">
            <v>0</v>
          </cell>
          <cell r="AJ704" t="e">
            <v>#DIV/0!</v>
          </cell>
          <cell r="AN704">
            <v>0</v>
          </cell>
          <cell r="AP704" t="e">
            <v>#DIV/0!</v>
          </cell>
        </row>
        <row r="705">
          <cell r="I705">
            <v>0</v>
          </cell>
          <cell r="M705">
            <v>0.16</v>
          </cell>
          <cell r="N705">
            <v>0</v>
          </cell>
          <cell r="O705">
            <v>0.25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 t="e">
            <v>#DIV/0!</v>
          </cell>
          <cell r="AA705" t="e">
            <v>#DIV/0!</v>
          </cell>
          <cell r="AB705">
            <v>0</v>
          </cell>
          <cell r="AH705">
            <v>0</v>
          </cell>
          <cell r="AJ705" t="e">
            <v>#DIV/0!</v>
          </cell>
          <cell r="AN705">
            <v>0</v>
          </cell>
          <cell r="AP705" t="e">
            <v>#DIV/0!</v>
          </cell>
        </row>
        <row r="706">
          <cell r="I706">
            <v>0</v>
          </cell>
          <cell r="M706">
            <v>0.16</v>
          </cell>
          <cell r="N706">
            <v>0</v>
          </cell>
          <cell r="O706">
            <v>0.25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 t="e">
            <v>#DIV/0!</v>
          </cell>
          <cell r="AA706" t="e">
            <v>#DIV/0!</v>
          </cell>
          <cell r="AB706">
            <v>0</v>
          </cell>
          <cell r="AH706">
            <v>0</v>
          </cell>
          <cell r="AJ706" t="e">
            <v>#DIV/0!</v>
          </cell>
          <cell r="AN706">
            <v>0</v>
          </cell>
          <cell r="AP706" t="e">
            <v>#DIV/0!</v>
          </cell>
        </row>
        <row r="707">
          <cell r="I707">
            <v>0</v>
          </cell>
          <cell r="M707">
            <v>0.16</v>
          </cell>
          <cell r="N707">
            <v>0</v>
          </cell>
          <cell r="O707">
            <v>0.25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 t="e">
            <v>#DIV/0!</v>
          </cell>
          <cell r="AA707" t="e">
            <v>#DIV/0!</v>
          </cell>
          <cell r="AB707">
            <v>0</v>
          </cell>
          <cell r="AH707">
            <v>0</v>
          </cell>
          <cell r="AJ707" t="e">
            <v>#DIV/0!</v>
          </cell>
          <cell r="AN707">
            <v>0</v>
          </cell>
          <cell r="AP707" t="e">
            <v>#DIV/0!</v>
          </cell>
        </row>
        <row r="708">
          <cell r="I708">
            <v>0</v>
          </cell>
          <cell r="M708">
            <v>0.16</v>
          </cell>
          <cell r="N708">
            <v>0</v>
          </cell>
          <cell r="O708">
            <v>0.25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 t="e">
            <v>#DIV/0!</v>
          </cell>
          <cell r="AA708" t="e">
            <v>#DIV/0!</v>
          </cell>
          <cell r="AB708">
            <v>0</v>
          </cell>
          <cell r="AH708">
            <v>0</v>
          </cell>
          <cell r="AJ708" t="e">
            <v>#DIV/0!</v>
          </cell>
          <cell r="AN708">
            <v>0</v>
          </cell>
          <cell r="AP708" t="e">
            <v>#DIV/0!</v>
          </cell>
        </row>
        <row r="709">
          <cell r="I709">
            <v>0</v>
          </cell>
          <cell r="M709">
            <v>0.16</v>
          </cell>
          <cell r="N709">
            <v>0</v>
          </cell>
          <cell r="O709">
            <v>0.25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 t="e">
            <v>#DIV/0!</v>
          </cell>
          <cell r="AA709" t="e">
            <v>#DIV/0!</v>
          </cell>
          <cell r="AB709">
            <v>0</v>
          </cell>
          <cell r="AH709">
            <v>0</v>
          </cell>
          <cell r="AJ709" t="e">
            <v>#DIV/0!</v>
          </cell>
          <cell r="AN709">
            <v>0</v>
          </cell>
          <cell r="AP709" t="e">
            <v>#DIV/0!</v>
          </cell>
        </row>
        <row r="710">
          <cell r="I710">
            <v>0</v>
          </cell>
          <cell r="M710">
            <v>0.16</v>
          </cell>
          <cell r="N710">
            <v>0</v>
          </cell>
          <cell r="O710">
            <v>0.25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 t="e">
            <v>#DIV/0!</v>
          </cell>
          <cell r="AA710" t="e">
            <v>#DIV/0!</v>
          </cell>
          <cell r="AB710">
            <v>0</v>
          </cell>
          <cell r="AH710">
            <v>0</v>
          </cell>
          <cell r="AJ710" t="e">
            <v>#DIV/0!</v>
          </cell>
          <cell r="AN710">
            <v>0</v>
          </cell>
          <cell r="AP710" t="e">
            <v>#DIV/0!</v>
          </cell>
        </row>
        <row r="711">
          <cell r="I711">
            <v>0</v>
          </cell>
          <cell r="M711">
            <v>0.16</v>
          </cell>
          <cell r="N711">
            <v>0</v>
          </cell>
          <cell r="O711">
            <v>0.25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 t="e">
            <v>#DIV/0!</v>
          </cell>
          <cell r="AA711" t="e">
            <v>#DIV/0!</v>
          </cell>
          <cell r="AB711">
            <v>0</v>
          </cell>
          <cell r="AH711">
            <v>0</v>
          </cell>
          <cell r="AJ711" t="e">
            <v>#DIV/0!</v>
          </cell>
          <cell r="AN711">
            <v>0</v>
          </cell>
          <cell r="AP711" t="e">
            <v>#DIV/0!</v>
          </cell>
        </row>
        <row r="712">
          <cell r="I712">
            <v>0</v>
          </cell>
          <cell r="M712">
            <v>0.16</v>
          </cell>
          <cell r="N712">
            <v>0</v>
          </cell>
          <cell r="O712">
            <v>0.25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 t="e">
            <v>#DIV/0!</v>
          </cell>
          <cell r="AA712" t="e">
            <v>#DIV/0!</v>
          </cell>
          <cell r="AB712">
            <v>0</v>
          </cell>
          <cell r="AH712">
            <v>0</v>
          </cell>
          <cell r="AJ712" t="e">
            <v>#DIV/0!</v>
          </cell>
          <cell r="AN712">
            <v>0</v>
          </cell>
          <cell r="AP712" t="e">
            <v>#DIV/0!</v>
          </cell>
        </row>
        <row r="713">
          <cell r="I713">
            <v>0</v>
          </cell>
          <cell r="M713">
            <v>0.16</v>
          </cell>
          <cell r="N713">
            <v>0</v>
          </cell>
          <cell r="O713">
            <v>0.25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 t="e">
            <v>#DIV/0!</v>
          </cell>
          <cell r="AA713" t="e">
            <v>#DIV/0!</v>
          </cell>
          <cell r="AB713">
            <v>0</v>
          </cell>
          <cell r="AH713">
            <v>0</v>
          </cell>
          <cell r="AJ713" t="e">
            <v>#DIV/0!</v>
          </cell>
          <cell r="AN713">
            <v>0</v>
          </cell>
          <cell r="AP713" t="e">
            <v>#DIV/0!</v>
          </cell>
        </row>
        <row r="714">
          <cell r="I714">
            <v>0</v>
          </cell>
          <cell r="M714">
            <v>0.16</v>
          </cell>
          <cell r="N714">
            <v>0</v>
          </cell>
          <cell r="O714">
            <v>0.25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 t="e">
            <v>#DIV/0!</v>
          </cell>
          <cell r="AA714" t="e">
            <v>#DIV/0!</v>
          </cell>
          <cell r="AB714">
            <v>0</v>
          </cell>
          <cell r="AH714">
            <v>0</v>
          </cell>
          <cell r="AJ714" t="e">
            <v>#DIV/0!</v>
          </cell>
          <cell r="AN714">
            <v>0</v>
          </cell>
          <cell r="AP714" t="e">
            <v>#DIV/0!</v>
          </cell>
        </row>
        <row r="715">
          <cell r="I715">
            <v>0</v>
          </cell>
          <cell r="M715">
            <v>0.16</v>
          </cell>
          <cell r="N715">
            <v>0</v>
          </cell>
          <cell r="O715">
            <v>0.25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 t="e">
            <v>#DIV/0!</v>
          </cell>
          <cell r="AA715" t="e">
            <v>#DIV/0!</v>
          </cell>
          <cell r="AB715">
            <v>0</v>
          </cell>
          <cell r="AH715">
            <v>0</v>
          </cell>
          <cell r="AJ715" t="e">
            <v>#DIV/0!</v>
          </cell>
          <cell r="AN715">
            <v>0</v>
          </cell>
          <cell r="AP715" t="e">
            <v>#DIV/0!</v>
          </cell>
        </row>
        <row r="716">
          <cell r="I716">
            <v>0</v>
          </cell>
          <cell r="M716">
            <v>0.16</v>
          </cell>
          <cell r="N716">
            <v>0</v>
          </cell>
          <cell r="O716">
            <v>0.25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 t="e">
            <v>#DIV/0!</v>
          </cell>
          <cell r="AA716" t="e">
            <v>#DIV/0!</v>
          </cell>
          <cell r="AB716">
            <v>0</v>
          </cell>
          <cell r="AH716">
            <v>0</v>
          </cell>
          <cell r="AJ716" t="e">
            <v>#DIV/0!</v>
          </cell>
          <cell r="AN716">
            <v>0</v>
          </cell>
          <cell r="AP716" t="e">
            <v>#DIV/0!</v>
          </cell>
        </row>
        <row r="717">
          <cell r="I717">
            <v>0</v>
          </cell>
          <cell r="M717">
            <v>0.16</v>
          </cell>
          <cell r="N717">
            <v>0</v>
          </cell>
          <cell r="O717">
            <v>0.25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 t="e">
            <v>#DIV/0!</v>
          </cell>
          <cell r="AA717" t="e">
            <v>#DIV/0!</v>
          </cell>
          <cell r="AB717">
            <v>0</v>
          </cell>
          <cell r="AH717">
            <v>0</v>
          </cell>
          <cell r="AJ717" t="e">
            <v>#DIV/0!</v>
          </cell>
          <cell r="AN717">
            <v>0</v>
          </cell>
          <cell r="AP717" t="e">
            <v>#DIV/0!</v>
          </cell>
        </row>
        <row r="718">
          <cell r="I718">
            <v>0</v>
          </cell>
          <cell r="M718">
            <v>0.16</v>
          </cell>
          <cell r="N718">
            <v>0</v>
          </cell>
          <cell r="O718">
            <v>0.25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 t="e">
            <v>#DIV/0!</v>
          </cell>
          <cell r="AA718" t="e">
            <v>#DIV/0!</v>
          </cell>
          <cell r="AB718">
            <v>0</v>
          </cell>
          <cell r="AH718">
            <v>0</v>
          </cell>
          <cell r="AJ718" t="e">
            <v>#DIV/0!</v>
          </cell>
          <cell r="AN718">
            <v>0</v>
          </cell>
          <cell r="AP718" t="e">
            <v>#DIV/0!</v>
          </cell>
        </row>
        <row r="719">
          <cell r="I719">
            <v>0</v>
          </cell>
          <cell r="M719">
            <v>0.16</v>
          </cell>
          <cell r="N719">
            <v>0</v>
          </cell>
          <cell r="O719">
            <v>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 t="e">
            <v>#DIV/0!</v>
          </cell>
          <cell r="AA719" t="e">
            <v>#DIV/0!</v>
          </cell>
          <cell r="AB719">
            <v>0</v>
          </cell>
          <cell r="AH719">
            <v>0</v>
          </cell>
          <cell r="AJ719" t="e">
            <v>#DIV/0!</v>
          </cell>
          <cell r="AN719">
            <v>0</v>
          </cell>
          <cell r="AP719" t="e">
            <v>#DIV/0!</v>
          </cell>
        </row>
        <row r="720">
          <cell r="I720">
            <v>0</v>
          </cell>
          <cell r="M720">
            <v>0.16</v>
          </cell>
          <cell r="N720">
            <v>0</v>
          </cell>
          <cell r="O720">
            <v>0.25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 t="e">
            <v>#DIV/0!</v>
          </cell>
          <cell r="AA720" t="e">
            <v>#DIV/0!</v>
          </cell>
          <cell r="AB720">
            <v>0</v>
          </cell>
          <cell r="AH720">
            <v>0</v>
          </cell>
          <cell r="AJ720" t="e">
            <v>#DIV/0!</v>
          </cell>
          <cell r="AN720">
            <v>0</v>
          </cell>
          <cell r="AP720" t="e">
            <v>#DIV/0!</v>
          </cell>
        </row>
        <row r="721">
          <cell r="I721">
            <v>0</v>
          </cell>
          <cell r="M721">
            <v>0.16</v>
          </cell>
          <cell r="N721">
            <v>0</v>
          </cell>
          <cell r="O721">
            <v>0.25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 t="e">
            <v>#DIV/0!</v>
          </cell>
          <cell r="AA721" t="e">
            <v>#DIV/0!</v>
          </cell>
          <cell r="AB721">
            <v>0</v>
          </cell>
          <cell r="AH721">
            <v>0</v>
          </cell>
          <cell r="AJ721" t="e">
            <v>#DIV/0!</v>
          </cell>
          <cell r="AN721">
            <v>0</v>
          </cell>
          <cell r="AP721" t="e">
            <v>#DIV/0!</v>
          </cell>
        </row>
        <row r="722">
          <cell r="I722">
            <v>0</v>
          </cell>
          <cell r="M722">
            <v>0.16</v>
          </cell>
          <cell r="N722">
            <v>0</v>
          </cell>
          <cell r="O722">
            <v>0.25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 t="e">
            <v>#DIV/0!</v>
          </cell>
          <cell r="AA722" t="e">
            <v>#DIV/0!</v>
          </cell>
          <cell r="AB722">
            <v>0</v>
          </cell>
          <cell r="AH722">
            <v>0</v>
          </cell>
          <cell r="AJ722" t="e">
            <v>#DIV/0!</v>
          </cell>
          <cell r="AN722">
            <v>0</v>
          </cell>
          <cell r="AP722" t="e">
            <v>#DIV/0!</v>
          </cell>
        </row>
        <row r="723">
          <cell r="I723">
            <v>0</v>
          </cell>
          <cell r="M723">
            <v>0.16</v>
          </cell>
          <cell r="N723">
            <v>0</v>
          </cell>
          <cell r="O723">
            <v>0.25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 t="e">
            <v>#DIV/0!</v>
          </cell>
          <cell r="AA723" t="e">
            <v>#DIV/0!</v>
          </cell>
          <cell r="AB723">
            <v>0</v>
          </cell>
          <cell r="AH723">
            <v>0</v>
          </cell>
          <cell r="AJ723" t="e">
            <v>#DIV/0!</v>
          </cell>
          <cell r="AN723">
            <v>0</v>
          </cell>
          <cell r="AP723" t="e">
            <v>#DIV/0!</v>
          </cell>
        </row>
        <row r="724">
          <cell r="I724">
            <v>0</v>
          </cell>
          <cell r="M724">
            <v>0.16</v>
          </cell>
          <cell r="N724">
            <v>0</v>
          </cell>
          <cell r="O724">
            <v>0.25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 t="e">
            <v>#DIV/0!</v>
          </cell>
          <cell r="AA724" t="e">
            <v>#DIV/0!</v>
          </cell>
          <cell r="AB724">
            <v>0</v>
          </cell>
          <cell r="AH724">
            <v>0</v>
          </cell>
          <cell r="AJ724" t="e">
            <v>#DIV/0!</v>
          </cell>
          <cell r="AN724">
            <v>0</v>
          </cell>
          <cell r="AP724" t="e">
            <v>#DIV/0!</v>
          </cell>
        </row>
        <row r="725">
          <cell r="I725">
            <v>0</v>
          </cell>
          <cell r="M725">
            <v>0.16</v>
          </cell>
          <cell r="N725">
            <v>0</v>
          </cell>
          <cell r="O725">
            <v>0.25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 t="e">
            <v>#DIV/0!</v>
          </cell>
          <cell r="AA725" t="e">
            <v>#DIV/0!</v>
          </cell>
          <cell r="AB725">
            <v>0</v>
          </cell>
          <cell r="AH725">
            <v>0</v>
          </cell>
          <cell r="AJ725" t="e">
            <v>#DIV/0!</v>
          </cell>
          <cell r="AN725">
            <v>0</v>
          </cell>
          <cell r="AP725" t="e">
            <v>#DIV/0!</v>
          </cell>
        </row>
        <row r="726">
          <cell r="I726">
            <v>0</v>
          </cell>
          <cell r="M726">
            <v>0.16</v>
          </cell>
          <cell r="N726">
            <v>0</v>
          </cell>
          <cell r="O726">
            <v>0.25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 t="e">
            <v>#DIV/0!</v>
          </cell>
          <cell r="AA726" t="e">
            <v>#DIV/0!</v>
          </cell>
          <cell r="AB726">
            <v>0</v>
          </cell>
          <cell r="AH726">
            <v>0</v>
          </cell>
          <cell r="AJ726" t="e">
            <v>#DIV/0!</v>
          </cell>
          <cell r="AN726">
            <v>0</v>
          </cell>
          <cell r="AP726" t="e">
            <v>#DIV/0!</v>
          </cell>
        </row>
        <row r="727">
          <cell r="I727">
            <v>0</v>
          </cell>
          <cell r="M727">
            <v>0.16</v>
          </cell>
          <cell r="N727">
            <v>0</v>
          </cell>
          <cell r="O727">
            <v>0.25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 t="e">
            <v>#DIV/0!</v>
          </cell>
          <cell r="AA727" t="e">
            <v>#DIV/0!</v>
          </cell>
          <cell r="AB727">
            <v>0</v>
          </cell>
          <cell r="AH727">
            <v>0</v>
          </cell>
          <cell r="AJ727" t="e">
            <v>#DIV/0!</v>
          </cell>
          <cell r="AN727">
            <v>0</v>
          </cell>
          <cell r="AP727" t="e">
            <v>#DIV/0!</v>
          </cell>
        </row>
        <row r="728">
          <cell r="I728">
            <v>0</v>
          </cell>
          <cell r="M728">
            <v>0.16</v>
          </cell>
          <cell r="N728">
            <v>0</v>
          </cell>
          <cell r="O728">
            <v>0.25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 t="e">
            <v>#DIV/0!</v>
          </cell>
          <cell r="AA728" t="e">
            <v>#DIV/0!</v>
          </cell>
          <cell r="AB728">
            <v>0</v>
          </cell>
          <cell r="AH728">
            <v>0</v>
          </cell>
          <cell r="AJ728" t="e">
            <v>#DIV/0!</v>
          </cell>
          <cell r="AN728">
            <v>0</v>
          </cell>
          <cell r="AP728" t="e">
            <v>#DIV/0!</v>
          </cell>
        </row>
        <row r="729">
          <cell r="I729">
            <v>0</v>
          </cell>
          <cell r="M729">
            <v>0.16</v>
          </cell>
          <cell r="N729">
            <v>0</v>
          </cell>
          <cell r="O729">
            <v>0.25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 t="e">
            <v>#DIV/0!</v>
          </cell>
          <cell r="AA729" t="e">
            <v>#DIV/0!</v>
          </cell>
          <cell r="AB729">
            <v>0</v>
          </cell>
          <cell r="AH729">
            <v>0</v>
          </cell>
          <cell r="AJ729" t="e">
            <v>#DIV/0!</v>
          </cell>
          <cell r="AN729">
            <v>0</v>
          </cell>
          <cell r="AP729" t="e">
            <v>#DIV/0!</v>
          </cell>
        </row>
        <row r="730">
          <cell r="I730">
            <v>0</v>
          </cell>
          <cell r="M730">
            <v>0.16</v>
          </cell>
          <cell r="N730">
            <v>0</v>
          </cell>
          <cell r="O730">
            <v>0.25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 t="e">
            <v>#DIV/0!</v>
          </cell>
          <cell r="AA730" t="e">
            <v>#DIV/0!</v>
          </cell>
          <cell r="AB730">
            <v>0</v>
          </cell>
          <cell r="AH730">
            <v>0</v>
          </cell>
          <cell r="AJ730" t="e">
            <v>#DIV/0!</v>
          </cell>
          <cell r="AN730">
            <v>0</v>
          </cell>
          <cell r="AP730" t="e">
            <v>#DIV/0!</v>
          </cell>
        </row>
        <row r="731">
          <cell r="I731">
            <v>0</v>
          </cell>
          <cell r="M731">
            <v>0.16</v>
          </cell>
          <cell r="N731">
            <v>0</v>
          </cell>
          <cell r="O731">
            <v>0.25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 t="e">
            <v>#DIV/0!</v>
          </cell>
          <cell r="AA731" t="e">
            <v>#DIV/0!</v>
          </cell>
          <cell r="AB731">
            <v>0</v>
          </cell>
          <cell r="AH731">
            <v>0</v>
          </cell>
          <cell r="AJ731" t="e">
            <v>#DIV/0!</v>
          </cell>
          <cell r="AN731">
            <v>0</v>
          </cell>
          <cell r="AP731" t="e">
            <v>#DIV/0!</v>
          </cell>
        </row>
        <row r="732">
          <cell r="I732">
            <v>0</v>
          </cell>
          <cell r="M732">
            <v>0.16</v>
          </cell>
          <cell r="N732">
            <v>0</v>
          </cell>
          <cell r="O732">
            <v>0.25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 t="e">
            <v>#DIV/0!</v>
          </cell>
          <cell r="AA732" t="e">
            <v>#DIV/0!</v>
          </cell>
          <cell r="AB732">
            <v>0</v>
          </cell>
          <cell r="AH732">
            <v>0</v>
          </cell>
          <cell r="AJ732" t="e">
            <v>#DIV/0!</v>
          </cell>
          <cell r="AN732">
            <v>0</v>
          </cell>
          <cell r="AP732" t="e">
            <v>#DIV/0!</v>
          </cell>
        </row>
        <row r="733">
          <cell r="I733">
            <v>0</v>
          </cell>
          <cell r="M733">
            <v>0.16</v>
          </cell>
          <cell r="N733">
            <v>0</v>
          </cell>
          <cell r="O733">
            <v>0.25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 t="e">
            <v>#DIV/0!</v>
          </cell>
          <cell r="AA733" t="e">
            <v>#DIV/0!</v>
          </cell>
          <cell r="AB733">
            <v>0</v>
          </cell>
          <cell r="AH733">
            <v>0</v>
          </cell>
          <cell r="AJ733" t="e">
            <v>#DIV/0!</v>
          </cell>
          <cell r="AN733">
            <v>0</v>
          </cell>
          <cell r="AP733" t="e">
            <v>#DIV/0!</v>
          </cell>
        </row>
        <row r="734">
          <cell r="I734">
            <v>0</v>
          </cell>
          <cell r="M734">
            <v>0.16</v>
          </cell>
          <cell r="N734">
            <v>0</v>
          </cell>
          <cell r="O734">
            <v>0.25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 t="e">
            <v>#DIV/0!</v>
          </cell>
          <cell r="AA734" t="e">
            <v>#DIV/0!</v>
          </cell>
          <cell r="AB734">
            <v>0</v>
          </cell>
          <cell r="AH734">
            <v>0</v>
          </cell>
          <cell r="AJ734" t="e">
            <v>#DIV/0!</v>
          </cell>
          <cell r="AN734">
            <v>0</v>
          </cell>
          <cell r="AP734" t="e">
            <v>#DIV/0!</v>
          </cell>
        </row>
        <row r="735">
          <cell r="I735">
            <v>0</v>
          </cell>
          <cell r="M735">
            <v>0.16</v>
          </cell>
          <cell r="N735">
            <v>0</v>
          </cell>
          <cell r="O735">
            <v>0.25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 t="e">
            <v>#DIV/0!</v>
          </cell>
          <cell r="AA735" t="e">
            <v>#DIV/0!</v>
          </cell>
          <cell r="AB735">
            <v>0</v>
          </cell>
          <cell r="AH735">
            <v>0</v>
          </cell>
          <cell r="AJ735" t="e">
            <v>#DIV/0!</v>
          </cell>
          <cell r="AN735">
            <v>0</v>
          </cell>
          <cell r="AP735" t="e">
            <v>#DIV/0!</v>
          </cell>
        </row>
        <row r="736">
          <cell r="I736">
            <v>0</v>
          </cell>
          <cell r="M736">
            <v>0.16</v>
          </cell>
          <cell r="N736">
            <v>0</v>
          </cell>
          <cell r="O736">
            <v>0.25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 t="e">
            <v>#DIV/0!</v>
          </cell>
          <cell r="AA736" t="e">
            <v>#DIV/0!</v>
          </cell>
          <cell r="AB736">
            <v>0</v>
          </cell>
          <cell r="AH736">
            <v>0</v>
          </cell>
          <cell r="AJ736" t="e">
            <v>#DIV/0!</v>
          </cell>
          <cell r="AN736">
            <v>0</v>
          </cell>
          <cell r="AP736" t="e">
            <v>#DIV/0!</v>
          </cell>
        </row>
        <row r="737">
          <cell r="I737">
            <v>0</v>
          </cell>
          <cell r="M737">
            <v>0.16</v>
          </cell>
          <cell r="N737">
            <v>0</v>
          </cell>
          <cell r="O737">
            <v>0.25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 t="e">
            <v>#DIV/0!</v>
          </cell>
          <cell r="AA737" t="e">
            <v>#DIV/0!</v>
          </cell>
          <cell r="AB737">
            <v>0</v>
          </cell>
          <cell r="AH737">
            <v>0</v>
          </cell>
          <cell r="AJ737" t="e">
            <v>#DIV/0!</v>
          </cell>
          <cell r="AN737">
            <v>0</v>
          </cell>
          <cell r="AP737" t="e">
            <v>#DIV/0!</v>
          </cell>
        </row>
        <row r="738">
          <cell r="I738">
            <v>0</v>
          </cell>
          <cell r="M738">
            <v>0.16</v>
          </cell>
          <cell r="N738">
            <v>0</v>
          </cell>
          <cell r="O738">
            <v>0.25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 t="e">
            <v>#DIV/0!</v>
          </cell>
          <cell r="AA738" t="e">
            <v>#DIV/0!</v>
          </cell>
          <cell r="AB738">
            <v>0</v>
          </cell>
          <cell r="AH738">
            <v>0</v>
          </cell>
          <cell r="AJ738" t="e">
            <v>#DIV/0!</v>
          </cell>
          <cell r="AN738">
            <v>0</v>
          </cell>
          <cell r="AP738" t="e">
            <v>#DIV/0!</v>
          </cell>
        </row>
        <row r="739">
          <cell r="I739">
            <v>0</v>
          </cell>
          <cell r="M739">
            <v>0.16</v>
          </cell>
          <cell r="N739">
            <v>0</v>
          </cell>
          <cell r="O739">
            <v>0.25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 t="e">
            <v>#DIV/0!</v>
          </cell>
          <cell r="AA739" t="e">
            <v>#DIV/0!</v>
          </cell>
          <cell r="AB739">
            <v>0</v>
          </cell>
          <cell r="AH739">
            <v>0</v>
          </cell>
          <cell r="AJ739" t="e">
            <v>#DIV/0!</v>
          </cell>
          <cell r="AN739">
            <v>0</v>
          </cell>
          <cell r="AP739" t="e">
            <v>#DIV/0!</v>
          </cell>
        </row>
        <row r="740">
          <cell r="I740">
            <v>0</v>
          </cell>
          <cell r="M740">
            <v>0.16</v>
          </cell>
          <cell r="N740">
            <v>0</v>
          </cell>
          <cell r="O740">
            <v>0.25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 t="e">
            <v>#DIV/0!</v>
          </cell>
          <cell r="AA740" t="e">
            <v>#DIV/0!</v>
          </cell>
          <cell r="AB740">
            <v>0</v>
          </cell>
          <cell r="AH740">
            <v>0</v>
          </cell>
          <cell r="AJ740" t="e">
            <v>#DIV/0!</v>
          </cell>
          <cell r="AN740">
            <v>0</v>
          </cell>
          <cell r="AP740" t="e">
            <v>#DIV/0!</v>
          </cell>
        </row>
        <row r="741">
          <cell r="I741">
            <v>0</v>
          </cell>
          <cell r="M741">
            <v>0.16</v>
          </cell>
          <cell r="N741">
            <v>0</v>
          </cell>
          <cell r="O741">
            <v>0.25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 t="e">
            <v>#DIV/0!</v>
          </cell>
          <cell r="AA741" t="e">
            <v>#DIV/0!</v>
          </cell>
          <cell r="AB741">
            <v>0</v>
          </cell>
          <cell r="AH741">
            <v>0</v>
          </cell>
          <cell r="AJ741" t="e">
            <v>#DIV/0!</v>
          </cell>
          <cell r="AN741">
            <v>0</v>
          </cell>
          <cell r="AP741" t="e">
            <v>#DIV/0!</v>
          </cell>
        </row>
        <row r="742">
          <cell r="I742">
            <v>0</v>
          </cell>
          <cell r="M742">
            <v>0.16</v>
          </cell>
          <cell r="N742">
            <v>0</v>
          </cell>
          <cell r="O742">
            <v>0.25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 t="e">
            <v>#DIV/0!</v>
          </cell>
          <cell r="AA742" t="e">
            <v>#DIV/0!</v>
          </cell>
          <cell r="AB742">
            <v>0</v>
          </cell>
          <cell r="AH742">
            <v>0</v>
          </cell>
          <cell r="AJ742" t="e">
            <v>#DIV/0!</v>
          </cell>
          <cell r="AN742">
            <v>0</v>
          </cell>
          <cell r="AP742" t="e">
            <v>#DIV/0!</v>
          </cell>
        </row>
        <row r="743">
          <cell r="I743">
            <v>0</v>
          </cell>
          <cell r="M743">
            <v>0.16</v>
          </cell>
          <cell r="N743">
            <v>0</v>
          </cell>
          <cell r="O743">
            <v>0.25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 t="e">
            <v>#DIV/0!</v>
          </cell>
          <cell r="AA743" t="e">
            <v>#DIV/0!</v>
          </cell>
          <cell r="AB743">
            <v>0</v>
          </cell>
          <cell r="AH743">
            <v>0</v>
          </cell>
          <cell r="AJ743" t="e">
            <v>#DIV/0!</v>
          </cell>
          <cell r="AN743">
            <v>0</v>
          </cell>
          <cell r="AP743" t="e">
            <v>#DIV/0!</v>
          </cell>
        </row>
        <row r="744">
          <cell r="I744">
            <v>0</v>
          </cell>
          <cell r="M744">
            <v>0.16</v>
          </cell>
          <cell r="N744">
            <v>0</v>
          </cell>
          <cell r="O744">
            <v>0.25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 t="e">
            <v>#DIV/0!</v>
          </cell>
          <cell r="AA744" t="e">
            <v>#DIV/0!</v>
          </cell>
          <cell r="AB744">
            <v>0</v>
          </cell>
          <cell r="AH744">
            <v>0</v>
          </cell>
          <cell r="AJ744" t="e">
            <v>#DIV/0!</v>
          </cell>
          <cell r="AN744">
            <v>0</v>
          </cell>
          <cell r="AP744" t="e">
            <v>#DIV/0!</v>
          </cell>
        </row>
        <row r="745">
          <cell r="I745">
            <v>0</v>
          </cell>
          <cell r="M745">
            <v>0.16</v>
          </cell>
          <cell r="N745">
            <v>0</v>
          </cell>
          <cell r="O745">
            <v>0.25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 t="e">
            <v>#DIV/0!</v>
          </cell>
          <cell r="AA745" t="e">
            <v>#DIV/0!</v>
          </cell>
          <cell r="AB745">
            <v>0</v>
          </cell>
          <cell r="AH745">
            <v>0</v>
          </cell>
          <cell r="AJ745" t="e">
            <v>#DIV/0!</v>
          </cell>
          <cell r="AN745">
            <v>0</v>
          </cell>
          <cell r="AP745" t="e">
            <v>#DIV/0!</v>
          </cell>
        </row>
        <row r="746">
          <cell r="I746">
            <v>0</v>
          </cell>
          <cell r="M746">
            <v>0.16</v>
          </cell>
          <cell r="N746">
            <v>0</v>
          </cell>
          <cell r="O746">
            <v>0.25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 t="e">
            <v>#DIV/0!</v>
          </cell>
          <cell r="AA746" t="e">
            <v>#DIV/0!</v>
          </cell>
          <cell r="AB746">
            <v>0</v>
          </cell>
          <cell r="AH746">
            <v>0</v>
          </cell>
          <cell r="AJ746" t="e">
            <v>#DIV/0!</v>
          </cell>
          <cell r="AN746">
            <v>0</v>
          </cell>
          <cell r="AP746" t="e">
            <v>#DIV/0!</v>
          </cell>
        </row>
        <row r="747">
          <cell r="I747">
            <v>0</v>
          </cell>
          <cell r="M747">
            <v>0.16</v>
          </cell>
          <cell r="N747">
            <v>0</v>
          </cell>
          <cell r="O747">
            <v>0.25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 t="e">
            <v>#DIV/0!</v>
          </cell>
          <cell r="AA747" t="e">
            <v>#DIV/0!</v>
          </cell>
          <cell r="AB747">
            <v>0</v>
          </cell>
          <cell r="AH747">
            <v>0</v>
          </cell>
          <cell r="AJ747" t="e">
            <v>#DIV/0!</v>
          </cell>
          <cell r="AN747">
            <v>0</v>
          </cell>
          <cell r="AP747" t="e">
            <v>#DIV/0!</v>
          </cell>
        </row>
        <row r="748">
          <cell r="I748">
            <v>0</v>
          </cell>
          <cell r="M748">
            <v>0.16</v>
          </cell>
          <cell r="N748">
            <v>0</v>
          </cell>
          <cell r="O748">
            <v>0.25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 t="e">
            <v>#DIV/0!</v>
          </cell>
          <cell r="AA748" t="e">
            <v>#DIV/0!</v>
          </cell>
          <cell r="AB748">
            <v>0</v>
          </cell>
          <cell r="AH748">
            <v>0</v>
          </cell>
          <cell r="AJ748" t="e">
            <v>#DIV/0!</v>
          </cell>
          <cell r="AN748">
            <v>0</v>
          </cell>
          <cell r="AP748" t="e">
            <v>#DIV/0!</v>
          </cell>
        </row>
        <row r="749">
          <cell r="I749">
            <v>0</v>
          </cell>
          <cell r="M749">
            <v>0.16</v>
          </cell>
          <cell r="N749">
            <v>0</v>
          </cell>
          <cell r="O749">
            <v>0.25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 t="e">
            <v>#DIV/0!</v>
          </cell>
          <cell r="AA749" t="e">
            <v>#DIV/0!</v>
          </cell>
          <cell r="AB749">
            <v>0</v>
          </cell>
          <cell r="AH749">
            <v>0</v>
          </cell>
          <cell r="AJ749" t="e">
            <v>#DIV/0!</v>
          </cell>
          <cell r="AN749">
            <v>0</v>
          </cell>
          <cell r="AP749" t="e">
            <v>#DIV/0!</v>
          </cell>
        </row>
        <row r="750">
          <cell r="I750">
            <v>0</v>
          </cell>
          <cell r="M750">
            <v>0.16</v>
          </cell>
          <cell r="N750">
            <v>0</v>
          </cell>
          <cell r="O750">
            <v>0.25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 t="e">
            <v>#DIV/0!</v>
          </cell>
          <cell r="AA750" t="e">
            <v>#DIV/0!</v>
          </cell>
          <cell r="AB750">
            <v>0</v>
          </cell>
          <cell r="AH750">
            <v>0</v>
          </cell>
          <cell r="AJ750" t="e">
            <v>#DIV/0!</v>
          </cell>
          <cell r="AN750">
            <v>0</v>
          </cell>
          <cell r="AP750" t="e">
            <v>#DIV/0!</v>
          </cell>
        </row>
        <row r="751">
          <cell r="I751">
            <v>0</v>
          </cell>
          <cell r="M751">
            <v>0.16</v>
          </cell>
          <cell r="N751">
            <v>0</v>
          </cell>
          <cell r="O751">
            <v>0.25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 t="e">
            <v>#DIV/0!</v>
          </cell>
          <cell r="AA751" t="e">
            <v>#DIV/0!</v>
          </cell>
          <cell r="AB751">
            <v>0</v>
          </cell>
          <cell r="AH751">
            <v>0</v>
          </cell>
          <cell r="AJ751" t="e">
            <v>#DIV/0!</v>
          </cell>
          <cell r="AN751">
            <v>0</v>
          </cell>
          <cell r="AP751" t="e">
            <v>#DIV/0!</v>
          </cell>
        </row>
        <row r="752">
          <cell r="I752">
            <v>0</v>
          </cell>
          <cell r="M752">
            <v>0.16</v>
          </cell>
          <cell r="N752">
            <v>0</v>
          </cell>
          <cell r="O752">
            <v>0.25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 t="e">
            <v>#DIV/0!</v>
          </cell>
          <cell r="AA752" t="e">
            <v>#DIV/0!</v>
          </cell>
          <cell r="AB752">
            <v>0</v>
          </cell>
          <cell r="AH752">
            <v>0</v>
          </cell>
          <cell r="AJ752" t="e">
            <v>#DIV/0!</v>
          </cell>
          <cell r="AN752">
            <v>0</v>
          </cell>
          <cell r="AP752" t="e">
            <v>#DIV/0!</v>
          </cell>
        </row>
        <row r="753">
          <cell r="I753">
            <v>0</v>
          </cell>
          <cell r="M753">
            <v>0.16</v>
          </cell>
          <cell r="N753">
            <v>0</v>
          </cell>
          <cell r="O753">
            <v>0.25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 t="e">
            <v>#DIV/0!</v>
          </cell>
          <cell r="AA753" t="e">
            <v>#DIV/0!</v>
          </cell>
          <cell r="AB753">
            <v>0</v>
          </cell>
          <cell r="AH753">
            <v>0</v>
          </cell>
          <cell r="AJ753" t="e">
            <v>#DIV/0!</v>
          </cell>
          <cell r="AN753">
            <v>0</v>
          </cell>
          <cell r="AP753" t="e">
            <v>#DIV/0!</v>
          </cell>
        </row>
        <row r="754">
          <cell r="I754">
            <v>0</v>
          </cell>
          <cell r="M754">
            <v>0.16</v>
          </cell>
          <cell r="N754">
            <v>0</v>
          </cell>
          <cell r="O754">
            <v>0.25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 t="e">
            <v>#DIV/0!</v>
          </cell>
          <cell r="AA754" t="e">
            <v>#DIV/0!</v>
          </cell>
          <cell r="AB754">
            <v>0</v>
          </cell>
          <cell r="AH754">
            <v>0</v>
          </cell>
          <cell r="AJ754" t="e">
            <v>#DIV/0!</v>
          </cell>
          <cell r="AN754">
            <v>0</v>
          </cell>
          <cell r="AP754" t="e">
            <v>#DIV/0!</v>
          </cell>
        </row>
        <row r="755">
          <cell r="I755">
            <v>0</v>
          </cell>
          <cell r="M755">
            <v>0.16</v>
          </cell>
          <cell r="N755">
            <v>0</v>
          </cell>
          <cell r="O755">
            <v>0.25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 t="e">
            <v>#DIV/0!</v>
          </cell>
          <cell r="AA755" t="e">
            <v>#DIV/0!</v>
          </cell>
          <cell r="AB755">
            <v>0</v>
          </cell>
          <cell r="AH755">
            <v>0</v>
          </cell>
          <cell r="AJ755" t="e">
            <v>#DIV/0!</v>
          </cell>
          <cell r="AN755">
            <v>0</v>
          </cell>
          <cell r="AP755" t="e">
            <v>#DIV/0!</v>
          </cell>
        </row>
        <row r="756">
          <cell r="I756">
            <v>0</v>
          </cell>
          <cell r="M756">
            <v>0.16</v>
          </cell>
          <cell r="N756">
            <v>0</v>
          </cell>
          <cell r="O756">
            <v>0.25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 t="e">
            <v>#DIV/0!</v>
          </cell>
          <cell r="AA756" t="e">
            <v>#DIV/0!</v>
          </cell>
          <cell r="AB756">
            <v>0</v>
          </cell>
          <cell r="AH756">
            <v>0</v>
          </cell>
          <cell r="AJ756" t="e">
            <v>#DIV/0!</v>
          </cell>
          <cell r="AN756">
            <v>0</v>
          </cell>
          <cell r="AP756" t="e">
            <v>#DIV/0!</v>
          </cell>
        </row>
        <row r="757">
          <cell r="I757">
            <v>0</v>
          </cell>
          <cell r="M757">
            <v>0.16</v>
          </cell>
          <cell r="N757">
            <v>0</v>
          </cell>
          <cell r="O757">
            <v>0.25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 t="e">
            <v>#DIV/0!</v>
          </cell>
          <cell r="AA757" t="e">
            <v>#DIV/0!</v>
          </cell>
          <cell r="AB757">
            <v>0</v>
          </cell>
          <cell r="AH757">
            <v>0</v>
          </cell>
          <cell r="AJ757" t="e">
            <v>#DIV/0!</v>
          </cell>
          <cell r="AN757">
            <v>0</v>
          </cell>
          <cell r="AP757" t="e">
            <v>#DIV/0!</v>
          </cell>
        </row>
        <row r="758">
          <cell r="I758">
            <v>0</v>
          </cell>
          <cell r="M758">
            <v>0.16</v>
          </cell>
          <cell r="N758">
            <v>0</v>
          </cell>
          <cell r="O758">
            <v>0.25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 t="e">
            <v>#DIV/0!</v>
          </cell>
          <cell r="AA758" t="e">
            <v>#DIV/0!</v>
          </cell>
          <cell r="AB758">
            <v>0</v>
          </cell>
          <cell r="AH758">
            <v>0</v>
          </cell>
          <cell r="AJ758" t="e">
            <v>#DIV/0!</v>
          </cell>
          <cell r="AN758">
            <v>0</v>
          </cell>
          <cell r="AP758" t="e">
            <v>#DIV/0!</v>
          </cell>
        </row>
        <row r="759">
          <cell r="I759">
            <v>0</v>
          </cell>
          <cell r="M759">
            <v>0.16</v>
          </cell>
          <cell r="N759">
            <v>0</v>
          </cell>
          <cell r="O759">
            <v>0.25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 t="e">
            <v>#DIV/0!</v>
          </cell>
          <cell r="AA759" t="e">
            <v>#DIV/0!</v>
          </cell>
          <cell r="AB759">
            <v>0</v>
          </cell>
          <cell r="AH759">
            <v>0</v>
          </cell>
          <cell r="AJ759" t="e">
            <v>#DIV/0!</v>
          </cell>
          <cell r="AN759">
            <v>0</v>
          </cell>
          <cell r="AP759" t="e">
            <v>#DIV/0!</v>
          </cell>
        </row>
        <row r="760">
          <cell r="I760">
            <v>0</v>
          </cell>
          <cell r="M760">
            <v>0.16</v>
          </cell>
          <cell r="N760">
            <v>0</v>
          </cell>
          <cell r="O760">
            <v>0.25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 t="e">
            <v>#DIV/0!</v>
          </cell>
          <cell r="AA760" t="e">
            <v>#DIV/0!</v>
          </cell>
          <cell r="AB760">
            <v>0</v>
          </cell>
          <cell r="AH760">
            <v>0</v>
          </cell>
          <cell r="AJ760" t="e">
            <v>#DIV/0!</v>
          </cell>
          <cell r="AN760">
            <v>0</v>
          </cell>
          <cell r="AP760" t="e">
            <v>#DIV/0!</v>
          </cell>
        </row>
        <row r="761">
          <cell r="I761">
            <v>0</v>
          </cell>
          <cell r="M761">
            <v>0.16</v>
          </cell>
          <cell r="N761">
            <v>0</v>
          </cell>
          <cell r="O761">
            <v>0.25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 t="e">
            <v>#DIV/0!</v>
          </cell>
          <cell r="AA761" t="e">
            <v>#DIV/0!</v>
          </cell>
          <cell r="AB761">
            <v>0</v>
          </cell>
          <cell r="AH761">
            <v>0</v>
          </cell>
          <cell r="AJ761" t="e">
            <v>#DIV/0!</v>
          </cell>
          <cell r="AN761">
            <v>0</v>
          </cell>
          <cell r="AP761" t="e">
            <v>#DIV/0!</v>
          </cell>
        </row>
        <row r="762">
          <cell r="I762">
            <v>0</v>
          </cell>
          <cell r="M762">
            <v>0.16</v>
          </cell>
          <cell r="N762">
            <v>0</v>
          </cell>
          <cell r="O762">
            <v>0.25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 t="e">
            <v>#DIV/0!</v>
          </cell>
          <cell r="AA762" t="e">
            <v>#DIV/0!</v>
          </cell>
          <cell r="AB762">
            <v>0</v>
          </cell>
          <cell r="AH762">
            <v>0</v>
          </cell>
          <cell r="AJ762" t="e">
            <v>#DIV/0!</v>
          </cell>
          <cell r="AN762">
            <v>0</v>
          </cell>
          <cell r="AP762" t="e">
            <v>#DIV/0!</v>
          </cell>
        </row>
        <row r="763">
          <cell r="I763">
            <v>0</v>
          </cell>
          <cell r="M763">
            <v>0.16</v>
          </cell>
          <cell r="N763">
            <v>0</v>
          </cell>
          <cell r="O763">
            <v>0.25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 t="e">
            <v>#DIV/0!</v>
          </cell>
          <cell r="AA763" t="e">
            <v>#DIV/0!</v>
          </cell>
          <cell r="AB763">
            <v>0</v>
          </cell>
          <cell r="AH763">
            <v>0</v>
          </cell>
          <cell r="AJ763" t="e">
            <v>#DIV/0!</v>
          </cell>
          <cell r="AN763">
            <v>0</v>
          </cell>
          <cell r="AP763" t="e">
            <v>#DIV/0!</v>
          </cell>
        </row>
        <row r="764">
          <cell r="I764">
            <v>0</v>
          </cell>
          <cell r="M764">
            <v>0.16</v>
          </cell>
          <cell r="N764">
            <v>0</v>
          </cell>
          <cell r="O764">
            <v>0.25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 t="e">
            <v>#DIV/0!</v>
          </cell>
          <cell r="AA764" t="e">
            <v>#DIV/0!</v>
          </cell>
          <cell r="AB764">
            <v>0</v>
          </cell>
          <cell r="AH764">
            <v>0</v>
          </cell>
          <cell r="AJ764" t="e">
            <v>#DIV/0!</v>
          </cell>
          <cell r="AN764">
            <v>0</v>
          </cell>
          <cell r="AP764" t="e">
            <v>#DIV/0!</v>
          </cell>
        </row>
        <row r="765">
          <cell r="I765">
            <v>0</v>
          </cell>
          <cell r="M765">
            <v>0.16</v>
          </cell>
          <cell r="N765">
            <v>0</v>
          </cell>
          <cell r="O765">
            <v>0.25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 t="e">
            <v>#DIV/0!</v>
          </cell>
          <cell r="AA765" t="e">
            <v>#DIV/0!</v>
          </cell>
          <cell r="AB765">
            <v>0</v>
          </cell>
          <cell r="AH765">
            <v>0</v>
          </cell>
          <cell r="AJ765" t="e">
            <v>#DIV/0!</v>
          </cell>
          <cell r="AN765">
            <v>0</v>
          </cell>
          <cell r="AP765" t="e">
            <v>#DIV/0!</v>
          </cell>
        </row>
        <row r="766">
          <cell r="I766">
            <v>0</v>
          </cell>
          <cell r="M766">
            <v>0.16</v>
          </cell>
          <cell r="N766">
            <v>0</v>
          </cell>
          <cell r="O766">
            <v>0.25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 t="e">
            <v>#DIV/0!</v>
          </cell>
          <cell r="AA766" t="e">
            <v>#DIV/0!</v>
          </cell>
          <cell r="AB766">
            <v>0</v>
          </cell>
          <cell r="AH766">
            <v>0</v>
          </cell>
          <cell r="AJ766" t="e">
            <v>#DIV/0!</v>
          </cell>
          <cell r="AN766">
            <v>0</v>
          </cell>
          <cell r="AP766" t="e">
            <v>#DIV/0!</v>
          </cell>
        </row>
        <row r="767">
          <cell r="I767">
            <v>0</v>
          </cell>
          <cell r="M767">
            <v>0.16</v>
          </cell>
          <cell r="N767">
            <v>0</v>
          </cell>
          <cell r="O767">
            <v>0.25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 t="e">
            <v>#DIV/0!</v>
          </cell>
          <cell r="AA767" t="e">
            <v>#DIV/0!</v>
          </cell>
          <cell r="AB767">
            <v>0</v>
          </cell>
          <cell r="AH767">
            <v>0</v>
          </cell>
          <cell r="AJ767" t="e">
            <v>#DIV/0!</v>
          </cell>
          <cell r="AN767">
            <v>0</v>
          </cell>
          <cell r="AP767" t="e">
            <v>#DIV/0!</v>
          </cell>
        </row>
        <row r="768">
          <cell r="I768">
            <v>0</v>
          </cell>
          <cell r="M768">
            <v>0.16</v>
          </cell>
          <cell r="N768">
            <v>0</v>
          </cell>
          <cell r="O768">
            <v>0.25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 t="e">
            <v>#DIV/0!</v>
          </cell>
          <cell r="AA768" t="e">
            <v>#DIV/0!</v>
          </cell>
          <cell r="AB768">
            <v>0</v>
          </cell>
          <cell r="AH768">
            <v>0</v>
          </cell>
          <cell r="AJ768" t="e">
            <v>#DIV/0!</v>
          </cell>
          <cell r="AN768">
            <v>0</v>
          </cell>
          <cell r="AP768" t="e">
            <v>#DIV/0!</v>
          </cell>
        </row>
        <row r="769">
          <cell r="I769">
            <v>0</v>
          </cell>
          <cell r="M769">
            <v>0.16</v>
          </cell>
          <cell r="N769">
            <v>0</v>
          </cell>
          <cell r="O769">
            <v>0.25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 t="e">
            <v>#DIV/0!</v>
          </cell>
          <cell r="AA769" t="e">
            <v>#DIV/0!</v>
          </cell>
          <cell r="AB769">
            <v>0</v>
          </cell>
          <cell r="AH769">
            <v>0</v>
          </cell>
          <cell r="AJ769" t="e">
            <v>#DIV/0!</v>
          </cell>
          <cell r="AN769">
            <v>0</v>
          </cell>
          <cell r="AP769" t="e">
            <v>#DIV/0!</v>
          </cell>
        </row>
        <row r="770">
          <cell r="I770">
            <v>0</v>
          </cell>
          <cell r="M770">
            <v>0.16</v>
          </cell>
          <cell r="N770">
            <v>0</v>
          </cell>
          <cell r="O770">
            <v>0.25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 t="e">
            <v>#DIV/0!</v>
          </cell>
          <cell r="AA770" t="e">
            <v>#DIV/0!</v>
          </cell>
          <cell r="AB770">
            <v>0</v>
          </cell>
          <cell r="AH770">
            <v>0</v>
          </cell>
          <cell r="AJ770" t="e">
            <v>#DIV/0!</v>
          </cell>
          <cell r="AN770">
            <v>0</v>
          </cell>
          <cell r="AP770" t="e">
            <v>#DIV/0!</v>
          </cell>
        </row>
        <row r="771">
          <cell r="I771">
            <v>0</v>
          </cell>
          <cell r="M771">
            <v>0.16</v>
          </cell>
          <cell r="N771">
            <v>0</v>
          </cell>
          <cell r="O771">
            <v>0.25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 t="e">
            <v>#DIV/0!</v>
          </cell>
          <cell r="AA771" t="e">
            <v>#DIV/0!</v>
          </cell>
          <cell r="AB771">
            <v>0</v>
          </cell>
          <cell r="AH771">
            <v>0</v>
          </cell>
          <cell r="AJ771" t="e">
            <v>#DIV/0!</v>
          </cell>
          <cell r="AN771">
            <v>0</v>
          </cell>
          <cell r="AP771" t="e">
            <v>#DIV/0!</v>
          </cell>
        </row>
        <row r="772">
          <cell r="I772">
            <v>0</v>
          </cell>
          <cell r="M772">
            <v>0.16</v>
          </cell>
          <cell r="N772">
            <v>0</v>
          </cell>
          <cell r="O772">
            <v>0.25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 t="e">
            <v>#DIV/0!</v>
          </cell>
          <cell r="AA772" t="e">
            <v>#DIV/0!</v>
          </cell>
          <cell r="AB772">
            <v>0</v>
          </cell>
          <cell r="AH772">
            <v>0</v>
          </cell>
          <cell r="AJ772" t="e">
            <v>#DIV/0!</v>
          </cell>
          <cell r="AN772">
            <v>0</v>
          </cell>
          <cell r="AP772" t="e">
            <v>#DIV/0!</v>
          </cell>
        </row>
        <row r="773">
          <cell r="I773">
            <v>0</v>
          </cell>
          <cell r="M773">
            <v>0.16</v>
          </cell>
          <cell r="N773">
            <v>0</v>
          </cell>
          <cell r="O773">
            <v>0.25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 t="e">
            <v>#DIV/0!</v>
          </cell>
          <cell r="AA773" t="e">
            <v>#DIV/0!</v>
          </cell>
          <cell r="AB773">
            <v>0</v>
          </cell>
          <cell r="AH773">
            <v>0</v>
          </cell>
          <cell r="AJ773" t="e">
            <v>#DIV/0!</v>
          </cell>
          <cell r="AN773">
            <v>0</v>
          </cell>
          <cell r="AP773" t="e">
            <v>#DIV/0!</v>
          </cell>
        </row>
        <row r="774">
          <cell r="I774">
            <v>0</v>
          </cell>
          <cell r="M774">
            <v>0.16</v>
          </cell>
          <cell r="N774">
            <v>0</v>
          </cell>
          <cell r="O774">
            <v>0.25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 t="e">
            <v>#DIV/0!</v>
          </cell>
          <cell r="AA774" t="e">
            <v>#DIV/0!</v>
          </cell>
          <cell r="AB774">
            <v>0</v>
          </cell>
          <cell r="AH774">
            <v>0</v>
          </cell>
          <cell r="AJ774" t="e">
            <v>#DIV/0!</v>
          </cell>
          <cell r="AN774">
            <v>0</v>
          </cell>
          <cell r="AP774" t="e">
            <v>#DIV/0!</v>
          </cell>
        </row>
        <row r="775">
          <cell r="I775">
            <v>0</v>
          </cell>
          <cell r="M775">
            <v>0.16</v>
          </cell>
          <cell r="N775">
            <v>0</v>
          </cell>
          <cell r="O775">
            <v>0.25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 t="e">
            <v>#DIV/0!</v>
          </cell>
          <cell r="AA775" t="e">
            <v>#DIV/0!</v>
          </cell>
          <cell r="AB775">
            <v>0</v>
          </cell>
          <cell r="AH775">
            <v>0</v>
          </cell>
          <cell r="AJ775" t="e">
            <v>#DIV/0!</v>
          </cell>
          <cell r="AN775">
            <v>0</v>
          </cell>
          <cell r="AP775" t="e">
            <v>#DIV/0!</v>
          </cell>
        </row>
        <row r="776">
          <cell r="I776">
            <v>0</v>
          </cell>
          <cell r="M776">
            <v>0.16</v>
          </cell>
          <cell r="N776">
            <v>0</v>
          </cell>
          <cell r="O776">
            <v>0.25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 t="e">
            <v>#DIV/0!</v>
          </cell>
          <cell r="AA776" t="e">
            <v>#DIV/0!</v>
          </cell>
          <cell r="AB776">
            <v>0</v>
          </cell>
          <cell r="AH776">
            <v>0</v>
          </cell>
          <cell r="AJ776" t="e">
            <v>#DIV/0!</v>
          </cell>
          <cell r="AN776">
            <v>0</v>
          </cell>
          <cell r="AP776" t="e">
            <v>#DIV/0!</v>
          </cell>
        </row>
        <row r="777">
          <cell r="I777">
            <v>0</v>
          </cell>
          <cell r="M777">
            <v>0.16</v>
          </cell>
          <cell r="N777">
            <v>0</v>
          </cell>
          <cell r="O777">
            <v>0.25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 t="e">
            <v>#DIV/0!</v>
          </cell>
          <cell r="AA777" t="e">
            <v>#DIV/0!</v>
          </cell>
          <cell r="AB777">
            <v>0</v>
          </cell>
          <cell r="AH777">
            <v>0</v>
          </cell>
          <cell r="AJ777" t="e">
            <v>#DIV/0!</v>
          </cell>
          <cell r="AN777">
            <v>0</v>
          </cell>
          <cell r="AP777" t="e">
            <v>#DIV/0!</v>
          </cell>
        </row>
        <row r="778">
          <cell r="I778">
            <v>0</v>
          </cell>
          <cell r="M778">
            <v>0.16</v>
          </cell>
          <cell r="N778">
            <v>0</v>
          </cell>
          <cell r="O778">
            <v>0.25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 t="e">
            <v>#DIV/0!</v>
          </cell>
          <cell r="AA778" t="e">
            <v>#DIV/0!</v>
          </cell>
          <cell r="AB778">
            <v>0</v>
          </cell>
          <cell r="AH778">
            <v>0</v>
          </cell>
          <cell r="AJ778" t="e">
            <v>#DIV/0!</v>
          </cell>
          <cell r="AN778">
            <v>0</v>
          </cell>
          <cell r="AP778" t="e">
            <v>#DIV/0!</v>
          </cell>
        </row>
        <row r="779">
          <cell r="I779">
            <v>0</v>
          </cell>
          <cell r="M779">
            <v>0.16</v>
          </cell>
          <cell r="N779">
            <v>0</v>
          </cell>
          <cell r="O779">
            <v>0.25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 t="e">
            <v>#DIV/0!</v>
          </cell>
          <cell r="AA779" t="e">
            <v>#DIV/0!</v>
          </cell>
          <cell r="AB779">
            <v>0</v>
          </cell>
          <cell r="AH779">
            <v>0</v>
          </cell>
          <cell r="AJ779" t="e">
            <v>#DIV/0!</v>
          </cell>
          <cell r="AN779">
            <v>0</v>
          </cell>
          <cell r="AP779" t="e">
            <v>#DIV/0!</v>
          </cell>
        </row>
        <row r="780">
          <cell r="I780">
            <v>0</v>
          </cell>
          <cell r="M780">
            <v>0.16</v>
          </cell>
          <cell r="N780">
            <v>0</v>
          </cell>
          <cell r="O780">
            <v>0.25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 t="e">
            <v>#DIV/0!</v>
          </cell>
          <cell r="AA780" t="e">
            <v>#DIV/0!</v>
          </cell>
          <cell r="AB780">
            <v>0</v>
          </cell>
          <cell r="AH780">
            <v>0</v>
          </cell>
          <cell r="AJ780" t="e">
            <v>#DIV/0!</v>
          </cell>
          <cell r="AN780">
            <v>0</v>
          </cell>
          <cell r="AP780" t="e">
            <v>#DIV/0!</v>
          </cell>
        </row>
        <row r="781">
          <cell r="I781">
            <v>0</v>
          </cell>
          <cell r="M781">
            <v>0.16</v>
          </cell>
          <cell r="N781">
            <v>0</v>
          </cell>
          <cell r="O781">
            <v>0.25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 t="e">
            <v>#DIV/0!</v>
          </cell>
          <cell r="AA781" t="e">
            <v>#DIV/0!</v>
          </cell>
          <cell r="AB781">
            <v>0</v>
          </cell>
          <cell r="AH781">
            <v>0</v>
          </cell>
          <cell r="AJ781" t="e">
            <v>#DIV/0!</v>
          </cell>
          <cell r="AN781">
            <v>0</v>
          </cell>
          <cell r="AP781" t="e">
            <v>#DIV/0!</v>
          </cell>
        </row>
        <row r="782">
          <cell r="I782">
            <v>0</v>
          </cell>
          <cell r="M782">
            <v>0.16</v>
          </cell>
          <cell r="N782">
            <v>0</v>
          </cell>
          <cell r="O782">
            <v>0.25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e">
            <v>#DIV/0!</v>
          </cell>
          <cell r="AA782" t="e">
            <v>#DIV/0!</v>
          </cell>
          <cell r="AB782">
            <v>0</v>
          </cell>
          <cell r="AH782">
            <v>0</v>
          </cell>
          <cell r="AJ782" t="e">
            <v>#DIV/0!</v>
          </cell>
          <cell r="AN782">
            <v>0</v>
          </cell>
          <cell r="AP782" t="e">
            <v>#DIV/0!</v>
          </cell>
        </row>
        <row r="783">
          <cell r="I783">
            <v>0</v>
          </cell>
          <cell r="M783">
            <v>0.16</v>
          </cell>
          <cell r="N783">
            <v>0</v>
          </cell>
          <cell r="O783">
            <v>0.25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 t="e">
            <v>#DIV/0!</v>
          </cell>
          <cell r="AA783" t="e">
            <v>#DIV/0!</v>
          </cell>
          <cell r="AB783">
            <v>0</v>
          </cell>
          <cell r="AH783">
            <v>0</v>
          </cell>
          <cell r="AJ783" t="e">
            <v>#DIV/0!</v>
          </cell>
          <cell r="AN783">
            <v>0</v>
          </cell>
          <cell r="AP783" t="e">
            <v>#DIV/0!</v>
          </cell>
        </row>
        <row r="784">
          <cell r="I784">
            <v>0</v>
          </cell>
          <cell r="M784">
            <v>0.16</v>
          </cell>
          <cell r="N784">
            <v>0</v>
          </cell>
          <cell r="O784">
            <v>0.25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 t="e">
            <v>#DIV/0!</v>
          </cell>
          <cell r="AA784" t="e">
            <v>#DIV/0!</v>
          </cell>
          <cell r="AB784">
            <v>0</v>
          </cell>
          <cell r="AH784">
            <v>0</v>
          </cell>
          <cell r="AJ784" t="e">
            <v>#DIV/0!</v>
          </cell>
          <cell r="AN784">
            <v>0</v>
          </cell>
          <cell r="AP784" t="e">
            <v>#DIV/0!</v>
          </cell>
        </row>
        <row r="785">
          <cell r="I785">
            <v>0</v>
          </cell>
          <cell r="M785">
            <v>0.16</v>
          </cell>
          <cell r="N785">
            <v>0</v>
          </cell>
          <cell r="O785">
            <v>0.25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 t="e">
            <v>#DIV/0!</v>
          </cell>
          <cell r="AA785" t="e">
            <v>#DIV/0!</v>
          </cell>
          <cell r="AB785">
            <v>0</v>
          </cell>
          <cell r="AH785">
            <v>0</v>
          </cell>
          <cell r="AJ785" t="e">
            <v>#DIV/0!</v>
          </cell>
          <cell r="AN785">
            <v>0</v>
          </cell>
          <cell r="AP785" t="e">
            <v>#DIV/0!</v>
          </cell>
        </row>
        <row r="786">
          <cell r="I786">
            <v>0</v>
          </cell>
          <cell r="M786">
            <v>0.16</v>
          </cell>
          <cell r="N786">
            <v>0</v>
          </cell>
          <cell r="O786">
            <v>0.25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 t="e">
            <v>#DIV/0!</v>
          </cell>
          <cell r="AA786" t="e">
            <v>#DIV/0!</v>
          </cell>
          <cell r="AB786">
            <v>0</v>
          </cell>
          <cell r="AH786">
            <v>0</v>
          </cell>
          <cell r="AJ786" t="e">
            <v>#DIV/0!</v>
          </cell>
          <cell r="AN786">
            <v>0</v>
          </cell>
          <cell r="AP786" t="e">
            <v>#DIV/0!</v>
          </cell>
        </row>
        <row r="787">
          <cell r="I787">
            <v>0</v>
          </cell>
          <cell r="M787">
            <v>0.16</v>
          </cell>
          <cell r="N787">
            <v>0</v>
          </cell>
          <cell r="O787">
            <v>0.25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 t="e">
            <v>#DIV/0!</v>
          </cell>
          <cell r="AA787" t="e">
            <v>#DIV/0!</v>
          </cell>
          <cell r="AB787">
            <v>0</v>
          </cell>
          <cell r="AH787">
            <v>0</v>
          </cell>
          <cell r="AJ787" t="e">
            <v>#DIV/0!</v>
          </cell>
          <cell r="AN787">
            <v>0</v>
          </cell>
          <cell r="AP787" t="e">
            <v>#DIV/0!</v>
          </cell>
        </row>
        <row r="788">
          <cell r="I788">
            <v>0</v>
          </cell>
          <cell r="M788">
            <v>0.16</v>
          </cell>
          <cell r="N788">
            <v>0</v>
          </cell>
          <cell r="O788">
            <v>0.25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 t="e">
            <v>#DIV/0!</v>
          </cell>
          <cell r="AA788" t="e">
            <v>#DIV/0!</v>
          </cell>
          <cell r="AB788">
            <v>0</v>
          </cell>
          <cell r="AH788">
            <v>0</v>
          </cell>
          <cell r="AJ788" t="e">
            <v>#DIV/0!</v>
          </cell>
          <cell r="AN788">
            <v>0</v>
          </cell>
          <cell r="AP788" t="e">
            <v>#DIV/0!</v>
          </cell>
        </row>
        <row r="789">
          <cell r="I789">
            <v>0</v>
          </cell>
          <cell r="M789">
            <v>0.16</v>
          </cell>
          <cell r="N789">
            <v>0</v>
          </cell>
          <cell r="O789">
            <v>0.25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 t="e">
            <v>#DIV/0!</v>
          </cell>
          <cell r="AA789" t="e">
            <v>#DIV/0!</v>
          </cell>
          <cell r="AB789">
            <v>0</v>
          </cell>
          <cell r="AH789">
            <v>0</v>
          </cell>
          <cell r="AJ789" t="e">
            <v>#DIV/0!</v>
          </cell>
          <cell r="AN789">
            <v>0</v>
          </cell>
          <cell r="AP789" t="e">
            <v>#DIV/0!</v>
          </cell>
        </row>
        <row r="790">
          <cell r="I790">
            <v>0</v>
          </cell>
          <cell r="M790">
            <v>0.16</v>
          </cell>
          <cell r="N790">
            <v>0</v>
          </cell>
          <cell r="O790">
            <v>0.25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 t="e">
            <v>#DIV/0!</v>
          </cell>
          <cell r="AA790" t="e">
            <v>#DIV/0!</v>
          </cell>
          <cell r="AB790">
            <v>0</v>
          </cell>
          <cell r="AH790">
            <v>0</v>
          </cell>
          <cell r="AJ790" t="e">
            <v>#DIV/0!</v>
          </cell>
          <cell r="AN790">
            <v>0</v>
          </cell>
          <cell r="AP790" t="e">
            <v>#DIV/0!</v>
          </cell>
        </row>
        <row r="791">
          <cell r="I791">
            <v>0</v>
          </cell>
          <cell r="M791">
            <v>0.16</v>
          </cell>
          <cell r="N791">
            <v>0</v>
          </cell>
          <cell r="O791">
            <v>0.25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 t="e">
            <v>#DIV/0!</v>
          </cell>
          <cell r="AA791" t="e">
            <v>#DIV/0!</v>
          </cell>
          <cell r="AB791">
            <v>0</v>
          </cell>
          <cell r="AH791">
            <v>0</v>
          </cell>
          <cell r="AJ791" t="e">
            <v>#DIV/0!</v>
          </cell>
          <cell r="AN791">
            <v>0</v>
          </cell>
          <cell r="AP791" t="e">
            <v>#DIV/0!</v>
          </cell>
        </row>
        <row r="792">
          <cell r="I792">
            <v>0</v>
          </cell>
          <cell r="M792">
            <v>0.16</v>
          </cell>
          <cell r="N792">
            <v>0</v>
          </cell>
          <cell r="O792">
            <v>0.25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 t="e">
            <v>#DIV/0!</v>
          </cell>
          <cell r="AA792" t="e">
            <v>#DIV/0!</v>
          </cell>
          <cell r="AB792">
            <v>0</v>
          </cell>
          <cell r="AH792">
            <v>0</v>
          </cell>
          <cell r="AJ792" t="e">
            <v>#DIV/0!</v>
          </cell>
          <cell r="AN792">
            <v>0</v>
          </cell>
          <cell r="AP792" t="e">
            <v>#DIV/0!</v>
          </cell>
        </row>
        <row r="793">
          <cell r="I793">
            <v>0</v>
          </cell>
          <cell r="M793">
            <v>0.16</v>
          </cell>
          <cell r="N793">
            <v>0</v>
          </cell>
          <cell r="O793">
            <v>0.25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 t="e">
            <v>#DIV/0!</v>
          </cell>
          <cell r="AA793" t="e">
            <v>#DIV/0!</v>
          </cell>
          <cell r="AB793">
            <v>0</v>
          </cell>
          <cell r="AH793">
            <v>0</v>
          </cell>
          <cell r="AJ793" t="e">
            <v>#DIV/0!</v>
          </cell>
          <cell r="AN793">
            <v>0</v>
          </cell>
          <cell r="AP793" t="e">
            <v>#DIV/0!</v>
          </cell>
        </row>
        <row r="794">
          <cell r="I794">
            <v>0</v>
          </cell>
          <cell r="M794">
            <v>0.16</v>
          </cell>
          <cell r="N794">
            <v>0</v>
          </cell>
          <cell r="O794">
            <v>0.25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 t="e">
            <v>#DIV/0!</v>
          </cell>
          <cell r="AA794" t="e">
            <v>#DIV/0!</v>
          </cell>
          <cell r="AB794">
            <v>0</v>
          </cell>
          <cell r="AH794">
            <v>0</v>
          </cell>
          <cell r="AJ794" t="e">
            <v>#DIV/0!</v>
          </cell>
          <cell r="AN794">
            <v>0</v>
          </cell>
          <cell r="AP794" t="e">
            <v>#DIV/0!</v>
          </cell>
        </row>
        <row r="795">
          <cell r="I795">
            <v>0</v>
          </cell>
          <cell r="M795">
            <v>0.16</v>
          </cell>
          <cell r="N795">
            <v>0</v>
          </cell>
          <cell r="O795">
            <v>0.25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 t="e">
            <v>#DIV/0!</v>
          </cell>
          <cell r="AA795" t="e">
            <v>#DIV/0!</v>
          </cell>
          <cell r="AB795">
            <v>0</v>
          </cell>
          <cell r="AH795">
            <v>0</v>
          </cell>
          <cell r="AJ795" t="e">
            <v>#DIV/0!</v>
          </cell>
          <cell r="AN795">
            <v>0</v>
          </cell>
          <cell r="AP795" t="e">
            <v>#DIV/0!</v>
          </cell>
        </row>
        <row r="796">
          <cell r="I796">
            <v>0</v>
          </cell>
          <cell r="M796">
            <v>0.16</v>
          </cell>
          <cell r="N796">
            <v>0</v>
          </cell>
          <cell r="O796">
            <v>0.25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 t="e">
            <v>#DIV/0!</v>
          </cell>
          <cell r="AA796" t="e">
            <v>#DIV/0!</v>
          </cell>
          <cell r="AB796">
            <v>0</v>
          </cell>
          <cell r="AH796">
            <v>0</v>
          </cell>
          <cell r="AJ796" t="e">
            <v>#DIV/0!</v>
          </cell>
          <cell r="AN796">
            <v>0</v>
          </cell>
          <cell r="AP796" t="e">
            <v>#DIV/0!</v>
          </cell>
        </row>
        <row r="797">
          <cell r="I797">
            <v>0</v>
          </cell>
          <cell r="M797">
            <v>0.16</v>
          </cell>
          <cell r="N797">
            <v>0</v>
          </cell>
          <cell r="O797">
            <v>0.25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 t="e">
            <v>#DIV/0!</v>
          </cell>
          <cell r="AA797" t="e">
            <v>#DIV/0!</v>
          </cell>
          <cell r="AB797">
            <v>0</v>
          </cell>
          <cell r="AH797">
            <v>0</v>
          </cell>
          <cell r="AJ797" t="e">
            <v>#DIV/0!</v>
          </cell>
          <cell r="AN797">
            <v>0</v>
          </cell>
          <cell r="AP797" t="e">
            <v>#DIV/0!</v>
          </cell>
        </row>
        <row r="798">
          <cell r="I798">
            <v>0</v>
          </cell>
          <cell r="M798">
            <v>0.16</v>
          </cell>
          <cell r="N798">
            <v>0</v>
          </cell>
          <cell r="O798">
            <v>0.25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 t="e">
            <v>#DIV/0!</v>
          </cell>
          <cell r="AA798" t="e">
            <v>#DIV/0!</v>
          </cell>
          <cell r="AB798">
            <v>0</v>
          </cell>
          <cell r="AH798">
            <v>0</v>
          </cell>
          <cell r="AJ798" t="e">
            <v>#DIV/0!</v>
          </cell>
          <cell r="AN798">
            <v>0</v>
          </cell>
          <cell r="AP798" t="e">
            <v>#DIV/0!</v>
          </cell>
        </row>
        <row r="799">
          <cell r="I799">
            <v>0</v>
          </cell>
          <cell r="M799">
            <v>0.16</v>
          </cell>
          <cell r="N799">
            <v>0</v>
          </cell>
          <cell r="O799">
            <v>0.25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 t="e">
            <v>#DIV/0!</v>
          </cell>
          <cell r="AA799" t="e">
            <v>#DIV/0!</v>
          </cell>
          <cell r="AB799">
            <v>0</v>
          </cell>
          <cell r="AH799">
            <v>0</v>
          </cell>
          <cell r="AJ799" t="e">
            <v>#DIV/0!</v>
          </cell>
          <cell r="AN799">
            <v>0</v>
          </cell>
          <cell r="AP799" t="e">
            <v>#DIV/0!</v>
          </cell>
        </row>
        <row r="800">
          <cell r="I800">
            <v>0</v>
          </cell>
          <cell r="M800">
            <v>0.16</v>
          </cell>
          <cell r="N800">
            <v>0</v>
          </cell>
          <cell r="O800">
            <v>0.25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 t="e">
            <v>#DIV/0!</v>
          </cell>
          <cell r="AA800" t="e">
            <v>#DIV/0!</v>
          </cell>
          <cell r="AB800">
            <v>0</v>
          </cell>
          <cell r="AH800">
            <v>0</v>
          </cell>
          <cell r="AJ800" t="e">
            <v>#DIV/0!</v>
          </cell>
          <cell r="AN800">
            <v>0</v>
          </cell>
          <cell r="AP800" t="e">
            <v>#DIV/0!</v>
          </cell>
        </row>
        <row r="801">
          <cell r="I801">
            <v>0</v>
          </cell>
          <cell r="M801">
            <v>0.16</v>
          </cell>
          <cell r="N801">
            <v>0</v>
          </cell>
          <cell r="O801">
            <v>0.25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 t="e">
            <v>#DIV/0!</v>
          </cell>
          <cell r="AA801" t="e">
            <v>#DIV/0!</v>
          </cell>
          <cell r="AB801">
            <v>0</v>
          </cell>
          <cell r="AH801">
            <v>0</v>
          </cell>
          <cell r="AJ801" t="e">
            <v>#DIV/0!</v>
          </cell>
          <cell r="AN801">
            <v>0</v>
          </cell>
          <cell r="AP801" t="e">
            <v>#DIV/0!</v>
          </cell>
        </row>
        <row r="802">
          <cell r="I802">
            <v>0</v>
          </cell>
          <cell r="M802">
            <v>0.16</v>
          </cell>
          <cell r="N802">
            <v>0</v>
          </cell>
          <cell r="O802">
            <v>0.25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 t="e">
            <v>#DIV/0!</v>
          </cell>
          <cell r="AA802" t="e">
            <v>#DIV/0!</v>
          </cell>
          <cell r="AB802">
            <v>0</v>
          </cell>
          <cell r="AH802">
            <v>0</v>
          </cell>
          <cell r="AJ802" t="e">
            <v>#DIV/0!</v>
          </cell>
          <cell r="AN802">
            <v>0</v>
          </cell>
          <cell r="AP802" t="e">
            <v>#DIV/0!</v>
          </cell>
        </row>
        <row r="803">
          <cell r="I803">
            <v>0</v>
          </cell>
          <cell r="M803">
            <v>0.16</v>
          </cell>
          <cell r="N803">
            <v>0</v>
          </cell>
          <cell r="O803">
            <v>0.25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 t="e">
            <v>#DIV/0!</v>
          </cell>
          <cell r="AA803" t="e">
            <v>#DIV/0!</v>
          </cell>
          <cell r="AB803">
            <v>0</v>
          </cell>
          <cell r="AH803">
            <v>0</v>
          </cell>
          <cell r="AJ803" t="e">
            <v>#DIV/0!</v>
          </cell>
          <cell r="AN803">
            <v>0</v>
          </cell>
          <cell r="AP803" t="e">
            <v>#DIV/0!</v>
          </cell>
        </row>
        <row r="804">
          <cell r="I804">
            <v>0</v>
          </cell>
          <cell r="M804">
            <v>0.16</v>
          </cell>
          <cell r="N804">
            <v>0</v>
          </cell>
          <cell r="O804">
            <v>0.25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 t="e">
            <v>#DIV/0!</v>
          </cell>
          <cell r="AA804" t="e">
            <v>#DIV/0!</v>
          </cell>
          <cell r="AB804">
            <v>0</v>
          </cell>
          <cell r="AH804">
            <v>0</v>
          </cell>
          <cell r="AJ804" t="e">
            <v>#DIV/0!</v>
          </cell>
          <cell r="AN804">
            <v>0</v>
          </cell>
          <cell r="AP804" t="e">
            <v>#DIV/0!</v>
          </cell>
        </row>
        <row r="805">
          <cell r="I805">
            <v>0</v>
          </cell>
          <cell r="M805">
            <v>0.16</v>
          </cell>
          <cell r="N805">
            <v>0</v>
          </cell>
          <cell r="O805">
            <v>0.25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 t="e">
            <v>#DIV/0!</v>
          </cell>
          <cell r="AA805" t="e">
            <v>#DIV/0!</v>
          </cell>
          <cell r="AB805">
            <v>0</v>
          </cell>
          <cell r="AH805">
            <v>0</v>
          </cell>
          <cell r="AJ805" t="e">
            <v>#DIV/0!</v>
          </cell>
          <cell r="AN805">
            <v>0</v>
          </cell>
          <cell r="AP805" t="e">
            <v>#DIV/0!</v>
          </cell>
        </row>
        <row r="806">
          <cell r="I806">
            <v>0</v>
          </cell>
          <cell r="M806">
            <v>0.16</v>
          </cell>
          <cell r="N806">
            <v>0</v>
          </cell>
          <cell r="O806">
            <v>0.25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 t="e">
            <v>#DIV/0!</v>
          </cell>
          <cell r="AA806" t="e">
            <v>#DIV/0!</v>
          </cell>
          <cell r="AB806">
            <v>0</v>
          </cell>
          <cell r="AH806">
            <v>0</v>
          </cell>
          <cell r="AJ806" t="e">
            <v>#DIV/0!</v>
          </cell>
          <cell r="AN806">
            <v>0</v>
          </cell>
          <cell r="AP806" t="e">
            <v>#DIV/0!</v>
          </cell>
        </row>
        <row r="807">
          <cell r="I807">
            <v>0</v>
          </cell>
          <cell r="M807">
            <v>0.16</v>
          </cell>
          <cell r="N807">
            <v>0</v>
          </cell>
          <cell r="O807">
            <v>0.25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 t="e">
            <v>#DIV/0!</v>
          </cell>
          <cell r="AA807" t="e">
            <v>#DIV/0!</v>
          </cell>
          <cell r="AB807">
            <v>0</v>
          </cell>
          <cell r="AH807">
            <v>0</v>
          </cell>
          <cell r="AJ807" t="e">
            <v>#DIV/0!</v>
          </cell>
          <cell r="AN807">
            <v>0</v>
          </cell>
          <cell r="AP807" t="e">
            <v>#DIV/0!</v>
          </cell>
        </row>
        <row r="808">
          <cell r="I808">
            <v>0</v>
          </cell>
          <cell r="M808">
            <v>0.16</v>
          </cell>
          <cell r="N808">
            <v>0</v>
          </cell>
          <cell r="O808">
            <v>0.25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 t="e">
            <v>#DIV/0!</v>
          </cell>
          <cell r="AA808" t="e">
            <v>#DIV/0!</v>
          </cell>
          <cell r="AB808">
            <v>0</v>
          </cell>
          <cell r="AH808">
            <v>0</v>
          </cell>
          <cell r="AJ808" t="e">
            <v>#DIV/0!</v>
          </cell>
          <cell r="AN808">
            <v>0</v>
          </cell>
          <cell r="AP808" t="e">
            <v>#DIV/0!</v>
          </cell>
        </row>
        <row r="809">
          <cell r="I809">
            <v>0</v>
          </cell>
          <cell r="M809">
            <v>0.16</v>
          </cell>
          <cell r="N809">
            <v>0</v>
          </cell>
          <cell r="O809">
            <v>0.25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 t="e">
            <v>#DIV/0!</v>
          </cell>
          <cell r="AA809" t="e">
            <v>#DIV/0!</v>
          </cell>
          <cell r="AB809">
            <v>0</v>
          </cell>
          <cell r="AH809">
            <v>0</v>
          </cell>
          <cell r="AJ809" t="e">
            <v>#DIV/0!</v>
          </cell>
          <cell r="AN809">
            <v>0</v>
          </cell>
          <cell r="AP809" t="e">
            <v>#DIV/0!</v>
          </cell>
        </row>
        <row r="810">
          <cell r="I810">
            <v>0</v>
          </cell>
          <cell r="M810">
            <v>0.16</v>
          </cell>
          <cell r="N810">
            <v>0</v>
          </cell>
          <cell r="O810">
            <v>0.25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 t="e">
            <v>#DIV/0!</v>
          </cell>
          <cell r="AA810" t="e">
            <v>#DIV/0!</v>
          </cell>
          <cell r="AB810">
            <v>0</v>
          </cell>
          <cell r="AH810">
            <v>0</v>
          </cell>
          <cell r="AJ810" t="e">
            <v>#DIV/0!</v>
          </cell>
          <cell r="AN810">
            <v>0</v>
          </cell>
          <cell r="AP810" t="e">
            <v>#DIV/0!</v>
          </cell>
        </row>
        <row r="811">
          <cell r="I811">
            <v>0</v>
          </cell>
          <cell r="M811">
            <v>0.16</v>
          </cell>
          <cell r="N811">
            <v>0</v>
          </cell>
          <cell r="O811">
            <v>0.25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 t="e">
            <v>#DIV/0!</v>
          </cell>
          <cell r="AA811" t="e">
            <v>#DIV/0!</v>
          </cell>
          <cell r="AB811">
            <v>0</v>
          </cell>
          <cell r="AH811">
            <v>0</v>
          </cell>
          <cell r="AJ811" t="e">
            <v>#DIV/0!</v>
          </cell>
          <cell r="AN811">
            <v>0</v>
          </cell>
          <cell r="AP811" t="e">
            <v>#DIV/0!</v>
          </cell>
        </row>
        <row r="812">
          <cell r="I812">
            <v>0</v>
          </cell>
          <cell r="M812">
            <v>0.16</v>
          </cell>
          <cell r="N812">
            <v>0</v>
          </cell>
          <cell r="O812">
            <v>0.25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 t="e">
            <v>#DIV/0!</v>
          </cell>
          <cell r="AA812" t="e">
            <v>#DIV/0!</v>
          </cell>
          <cell r="AB812">
            <v>0</v>
          </cell>
          <cell r="AH812">
            <v>0</v>
          </cell>
          <cell r="AJ812" t="e">
            <v>#DIV/0!</v>
          </cell>
          <cell r="AN812">
            <v>0</v>
          </cell>
          <cell r="AP812" t="e">
            <v>#DIV/0!</v>
          </cell>
        </row>
        <row r="813">
          <cell r="I813">
            <v>0</v>
          </cell>
          <cell r="M813">
            <v>0.16</v>
          </cell>
          <cell r="N813">
            <v>0</v>
          </cell>
          <cell r="O813">
            <v>0.25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 t="e">
            <v>#DIV/0!</v>
          </cell>
          <cell r="AA813" t="e">
            <v>#DIV/0!</v>
          </cell>
          <cell r="AB813">
            <v>0</v>
          </cell>
          <cell r="AH813">
            <v>0</v>
          </cell>
          <cell r="AJ813" t="e">
            <v>#DIV/0!</v>
          </cell>
          <cell r="AN813">
            <v>0</v>
          </cell>
          <cell r="AP813" t="e">
            <v>#DIV/0!</v>
          </cell>
        </row>
        <row r="814">
          <cell r="I814">
            <v>0</v>
          </cell>
          <cell r="M814">
            <v>0.16</v>
          </cell>
          <cell r="N814">
            <v>0</v>
          </cell>
          <cell r="O814">
            <v>0.25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 t="e">
            <v>#DIV/0!</v>
          </cell>
          <cell r="AA814" t="e">
            <v>#DIV/0!</v>
          </cell>
          <cell r="AB814">
            <v>0</v>
          </cell>
          <cell r="AH814">
            <v>0</v>
          </cell>
          <cell r="AJ814" t="e">
            <v>#DIV/0!</v>
          </cell>
          <cell r="AN814">
            <v>0</v>
          </cell>
          <cell r="AP814" t="e">
            <v>#DIV/0!</v>
          </cell>
        </row>
        <row r="815">
          <cell r="I815">
            <v>0</v>
          </cell>
          <cell r="M815">
            <v>0.16</v>
          </cell>
          <cell r="N815">
            <v>0</v>
          </cell>
          <cell r="O815">
            <v>0.25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 t="e">
            <v>#DIV/0!</v>
          </cell>
          <cell r="AA815" t="e">
            <v>#DIV/0!</v>
          </cell>
          <cell r="AB815">
            <v>0</v>
          </cell>
          <cell r="AH815">
            <v>0</v>
          </cell>
          <cell r="AJ815" t="e">
            <v>#DIV/0!</v>
          </cell>
          <cell r="AN815">
            <v>0</v>
          </cell>
          <cell r="AP815" t="e">
            <v>#DIV/0!</v>
          </cell>
        </row>
        <row r="816">
          <cell r="I816">
            <v>0</v>
          </cell>
          <cell r="M816">
            <v>0.16</v>
          </cell>
          <cell r="N816">
            <v>0</v>
          </cell>
          <cell r="O816">
            <v>0.25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 t="e">
            <v>#DIV/0!</v>
          </cell>
          <cell r="AA816" t="e">
            <v>#DIV/0!</v>
          </cell>
          <cell r="AB816">
            <v>0</v>
          </cell>
          <cell r="AH816">
            <v>0</v>
          </cell>
          <cell r="AJ816" t="e">
            <v>#DIV/0!</v>
          </cell>
          <cell r="AN816">
            <v>0</v>
          </cell>
          <cell r="AP816" t="e">
            <v>#DIV/0!</v>
          </cell>
        </row>
        <row r="817">
          <cell r="I817">
            <v>0</v>
          </cell>
          <cell r="M817">
            <v>0.16</v>
          </cell>
          <cell r="N817">
            <v>0</v>
          </cell>
          <cell r="O817">
            <v>0.25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 t="e">
            <v>#DIV/0!</v>
          </cell>
          <cell r="AA817" t="e">
            <v>#DIV/0!</v>
          </cell>
          <cell r="AB817">
            <v>0</v>
          </cell>
          <cell r="AH817">
            <v>0</v>
          </cell>
          <cell r="AJ817" t="e">
            <v>#DIV/0!</v>
          </cell>
          <cell r="AN817">
            <v>0</v>
          </cell>
          <cell r="AP817" t="e">
            <v>#DIV/0!</v>
          </cell>
        </row>
        <row r="818">
          <cell r="I818">
            <v>0</v>
          </cell>
          <cell r="M818">
            <v>0.16</v>
          </cell>
          <cell r="N818">
            <v>0</v>
          </cell>
          <cell r="O818">
            <v>0.25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 t="e">
            <v>#DIV/0!</v>
          </cell>
          <cell r="AA818" t="e">
            <v>#DIV/0!</v>
          </cell>
          <cell r="AB818">
            <v>0</v>
          </cell>
          <cell r="AH818">
            <v>0</v>
          </cell>
          <cell r="AJ818" t="e">
            <v>#DIV/0!</v>
          </cell>
          <cell r="AN818">
            <v>0</v>
          </cell>
          <cell r="AP818" t="e">
            <v>#DIV/0!</v>
          </cell>
        </row>
        <row r="819">
          <cell r="I819">
            <v>0</v>
          </cell>
          <cell r="M819">
            <v>0.16</v>
          </cell>
          <cell r="N819">
            <v>0</v>
          </cell>
          <cell r="O819">
            <v>0.25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 t="e">
            <v>#DIV/0!</v>
          </cell>
          <cell r="AA819" t="e">
            <v>#DIV/0!</v>
          </cell>
          <cell r="AB819">
            <v>0</v>
          </cell>
          <cell r="AH819">
            <v>0</v>
          </cell>
          <cell r="AJ819" t="e">
            <v>#DIV/0!</v>
          </cell>
          <cell r="AN819">
            <v>0</v>
          </cell>
          <cell r="AP819" t="e">
            <v>#DIV/0!</v>
          </cell>
        </row>
        <row r="820">
          <cell r="I820">
            <v>0</v>
          </cell>
          <cell r="M820">
            <v>0.16</v>
          </cell>
          <cell r="N820">
            <v>0</v>
          </cell>
          <cell r="O820">
            <v>0.25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 t="e">
            <v>#DIV/0!</v>
          </cell>
          <cell r="AA820" t="e">
            <v>#DIV/0!</v>
          </cell>
          <cell r="AB820">
            <v>0</v>
          </cell>
          <cell r="AH820">
            <v>0</v>
          </cell>
          <cell r="AJ820" t="e">
            <v>#DIV/0!</v>
          </cell>
          <cell r="AN820">
            <v>0</v>
          </cell>
          <cell r="AP820" t="e">
            <v>#DIV/0!</v>
          </cell>
        </row>
        <row r="821">
          <cell r="I821">
            <v>0</v>
          </cell>
          <cell r="M821">
            <v>0.16</v>
          </cell>
          <cell r="N821">
            <v>0</v>
          </cell>
          <cell r="O821">
            <v>0.25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 t="e">
            <v>#DIV/0!</v>
          </cell>
          <cell r="AA821" t="e">
            <v>#DIV/0!</v>
          </cell>
          <cell r="AB821">
            <v>0</v>
          </cell>
          <cell r="AH821">
            <v>0</v>
          </cell>
          <cell r="AJ821" t="e">
            <v>#DIV/0!</v>
          </cell>
          <cell r="AN821">
            <v>0</v>
          </cell>
          <cell r="AP821" t="e">
            <v>#DIV/0!</v>
          </cell>
        </row>
        <row r="822">
          <cell r="I822">
            <v>0</v>
          </cell>
          <cell r="M822">
            <v>0.16</v>
          </cell>
          <cell r="N822">
            <v>0</v>
          </cell>
          <cell r="O822">
            <v>0.25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 t="e">
            <v>#DIV/0!</v>
          </cell>
          <cell r="AA822" t="e">
            <v>#DIV/0!</v>
          </cell>
          <cell r="AB822">
            <v>0</v>
          </cell>
          <cell r="AH822">
            <v>0</v>
          </cell>
          <cell r="AJ822" t="e">
            <v>#DIV/0!</v>
          </cell>
          <cell r="AN822">
            <v>0</v>
          </cell>
          <cell r="AP822" t="e">
            <v>#DIV/0!</v>
          </cell>
        </row>
        <row r="823">
          <cell r="I823">
            <v>0</v>
          </cell>
          <cell r="M823">
            <v>0.16</v>
          </cell>
          <cell r="N823">
            <v>0</v>
          </cell>
          <cell r="O823">
            <v>0.25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 t="e">
            <v>#DIV/0!</v>
          </cell>
          <cell r="AA823" t="e">
            <v>#DIV/0!</v>
          </cell>
          <cell r="AB823">
            <v>0</v>
          </cell>
          <cell r="AH823">
            <v>0</v>
          </cell>
          <cell r="AJ823" t="e">
            <v>#DIV/0!</v>
          </cell>
          <cell r="AN823">
            <v>0</v>
          </cell>
          <cell r="AP823" t="e">
            <v>#DIV/0!</v>
          </cell>
        </row>
        <row r="824">
          <cell r="I824">
            <v>0</v>
          </cell>
          <cell r="M824">
            <v>0.16</v>
          </cell>
          <cell r="N824">
            <v>0</v>
          </cell>
          <cell r="O824">
            <v>0.25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 t="e">
            <v>#DIV/0!</v>
          </cell>
          <cell r="AA824" t="e">
            <v>#DIV/0!</v>
          </cell>
          <cell r="AB824">
            <v>0</v>
          </cell>
          <cell r="AH824">
            <v>0</v>
          </cell>
          <cell r="AJ824" t="e">
            <v>#DIV/0!</v>
          </cell>
          <cell r="AN824">
            <v>0</v>
          </cell>
          <cell r="AP824" t="e">
            <v>#DIV/0!</v>
          </cell>
        </row>
        <row r="825">
          <cell r="I825">
            <v>0</v>
          </cell>
          <cell r="M825">
            <v>0.16</v>
          </cell>
          <cell r="N825">
            <v>0</v>
          </cell>
          <cell r="O825">
            <v>0.25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 t="e">
            <v>#DIV/0!</v>
          </cell>
          <cell r="AA825" t="e">
            <v>#DIV/0!</v>
          </cell>
          <cell r="AB825">
            <v>0</v>
          </cell>
          <cell r="AH825">
            <v>0</v>
          </cell>
          <cell r="AJ825" t="e">
            <v>#DIV/0!</v>
          </cell>
          <cell r="AN825">
            <v>0</v>
          </cell>
          <cell r="AP825" t="e">
            <v>#DIV/0!</v>
          </cell>
        </row>
        <row r="826">
          <cell r="I826">
            <v>0</v>
          </cell>
          <cell r="M826">
            <v>0.16</v>
          </cell>
          <cell r="N826">
            <v>0</v>
          </cell>
          <cell r="O826">
            <v>0.25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 t="e">
            <v>#DIV/0!</v>
          </cell>
          <cell r="AA826" t="e">
            <v>#DIV/0!</v>
          </cell>
          <cell r="AB826">
            <v>0</v>
          </cell>
          <cell r="AH826">
            <v>0</v>
          </cell>
          <cell r="AJ826" t="e">
            <v>#DIV/0!</v>
          </cell>
          <cell r="AN826">
            <v>0</v>
          </cell>
          <cell r="AP826" t="e">
            <v>#DIV/0!</v>
          </cell>
        </row>
        <row r="827">
          <cell r="I827">
            <v>0</v>
          </cell>
          <cell r="M827">
            <v>0.16</v>
          </cell>
          <cell r="N827">
            <v>0</v>
          </cell>
          <cell r="O827">
            <v>0.25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 t="e">
            <v>#DIV/0!</v>
          </cell>
          <cell r="AA827" t="e">
            <v>#DIV/0!</v>
          </cell>
          <cell r="AB827">
            <v>0</v>
          </cell>
          <cell r="AH827">
            <v>0</v>
          </cell>
          <cell r="AJ827" t="e">
            <v>#DIV/0!</v>
          </cell>
          <cell r="AN827">
            <v>0</v>
          </cell>
          <cell r="AP827" t="e">
            <v>#DIV/0!</v>
          </cell>
        </row>
        <row r="828">
          <cell r="I828">
            <v>0</v>
          </cell>
          <cell r="M828">
            <v>0.16</v>
          </cell>
          <cell r="N828">
            <v>0</v>
          </cell>
          <cell r="O828">
            <v>0.25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 t="e">
            <v>#DIV/0!</v>
          </cell>
          <cell r="AA828" t="e">
            <v>#DIV/0!</v>
          </cell>
          <cell r="AB828">
            <v>0</v>
          </cell>
          <cell r="AH828">
            <v>0</v>
          </cell>
          <cell r="AJ828" t="e">
            <v>#DIV/0!</v>
          </cell>
          <cell r="AN828">
            <v>0</v>
          </cell>
          <cell r="AP828" t="e">
            <v>#DIV/0!</v>
          </cell>
        </row>
        <row r="829">
          <cell r="I829">
            <v>0</v>
          </cell>
          <cell r="M829">
            <v>0.16</v>
          </cell>
          <cell r="N829">
            <v>0</v>
          </cell>
          <cell r="O829">
            <v>0.25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 t="e">
            <v>#DIV/0!</v>
          </cell>
          <cell r="AA829" t="e">
            <v>#DIV/0!</v>
          </cell>
          <cell r="AB829">
            <v>0</v>
          </cell>
          <cell r="AH829">
            <v>0</v>
          </cell>
          <cell r="AJ829" t="e">
            <v>#DIV/0!</v>
          </cell>
          <cell r="AN829">
            <v>0</v>
          </cell>
          <cell r="AP829" t="e">
            <v>#DIV/0!</v>
          </cell>
        </row>
        <row r="830">
          <cell r="I830">
            <v>0</v>
          </cell>
          <cell r="M830">
            <v>0.16</v>
          </cell>
          <cell r="N830">
            <v>0</v>
          </cell>
          <cell r="O830">
            <v>0.25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 t="e">
            <v>#DIV/0!</v>
          </cell>
          <cell r="AA830" t="e">
            <v>#DIV/0!</v>
          </cell>
          <cell r="AB830">
            <v>0</v>
          </cell>
          <cell r="AH830">
            <v>0</v>
          </cell>
          <cell r="AJ830" t="e">
            <v>#DIV/0!</v>
          </cell>
          <cell r="AN830">
            <v>0</v>
          </cell>
          <cell r="AP830" t="e">
            <v>#DIV/0!</v>
          </cell>
        </row>
        <row r="831">
          <cell r="I831">
            <v>0</v>
          </cell>
          <cell r="M831">
            <v>0.16</v>
          </cell>
          <cell r="N831">
            <v>0</v>
          </cell>
          <cell r="O831">
            <v>0.25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 t="e">
            <v>#DIV/0!</v>
          </cell>
          <cell r="AA831" t="e">
            <v>#DIV/0!</v>
          </cell>
          <cell r="AB831">
            <v>0</v>
          </cell>
          <cell r="AH831">
            <v>0</v>
          </cell>
          <cell r="AJ831" t="e">
            <v>#DIV/0!</v>
          </cell>
          <cell r="AN831">
            <v>0</v>
          </cell>
          <cell r="AP831" t="e">
            <v>#DIV/0!</v>
          </cell>
        </row>
        <row r="832">
          <cell r="I832">
            <v>0</v>
          </cell>
          <cell r="M832">
            <v>0.16</v>
          </cell>
          <cell r="N832">
            <v>0</v>
          </cell>
          <cell r="O832">
            <v>0.25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 t="e">
            <v>#DIV/0!</v>
          </cell>
          <cell r="AA832" t="e">
            <v>#DIV/0!</v>
          </cell>
          <cell r="AB832">
            <v>0</v>
          </cell>
          <cell r="AH832">
            <v>0</v>
          </cell>
          <cell r="AJ832" t="e">
            <v>#DIV/0!</v>
          </cell>
          <cell r="AN832">
            <v>0</v>
          </cell>
          <cell r="AP832" t="e">
            <v>#DIV/0!</v>
          </cell>
        </row>
        <row r="833">
          <cell r="I833">
            <v>0</v>
          </cell>
          <cell r="M833">
            <v>0.16</v>
          </cell>
          <cell r="N833">
            <v>0</v>
          </cell>
          <cell r="O833">
            <v>0.25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 t="e">
            <v>#DIV/0!</v>
          </cell>
          <cell r="AA833" t="e">
            <v>#DIV/0!</v>
          </cell>
          <cell r="AB833">
            <v>0</v>
          </cell>
          <cell r="AH833">
            <v>0</v>
          </cell>
          <cell r="AJ833" t="e">
            <v>#DIV/0!</v>
          </cell>
          <cell r="AN833">
            <v>0</v>
          </cell>
          <cell r="AP833" t="e">
            <v>#DIV/0!</v>
          </cell>
        </row>
        <row r="834">
          <cell r="I834">
            <v>0</v>
          </cell>
          <cell r="M834">
            <v>0.16</v>
          </cell>
          <cell r="N834">
            <v>0</v>
          </cell>
          <cell r="O834">
            <v>0.25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 t="e">
            <v>#DIV/0!</v>
          </cell>
          <cell r="AA834" t="e">
            <v>#DIV/0!</v>
          </cell>
          <cell r="AB834">
            <v>0</v>
          </cell>
          <cell r="AH834">
            <v>0</v>
          </cell>
          <cell r="AJ834" t="e">
            <v>#DIV/0!</v>
          </cell>
          <cell r="AN834">
            <v>0</v>
          </cell>
          <cell r="AP834" t="e">
            <v>#DIV/0!</v>
          </cell>
        </row>
        <row r="835">
          <cell r="I835">
            <v>0</v>
          </cell>
          <cell r="M835">
            <v>0.16</v>
          </cell>
          <cell r="N835">
            <v>0</v>
          </cell>
          <cell r="O835">
            <v>0.25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 t="e">
            <v>#DIV/0!</v>
          </cell>
          <cell r="AA835" t="e">
            <v>#DIV/0!</v>
          </cell>
          <cell r="AB835">
            <v>0</v>
          </cell>
          <cell r="AH835">
            <v>0</v>
          </cell>
          <cell r="AJ835" t="e">
            <v>#DIV/0!</v>
          </cell>
          <cell r="AN835">
            <v>0</v>
          </cell>
          <cell r="AP835" t="e">
            <v>#DIV/0!</v>
          </cell>
        </row>
        <row r="836">
          <cell r="I836">
            <v>0</v>
          </cell>
          <cell r="M836">
            <v>0.16</v>
          </cell>
          <cell r="N836">
            <v>0</v>
          </cell>
          <cell r="O836">
            <v>0.25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 t="e">
            <v>#DIV/0!</v>
          </cell>
          <cell r="AA836" t="e">
            <v>#DIV/0!</v>
          </cell>
          <cell r="AB836">
            <v>0</v>
          </cell>
          <cell r="AH836">
            <v>0</v>
          </cell>
          <cell r="AJ836" t="e">
            <v>#DIV/0!</v>
          </cell>
          <cell r="AN836">
            <v>0</v>
          </cell>
          <cell r="AP836" t="e">
            <v>#DIV/0!</v>
          </cell>
        </row>
        <row r="837">
          <cell r="I837">
            <v>0</v>
          </cell>
          <cell r="M837">
            <v>0.16</v>
          </cell>
          <cell r="N837">
            <v>0</v>
          </cell>
          <cell r="O837">
            <v>0.25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 t="e">
            <v>#DIV/0!</v>
          </cell>
          <cell r="AA837" t="e">
            <v>#DIV/0!</v>
          </cell>
          <cell r="AB837">
            <v>0</v>
          </cell>
          <cell r="AH837">
            <v>0</v>
          </cell>
          <cell r="AJ837" t="e">
            <v>#DIV/0!</v>
          </cell>
          <cell r="AN837">
            <v>0</v>
          </cell>
          <cell r="AP837" t="e">
            <v>#DIV/0!</v>
          </cell>
        </row>
        <row r="838">
          <cell r="I838">
            <v>0</v>
          </cell>
          <cell r="M838">
            <v>0.16</v>
          </cell>
          <cell r="N838">
            <v>0</v>
          </cell>
          <cell r="O838">
            <v>0.25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 t="e">
            <v>#DIV/0!</v>
          </cell>
          <cell r="AA838" t="e">
            <v>#DIV/0!</v>
          </cell>
          <cell r="AB838">
            <v>0</v>
          </cell>
          <cell r="AH838">
            <v>0</v>
          </cell>
          <cell r="AJ838" t="e">
            <v>#DIV/0!</v>
          </cell>
          <cell r="AN838">
            <v>0</v>
          </cell>
          <cell r="AP838" t="e">
            <v>#DIV/0!</v>
          </cell>
        </row>
        <row r="839">
          <cell r="I839">
            <v>0</v>
          </cell>
          <cell r="M839">
            <v>0.16</v>
          </cell>
          <cell r="N839">
            <v>0</v>
          </cell>
          <cell r="O839">
            <v>0.25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 t="e">
            <v>#DIV/0!</v>
          </cell>
          <cell r="AA839" t="e">
            <v>#DIV/0!</v>
          </cell>
          <cell r="AB839">
            <v>0</v>
          </cell>
          <cell r="AH839">
            <v>0</v>
          </cell>
          <cell r="AJ839" t="e">
            <v>#DIV/0!</v>
          </cell>
          <cell r="AN839">
            <v>0</v>
          </cell>
          <cell r="AP839" t="e">
            <v>#DIV/0!</v>
          </cell>
        </row>
        <row r="840">
          <cell r="I840">
            <v>0</v>
          </cell>
          <cell r="M840">
            <v>0.16</v>
          </cell>
          <cell r="N840">
            <v>0</v>
          </cell>
          <cell r="O840">
            <v>0.25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 t="e">
            <v>#DIV/0!</v>
          </cell>
          <cell r="AA840" t="e">
            <v>#DIV/0!</v>
          </cell>
          <cell r="AB840">
            <v>0</v>
          </cell>
          <cell r="AH840">
            <v>0</v>
          </cell>
          <cell r="AJ840" t="e">
            <v>#DIV/0!</v>
          </cell>
          <cell r="AN840">
            <v>0</v>
          </cell>
          <cell r="AP840" t="e">
            <v>#DIV/0!</v>
          </cell>
        </row>
        <row r="841">
          <cell r="I841">
            <v>0</v>
          </cell>
          <cell r="M841">
            <v>0.16</v>
          </cell>
          <cell r="N841">
            <v>0</v>
          </cell>
          <cell r="O841">
            <v>0.25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 t="e">
            <v>#DIV/0!</v>
          </cell>
          <cell r="AA841" t="e">
            <v>#DIV/0!</v>
          </cell>
          <cell r="AB841">
            <v>0</v>
          </cell>
          <cell r="AH841">
            <v>0</v>
          </cell>
          <cell r="AJ841" t="e">
            <v>#DIV/0!</v>
          </cell>
          <cell r="AN841">
            <v>0</v>
          </cell>
          <cell r="AP841" t="e">
            <v>#DIV/0!</v>
          </cell>
        </row>
        <row r="842">
          <cell r="I842">
            <v>0</v>
          </cell>
          <cell r="M842">
            <v>0.16</v>
          </cell>
          <cell r="N842">
            <v>0</v>
          </cell>
          <cell r="O842">
            <v>0.25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 t="e">
            <v>#DIV/0!</v>
          </cell>
          <cell r="AA842" t="e">
            <v>#DIV/0!</v>
          </cell>
          <cell r="AB842">
            <v>0</v>
          </cell>
          <cell r="AH842">
            <v>0</v>
          </cell>
          <cell r="AJ842" t="e">
            <v>#DIV/0!</v>
          </cell>
          <cell r="AN842">
            <v>0</v>
          </cell>
          <cell r="AP842" t="e">
            <v>#DIV/0!</v>
          </cell>
        </row>
        <row r="843">
          <cell r="I843">
            <v>0</v>
          </cell>
          <cell r="M843">
            <v>0.16</v>
          </cell>
          <cell r="N843">
            <v>0</v>
          </cell>
          <cell r="O843">
            <v>0.25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 t="e">
            <v>#DIV/0!</v>
          </cell>
          <cell r="AA843" t="e">
            <v>#DIV/0!</v>
          </cell>
          <cell r="AB843">
            <v>0</v>
          </cell>
          <cell r="AH843">
            <v>0</v>
          </cell>
          <cell r="AJ843" t="e">
            <v>#DIV/0!</v>
          </cell>
          <cell r="AN843">
            <v>0</v>
          </cell>
          <cell r="AP843" t="e">
            <v>#DIV/0!</v>
          </cell>
        </row>
        <row r="844">
          <cell r="I844">
            <v>0</v>
          </cell>
          <cell r="M844">
            <v>0.16</v>
          </cell>
          <cell r="N844">
            <v>0</v>
          </cell>
          <cell r="O844">
            <v>0.25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 t="e">
            <v>#DIV/0!</v>
          </cell>
          <cell r="AA844" t="e">
            <v>#DIV/0!</v>
          </cell>
          <cell r="AB844">
            <v>0</v>
          </cell>
          <cell r="AH844">
            <v>0</v>
          </cell>
          <cell r="AJ844" t="e">
            <v>#DIV/0!</v>
          </cell>
          <cell r="AN844">
            <v>0</v>
          </cell>
          <cell r="AP844" t="e">
            <v>#DIV/0!</v>
          </cell>
        </row>
        <row r="845">
          <cell r="I845">
            <v>0</v>
          </cell>
          <cell r="M845">
            <v>0.16</v>
          </cell>
          <cell r="N845">
            <v>0</v>
          </cell>
          <cell r="O845">
            <v>0.25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 t="e">
            <v>#DIV/0!</v>
          </cell>
          <cell r="AA845" t="e">
            <v>#DIV/0!</v>
          </cell>
          <cell r="AB845">
            <v>0</v>
          </cell>
          <cell r="AH845">
            <v>0</v>
          </cell>
          <cell r="AJ845" t="e">
            <v>#DIV/0!</v>
          </cell>
          <cell r="AN845">
            <v>0</v>
          </cell>
          <cell r="AP845" t="e">
            <v>#DIV/0!</v>
          </cell>
        </row>
        <row r="846">
          <cell r="I846">
            <v>0</v>
          </cell>
          <cell r="M846">
            <v>0.16</v>
          </cell>
          <cell r="N846">
            <v>0</v>
          </cell>
          <cell r="O846">
            <v>0.25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 t="e">
            <v>#DIV/0!</v>
          </cell>
          <cell r="AA846" t="e">
            <v>#DIV/0!</v>
          </cell>
          <cell r="AB846">
            <v>0</v>
          </cell>
          <cell r="AH846">
            <v>0</v>
          </cell>
          <cell r="AJ846" t="e">
            <v>#DIV/0!</v>
          </cell>
          <cell r="AN846">
            <v>0</v>
          </cell>
          <cell r="AP846" t="e">
            <v>#DIV/0!</v>
          </cell>
        </row>
        <row r="847">
          <cell r="I847">
            <v>0</v>
          </cell>
          <cell r="M847">
            <v>0.16</v>
          </cell>
          <cell r="N847">
            <v>0</v>
          </cell>
          <cell r="O847">
            <v>0.25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 t="e">
            <v>#DIV/0!</v>
          </cell>
          <cell r="AA847" t="e">
            <v>#DIV/0!</v>
          </cell>
          <cell r="AB847">
            <v>0</v>
          </cell>
          <cell r="AH847">
            <v>0</v>
          </cell>
          <cell r="AJ847" t="e">
            <v>#DIV/0!</v>
          </cell>
          <cell r="AN847">
            <v>0</v>
          </cell>
          <cell r="AP847" t="e">
            <v>#DIV/0!</v>
          </cell>
        </row>
        <row r="848">
          <cell r="I848">
            <v>0</v>
          </cell>
          <cell r="M848">
            <v>0.16</v>
          </cell>
          <cell r="N848">
            <v>0</v>
          </cell>
          <cell r="O848">
            <v>0.25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 t="e">
            <v>#DIV/0!</v>
          </cell>
          <cell r="AA848" t="e">
            <v>#DIV/0!</v>
          </cell>
          <cell r="AB848">
            <v>0</v>
          </cell>
          <cell r="AH848">
            <v>0</v>
          </cell>
          <cell r="AJ848" t="e">
            <v>#DIV/0!</v>
          </cell>
          <cell r="AN848">
            <v>0</v>
          </cell>
          <cell r="AP848" t="e">
            <v>#DIV/0!</v>
          </cell>
        </row>
        <row r="849">
          <cell r="I849">
            <v>0</v>
          </cell>
          <cell r="M849">
            <v>0.16</v>
          </cell>
          <cell r="N849">
            <v>0</v>
          </cell>
          <cell r="O849">
            <v>0.25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 t="e">
            <v>#DIV/0!</v>
          </cell>
          <cell r="AA849" t="e">
            <v>#DIV/0!</v>
          </cell>
          <cell r="AB849">
            <v>0</v>
          </cell>
          <cell r="AH849">
            <v>0</v>
          </cell>
          <cell r="AJ849" t="e">
            <v>#DIV/0!</v>
          </cell>
          <cell r="AN849">
            <v>0</v>
          </cell>
          <cell r="AP849" t="e">
            <v>#DIV/0!</v>
          </cell>
        </row>
        <row r="850">
          <cell r="I850">
            <v>0</v>
          </cell>
          <cell r="M850">
            <v>0.16</v>
          </cell>
          <cell r="N850">
            <v>0</v>
          </cell>
          <cell r="O850">
            <v>0.25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 t="e">
            <v>#DIV/0!</v>
          </cell>
          <cell r="AA850" t="e">
            <v>#DIV/0!</v>
          </cell>
          <cell r="AB850">
            <v>0</v>
          </cell>
          <cell r="AH850">
            <v>0</v>
          </cell>
          <cell r="AJ850" t="e">
            <v>#DIV/0!</v>
          </cell>
          <cell r="AN850">
            <v>0</v>
          </cell>
          <cell r="AP850" t="e">
            <v>#DIV/0!</v>
          </cell>
        </row>
        <row r="851">
          <cell r="I851">
            <v>0</v>
          </cell>
          <cell r="M851">
            <v>0.16</v>
          </cell>
          <cell r="N851">
            <v>0</v>
          </cell>
          <cell r="O851">
            <v>0.25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 t="e">
            <v>#DIV/0!</v>
          </cell>
          <cell r="AA851" t="e">
            <v>#DIV/0!</v>
          </cell>
          <cell r="AB851">
            <v>0</v>
          </cell>
          <cell r="AH851">
            <v>0</v>
          </cell>
          <cell r="AJ851" t="e">
            <v>#DIV/0!</v>
          </cell>
          <cell r="AN851">
            <v>0</v>
          </cell>
          <cell r="AP851" t="e">
            <v>#DIV/0!</v>
          </cell>
        </row>
        <row r="852">
          <cell r="I852">
            <v>0</v>
          </cell>
          <cell r="M852">
            <v>0.16</v>
          </cell>
          <cell r="N852">
            <v>0</v>
          </cell>
          <cell r="O852">
            <v>0.25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 t="e">
            <v>#DIV/0!</v>
          </cell>
          <cell r="AA852" t="e">
            <v>#DIV/0!</v>
          </cell>
          <cell r="AB852">
            <v>0</v>
          </cell>
          <cell r="AH852">
            <v>0</v>
          </cell>
          <cell r="AJ852" t="e">
            <v>#DIV/0!</v>
          </cell>
          <cell r="AN852">
            <v>0</v>
          </cell>
          <cell r="AP852" t="e">
            <v>#DIV/0!</v>
          </cell>
        </row>
        <row r="853">
          <cell r="I853">
            <v>0</v>
          </cell>
          <cell r="M853">
            <v>0.16</v>
          </cell>
          <cell r="N853">
            <v>0</v>
          </cell>
          <cell r="O853">
            <v>0.25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 t="e">
            <v>#DIV/0!</v>
          </cell>
          <cell r="AA853" t="e">
            <v>#DIV/0!</v>
          </cell>
          <cell r="AB853">
            <v>0</v>
          </cell>
          <cell r="AH853">
            <v>0</v>
          </cell>
          <cell r="AJ853" t="e">
            <v>#DIV/0!</v>
          </cell>
          <cell r="AN853">
            <v>0</v>
          </cell>
          <cell r="AP853" t="e">
            <v>#DIV/0!</v>
          </cell>
        </row>
        <row r="854">
          <cell r="I854">
            <v>0</v>
          </cell>
          <cell r="M854">
            <v>0.16</v>
          </cell>
          <cell r="N854">
            <v>0</v>
          </cell>
          <cell r="O854">
            <v>0.25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 t="e">
            <v>#DIV/0!</v>
          </cell>
          <cell r="AA854" t="e">
            <v>#DIV/0!</v>
          </cell>
          <cell r="AB854">
            <v>0</v>
          </cell>
          <cell r="AH854">
            <v>0</v>
          </cell>
          <cell r="AJ854" t="e">
            <v>#DIV/0!</v>
          </cell>
          <cell r="AN854">
            <v>0</v>
          </cell>
          <cell r="AP854" t="e">
            <v>#DIV/0!</v>
          </cell>
        </row>
        <row r="855">
          <cell r="I855">
            <v>0</v>
          </cell>
          <cell r="M855">
            <v>0.16</v>
          </cell>
          <cell r="N855">
            <v>0</v>
          </cell>
          <cell r="O855">
            <v>0.25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 t="e">
            <v>#DIV/0!</v>
          </cell>
          <cell r="AA855" t="e">
            <v>#DIV/0!</v>
          </cell>
          <cell r="AB855">
            <v>0</v>
          </cell>
          <cell r="AH855">
            <v>0</v>
          </cell>
          <cell r="AJ855" t="e">
            <v>#DIV/0!</v>
          </cell>
          <cell r="AN855">
            <v>0</v>
          </cell>
          <cell r="AP855" t="e">
            <v>#DIV/0!</v>
          </cell>
        </row>
        <row r="856">
          <cell r="I856">
            <v>0</v>
          </cell>
          <cell r="M856">
            <v>0.16</v>
          </cell>
          <cell r="N856">
            <v>0</v>
          </cell>
          <cell r="O856">
            <v>0.25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 t="e">
            <v>#DIV/0!</v>
          </cell>
          <cell r="AA856" t="e">
            <v>#DIV/0!</v>
          </cell>
          <cell r="AB856">
            <v>0</v>
          </cell>
          <cell r="AH856">
            <v>0</v>
          </cell>
          <cell r="AJ856" t="e">
            <v>#DIV/0!</v>
          </cell>
          <cell r="AN856">
            <v>0</v>
          </cell>
          <cell r="AP856" t="e">
            <v>#DIV/0!</v>
          </cell>
        </row>
        <row r="857">
          <cell r="I857">
            <v>0</v>
          </cell>
          <cell r="M857">
            <v>0.16</v>
          </cell>
          <cell r="N857">
            <v>0</v>
          </cell>
          <cell r="O857">
            <v>0.25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 t="e">
            <v>#DIV/0!</v>
          </cell>
          <cell r="AA857" t="e">
            <v>#DIV/0!</v>
          </cell>
          <cell r="AB857">
            <v>0</v>
          </cell>
          <cell r="AH857">
            <v>0</v>
          </cell>
          <cell r="AJ857" t="e">
            <v>#DIV/0!</v>
          </cell>
          <cell r="AN857">
            <v>0</v>
          </cell>
          <cell r="AP857" t="e">
            <v>#DIV/0!</v>
          </cell>
        </row>
        <row r="858">
          <cell r="I858">
            <v>0</v>
          </cell>
          <cell r="M858">
            <v>0.16</v>
          </cell>
          <cell r="N858">
            <v>0</v>
          </cell>
          <cell r="O858">
            <v>0.25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 t="e">
            <v>#DIV/0!</v>
          </cell>
          <cell r="AA858" t="e">
            <v>#DIV/0!</v>
          </cell>
          <cell r="AB858">
            <v>0</v>
          </cell>
          <cell r="AH858">
            <v>0</v>
          </cell>
          <cell r="AJ858" t="e">
            <v>#DIV/0!</v>
          </cell>
          <cell r="AN858">
            <v>0</v>
          </cell>
          <cell r="AP858" t="e">
            <v>#DIV/0!</v>
          </cell>
        </row>
        <row r="859">
          <cell r="I859">
            <v>0</v>
          </cell>
          <cell r="M859">
            <v>0.16</v>
          </cell>
          <cell r="N859">
            <v>0</v>
          </cell>
          <cell r="O859">
            <v>0.25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 t="e">
            <v>#DIV/0!</v>
          </cell>
          <cell r="AA859" t="e">
            <v>#DIV/0!</v>
          </cell>
          <cell r="AB859">
            <v>0</v>
          </cell>
          <cell r="AH859">
            <v>0</v>
          </cell>
          <cell r="AJ859" t="e">
            <v>#DIV/0!</v>
          </cell>
          <cell r="AN859">
            <v>0</v>
          </cell>
          <cell r="AP859" t="e">
            <v>#DIV/0!</v>
          </cell>
        </row>
        <row r="860">
          <cell r="I860">
            <v>0</v>
          </cell>
          <cell r="M860">
            <v>0.16</v>
          </cell>
          <cell r="N860">
            <v>0</v>
          </cell>
          <cell r="O860">
            <v>0.25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 t="e">
            <v>#DIV/0!</v>
          </cell>
          <cell r="AA860" t="e">
            <v>#DIV/0!</v>
          </cell>
          <cell r="AB860">
            <v>0</v>
          </cell>
          <cell r="AH860">
            <v>0</v>
          </cell>
          <cell r="AJ860" t="e">
            <v>#DIV/0!</v>
          </cell>
          <cell r="AN860">
            <v>0</v>
          </cell>
          <cell r="AP860" t="e">
            <v>#DIV/0!</v>
          </cell>
        </row>
        <row r="861">
          <cell r="I861">
            <v>0</v>
          </cell>
          <cell r="M861">
            <v>0.16</v>
          </cell>
          <cell r="N861">
            <v>0</v>
          </cell>
          <cell r="O861">
            <v>0.25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 t="e">
            <v>#DIV/0!</v>
          </cell>
          <cell r="AA861" t="e">
            <v>#DIV/0!</v>
          </cell>
          <cell r="AB861">
            <v>0</v>
          </cell>
          <cell r="AH861">
            <v>0</v>
          </cell>
          <cell r="AJ861" t="e">
            <v>#DIV/0!</v>
          </cell>
          <cell r="AN861">
            <v>0</v>
          </cell>
          <cell r="AP861" t="e">
            <v>#DIV/0!</v>
          </cell>
        </row>
        <row r="862">
          <cell r="I862">
            <v>0</v>
          </cell>
          <cell r="M862">
            <v>0.16</v>
          </cell>
          <cell r="N862">
            <v>0</v>
          </cell>
          <cell r="O862">
            <v>0.25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 t="e">
            <v>#DIV/0!</v>
          </cell>
          <cell r="AA862" t="e">
            <v>#DIV/0!</v>
          </cell>
          <cell r="AB862">
            <v>0</v>
          </cell>
          <cell r="AH862">
            <v>0</v>
          </cell>
          <cell r="AJ862" t="e">
            <v>#DIV/0!</v>
          </cell>
          <cell r="AN862">
            <v>0</v>
          </cell>
          <cell r="AP862" t="e">
            <v>#DIV/0!</v>
          </cell>
        </row>
        <row r="863">
          <cell r="I863">
            <v>0</v>
          </cell>
          <cell r="M863">
            <v>0.16</v>
          </cell>
          <cell r="N863">
            <v>0</v>
          </cell>
          <cell r="O863">
            <v>0.25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 t="e">
            <v>#DIV/0!</v>
          </cell>
          <cell r="AA863" t="e">
            <v>#DIV/0!</v>
          </cell>
          <cell r="AB863">
            <v>0</v>
          </cell>
          <cell r="AH863">
            <v>0</v>
          </cell>
          <cell r="AJ863" t="e">
            <v>#DIV/0!</v>
          </cell>
          <cell r="AN863">
            <v>0</v>
          </cell>
          <cell r="AP863" t="e">
            <v>#DIV/0!</v>
          </cell>
        </row>
        <row r="864">
          <cell r="I864">
            <v>0</v>
          </cell>
          <cell r="M864">
            <v>0.16</v>
          </cell>
          <cell r="N864">
            <v>0</v>
          </cell>
          <cell r="O864">
            <v>0.25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 t="e">
            <v>#DIV/0!</v>
          </cell>
          <cell r="AA864" t="e">
            <v>#DIV/0!</v>
          </cell>
          <cell r="AB864">
            <v>0</v>
          </cell>
          <cell r="AH864">
            <v>0</v>
          </cell>
          <cell r="AJ864" t="e">
            <v>#DIV/0!</v>
          </cell>
          <cell r="AN864">
            <v>0</v>
          </cell>
          <cell r="AP864" t="e">
            <v>#DIV/0!</v>
          </cell>
        </row>
        <row r="865">
          <cell r="I865">
            <v>0</v>
          </cell>
          <cell r="M865">
            <v>0.16</v>
          </cell>
          <cell r="N865">
            <v>0</v>
          </cell>
          <cell r="O865">
            <v>0.25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 t="e">
            <v>#DIV/0!</v>
          </cell>
          <cell r="AA865" t="e">
            <v>#DIV/0!</v>
          </cell>
          <cell r="AB865">
            <v>0</v>
          </cell>
          <cell r="AH865">
            <v>0</v>
          </cell>
          <cell r="AJ865" t="e">
            <v>#DIV/0!</v>
          </cell>
          <cell r="AN865">
            <v>0</v>
          </cell>
          <cell r="AP865" t="e">
            <v>#DIV/0!</v>
          </cell>
        </row>
        <row r="866">
          <cell r="I866">
            <v>0</v>
          </cell>
          <cell r="M866">
            <v>0.16</v>
          </cell>
          <cell r="N866">
            <v>0</v>
          </cell>
          <cell r="O866">
            <v>0.25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 t="e">
            <v>#DIV/0!</v>
          </cell>
          <cell r="AA866" t="e">
            <v>#DIV/0!</v>
          </cell>
          <cell r="AB866">
            <v>0</v>
          </cell>
          <cell r="AH866">
            <v>0</v>
          </cell>
          <cell r="AJ866" t="e">
            <v>#DIV/0!</v>
          </cell>
          <cell r="AN866">
            <v>0</v>
          </cell>
          <cell r="AP866" t="e">
            <v>#DIV/0!</v>
          </cell>
        </row>
        <row r="867">
          <cell r="I867">
            <v>0</v>
          </cell>
          <cell r="M867">
            <v>0.16</v>
          </cell>
          <cell r="N867">
            <v>0</v>
          </cell>
          <cell r="O867">
            <v>0.25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 t="e">
            <v>#DIV/0!</v>
          </cell>
          <cell r="AA867" t="e">
            <v>#DIV/0!</v>
          </cell>
          <cell r="AB867">
            <v>0</v>
          </cell>
          <cell r="AH867">
            <v>0</v>
          </cell>
          <cell r="AJ867" t="e">
            <v>#DIV/0!</v>
          </cell>
          <cell r="AN867">
            <v>0</v>
          </cell>
          <cell r="AP867" t="e">
            <v>#DIV/0!</v>
          </cell>
        </row>
        <row r="868">
          <cell r="I868">
            <v>0</v>
          </cell>
          <cell r="M868">
            <v>0.16</v>
          </cell>
          <cell r="N868">
            <v>0</v>
          </cell>
          <cell r="O868">
            <v>0.25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 t="e">
            <v>#DIV/0!</v>
          </cell>
          <cell r="AA868" t="e">
            <v>#DIV/0!</v>
          </cell>
          <cell r="AB868">
            <v>0</v>
          </cell>
          <cell r="AH868">
            <v>0</v>
          </cell>
          <cell r="AJ868" t="e">
            <v>#DIV/0!</v>
          </cell>
          <cell r="AN868">
            <v>0</v>
          </cell>
          <cell r="AP868" t="e">
            <v>#DIV/0!</v>
          </cell>
        </row>
        <row r="869">
          <cell r="I869">
            <v>0</v>
          </cell>
          <cell r="M869">
            <v>0.16</v>
          </cell>
          <cell r="N869">
            <v>0</v>
          </cell>
          <cell r="O869">
            <v>0.25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 t="e">
            <v>#DIV/0!</v>
          </cell>
          <cell r="AA869" t="e">
            <v>#DIV/0!</v>
          </cell>
          <cell r="AB869">
            <v>0</v>
          </cell>
          <cell r="AH869">
            <v>0</v>
          </cell>
          <cell r="AJ869" t="e">
            <v>#DIV/0!</v>
          </cell>
          <cell r="AN869">
            <v>0</v>
          </cell>
          <cell r="AP869" t="e">
            <v>#DIV/0!</v>
          </cell>
        </row>
        <row r="870">
          <cell r="I870">
            <v>0</v>
          </cell>
          <cell r="M870">
            <v>0.16</v>
          </cell>
          <cell r="N870">
            <v>0</v>
          </cell>
          <cell r="O870">
            <v>0.25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 t="e">
            <v>#DIV/0!</v>
          </cell>
          <cell r="AA870" t="e">
            <v>#DIV/0!</v>
          </cell>
          <cell r="AB870">
            <v>0</v>
          </cell>
          <cell r="AH870">
            <v>0</v>
          </cell>
          <cell r="AJ870" t="e">
            <v>#DIV/0!</v>
          </cell>
          <cell r="AN870">
            <v>0</v>
          </cell>
          <cell r="AP870" t="e">
            <v>#DIV/0!</v>
          </cell>
        </row>
        <row r="871">
          <cell r="I871">
            <v>0</v>
          </cell>
          <cell r="M871">
            <v>0.16</v>
          </cell>
          <cell r="N871">
            <v>0</v>
          </cell>
          <cell r="O871">
            <v>0.25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 t="e">
            <v>#DIV/0!</v>
          </cell>
          <cell r="AA871" t="e">
            <v>#DIV/0!</v>
          </cell>
          <cell r="AB871">
            <v>0</v>
          </cell>
          <cell r="AH871">
            <v>0</v>
          </cell>
          <cell r="AJ871" t="e">
            <v>#DIV/0!</v>
          </cell>
          <cell r="AN871">
            <v>0</v>
          </cell>
          <cell r="AP871" t="e">
            <v>#DIV/0!</v>
          </cell>
        </row>
        <row r="872">
          <cell r="I872">
            <v>0</v>
          </cell>
          <cell r="M872">
            <v>0.16</v>
          </cell>
          <cell r="N872">
            <v>0</v>
          </cell>
          <cell r="O872">
            <v>0.25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 t="e">
            <v>#DIV/0!</v>
          </cell>
          <cell r="AA872" t="e">
            <v>#DIV/0!</v>
          </cell>
          <cell r="AB872">
            <v>0</v>
          </cell>
          <cell r="AH872">
            <v>0</v>
          </cell>
          <cell r="AJ872" t="e">
            <v>#DIV/0!</v>
          </cell>
          <cell r="AN872">
            <v>0</v>
          </cell>
          <cell r="AP872" t="e">
            <v>#DIV/0!</v>
          </cell>
        </row>
        <row r="873">
          <cell r="I873">
            <v>0</v>
          </cell>
          <cell r="M873">
            <v>0.16</v>
          </cell>
          <cell r="N873">
            <v>0</v>
          </cell>
          <cell r="O873">
            <v>0.25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 t="e">
            <v>#DIV/0!</v>
          </cell>
          <cell r="AA873" t="e">
            <v>#DIV/0!</v>
          </cell>
          <cell r="AB873">
            <v>0</v>
          </cell>
          <cell r="AH873">
            <v>0</v>
          </cell>
          <cell r="AJ873" t="e">
            <v>#DIV/0!</v>
          </cell>
          <cell r="AN873">
            <v>0</v>
          </cell>
          <cell r="AP873" t="e">
            <v>#DIV/0!</v>
          </cell>
        </row>
        <row r="874">
          <cell r="I874">
            <v>0</v>
          </cell>
          <cell r="M874">
            <v>0.16</v>
          </cell>
          <cell r="N874">
            <v>0</v>
          </cell>
          <cell r="O874">
            <v>0.25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 t="e">
            <v>#DIV/0!</v>
          </cell>
          <cell r="AA874" t="e">
            <v>#DIV/0!</v>
          </cell>
          <cell r="AB874">
            <v>0</v>
          </cell>
          <cell r="AH874">
            <v>0</v>
          </cell>
          <cell r="AJ874" t="e">
            <v>#DIV/0!</v>
          </cell>
          <cell r="AN874">
            <v>0</v>
          </cell>
          <cell r="AP874" t="e">
            <v>#DIV/0!</v>
          </cell>
        </row>
        <row r="875">
          <cell r="I875">
            <v>0</v>
          </cell>
          <cell r="M875">
            <v>0.16</v>
          </cell>
          <cell r="N875">
            <v>0</v>
          </cell>
          <cell r="O875">
            <v>0.25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 t="e">
            <v>#DIV/0!</v>
          </cell>
          <cell r="AA875" t="e">
            <v>#DIV/0!</v>
          </cell>
          <cell r="AB875">
            <v>0</v>
          </cell>
          <cell r="AH875">
            <v>0</v>
          </cell>
          <cell r="AJ875" t="e">
            <v>#DIV/0!</v>
          </cell>
          <cell r="AN875">
            <v>0</v>
          </cell>
          <cell r="AP875" t="e">
            <v>#DIV/0!</v>
          </cell>
        </row>
        <row r="876">
          <cell r="I876">
            <v>0</v>
          </cell>
          <cell r="M876">
            <v>0.16</v>
          </cell>
          <cell r="N876">
            <v>0</v>
          </cell>
          <cell r="O876">
            <v>0.25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 t="e">
            <v>#DIV/0!</v>
          </cell>
          <cell r="AA876" t="e">
            <v>#DIV/0!</v>
          </cell>
          <cell r="AB876">
            <v>0</v>
          </cell>
          <cell r="AH876">
            <v>0</v>
          </cell>
          <cell r="AJ876" t="e">
            <v>#DIV/0!</v>
          </cell>
          <cell r="AN876">
            <v>0</v>
          </cell>
          <cell r="AP876" t="e">
            <v>#DIV/0!</v>
          </cell>
        </row>
        <row r="877">
          <cell r="I877">
            <v>0</v>
          </cell>
          <cell r="M877">
            <v>0.16</v>
          </cell>
          <cell r="N877">
            <v>0</v>
          </cell>
          <cell r="O877">
            <v>0.25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 t="e">
            <v>#DIV/0!</v>
          </cell>
          <cell r="AA877" t="e">
            <v>#DIV/0!</v>
          </cell>
          <cell r="AB877">
            <v>0</v>
          </cell>
          <cell r="AH877">
            <v>0</v>
          </cell>
          <cell r="AJ877" t="e">
            <v>#DIV/0!</v>
          </cell>
          <cell r="AN877">
            <v>0</v>
          </cell>
          <cell r="AP877" t="e">
            <v>#DIV/0!</v>
          </cell>
        </row>
        <row r="878">
          <cell r="I878">
            <v>0</v>
          </cell>
          <cell r="M878">
            <v>0.16</v>
          </cell>
          <cell r="N878">
            <v>0</v>
          </cell>
          <cell r="O878">
            <v>0.25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 t="e">
            <v>#DIV/0!</v>
          </cell>
          <cell r="AA878" t="e">
            <v>#DIV/0!</v>
          </cell>
          <cell r="AB878">
            <v>0</v>
          </cell>
          <cell r="AH878">
            <v>0</v>
          </cell>
          <cell r="AJ878" t="e">
            <v>#DIV/0!</v>
          </cell>
          <cell r="AN878">
            <v>0</v>
          </cell>
          <cell r="AP878" t="e">
            <v>#DIV/0!</v>
          </cell>
        </row>
        <row r="879">
          <cell r="I879">
            <v>0</v>
          </cell>
          <cell r="M879">
            <v>0.16</v>
          </cell>
          <cell r="N879">
            <v>0</v>
          </cell>
          <cell r="O879">
            <v>0.25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 t="e">
            <v>#DIV/0!</v>
          </cell>
          <cell r="AA879" t="e">
            <v>#DIV/0!</v>
          </cell>
          <cell r="AB879">
            <v>0</v>
          </cell>
          <cell r="AH879">
            <v>0</v>
          </cell>
          <cell r="AJ879" t="e">
            <v>#DIV/0!</v>
          </cell>
          <cell r="AN879">
            <v>0</v>
          </cell>
          <cell r="AP879" t="e">
            <v>#DIV/0!</v>
          </cell>
        </row>
        <row r="880">
          <cell r="I880">
            <v>0</v>
          </cell>
          <cell r="M880">
            <v>0.16</v>
          </cell>
          <cell r="N880">
            <v>0</v>
          </cell>
          <cell r="O880">
            <v>0.25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 t="e">
            <v>#DIV/0!</v>
          </cell>
          <cell r="AA880" t="e">
            <v>#DIV/0!</v>
          </cell>
          <cell r="AB880">
            <v>0</v>
          </cell>
          <cell r="AH880">
            <v>0</v>
          </cell>
          <cell r="AJ880" t="e">
            <v>#DIV/0!</v>
          </cell>
          <cell r="AN880">
            <v>0</v>
          </cell>
          <cell r="AP880" t="e">
            <v>#DIV/0!</v>
          </cell>
        </row>
        <row r="881">
          <cell r="I881">
            <v>0</v>
          </cell>
          <cell r="M881">
            <v>0.16</v>
          </cell>
          <cell r="N881">
            <v>0</v>
          </cell>
          <cell r="O881">
            <v>0.25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 t="e">
            <v>#DIV/0!</v>
          </cell>
          <cell r="AA881" t="e">
            <v>#DIV/0!</v>
          </cell>
          <cell r="AB881">
            <v>0</v>
          </cell>
          <cell r="AH881">
            <v>0</v>
          </cell>
          <cell r="AJ881" t="e">
            <v>#DIV/0!</v>
          </cell>
          <cell r="AN881">
            <v>0</v>
          </cell>
          <cell r="AP881" t="e">
            <v>#DIV/0!</v>
          </cell>
        </row>
        <row r="882">
          <cell r="I882">
            <v>0</v>
          </cell>
          <cell r="M882">
            <v>0.16</v>
          </cell>
          <cell r="N882">
            <v>0</v>
          </cell>
          <cell r="O882">
            <v>0.25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 t="e">
            <v>#DIV/0!</v>
          </cell>
          <cell r="AA882" t="e">
            <v>#DIV/0!</v>
          </cell>
          <cell r="AB882">
            <v>0</v>
          </cell>
          <cell r="AH882">
            <v>0</v>
          </cell>
          <cell r="AJ882" t="e">
            <v>#DIV/0!</v>
          </cell>
          <cell r="AN882">
            <v>0</v>
          </cell>
          <cell r="AP882" t="e">
            <v>#DIV/0!</v>
          </cell>
        </row>
        <row r="883">
          <cell r="I883">
            <v>0</v>
          </cell>
          <cell r="M883">
            <v>0.16</v>
          </cell>
          <cell r="N883">
            <v>0</v>
          </cell>
          <cell r="O883">
            <v>0.25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 t="e">
            <v>#DIV/0!</v>
          </cell>
          <cell r="AA883" t="e">
            <v>#DIV/0!</v>
          </cell>
          <cell r="AB883">
            <v>0</v>
          </cell>
          <cell r="AH883">
            <v>0</v>
          </cell>
          <cell r="AJ883" t="e">
            <v>#DIV/0!</v>
          </cell>
          <cell r="AN883">
            <v>0</v>
          </cell>
          <cell r="AP883" t="e">
            <v>#DIV/0!</v>
          </cell>
        </row>
        <row r="884">
          <cell r="I884">
            <v>0</v>
          </cell>
          <cell r="M884">
            <v>0.16</v>
          </cell>
          <cell r="N884">
            <v>0</v>
          </cell>
          <cell r="O884">
            <v>0.25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 t="e">
            <v>#DIV/0!</v>
          </cell>
          <cell r="AA884" t="e">
            <v>#DIV/0!</v>
          </cell>
          <cell r="AB884">
            <v>0</v>
          </cell>
          <cell r="AH884">
            <v>0</v>
          </cell>
          <cell r="AJ884" t="e">
            <v>#DIV/0!</v>
          </cell>
          <cell r="AN884">
            <v>0</v>
          </cell>
          <cell r="AP884" t="e">
            <v>#DIV/0!</v>
          </cell>
        </row>
        <row r="885">
          <cell r="I885">
            <v>0</v>
          </cell>
          <cell r="M885">
            <v>0.16</v>
          </cell>
          <cell r="N885">
            <v>0</v>
          </cell>
          <cell r="O885">
            <v>0.25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 t="e">
            <v>#DIV/0!</v>
          </cell>
          <cell r="AA885" t="e">
            <v>#DIV/0!</v>
          </cell>
          <cell r="AB885">
            <v>0</v>
          </cell>
          <cell r="AH885">
            <v>0</v>
          </cell>
          <cell r="AJ885" t="e">
            <v>#DIV/0!</v>
          </cell>
          <cell r="AN885">
            <v>0</v>
          </cell>
          <cell r="AP885" t="e">
            <v>#DIV/0!</v>
          </cell>
        </row>
        <row r="886">
          <cell r="I886">
            <v>0</v>
          </cell>
          <cell r="M886">
            <v>0.16</v>
          </cell>
          <cell r="N886">
            <v>0</v>
          </cell>
          <cell r="O886">
            <v>0.25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 t="e">
            <v>#DIV/0!</v>
          </cell>
          <cell r="AA886" t="e">
            <v>#DIV/0!</v>
          </cell>
          <cell r="AB886">
            <v>0</v>
          </cell>
          <cell r="AH886">
            <v>0</v>
          </cell>
          <cell r="AJ886" t="e">
            <v>#DIV/0!</v>
          </cell>
          <cell r="AN886">
            <v>0</v>
          </cell>
          <cell r="AP886" t="e">
            <v>#DIV/0!</v>
          </cell>
        </row>
        <row r="887">
          <cell r="I887">
            <v>0</v>
          </cell>
          <cell r="M887">
            <v>0.16</v>
          </cell>
          <cell r="N887">
            <v>0</v>
          </cell>
          <cell r="O887">
            <v>0.25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 t="e">
            <v>#DIV/0!</v>
          </cell>
          <cell r="AA887" t="e">
            <v>#DIV/0!</v>
          </cell>
          <cell r="AB887">
            <v>0</v>
          </cell>
          <cell r="AH887">
            <v>0</v>
          </cell>
          <cell r="AJ887" t="e">
            <v>#DIV/0!</v>
          </cell>
          <cell r="AN887">
            <v>0</v>
          </cell>
          <cell r="AP887" t="e">
            <v>#DIV/0!</v>
          </cell>
        </row>
        <row r="888">
          <cell r="I888">
            <v>0</v>
          </cell>
          <cell r="M888">
            <v>0.16</v>
          </cell>
          <cell r="N888">
            <v>0</v>
          </cell>
          <cell r="O888">
            <v>0.25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 t="e">
            <v>#DIV/0!</v>
          </cell>
          <cell r="AA888" t="e">
            <v>#DIV/0!</v>
          </cell>
          <cell r="AB888">
            <v>0</v>
          </cell>
          <cell r="AH888">
            <v>0</v>
          </cell>
          <cell r="AJ888" t="e">
            <v>#DIV/0!</v>
          </cell>
          <cell r="AN888">
            <v>0</v>
          </cell>
          <cell r="AP888" t="e">
            <v>#DIV/0!</v>
          </cell>
        </row>
        <row r="889">
          <cell r="I889">
            <v>0</v>
          </cell>
          <cell r="M889">
            <v>0.16</v>
          </cell>
          <cell r="N889">
            <v>0</v>
          </cell>
          <cell r="O889">
            <v>0.25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 t="e">
            <v>#DIV/0!</v>
          </cell>
          <cell r="AA889" t="e">
            <v>#DIV/0!</v>
          </cell>
          <cell r="AB889">
            <v>0</v>
          </cell>
          <cell r="AH889">
            <v>0</v>
          </cell>
          <cell r="AJ889" t="e">
            <v>#DIV/0!</v>
          </cell>
          <cell r="AN889">
            <v>0</v>
          </cell>
          <cell r="AP889" t="e">
            <v>#DIV/0!</v>
          </cell>
        </row>
        <row r="890">
          <cell r="I890">
            <v>0</v>
          </cell>
          <cell r="M890">
            <v>0.16</v>
          </cell>
          <cell r="N890">
            <v>0</v>
          </cell>
          <cell r="O890">
            <v>0.25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 t="e">
            <v>#DIV/0!</v>
          </cell>
          <cell r="AA890" t="e">
            <v>#DIV/0!</v>
          </cell>
          <cell r="AB890">
            <v>0</v>
          </cell>
          <cell r="AH890">
            <v>0</v>
          </cell>
          <cell r="AJ890" t="e">
            <v>#DIV/0!</v>
          </cell>
          <cell r="AN890">
            <v>0</v>
          </cell>
          <cell r="AP890" t="e">
            <v>#DIV/0!</v>
          </cell>
        </row>
        <row r="891">
          <cell r="I891">
            <v>0</v>
          </cell>
          <cell r="M891">
            <v>0.16</v>
          </cell>
          <cell r="N891">
            <v>0</v>
          </cell>
          <cell r="O891">
            <v>0.25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 t="e">
            <v>#DIV/0!</v>
          </cell>
          <cell r="AA891" t="e">
            <v>#DIV/0!</v>
          </cell>
          <cell r="AB891">
            <v>0</v>
          </cell>
          <cell r="AH891">
            <v>0</v>
          </cell>
          <cell r="AJ891" t="e">
            <v>#DIV/0!</v>
          </cell>
          <cell r="AN891">
            <v>0</v>
          </cell>
          <cell r="AP891" t="e">
            <v>#DIV/0!</v>
          </cell>
        </row>
        <row r="892">
          <cell r="I892">
            <v>0</v>
          </cell>
          <cell r="M892">
            <v>0.16</v>
          </cell>
          <cell r="N892">
            <v>0</v>
          </cell>
          <cell r="O892">
            <v>0.25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 t="e">
            <v>#DIV/0!</v>
          </cell>
          <cell r="AA892" t="e">
            <v>#DIV/0!</v>
          </cell>
          <cell r="AB892">
            <v>0</v>
          </cell>
          <cell r="AH892">
            <v>0</v>
          </cell>
          <cell r="AJ892" t="e">
            <v>#DIV/0!</v>
          </cell>
          <cell r="AN892">
            <v>0</v>
          </cell>
          <cell r="AP892" t="e">
            <v>#DIV/0!</v>
          </cell>
        </row>
        <row r="893">
          <cell r="I893">
            <v>0</v>
          </cell>
          <cell r="M893">
            <v>0.16</v>
          </cell>
          <cell r="N893">
            <v>0</v>
          </cell>
          <cell r="O893">
            <v>0.25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 t="e">
            <v>#DIV/0!</v>
          </cell>
          <cell r="AA893" t="e">
            <v>#DIV/0!</v>
          </cell>
          <cell r="AB893">
            <v>0</v>
          </cell>
          <cell r="AH893">
            <v>0</v>
          </cell>
          <cell r="AJ893" t="e">
            <v>#DIV/0!</v>
          </cell>
          <cell r="AN893">
            <v>0</v>
          </cell>
          <cell r="AP893" t="e">
            <v>#DIV/0!</v>
          </cell>
        </row>
        <row r="894">
          <cell r="I894">
            <v>0</v>
          </cell>
          <cell r="M894">
            <v>0.16</v>
          </cell>
          <cell r="N894">
            <v>0</v>
          </cell>
          <cell r="O894">
            <v>0.25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 t="e">
            <v>#DIV/0!</v>
          </cell>
          <cell r="AA894" t="e">
            <v>#DIV/0!</v>
          </cell>
          <cell r="AB894">
            <v>0</v>
          </cell>
          <cell r="AH894">
            <v>0</v>
          </cell>
          <cell r="AJ894" t="e">
            <v>#DIV/0!</v>
          </cell>
          <cell r="AN894">
            <v>0</v>
          </cell>
          <cell r="AP894" t="e">
            <v>#DIV/0!</v>
          </cell>
        </row>
        <row r="895">
          <cell r="I895">
            <v>0</v>
          </cell>
          <cell r="M895">
            <v>0.16</v>
          </cell>
          <cell r="N895">
            <v>0</v>
          </cell>
          <cell r="O895">
            <v>0.25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 t="e">
            <v>#DIV/0!</v>
          </cell>
          <cell r="AA895" t="e">
            <v>#DIV/0!</v>
          </cell>
          <cell r="AB895">
            <v>0</v>
          </cell>
          <cell r="AH895">
            <v>0</v>
          </cell>
          <cell r="AJ895" t="e">
            <v>#DIV/0!</v>
          </cell>
          <cell r="AN895">
            <v>0</v>
          </cell>
          <cell r="AP895" t="e">
            <v>#DIV/0!</v>
          </cell>
        </row>
        <row r="896">
          <cell r="I896">
            <v>0</v>
          </cell>
          <cell r="M896">
            <v>0.16</v>
          </cell>
          <cell r="N896">
            <v>0</v>
          </cell>
          <cell r="O896">
            <v>0.25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 t="e">
            <v>#DIV/0!</v>
          </cell>
          <cell r="AA896" t="e">
            <v>#DIV/0!</v>
          </cell>
          <cell r="AB896">
            <v>0</v>
          </cell>
          <cell r="AH896">
            <v>0</v>
          </cell>
          <cell r="AJ896" t="e">
            <v>#DIV/0!</v>
          </cell>
          <cell r="AN896">
            <v>0</v>
          </cell>
          <cell r="AP896" t="e">
            <v>#DIV/0!</v>
          </cell>
        </row>
        <row r="897">
          <cell r="I897">
            <v>0</v>
          </cell>
          <cell r="M897">
            <v>0.16</v>
          </cell>
          <cell r="N897">
            <v>0</v>
          </cell>
          <cell r="O897">
            <v>0.25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 t="e">
            <v>#DIV/0!</v>
          </cell>
          <cell r="AA897" t="e">
            <v>#DIV/0!</v>
          </cell>
          <cell r="AB897">
            <v>0</v>
          </cell>
          <cell r="AH897">
            <v>0</v>
          </cell>
          <cell r="AJ897" t="e">
            <v>#DIV/0!</v>
          </cell>
          <cell r="AN897">
            <v>0</v>
          </cell>
          <cell r="AP897" t="e">
            <v>#DIV/0!</v>
          </cell>
        </row>
        <row r="898">
          <cell r="I898">
            <v>0</v>
          </cell>
          <cell r="M898">
            <v>0.16</v>
          </cell>
          <cell r="N898">
            <v>0</v>
          </cell>
          <cell r="O898">
            <v>0.25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 t="e">
            <v>#DIV/0!</v>
          </cell>
          <cell r="AA898" t="e">
            <v>#DIV/0!</v>
          </cell>
          <cell r="AB898">
            <v>0</v>
          </cell>
          <cell r="AH898">
            <v>0</v>
          </cell>
          <cell r="AJ898" t="e">
            <v>#DIV/0!</v>
          </cell>
          <cell r="AN898">
            <v>0</v>
          </cell>
          <cell r="AP898" t="e">
            <v>#DIV/0!</v>
          </cell>
        </row>
        <row r="899">
          <cell r="I899">
            <v>0</v>
          </cell>
          <cell r="M899">
            <v>0.16</v>
          </cell>
          <cell r="N899">
            <v>0</v>
          </cell>
          <cell r="O899">
            <v>0.25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 t="e">
            <v>#DIV/0!</v>
          </cell>
          <cell r="AA899" t="e">
            <v>#DIV/0!</v>
          </cell>
          <cell r="AB899">
            <v>0</v>
          </cell>
          <cell r="AH899">
            <v>0</v>
          </cell>
          <cell r="AJ899" t="e">
            <v>#DIV/0!</v>
          </cell>
          <cell r="AN899">
            <v>0</v>
          </cell>
          <cell r="AP899" t="e">
            <v>#DIV/0!</v>
          </cell>
        </row>
        <row r="900">
          <cell r="I900">
            <v>0</v>
          </cell>
          <cell r="M900">
            <v>0.16</v>
          </cell>
          <cell r="N900">
            <v>0</v>
          </cell>
          <cell r="O900">
            <v>0.25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 t="e">
            <v>#DIV/0!</v>
          </cell>
          <cell r="AA900" t="e">
            <v>#DIV/0!</v>
          </cell>
          <cell r="AB900">
            <v>0</v>
          </cell>
          <cell r="AH900">
            <v>0</v>
          </cell>
          <cell r="AJ900" t="e">
            <v>#DIV/0!</v>
          </cell>
          <cell r="AN900">
            <v>0</v>
          </cell>
          <cell r="AP900" t="e">
            <v>#DIV/0!</v>
          </cell>
        </row>
        <row r="901">
          <cell r="I901">
            <v>0</v>
          </cell>
          <cell r="M901">
            <v>0.16</v>
          </cell>
          <cell r="N901">
            <v>0</v>
          </cell>
          <cell r="O901">
            <v>0.25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 t="e">
            <v>#DIV/0!</v>
          </cell>
          <cell r="AA901" t="e">
            <v>#DIV/0!</v>
          </cell>
          <cell r="AB901">
            <v>0</v>
          </cell>
          <cell r="AH901">
            <v>0</v>
          </cell>
          <cell r="AJ901" t="e">
            <v>#DIV/0!</v>
          </cell>
          <cell r="AN901">
            <v>0</v>
          </cell>
          <cell r="AP901" t="e">
            <v>#DIV/0!</v>
          </cell>
        </row>
        <row r="902">
          <cell r="I902">
            <v>0</v>
          </cell>
          <cell r="M902">
            <v>0.16</v>
          </cell>
          <cell r="N902">
            <v>0</v>
          </cell>
          <cell r="O902">
            <v>0.25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 t="e">
            <v>#DIV/0!</v>
          </cell>
          <cell r="AA902" t="e">
            <v>#DIV/0!</v>
          </cell>
          <cell r="AB902">
            <v>0</v>
          </cell>
          <cell r="AH902">
            <v>0</v>
          </cell>
          <cell r="AJ902" t="e">
            <v>#DIV/0!</v>
          </cell>
          <cell r="AN902">
            <v>0</v>
          </cell>
          <cell r="AP902" t="e">
            <v>#DIV/0!</v>
          </cell>
        </row>
        <row r="903">
          <cell r="I903">
            <v>0</v>
          </cell>
          <cell r="M903">
            <v>0.16</v>
          </cell>
          <cell r="N903">
            <v>0</v>
          </cell>
          <cell r="O903">
            <v>0.25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 t="e">
            <v>#DIV/0!</v>
          </cell>
          <cell r="AA903" t="e">
            <v>#DIV/0!</v>
          </cell>
          <cell r="AB903">
            <v>0</v>
          </cell>
          <cell r="AH903">
            <v>0</v>
          </cell>
          <cell r="AJ903" t="e">
            <v>#DIV/0!</v>
          </cell>
          <cell r="AN903">
            <v>0</v>
          </cell>
          <cell r="AP903" t="e">
            <v>#DIV/0!</v>
          </cell>
        </row>
        <row r="904">
          <cell r="I904">
            <v>0</v>
          </cell>
          <cell r="M904">
            <v>0.16</v>
          </cell>
          <cell r="N904">
            <v>0</v>
          </cell>
          <cell r="O904">
            <v>0.25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 t="e">
            <v>#DIV/0!</v>
          </cell>
          <cell r="AA904" t="e">
            <v>#DIV/0!</v>
          </cell>
          <cell r="AB904">
            <v>0</v>
          </cell>
          <cell r="AH904">
            <v>0</v>
          </cell>
          <cell r="AJ904" t="e">
            <v>#DIV/0!</v>
          </cell>
          <cell r="AN904">
            <v>0</v>
          </cell>
          <cell r="AP904" t="e">
            <v>#DIV/0!</v>
          </cell>
        </row>
        <row r="905">
          <cell r="I905">
            <v>0</v>
          </cell>
          <cell r="M905">
            <v>0.16</v>
          </cell>
          <cell r="N905">
            <v>0</v>
          </cell>
          <cell r="O905">
            <v>0.25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 t="e">
            <v>#DIV/0!</v>
          </cell>
          <cell r="AA905" t="e">
            <v>#DIV/0!</v>
          </cell>
          <cell r="AB905">
            <v>0</v>
          </cell>
          <cell r="AH905">
            <v>0</v>
          </cell>
          <cell r="AJ905" t="e">
            <v>#DIV/0!</v>
          </cell>
          <cell r="AN905">
            <v>0</v>
          </cell>
          <cell r="AP905" t="e">
            <v>#DIV/0!</v>
          </cell>
        </row>
        <row r="906">
          <cell r="I906">
            <v>0</v>
          </cell>
          <cell r="M906">
            <v>0.16</v>
          </cell>
          <cell r="N906">
            <v>0</v>
          </cell>
          <cell r="O906">
            <v>0.25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 t="e">
            <v>#DIV/0!</v>
          </cell>
          <cell r="AA906" t="e">
            <v>#DIV/0!</v>
          </cell>
          <cell r="AB906">
            <v>0</v>
          </cell>
          <cell r="AH906">
            <v>0</v>
          </cell>
          <cell r="AJ906" t="e">
            <v>#DIV/0!</v>
          </cell>
          <cell r="AN906">
            <v>0</v>
          </cell>
          <cell r="AP906" t="e">
            <v>#DIV/0!</v>
          </cell>
        </row>
        <row r="907">
          <cell r="I907">
            <v>0</v>
          </cell>
          <cell r="M907">
            <v>0.16</v>
          </cell>
          <cell r="N907">
            <v>0</v>
          </cell>
          <cell r="O907">
            <v>0.25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 t="e">
            <v>#DIV/0!</v>
          </cell>
          <cell r="AA907" t="e">
            <v>#DIV/0!</v>
          </cell>
          <cell r="AB907">
            <v>0</v>
          </cell>
          <cell r="AH907">
            <v>0</v>
          </cell>
          <cell r="AJ907" t="e">
            <v>#DIV/0!</v>
          </cell>
          <cell r="AN907">
            <v>0</v>
          </cell>
          <cell r="AP907" t="e">
            <v>#DIV/0!</v>
          </cell>
        </row>
        <row r="908">
          <cell r="I908">
            <v>0</v>
          </cell>
          <cell r="M908">
            <v>0.16</v>
          </cell>
          <cell r="N908">
            <v>0</v>
          </cell>
          <cell r="O908">
            <v>0.25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 t="e">
            <v>#DIV/0!</v>
          </cell>
          <cell r="AA908" t="e">
            <v>#DIV/0!</v>
          </cell>
          <cell r="AB908">
            <v>0</v>
          </cell>
          <cell r="AH908">
            <v>0</v>
          </cell>
          <cell r="AJ908" t="e">
            <v>#DIV/0!</v>
          </cell>
          <cell r="AN908">
            <v>0</v>
          </cell>
          <cell r="AP908" t="e">
            <v>#DIV/0!</v>
          </cell>
        </row>
        <row r="909">
          <cell r="I909">
            <v>0</v>
          </cell>
          <cell r="M909">
            <v>0.16</v>
          </cell>
          <cell r="N909">
            <v>0</v>
          </cell>
          <cell r="O909">
            <v>0.25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 t="e">
            <v>#DIV/0!</v>
          </cell>
          <cell r="AA909" t="e">
            <v>#DIV/0!</v>
          </cell>
          <cell r="AB909">
            <v>0</v>
          </cell>
          <cell r="AH909">
            <v>0</v>
          </cell>
          <cell r="AJ909" t="e">
            <v>#DIV/0!</v>
          </cell>
          <cell r="AN909">
            <v>0</v>
          </cell>
          <cell r="AP909" t="e">
            <v>#DIV/0!</v>
          </cell>
        </row>
        <row r="910">
          <cell r="I910">
            <v>0</v>
          </cell>
          <cell r="M910">
            <v>0.16</v>
          </cell>
          <cell r="N910">
            <v>0</v>
          </cell>
          <cell r="O910">
            <v>0.25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 t="e">
            <v>#DIV/0!</v>
          </cell>
          <cell r="AA910" t="e">
            <v>#DIV/0!</v>
          </cell>
          <cell r="AB910">
            <v>0</v>
          </cell>
          <cell r="AH910">
            <v>0</v>
          </cell>
          <cell r="AJ910" t="e">
            <v>#DIV/0!</v>
          </cell>
          <cell r="AN910">
            <v>0</v>
          </cell>
          <cell r="AP910" t="e">
            <v>#DIV/0!</v>
          </cell>
        </row>
        <row r="911">
          <cell r="I911">
            <v>0</v>
          </cell>
          <cell r="M911">
            <v>0.16</v>
          </cell>
          <cell r="N911">
            <v>0</v>
          </cell>
          <cell r="O911">
            <v>0.25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 t="e">
            <v>#DIV/0!</v>
          </cell>
          <cell r="AA911" t="e">
            <v>#DIV/0!</v>
          </cell>
          <cell r="AB911">
            <v>0</v>
          </cell>
          <cell r="AH911">
            <v>0</v>
          </cell>
          <cell r="AJ911" t="e">
            <v>#DIV/0!</v>
          </cell>
          <cell r="AN911">
            <v>0</v>
          </cell>
          <cell r="AP911" t="e">
            <v>#DIV/0!</v>
          </cell>
        </row>
        <row r="912">
          <cell r="I912">
            <v>0</v>
          </cell>
          <cell r="M912">
            <v>0.16</v>
          </cell>
          <cell r="N912">
            <v>0</v>
          </cell>
          <cell r="O912">
            <v>0.25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 t="e">
            <v>#DIV/0!</v>
          </cell>
          <cell r="AA912" t="e">
            <v>#DIV/0!</v>
          </cell>
          <cell r="AB912">
            <v>0</v>
          </cell>
          <cell r="AH912">
            <v>0</v>
          </cell>
          <cell r="AJ912" t="e">
            <v>#DIV/0!</v>
          </cell>
          <cell r="AN912">
            <v>0</v>
          </cell>
          <cell r="AP912" t="e">
            <v>#DIV/0!</v>
          </cell>
        </row>
        <row r="913">
          <cell r="I913">
            <v>0</v>
          </cell>
          <cell r="M913">
            <v>0.16</v>
          </cell>
          <cell r="N913">
            <v>0</v>
          </cell>
          <cell r="O913">
            <v>0.25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 t="e">
            <v>#DIV/0!</v>
          </cell>
          <cell r="AA913" t="e">
            <v>#DIV/0!</v>
          </cell>
          <cell r="AB913">
            <v>0</v>
          </cell>
          <cell r="AH913">
            <v>0</v>
          </cell>
          <cell r="AJ913" t="e">
            <v>#DIV/0!</v>
          </cell>
          <cell r="AN913">
            <v>0</v>
          </cell>
          <cell r="AP913" t="e">
            <v>#DIV/0!</v>
          </cell>
        </row>
        <row r="914">
          <cell r="I914">
            <v>0</v>
          </cell>
          <cell r="M914">
            <v>0.16</v>
          </cell>
          <cell r="N914">
            <v>0</v>
          </cell>
          <cell r="O914">
            <v>0.25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 t="e">
            <v>#DIV/0!</v>
          </cell>
          <cell r="AA914" t="e">
            <v>#DIV/0!</v>
          </cell>
          <cell r="AB914">
            <v>0</v>
          </cell>
          <cell r="AH914">
            <v>0</v>
          </cell>
          <cell r="AJ914" t="e">
            <v>#DIV/0!</v>
          </cell>
          <cell r="AN914">
            <v>0</v>
          </cell>
          <cell r="AP914" t="e">
            <v>#DIV/0!</v>
          </cell>
        </row>
        <row r="915">
          <cell r="I915">
            <v>0</v>
          </cell>
          <cell r="M915">
            <v>0.16</v>
          </cell>
          <cell r="N915">
            <v>0</v>
          </cell>
          <cell r="O915">
            <v>0.25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 t="e">
            <v>#DIV/0!</v>
          </cell>
          <cell r="AA915" t="e">
            <v>#DIV/0!</v>
          </cell>
          <cell r="AB915">
            <v>0</v>
          </cell>
          <cell r="AH915">
            <v>0</v>
          </cell>
          <cell r="AJ915" t="e">
            <v>#DIV/0!</v>
          </cell>
          <cell r="AN915">
            <v>0</v>
          </cell>
          <cell r="AP915" t="e">
            <v>#DIV/0!</v>
          </cell>
        </row>
        <row r="916">
          <cell r="I916">
            <v>0</v>
          </cell>
          <cell r="M916">
            <v>0.16</v>
          </cell>
          <cell r="N916">
            <v>0</v>
          </cell>
          <cell r="O916">
            <v>0.25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 t="e">
            <v>#DIV/0!</v>
          </cell>
          <cell r="AA916" t="e">
            <v>#DIV/0!</v>
          </cell>
          <cell r="AB916">
            <v>0</v>
          </cell>
          <cell r="AH916">
            <v>0</v>
          </cell>
          <cell r="AJ916" t="e">
            <v>#DIV/0!</v>
          </cell>
          <cell r="AN916">
            <v>0</v>
          </cell>
          <cell r="AP916" t="e">
            <v>#DIV/0!</v>
          </cell>
        </row>
        <row r="917">
          <cell r="I917">
            <v>0</v>
          </cell>
          <cell r="M917">
            <v>0.16</v>
          </cell>
          <cell r="N917">
            <v>0</v>
          </cell>
          <cell r="O917">
            <v>0.25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 t="e">
            <v>#DIV/0!</v>
          </cell>
          <cell r="AA917" t="e">
            <v>#DIV/0!</v>
          </cell>
          <cell r="AB917">
            <v>0</v>
          </cell>
          <cell r="AH917">
            <v>0</v>
          </cell>
          <cell r="AJ917" t="e">
            <v>#DIV/0!</v>
          </cell>
          <cell r="AN917">
            <v>0</v>
          </cell>
          <cell r="AP917" t="e">
            <v>#DIV/0!</v>
          </cell>
        </row>
        <row r="918">
          <cell r="I918">
            <v>0</v>
          </cell>
          <cell r="M918">
            <v>0.16</v>
          </cell>
          <cell r="N918">
            <v>0</v>
          </cell>
          <cell r="O918">
            <v>0.25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 t="e">
            <v>#DIV/0!</v>
          </cell>
          <cell r="AA918" t="e">
            <v>#DIV/0!</v>
          </cell>
          <cell r="AB918">
            <v>0</v>
          </cell>
          <cell r="AH918">
            <v>0</v>
          </cell>
          <cell r="AJ918" t="e">
            <v>#DIV/0!</v>
          </cell>
          <cell r="AN918">
            <v>0</v>
          </cell>
          <cell r="AP918" t="e">
            <v>#DIV/0!</v>
          </cell>
        </row>
        <row r="919">
          <cell r="I919">
            <v>0</v>
          </cell>
          <cell r="M919">
            <v>0.16</v>
          </cell>
          <cell r="N919">
            <v>0</v>
          </cell>
          <cell r="O919">
            <v>0.25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 t="e">
            <v>#DIV/0!</v>
          </cell>
          <cell r="AA919" t="e">
            <v>#DIV/0!</v>
          </cell>
          <cell r="AB919">
            <v>0</v>
          </cell>
          <cell r="AH919">
            <v>0</v>
          </cell>
          <cell r="AJ919" t="e">
            <v>#DIV/0!</v>
          </cell>
          <cell r="AN919">
            <v>0</v>
          </cell>
          <cell r="AP919" t="e">
            <v>#DIV/0!</v>
          </cell>
        </row>
        <row r="920">
          <cell r="I920">
            <v>0</v>
          </cell>
          <cell r="M920">
            <v>0.16</v>
          </cell>
          <cell r="N920">
            <v>0</v>
          </cell>
          <cell r="O920">
            <v>0.25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 t="e">
            <v>#DIV/0!</v>
          </cell>
          <cell r="AA920" t="e">
            <v>#DIV/0!</v>
          </cell>
          <cell r="AB920">
            <v>0</v>
          </cell>
          <cell r="AH920">
            <v>0</v>
          </cell>
          <cell r="AJ920" t="e">
            <v>#DIV/0!</v>
          </cell>
          <cell r="AN920">
            <v>0</v>
          </cell>
          <cell r="AP920" t="e">
            <v>#DIV/0!</v>
          </cell>
        </row>
        <row r="921">
          <cell r="I921">
            <v>0</v>
          </cell>
          <cell r="M921">
            <v>0.16</v>
          </cell>
          <cell r="N921">
            <v>0</v>
          </cell>
          <cell r="O921">
            <v>0.25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 t="e">
            <v>#DIV/0!</v>
          </cell>
          <cell r="AA921" t="e">
            <v>#DIV/0!</v>
          </cell>
          <cell r="AB921">
            <v>0</v>
          </cell>
          <cell r="AH921">
            <v>0</v>
          </cell>
          <cell r="AJ921" t="e">
            <v>#DIV/0!</v>
          </cell>
          <cell r="AN921">
            <v>0</v>
          </cell>
          <cell r="AP921" t="e">
            <v>#DIV/0!</v>
          </cell>
        </row>
        <row r="922">
          <cell r="I922">
            <v>0</v>
          </cell>
          <cell r="M922">
            <v>0.16</v>
          </cell>
          <cell r="N922">
            <v>0</v>
          </cell>
          <cell r="O922">
            <v>0.25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 t="e">
            <v>#DIV/0!</v>
          </cell>
          <cell r="AA922" t="e">
            <v>#DIV/0!</v>
          </cell>
          <cell r="AB922">
            <v>0</v>
          </cell>
          <cell r="AH922">
            <v>0</v>
          </cell>
          <cell r="AJ922" t="e">
            <v>#DIV/0!</v>
          </cell>
          <cell r="AN922">
            <v>0</v>
          </cell>
          <cell r="AP922" t="e">
            <v>#DIV/0!</v>
          </cell>
        </row>
        <row r="923">
          <cell r="I923">
            <v>0</v>
          </cell>
          <cell r="M923">
            <v>0.16</v>
          </cell>
          <cell r="N923">
            <v>0</v>
          </cell>
          <cell r="O923">
            <v>0.25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 t="e">
            <v>#DIV/0!</v>
          </cell>
          <cell r="AA923" t="e">
            <v>#DIV/0!</v>
          </cell>
          <cell r="AB923">
            <v>0</v>
          </cell>
          <cell r="AH923">
            <v>0</v>
          </cell>
          <cell r="AJ923" t="e">
            <v>#DIV/0!</v>
          </cell>
          <cell r="AN923">
            <v>0</v>
          </cell>
          <cell r="AP923" t="e">
            <v>#DIV/0!</v>
          </cell>
        </row>
        <row r="924">
          <cell r="I924">
            <v>0</v>
          </cell>
          <cell r="M924">
            <v>0.16</v>
          </cell>
          <cell r="N924">
            <v>0</v>
          </cell>
          <cell r="O924">
            <v>0.25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 t="e">
            <v>#DIV/0!</v>
          </cell>
          <cell r="AA924" t="e">
            <v>#DIV/0!</v>
          </cell>
          <cell r="AB924">
            <v>0</v>
          </cell>
          <cell r="AH924">
            <v>0</v>
          </cell>
          <cell r="AJ924" t="e">
            <v>#DIV/0!</v>
          </cell>
          <cell r="AN924">
            <v>0</v>
          </cell>
          <cell r="AP924" t="e">
            <v>#DIV/0!</v>
          </cell>
        </row>
        <row r="925">
          <cell r="I925">
            <v>0</v>
          </cell>
          <cell r="M925">
            <v>0.16</v>
          </cell>
          <cell r="N925">
            <v>0</v>
          </cell>
          <cell r="O925">
            <v>0.25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 t="e">
            <v>#DIV/0!</v>
          </cell>
          <cell r="AA925" t="e">
            <v>#DIV/0!</v>
          </cell>
          <cell r="AB925">
            <v>0</v>
          </cell>
          <cell r="AH925">
            <v>0</v>
          </cell>
          <cell r="AJ925" t="e">
            <v>#DIV/0!</v>
          </cell>
          <cell r="AN925">
            <v>0</v>
          </cell>
          <cell r="AP925" t="e">
            <v>#DIV/0!</v>
          </cell>
        </row>
        <row r="926">
          <cell r="I926">
            <v>0</v>
          </cell>
          <cell r="M926">
            <v>0.16</v>
          </cell>
          <cell r="N926">
            <v>0</v>
          </cell>
          <cell r="O926">
            <v>0.25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 t="e">
            <v>#DIV/0!</v>
          </cell>
          <cell r="AA926" t="e">
            <v>#DIV/0!</v>
          </cell>
          <cell r="AB926">
            <v>0</v>
          </cell>
          <cell r="AH926">
            <v>0</v>
          </cell>
          <cell r="AJ926" t="e">
            <v>#DIV/0!</v>
          </cell>
          <cell r="AN926">
            <v>0</v>
          </cell>
          <cell r="AP926" t="e">
            <v>#DIV/0!</v>
          </cell>
        </row>
        <row r="927">
          <cell r="I927">
            <v>0</v>
          </cell>
          <cell r="M927">
            <v>0.16</v>
          </cell>
          <cell r="N927">
            <v>0</v>
          </cell>
          <cell r="O927">
            <v>0.25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 t="e">
            <v>#DIV/0!</v>
          </cell>
          <cell r="AA927" t="e">
            <v>#DIV/0!</v>
          </cell>
          <cell r="AB927">
            <v>0</v>
          </cell>
          <cell r="AH927">
            <v>0</v>
          </cell>
          <cell r="AJ927" t="e">
            <v>#DIV/0!</v>
          </cell>
          <cell r="AN927">
            <v>0</v>
          </cell>
          <cell r="AP927" t="e">
            <v>#DIV/0!</v>
          </cell>
        </row>
        <row r="928">
          <cell r="I928">
            <v>0</v>
          </cell>
          <cell r="M928">
            <v>0.16</v>
          </cell>
          <cell r="N928">
            <v>0</v>
          </cell>
          <cell r="O928">
            <v>0.25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 t="e">
            <v>#DIV/0!</v>
          </cell>
          <cell r="AA928" t="e">
            <v>#DIV/0!</v>
          </cell>
          <cell r="AB928">
            <v>0</v>
          </cell>
          <cell r="AH928">
            <v>0</v>
          </cell>
          <cell r="AJ928" t="e">
            <v>#DIV/0!</v>
          </cell>
          <cell r="AN928">
            <v>0</v>
          </cell>
          <cell r="AP928" t="e">
            <v>#DIV/0!</v>
          </cell>
        </row>
        <row r="929">
          <cell r="I929">
            <v>0</v>
          </cell>
          <cell r="M929">
            <v>0.16</v>
          </cell>
          <cell r="N929">
            <v>0</v>
          </cell>
          <cell r="O929">
            <v>0.25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 t="e">
            <v>#DIV/0!</v>
          </cell>
          <cell r="AA929" t="e">
            <v>#DIV/0!</v>
          </cell>
          <cell r="AB929">
            <v>0</v>
          </cell>
          <cell r="AH929">
            <v>0</v>
          </cell>
          <cell r="AJ929" t="e">
            <v>#DIV/0!</v>
          </cell>
          <cell r="AN929">
            <v>0</v>
          </cell>
          <cell r="AP929" t="e">
            <v>#DIV/0!</v>
          </cell>
        </row>
        <row r="930">
          <cell r="I930">
            <v>0</v>
          </cell>
          <cell r="M930">
            <v>0.16</v>
          </cell>
          <cell r="N930">
            <v>0</v>
          </cell>
          <cell r="O930">
            <v>0.25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 t="e">
            <v>#DIV/0!</v>
          </cell>
          <cell r="AA930" t="e">
            <v>#DIV/0!</v>
          </cell>
          <cell r="AB930">
            <v>0</v>
          </cell>
          <cell r="AH930">
            <v>0</v>
          </cell>
          <cell r="AJ930" t="e">
            <v>#DIV/0!</v>
          </cell>
          <cell r="AN930">
            <v>0</v>
          </cell>
          <cell r="AP930" t="e">
            <v>#DIV/0!</v>
          </cell>
        </row>
        <row r="931">
          <cell r="I931">
            <v>0</v>
          </cell>
          <cell r="M931">
            <v>0.16</v>
          </cell>
          <cell r="N931">
            <v>0</v>
          </cell>
          <cell r="O931">
            <v>0.25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 t="e">
            <v>#DIV/0!</v>
          </cell>
          <cell r="AA931" t="e">
            <v>#DIV/0!</v>
          </cell>
          <cell r="AB931">
            <v>0</v>
          </cell>
          <cell r="AH931">
            <v>0</v>
          </cell>
          <cell r="AJ931" t="e">
            <v>#DIV/0!</v>
          </cell>
          <cell r="AN931">
            <v>0</v>
          </cell>
          <cell r="AP931" t="e">
            <v>#DIV/0!</v>
          </cell>
        </row>
        <row r="932">
          <cell r="I932">
            <v>0</v>
          </cell>
          <cell r="M932">
            <v>0.16</v>
          </cell>
          <cell r="N932">
            <v>0</v>
          </cell>
          <cell r="O932">
            <v>0.25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 t="e">
            <v>#DIV/0!</v>
          </cell>
          <cell r="AA932" t="e">
            <v>#DIV/0!</v>
          </cell>
          <cell r="AB932">
            <v>0</v>
          </cell>
          <cell r="AH932">
            <v>0</v>
          </cell>
          <cell r="AJ932" t="e">
            <v>#DIV/0!</v>
          </cell>
          <cell r="AN932">
            <v>0</v>
          </cell>
          <cell r="AP932" t="e">
            <v>#DIV/0!</v>
          </cell>
        </row>
        <row r="933">
          <cell r="I933">
            <v>0</v>
          </cell>
          <cell r="M933">
            <v>0.16</v>
          </cell>
          <cell r="N933">
            <v>0</v>
          </cell>
          <cell r="O933">
            <v>0.25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 t="e">
            <v>#DIV/0!</v>
          </cell>
          <cell r="AA933" t="e">
            <v>#DIV/0!</v>
          </cell>
          <cell r="AB933">
            <v>0</v>
          </cell>
          <cell r="AH933">
            <v>0</v>
          </cell>
          <cell r="AJ933" t="e">
            <v>#DIV/0!</v>
          </cell>
          <cell r="AN933">
            <v>0</v>
          </cell>
          <cell r="AP933" t="e">
            <v>#DIV/0!</v>
          </cell>
        </row>
        <row r="934">
          <cell r="I934">
            <v>0</v>
          </cell>
          <cell r="M934">
            <v>0.16</v>
          </cell>
          <cell r="N934">
            <v>0</v>
          </cell>
          <cell r="O934">
            <v>0.25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 t="e">
            <v>#DIV/0!</v>
          </cell>
          <cell r="AA934" t="e">
            <v>#DIV/0!</v>
          </cell>
          <cell r="AB934">
            <v>0</v>
          </cell>
          <cell r="AH934">
            <v>0</v>
          </cell>
          <cell r="AJ934" t="e">
            <v>#DIV/0!</v>
          </cell>
          <cell r="AN934">
            <v>0</v>
          </cell>
          <cell r="AP934" t="e">
            <v>#DIV/0!</v>
          </cell>
        </row>
        <row r="935">
          <cell r="I935">
            <v>0</v>
          </cell>
          <cell r="M935">
            <v>0.16</v>
          </cell>
          <cell r="N935">
            <v>0</v>
          </cell>
          <cell r="O935">
            <v>0.25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 t="e">
            <v>#DIV/0!</v>
          </cell>
          <cell r="AA935" t="e">
            <v>#DIV/0!</v>
          </cell>
          <cell r="AB935">
            <v>0</v>
          </cell>
          <cell r="AH935">
            <v>0</v>
          </cell>
          <cell r="AJ935" t="e">
            <v>#DIV/0!</v>
          </cell>
          <cell r="AN935">
            <v>0</v>
          </cell>
          <cell r="AP935" t="e">
            <v>#DIV/0!</v>
          </cell>
        </row>
        <row r="936">
          <cell r="I936">
            <v>0</v>
          </cell>
          <cell r="M936">
            <v>0.16</v>
          </cell>
          <cell r="N936">
            <v>0</v>
          </cell>
          <cell r="O936">
            <v>0.25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 t="e">
            <v>#DIV/0!</v>
          </cell>
          <cell r="AA936" t="e">
            <v>#DIV/0!</v>
          </cell>
          <cell r="AB936">
            <v>0</v>
          </cell>
          <cell r="AH936">
            <v>0</v>
          </cell>
          <cell r="AJ936" t="e">
            <v>#DIV/0!</v>
          </cell>
          <cell r="AN936">
            <v>0</v>
          </cell>
          <cell r="AP936" t="e">
            <v>#DIV/0!</v>
          </cell>
        </row>
        <row r="937">
          <cell r="I937">
            <v>0</v>
          </cell>
          <cell r="M937">
            <v>0.16</v>
          </cell>
          <cell r="N937">
            <v>0</v>
          </cell>
          <cell r="O937">
            <v>0.25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 t="e">
            <v>#DIV/0!</v>
          </cell>
          <cell r="AA937" t="e">
            <v>#DIV/0!</v>
          </cell>
          <cell r="AB937">
            <v>0</v>
          </cell>
          <cell r="AH937">
            <v>0</v>
          </cell>
          <cell r="AJ937" t="e">
            <v>#DIV/0!</v>
          </cell>
          <cell r="AN937">
            <v>0</v>
          </cell>
          <cell r="AP937" t="e">
            <v>#DIV/0!</v>
          </cell>
        </row>
        <row r="938">
          <cell r="I938">
            <v>0</v>
          </cell>
          <cell r="M938">
            <v>0.16</v>
          </cell>
          <cell r="N938">
            <v>0</v>
          </cell>
          <cell r="O938">
            <v>0.25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 t="e">
            <v>#DIV/0!</v>
          </cell>
          <cell r="AA938" t="e">
            <v>#DIV/0!</v>
          </cell>
          <cell r="AB938">
            <v>0</v>
          </cell>
          <cell r="AH938">
            <v>0</v>
          </cell>
          <cell r="AJ938" t="e">
            <v>#DIV/0!</v>
          </cell>
          <cell r="AN938">
            <v>0</v>
          </cell>
          <cell r="AP938" t="e">
            <v>#DIV/0!</v>
          </cell>
        </row>
        <row r="939">
          <cell r="I939">
            <v>0</v>
          </cell>
          <cell r="M939">
            <v>0.16</v>
          </cell>
          <cell r="N939">
            <v>0</v>
          </cell>
          <cell r="O939">
            <v>0.25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 t="e">
            <v>#DIV/0!</v>
          </cell>
          <cell r="AA939" t="e">
            <v>#DIV/0!</v>
          </cell>
          <cell r="AB939">
            <v>0</v>
          </cell>
          <cell r="AH939">
            <v>0</v>
          </cell>
          <cell r="AJ939" t="e">
            <v>#DIV/0!</v>
          </cell>
          <cell r="AN939">
            <v>0</v>
          </cell>
          <cell r="AP939" t="e">
            <v>#DIV/0!</v>
          </cell>
        </row>
        <row r="940">
          <cell r="I940">
            <v>0</v>
          </cell>
          <cell r="M940">
            <v>0.16</v>
          </cell>
          <cell r="N940">
            <v>0</v>
          </cell>
          <cell r="O940">
            <v>0.25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 t="e">
            <v>#DIV/0!</v>
          </cell>
          <cell r="AA940" t="e">
            <v>#DIV/0!</v>
          </cell>
          <cell r="AB940">
            <v>0</v>
          </cell>
          <cell r="AH940">
            <v>0</v>
          </cell>
          <cell r="AJ940" t="e">
            <v>#DIV/0!</v>
          </cell>
          <cell r="AN940">
            <v>0</v>
          </cell>
          <cell r="AP940" t="e">
            <v>#DIV/0!</v>
          </cell>
        </row>
        <row r="941">
          <cell r="I941">
            <v>0</v>
          </cell>
          <cell r="M941">
            <v>0.16</v>
          </cell>
          <cell r="N941">
            <v>0</v>
          </cell>
          <cell r="O941">
            <v>0.25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 t="e">
            <v>#DIV/0!</v>
          </cell>
          <cell r="AA941" t="e">
            <v>#DIV/0!</v>
          </cell>
          <cell r="AB941">
            <v>0</v>
          </cell>
          <cell r="AH941">
            <v>0</v>
          </cell>
          <cell r="AJ941" t="e">
            <v>#DIV/0!</v>
          </cell>
          <cell r="AN941">
            <v>0</v>
          </cell>
          <cell r="AP941" t="e">
            <v>#DIV/0!</v>
          </cell>
        </row>
        <row r="942">
          <cell r="I942">
            <v>0</v>
          </cell>
          <cell r="M942">
            <v>0.16</v>
          </cell>
          <cell r="N942">
            <v>0</v>
          </cell>
          <cell r="O942">
            <v>0.25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 t="e">
            <v>#DIV/0!</v>
          </cell>
          <cell r="AA942" t="e">
            <v>#DIV/0!</v>
          </cell>
          <cell r="AB942">
            <v>0</v>
          </cell>
          <cell r="AH942">
            <v>0</v>
          </cell>
          <cell r="AJ942" t="e">
            <v>#DIV/0!</v>
          </cell>
          <cell r="AN942">
            <v>0</v>
          </cell>
          <cell r="AP942" t="e">
            <v>#DIV/0!</v>
          </cell>
        </row>
        <row r="943">
          <cell r="I943">
            <v>0</v>
          </cell>
          <cell r="M943">
            <v>0.16</v>
          </cell>
          <cell r="N943">
            <v>0</v>
          </cell>
          <cell r="O943">
            <v>0.25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 t="e">
            <v>#DIV/0!</v>
          </cell>
          <cell r="AA943" t="e">
            <v>#DIV/0!</v>
          </cell>
          <cell r="AB943">
            <v>0</v>
          </cell>
          <cell r="AH943">
            <v>0</v>
          </cell>
          <cell r="AJ943" t="e">
            <v>#DIV/0!</v>
          </cell>
          <cell r="AN943">
            <v>0</v>
          </cell>
          <cell r="AP943" t="e">
            <v>#DIV/0!</v>
          </cell>
        </row>
        <row r="944">
          <cell r="I944">
            <v>0</v>
          </cell>
          <cell r="M944">
            <v>0.16</v>
          </cell>
          <cell r="N944">
            <v>0</v>
          </cell>
          <cell r="O944">
            <v>0.25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 t="e">
            <v>#DIV/0!</v>
          </cell>
          <cell r="AA944" t="e">
            <v>#DIV/0!</v>
          </cell>
          <cell r="AB944">
            <v>0</v>
          </cell>
          <cell r="AH944">
            <v>0</v>
          </cell>
          <cell r="AJ944" t="e">
            <v>#DIV/0!</v>
          </cell>
          <cell r="AN944">
            <v>0</v>
          </cell>
          <cell r="AP944" t="e">
            <v>#DIV/0!</v>
          </cell>
        </row>
        <row r="945">
          <cell r="I945">
            <v>0</v>
          </cell>
          <cell r="M945">
            <v>0.16</v>
          </cell>
          <cell r="N945">
            <v>0</v>
          </cell>
          <cell r="O945">
            <v>0.25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 t="e">
            <v>#DIV/0!</v>
          </cell>
          <cell r="AA945" t="e">
            <v>#DIV/0!</v>
          </cell>
          <cell r="AB945">
            <v>0</v>
          </cell>
          <cell r="AH945">
            <v>0</v>
          </cell>
          <cell r="AJ945" t="e">
            <v>#DIV/0!</v>
          </cell>
          <cell r="AN945">
            <v>0</v>
          </cell>
          <cell r="AP945" t="e">
            <v>#DIV/0!</v>
          </cell>
        </row>
        <row r="946">
          <cell r="I946">
            <v>0</v>
          </cell>
          <cell r="M946">
            <v>0.16</v>
          </cell>
          <cell r="N946">
            <v>0</v>
          </cell>
          <cell r="O946">
            <v>0.25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 t="e">
            <v>#DIV/0!</v>
          </cell>
          <cell r="AA946" t="e">
            <v>#DIV/0!</v>
          </cell>
          <cell r="AB946">
            <v>0</v>
          </cell>
          <cell r="AH946">
            <v>0</v>
          </cell>
          <cell r="AJ946" t="e">
            <v>#DIV/0!</v>
          </cell>
          <cell r="AN946">
            <v>0</v>
          </cell>
          <cell r="AP946" t="e">
            <v>#DIV/0!</v>
          </cell>
        </row>
        <row r="947">
          <cell r="I947">
            <v>0</v>
          </cell>
          <cell r="M947">
            <v>0.16</v>
          </cell>
          <cell r="N947">
            <v>0</v>
          </cell>
          <cell r="O947">
            <v>0.25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 t="e">
            <v>#DIV/0!</v>
          </cell>
          <cell r="AA947" t="e">
            <v>#DIV/0!</v>
          </cell>
          <cell r="AB947">
            <v>0</v>
          </cell>
          <cell r="AH947">
            <v>0</v>
          </cell>
          <cell r="AJ947" t="e">
            <v>#DIV/0!</v>
          </cell>
          <cell r="AN947">
            <v>0</v>
          </cell>
          <cell r="AP947" t="e">
            <v>#DIV/0!</v>
          </cell>
        </row>
        <row r="948">
          <cell r="I948">
            <v>0</v>
          </cell>
          <cell r="M948">
            <v>0.16</v>
          </cell>
          <cell r="N948">
            <v>0</v>
          </cell>
          <cell r="O948">
            <v>0.25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 t="e">
            <v>#DIV/0!</v>
          </cell>
          <cell r="AA948" t="e">
            <v>#DIV/0!</v>
          </cell>
          <cell r="AB948">
            <v>0</v>
          </cell>
          <cell r="AH948">
            <v>0</v>
          </cell>
          <cell r="AJ948" t="e">
            <v>#DIV/0!</v>
          </cell>
          <cell r="AN948">
            <v>0</v>
          </cell>
          <cell r="AP948" t="e">
            <v>#DIV/0!</v>
          </cell>
        </row>
        <row r="949">
          <cell r="I949">
            <v>0</v>
          </cell>
          <cell r="M949">
            <v>0.16</v>
          </cell>
          <cell r="N949">
            <v>0</v>
          </cell>
          <cell r="O949">
            <v>0.25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 t="e">
            <v>#DIV/0!</v>
          </cell>
          <cell r="AA949" t="e">
            <v>#DIV/0!</v>
          </cell>
          <cell r="AB949">
            <v>0</v>
          </cell>
          <cell r="AH949">
            <v>0</v>
          </cell>
          <cell r="AJ949" t="e">
            <v>#DIV/0!</v>
          </cell>
          <cell r="AN949">
            <v>0</v>
          </cell>
          <cell r="AP949" t="e">
            <v>#DIV/0!</v>
          </cell>
        </row>
        <row r="950">
          <cell r="I950">
            <v>0</v>
          </cell>
          <cell r="M950">
            <v>0.16</v>
          </cell>
          <cell r="N950">
            <v>0</v>
          </cell>
          <cell r="O950">
            <v>0.25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 t="e">
            <v>#DIV/0!</v>
          </cell>
          <cell r="AA950" t="e">
            <v>#DIV/0!</v>
          </cell>
          <cell r="AB950">
            <v>0</v>
          </cell>
          <cell r="AH950">
            <v>0</v>
          </cell>
          <cell r="AJ950" t="e">
            <v>#DIV/0!</v>
          </cell>
          <cell r="AN950">
            <v>0</v>
          </cell>
          <cell r="AP950" t="e">
            <v>#DIV/0!</v>
          </cell>
        </row>
        <row r="951">
          <cell r="I951">
            <v>0</v>
          </cell>
          <cell r="M951">
            <v>0.16</v>
          </cell>
          <cell r="N951">
            <v>0</v>
          </cell>
          <cell r="O951">
            <v>0.25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 t="e">
            <v>#DIV/0!</v>
          </cell>
          <cell r="AA951" t="e">
            <v>#DIV/0!</v>
          </cell>
          <cell r="AB951">
            <v>0</v>
          </cell>
          <cell r="AH951">
            <v>0</v>
          </cell>
          <cell r="AJ951" t="e">
            <v>#DIV/0!</v>
          </cell>
          <cell r="AN951">
            <v>0</v>
          </cell>
          <cell r="AP951" t="e">
            <v>#DIV/0!</v>
          </cell>
        </row>
        <row r="952">
          <cell r="I952">
            <v>0</v>
          </cell>
          <cell r="M952">
            <v>0.16</v>
          </cell>
          <cell r="N952">
            <v>0</v>
          </cell>
          <cell r="O952">
            <v>0.25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 t="e">
            <v>#DIV/0!</v>
          </cell>
          <cell r="AA952" t="e">
            <v>#DIV/0!</v>
          </cell>
          <cell r="AB952">
            <v>0</v>
          </cell>
          <cell r="AH952">
            <v>0</v>
          </cell>
          <cell r="AJ952" t="e">
            <v>#DIV/0!</v>
          </cell>
          <cell r="AN952">
            <v>0</v>
          </cell>
          <cell r="AP952" t="e">
            <v>#DIV/0!</v>
          </cell>
        </row>
        <row r="953">
          <cell r="I953">
            <v>0</v>
          </cell>
          <cell r="M953">
            <v>0.16</v>
          </cell>
          <cell r="N953">
            <v>0</v>
          </cell>
          <cell r="O953">
            <v>0.25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 t="e">
            <v>#DIV/0!</v>
          </cell>
          <cell r="AA953" t="e">
            <v>#DIV/0!</v>
          </cell>
          <cell r="AB953">
            <v>0</v>
          </cell>
          <cell r="AH953">
            <v>0</v>
          </cell>
          <cell r="AJ953" t="e">
            <v>#DIV/0!</v>
          </cell>
          <cell r="AN953">
            <v>0</v>
          </cell>
          <cell r="AP953" t="e">
            <v>#DIV/0!</v>
          </cell>
        </row>
        <row r="954">
          <cell r="I954">
            <v>0</v>
          </cell>
          <cell r="M954">
            <v>0.16</v>
          </cell>
          <cell r="N954">
            <v>0</v>
          </cell>
          <cell r="O954">
            <v>0.25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 t="e">
            <v>#DIV/0!</v>
          </cell>
          <cell r="AA954" t="e">
            <v>#DIV/0!</v>
          </cell>
          <cell r="AB954">
            <v>0</v>
          </cell>
          <cell r="AH954">
            <v>0</v>
          </cell>
          <cell r="AJ954" t="e">
            <v>#DIV/0!</v>
          </cell>
          <cell r="AN954">
            <v>0</v>
          </cell>
          <cell r="AP954" t="e">
            <v>#DIV/0!</v>
          </cell>
        </row>
        <row r="955">
          <cell r="I955">
            <v>0</v>
          </cell>
          <cell r="M955">
            <v>0.16</v>
          </cell>
          <cell r="N955">
            <v>0</v>
          </cell>
          <cell r="O955">
            <v>0.25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 t="e">
            <v>#DIV/0!</v>
          </cell>
          <cell r="AA955" t="e">
            <v>#DIV/0!</v>
          </cell>
          <cell r="AB955">
            <v>0</v>
          </cell>
          <cell r="AH955">
            <v>0</v>
          </cell>
          <cell r="AJ955" t="e">
            <v>#DIV/0!</v>
          </cell>
          <cell r="AN955">
            <v>0</v>
          </cell>
          <cell r="AP955" t="e">
            <v>#DIV/0!</v>
          </cell>
        </row>
        <row r="956">
          <cell r="I956">
            <v>0</v>
          </cell>
          <cell r="M956">
            <v>0.16</v>
          </cell>
          <cell r="N956">
            <v>0</v>
          </cell>
          <cell r="O956">
            <v>0.25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 t="e">
            <v>#DIV/0!</v>
          </cell>
          <cell r="AA956" t="e">
            <v>#DIV/0!</v>
          </cell>
          <cell r="AB956">
            <v>0</v>
          </cell>
          <cell r="AH956">
            <v>0</v>
          </cell>
          <cell r="AJ956" t="e">
            <v>#DIV/0!</v>
          </cell>
          <cell r="AN956">
            <v>0</v>
          </cell>
          <cell r="AP956" t="e">
            <v>#DIV/0!</v>
          </cell>
        </row>
        <row r="957">
          <cell r="I957">
            <v>0</v>
          </cell>
          <cell r="M957">
            <v>0.16</v>
          </cell>
          <cell r="N957">
            <v>0</v>
          </cell>
          <cell r="O957">
            <v>0.25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 t="e">
            <v>#DIV/0!</v>
          </cell>
          <cell r="AA957" t="e">
            <v>#DIV/0!</v>
          </cell>
          <cell r="AB957">
            <v>0</v>
          </cell>
          <cell r="AH957">
            <v>0</v>
          </cell>
          <cell r="AJ957" t="e">
            <v>#DIV/0!</v>
          </cell>
          <cell r="AN957">
            <v>0</v>
          </cell>
          <cell r="AP957" t="e">
            <v>#DIV/0!</v>
          </cell>
        </row>
        <row r="958">
          <cell r="I958">
            <v>0</v>
          </cell>
          <cell r="M958">
            <v>0.16</v>
          </cell>
          <cell r="N958">
            <v>0</v>
          </cell>
          <cell r="O958">
            <v>0.25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 t="e">
            <v>#DIV/0!</v>
          </cell>
          <cell r="AA958" t="e">
            <v>#DIV/0!</v>
          </cell>
          <cell r="AB958">
            <v>0</v>
          </cell>
          <cell r="AH958">
            <v>0</v>
          </cell>
          <cell r="AJ958" t="e">
            <v>#DIV/0!</v>
          </cell>
          <cell r="AN958">
            <v>0</v>
          </cell>
          <cell r="AP958" t="e">
            <v>#DIV/0!</v>
          </cell>
        </row>
        <row r="959">
          <cell r="I959">
            <v>0</v>
          </cell>
          <cell r="M959">
            <v>0.16</v>
          </cell>
          <cell r="N959">
            <v>0</v>
          </cell>
          <cell r="O959">
            <v>0.25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 t="e">
            <v>#DIV/0!</v>
          </cell>
          <cell r="AA959" t="e">
            <v>#DIV/0!</v>
          </cell>
          <cell r="AB959">
            <v>0</v>
          </cell>
          <cell r="AH959">
            <v>0</v>
          </cell>
          <cell r="AJ959" t="e">
            <v>#DIV/0!</v>
          </cell>
          <cell r="AN959">
            <v>0</v>
          </cell>
          <cell r="AP959" t="e">
            <v>#DIV/0!</v>
          </cell>
        </row>
        <row r="960">
          <cell r="I960">
            <v>0</v>
          </cell>
          <cell r="M960">
            <v>0.16</v>
          </cell>
          <cell r="N960">
            <v>0</v>
          </cell>
          <cell r="O960">
            <v>0.25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 t="e">
            <v>#DIV/0!</v>
          </cell>
          <cell r="AA960" t="e">
            <v>#DIV/0!</v>
          </cell>
          <cell r="AB960">
            <v>0</v>
          </cell>
          <cell r="AH960">
            <v>0</v>
          </cell>
          <cell r="AJ960" t="e">
            <v>#DIV/0!</v>
          </cell>
          <cell r="AN960">
            <v>0</v>
          </cell>
          <cell r="AP960" t="e">
            <v>#DIV/0!</v>
          </cell>
        </row>
        <row r="961">
          <cell r="I961">
            <v>0</v>
          </cell>
          <cell r="M961">
            <v>0.16</v>
          </cell>
          <cell r="N961">
            <v>0</v>
          </cell>
          <cell r="O961">
            <v>0.25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 t="e">
            <v>#DIV/0!</v>
          </cell>
          <cell r="AA961" t="e">
            <v>#DIV/0!</v>
          </cell>
          <cell r="AB961">
            <v>0</v>
          </cell>
          <cell r="AH961">
            <v>0</v>
          </cell>
          <cell r="AJ961" t="e">
            <v>#DIV/0!</v>
          </cell>
          <cell r="AN961">
            <v>0</v>
          </cell>
          <cell r="AP961" t="e">
            <v>#DIV/0!</v>
          </cell>
        </row>
        <row r="962">
          <cell r="I962">
            <v>0</v>
          </cell>
          <cell r="M962">
            <v>0.16</v>
          </cell>
          <cell r="N962">
            <v>0</v>
          </cell>
          <cell r="O962">
            <v>0.25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 t="e">
            <v>#DIV/0!</v>
          </cell>
          <cell r="AA962" t="e">
            <v>#DIV/0!</v>
          </cell>
          <cell r="AB962">
            <v>0</v>
          </cell>
          <cell r="AH962">
            <v>0</v>
          </cell>
          <cell r="AJ962" t="e">
            <v>#DIV/0!</v>
          </cell>
          <cell r="AN962">
            <v>0</v>
          </cell>
          <cell r="AP962" t="e">
            <v>#DIV/0!</v>
          </cell>
        </row>
        <row r="963">
          <cell r="I963">
            <v>0</v>
          </cell>
          <cell r="M963">
            <v>0.16</v>
          </cell>
          <cell r="N963">
            <v>0</v>
          </cell>
          <cell r="O963">
            <v>0.25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 t="e">
            <v>#DIV/0!</v>
          </cell>
          <cell r="AA963" t="e">
            <v>#DIV/0!</v>
          </cell>
          <cell r="AB963">
            <v>0</v>
          </cell>
          <cell r="AH963">
            <v>0</v>
          </cell>
          <cell r="AJ963" t="e">
            <v>#DIV/0!</v>
          </cell>
          <cell r="AN963">
            <v>0</v>
          </cell>
          <cell r="AP963" t="e">
            <v>#DIV/0!</v>
          </cell>
        </row>
        <row r="964">
          <cell r="I964">
            <v>0</v>
          </cell>
          <cell r="M964">
            <v>0.16</v>
          </cell>
          <cell r="N964">
            <v>0</v>
          </cell>
          <cell r="O964">
            <v>0.25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 t="e">
            <v>#DIV/0!</v>
          </cell>
          <cell r="AA964" t="e">
            <v>#DIV/0!</v>
          </cell>
          <cell r="AB964">
            <v>0</v>
          </cell>
          <cell r="AH964">
            <v>0</v>
          </cell>
          <cell r="AJ964" t="e">
            <v>#DIV/0!</v>
          </cell>
          <cell r="AN964">
            <v>0</v>
          </cell>
          <cell r="AP964" t="e">
            <v>#DIV/0!</v>
          </cell>
        </row>
        <row r="965">
          <cell r="I965">
            <v>0</v>
          </cell>
          <cell r="M965">
            <v>0.16</v>
          </cell>
          <cell r="N965">
            <v>0</v>
          </cell>
          <cell r="O965">
            <v>0.25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 t="e">
            <v>#DIV/0!</v>
          </cell>
          <cell r="AA965" t="e">
            <v>#DIV/0!</v>
          </cell>
          <cell r="AB965">
            <v>0</v>
          </cell>
          <cell r="AH965">
            <v>0</v>
          </cell>
          <cell r="AJ965" t="e">
            <v>#DIV/0!</v>
          </cell>
          <cell r="AN965">
            <v>0</v>
          </cell>
          <cell r="AP965" t="e">
            <v>#DIV/0!</v>
          </cell>
        </row>
        <row r="966">
          <cell r="I966">
            <v>0</v>
          </cell>
          <cell r="M966">
            <v>0.16</v>
          </cell>
          <cell r="N966">
            <v>0</v>
          </cell>
          <cell r="O966">
            <v>0.25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 t="e">
            <v>#DIV/0!</v>
          </cell>
          <cell r="AA966" t="e">
            <v>#DIV/0!</v>
          </cell>
          <cell r="AB966">
            <v>0</v>
          </cell>
          <cell r="AH966">
            <v>0</v>
          </cell>
          <cell r="AJ966" t="e">
            <v>#DIV/0!</v>
          </cell>
          <cell r="AN966">
            <v>0</v>
          </cell>
          <cell r="AP966" t="e">
            <v>#DIV/0!</v>
          </cell>
        </row>
        <row r="967">
          <cell r="I967">
            <v>0</v>
          </cell>
          <cell r="M967">
            <v>0.16</v>
          </cell>
          <cell r="N967">
            <v>0</v>
          </cell>
          <cell r="O967">
            <v>0.25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 t="e">
            <v>#DIV/0!</v>
          </cell>
          <cell r="AA967" t="e">
            <v>#DIV/0!</v>
          </cell>
          <cell r="AB967">
            <v>0</v>
          </cell>
          <cell r="AH967">
            <v>0</v>
          </cell>
          <cell r="AJ967" t="e">
            <v>#DIV/0!</v>
          </cell>
          <cell r="AN967">
            <v>0</v>
          </cell>
          <cell r="AP967" t="e">
            <v>#DIV/0!</v>
          </cell>
        </row>
        <row r="968">
          <cell r="I968">
            <v>0</v>
          </cell>
          <cell r="M968">
            <v>0.16</v>
          </cell>
          <cell r="N968">
            <v>0</v>
          </cell>
          <cell r="O968">
            <v>0.25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 t="e">
            <v>#DIV/0!</v>
          </cell>
          <cell r="AA968" t="e">
            <v>#DIV/0!</v>
          </cell>
          <cell r="AB968">
            <v>0</v>
          </cell>
          <cell r="AH968">
            <v>0</v>
          </cell>
          <cell r="AJ968" t="e">
            <v>#DIV/0!</v>
          </cell>
          <cell r="AN968">
            <v>0</v>
          </cell>
          <cell r="AP968" t="e">
            <v>#DIV/0!</v>
          </cell>
        </row>
        <row r="969">
          <cell r="I969">
            <v>0</v>
          </cell>
          <cell r="M969">
            <v>0.16</v>
          </cell>
          <cell r="N969">
            <v>0</v>
          </cell>
          <cell r="O969">
            <v>0.25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 t="e">
            <v>#DIV/0!</v>
          </cell>
          <cell r="AA969" t="e">
            <v>#DIV/0!</v>
          </cell>
          <cell r="AB969">
            <v>0</v>
          </cell>
          <cell r="AH969">
            <v>0</v>
          </cell>
          <cell r="AJ969" t="e">
            <v>#DIV/0!</v>
          </cell>
          <cell r="AN969">
            <v>0</v>
          </cell>
          <cell r="AP969" t="e">
            <v>#DIV/0!</v>
          </cell>
        </row>
        <row r="970">
          <cell r="I970">
            <v>0</v>
          </cell>
          <cell r="M970">
            <v>0.16</v>
          </cell>
          <cell r="N970">
            <v>0</v>
          </cell>
          <cell r="O970">
            <v>0.25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 t="e">
            <v>#DIV/0!</v>
          </cell>
          <cell r="AA970" t="e">
            <v>#DIV/0!</v>
          </cell>
          <cell r="AB970">
            <v>0</v>
          </cell>
          <cell r="AH970">
            <v>0</v>
          </cell>
          <cell r="AJ970" t="e">
            <v>#DIV/0!</v>
          </cell>
          <cell r="AN970">
            <v>0</v>
          </cell>
          <cell r="AP970" t="e">
            <v>#DIV/0!</v>
          </cell>
        </row>
        <row r="971">
          <cell r="I971">
            <v>0</v>
          </cell>
          <cell r="M971">
            <v>0.16</v>
          </cell>
          <cell r="N971">
            <v>0</v>
          </cell>
          <cell r="O971">
            <v>0.25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 t="e">
            <v>#DIV/0!</v>
          </cell>
          <cell r="AA971" t="e">
            <v>#DIV/0!</v>
          </cell>
          <cell r="AB971">
            <v>0</v>
          </cell>
          <cell r="AH971">
            <v>0</v>
          </cell>
          <cell r="AJ971" t="e">
            <v>#DIV/0!</v>
          </cell>
          <cell r="AN971">
            <v>0</v>
          </cell>
          <cell r="AP971" t="e">
            <v>#DIV/0!</v>
          </cell>
        </row>
        <row r="972">
          <cell r="I972">
            <v>0</v>
          </cell>
          <cell r="M972">
            <v>0.16</v>
          </cell>
          <cell r="N972">
            <v>0</v>
          </cell>
          <cell r="O972">
            <v>0.25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 t="e">
            <v>#DIV/0!</v>
          </cell>
          <cell r="AA972" t="e">
            <v>#DIV/0!</v>
          </cell>
          <cell r="AB972">
            <v>0</v>
          </cell>
          <cell r="AH972">
            <v>0</v>
          </cell>
          <cell r="AJ972" t="e">
            <v>#DIV/0!</v>
          </cell>
          <cell r="AN972">
            <v>0</v>
          </cell>
          <cell r="AP972" t="e">
            <v>#DIV/0!</v>
          </cell>
        </row>
        <row r="973">
          <cell r="I973">
            <v>0</v>
          </cell>
          <cell r="M973">
            <v>0.16</v>
          </cell>
          <cell r="N973">
            <v>0</v>
          </cell>
          <cell r="O973">
            <v>0.25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 t="e">
            <v>#DIV/0!</v>
          </cell>
          <cell r="AA973" t="e">
            <v>#DIV/0!</v>
          </cell>
          <cell r="AB973">
            <v>0</v>
          </cell>
          <cell r="AH973">
            <v>0</v>
          </cell>
          <cell r="AJ973" t="e">
            <v>#DIV/0!</v>
          </cell>
          <cell r="AN973">
            <v>0</v>
          </cell>
          <cell r="AP973" t="e">
            <v>#DIV/0!</v>
          </cell>
        </row>
        <row r="974">
          <cell r="I974">
            <v>0</v>
          </cell>
          <cell r="M974">
            <v>0.16</v>
          </cell>
          <cell r="N974">
            <v>0</v>
          </cell>
          <cell r="O974">
            <v>0.25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 t="e">
            <v>#DIV/0!</v>
          </cell>
          <cell r="AA974" t="e">
            <v>#DIV/0!</v>
          </cell>
          <cell r="AB974">
            <v>0</v>
          </cell>
          <cell r="AH974">
            <v>0</v>
          </cell>
          <cell r="AJ974" t="e">
            <v>#DIV/0!</v>
          </cell>
          <cell r="AN974">
            <v>0</v>
          </cell>
          <cell r="AP974" t="e">
            <v>#DIV/0!</v>
          </cell>
        </row>
        <row r="975">
          <cell r="I975">
            <v>0</v>
          </cell>
          <cell r="M975">
            <v>0.16</v>
          </cell>
          <cell r="N975">
            <v>0</v>
          </cell>
          <cell r="O975">
            <v>0.25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 t="e">
            <v>#DIV/0!</v>
          </cell>
          <cell r="AA975" t="e">
            <v>#DIV/0!</v>
          </cell>
          <cell r="AB975">
            <v>0</v>
          </cell>
          <cell r="AH975">
            <v>0</v>
          </cell>
          <cell r="AJ975" t="e">
            <v>#DIV/0!</v>
          </cell>
          <cell r="AN975">
            <v>0</v>
          </cell>
          <cell r="AP975" t="e">
            <v>#DIV/0!</v>
          </cell>
        </row>
        <row r="976">
          <cell r="I976">
            <v>0</v>
          </cell>
          <cell r="M976">
            <v>0.16</v>
          </cell>
          <cell r="N976">
            <v>0</v>
          </cell>
          <cell r="O976">
            <v>0.25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 t="e">
            <v>#DIV/0!</v>
          </cell>
          <cell r="AA976" t="e">
            <v>#DIV/0!</v>
          </cell>
          <cell r="AB976">
            <v>0</v>
          </cell>
          <cell r="AH976">
            <v>0</v>
          </cell>
          <cell r="AJ976" t="e">
            <v>#DIV/0!</v>
          </cell>
          <cell r="AN976">
            <v>0</v>
          </cell>
          <cell r="AP976" t="e">
            <v>#DIV/0!</v>
          </cell>
        </row>
        <row r="977">
          <cell r="I977">
            <v>0</v>
          </cell>
          <cell r="M977">
            <v>0.16</v>
          </cell>
          <cell r="N977">
            <v>0</v>
          </cell>
          <cell r="O977">
            <v>0.25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 t="e">
            <v>#DIV/0!</v>
          </cell>
          <cell r="AA977" t="e">
            <v>#DIV/0!</v>
          </cell>
          <cell r="AB977">
            <v>0</v>
          </cell>
          <cell r="AH977">
            <v>0</v>
          </cell>
          <cell r="AJ977" t="e">
            <v>#DIV/0!</v>
          </cell>
          <cell r="AN977">
            <v>0</v>
          </cell>
          <cell r="AP977" t="e">
            <v>#DIV/0!</v>
          </cell>
        </row>
        <row r="978">
          <cell r="I978">
            <v>0</v>
          </cell>
          <cell r="M978">
            <v>0.16</v>
          </cell>
          <cell r="N978">
            <v>0</v>
          </cell>
          <cell r="O978">
            <v>0.25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 t="e">
            <v>#DIV/0!</v>
          </cell>
          <cell r="AA978" t="e">
            <v>#DIV/0!</v>
          </cell>
          <cell r="AB978">
            <v>0</v>
          </cell>
          <cell r="AH978">
            <v>0</v>
          </cell>
          <cell r="AJ978" t="e">
            <v>#DIV/0!</v>
          </cell>
          <cell r="AN978">
            <v>0</v>
          </cell>
          <cell r="AP978" t="e">
            <v>#DIV/0!</v>
          </cell>
        </row>
        <row r="979">
          <cell r="I979">
            <v>0</v>
          </cell>
          <cell r="M979">
            <v>0.16</v>
          </cell>
          <cell r="N979">
            <v>0</v>
          </cell>
          <cell r="O979">
            <v>0.25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 t="e">
            <v>#DIV/0!</v>
          </cell>
          <cell r="AA979" t="e">
            <v>#DIV/0!</v>
          </cell>
          <cell r="AB979">
            <v>0</v>
          </cell>
          <cell r="AH979">
            <v>0</v>
          </cell>
          <cell r="AJ979" t="e">
            <v>#DIV/0!</v>
          </cell>
          <cell r="AN979">
            <v>0</v>
          </cell>
          <cell r="AP979" t="e">
            <v>#DIV/0!</v>
          </cell>
        </row>
        <row r="980">
          <cell r="I980">
            <v>0</v>
          </cell>
          <cell r="M980">
            <v>0.16</v>
          </cell>
          <cell r="N980">
            <v>0</v>
          </cell>
          <cell r="O980">
            <v>0.25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 t="e">
            <v>#DIV/0!</v>
          </cell>
          <cell r="AA980" t="e">
            <v>#DIV/0!</v>
          </cell>
          <cell r="AB980">
            <v>0</v>
          </cell>
          <cell r="AH980">
            <v>0</v>
          </cell>
          <cell r="AJ980" t="e">
            <v>#DIV/0!</v>
          </cell>
          <cell r="AN980">
            <v>0</v>
          </cell>
          <cell r="AP980" t="e">
            <v>#DIV/0!</v>
          </cell>
        </row>
        <row r="981">
          <cell r="I981">
            <v>0</v>
          </cell>
          <cell r="M981">
            <v>0.16</v>
          </cell>
          <cell r="N981">
            <v>0</v>
          </cell>
          <cell r="O981">
            <v>0.25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 t="e">
            <v>#DIV/0!</v>
          </cell>
          <cell r="AA981" t="e">
            <v>#DIV/0!</v>
          </cell>
          <cell r="AB981">
            <v>0</v>
          </cell>
          <cell r="AH981">
            <v>0</v>
          </cell>
          <cell r="AJ981" t="e">
            <v>#DIV/0!</v>
          </cell>
          <cell r="AN981">
            <v>0</v>
          </cell>
          <cell r="AP981" t="e">
            <v>#DIV/0!</v>
          </cell>
        </row>
        <row r="982">
          <cell r="I982">
            <v>0</v>
          </cell>
          <cell r="M982">
            <v>0.16</v>
          </cell>
          <cell r="N982">
            <v>0</v>
          </cell>
          <cell r="O982">
            <v>0.25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 t="e">
            <v>#DIV/0!</v>
          </cell>
          <cell r="AA982" t="e">
            <v>#DIV/0!</v>
          </cell>
          <cell r="AB982">
            <v>0</v>
          </cell>
          <cell r="AH982">
            <v>0</v>
          </cell>
          <cell r="AJ982" t="e">
            <v>#DIV/0!</v>
          </cell>
          <cell r="AN982">
            <v>0</v>
          </cell>
          <cell r="AP982" t="e">
            <v>#DIV/0!</v>
          </cell>
        </row>
        <row r="983">
          <cell r="I983">
            <v>0</v>
          </cell>
          <cell r="M983">
            <v>0.16</v>
          </cell>
          <cell r="N983">
            <v>0</v>
          </cell>
          <cell r="O983">
            <v>0.25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 t="e">
            <v>#DIV/0!</v>
          </cell>
          <cell r="AA983" t="e">
            <v>#DIV/0!</v>
          </cell>
          <cell r="AB983">
            <v>0</v>
          </cell>
          <cell r="AH983">
            <v>0</v>
          </cell>
          <cell r="AJ983" t="e">
            <v>#DIV/0!</v>
          </cell>
          <cell r="AN983">
            <v>0</v>
          </cell>
          <cell r="AP983" t="e">
            <v>#DIV/0!</v>
          </cell>
        </row>
        <row r="984">
          <cell r="I984">
            <v>0</v>
          </cell>
          <cell r="M984">
            <v>0.16</v>
          </cell>
          <cell r="N984">
            <v>0</v>
          </cell>
          <cell r="O984">
            <v>0.25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 t="e">
            <v>#DIV/0!</v>
          </cell>
          <cell r="AA984" t="e">
            <v>#DIV/0!</v>
          </cell>
          <cell r="AB984">
            <v>0</v>
          </cell>
          <cell r="AH984">
            <v>0</v>
          </cell>
          <cell r="AJ984" t="e">
            <v>#DIV/0!</v>
          </cell>
          <cell r="AN984">
            <v>0</v>
          </cell>
          <cell r="AP984" t="e">
            <v>#DIV/0!</v>
          </cell>
        </row>
        <row r="985">
          <cell r="I985">
            <v>0</v>
          </cell>
          <cell r="M985">
            <v>0.16</v>
          </cell>
          <cell r="N985">
            <v>0</v>
          </cell>
          <cell r="O985">
            <v>0.25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 t="e">
            <v>#DIV/0!</v>
          </cell>
          <cell r="AA985" t="e">
            <v>#DIV/0!</v>
          </cell>
          <cell r="AB985">
            <v>0</v>
          </cell>
          <cell r="AH985">
            <v>0</v>
          </cell>
          <cell r="AJ985" t="e">
            <v>#DIV/0!</v>
          </cell>
          <cell r="AN985">
            <v>0</v>
          </cell>
          <cell r="AP985" t="e">
            <v>#DIV/0!</v>
          </cell>
        </row>
        <row r="986">
          <cell r="I986">
            <v>0</v>
          </cell>
          <cell r="M986">
            <v>0.16</v>
          </cell>
          <cell r="N986">
            <v>0</v>
          </cell>
          <cell r="O986">
            <v>0.25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 t="e">
            <v>#DIV/0!</v>
          </cell>
          <cell r="AA986" t="e">
            <v>#DIV/0!</v>
          </cell>
          <cell r="AB986">
            <v>0</v>
          </cell>
          <cell r="AH986">
            <v>0</v>
          </cell>
          <cell r="AJ986" t="e">
            <v>#DIV/0!</v>
          </cell>
          <cell r="AN986">
            <v>0</v>
          </cell>
          <cell r="AP986" t="e">
            <v>#DIV/0!</v>
          </cell>
        </row>
        <row r="987">
          <cell r="I987">
            <v>0</v>
          </cell>
          <cell r="M987">
            <v>0.16</v>
          </cell>
          <cell r="N987">
            <v>0</v>
          </cell>
          <cell r="O987">
            <v>0.25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 t="e">
            <v>#DIV/0!</v>
          </cell>
          <cell r="AA987" t="e">
            <v>#DIV/0!</v>
          </cell>
          <cell r="AB987">
            <v>0</v>
          </cell>
          <cell r="AH987">
            <v>0</v>
          </cell>
          <cell r="AJ987" t="e">
            <v>#DIV/0!</v>
          </cell>
          <cell r="AN987">
            <v>0</v>
          </cell>
          <cell r="AP987" t="e">
            <v>#DIV/0!</v>
          </cell>
        </row>
        <row r="988">
          <cell r="I988">
            <v>0</v>
          </cell>
          <cell r="M988">
            <v>0.16</v>
          </cell>
          <cell r="N988">
            <v>0</v>
          </cell>
          <cell r="O988">
            <v>0.25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 t="e">
            <v>#DIV/0!</v>
          </cell>
          <cell r="AA988" t="e">
            <v>#DIV/0!</v>
          </cell>
          <cell r="AB988">
            <v>0</v>
          </cell>
          <cell r="AH988">
            <v>0</v>
          </cell>
          <cell r="AJ988" t="e">
            <v>#DIV/0!</v>
          </cell>
          <cell r="AN988">
            <v>0</v>
          </cell>
          <cell r="AP988" t="e">
            <v>#DIV/0!</v>
          </cell>
        </row>
        <row r="989">
          <cell r="I989">
            <v>0</v>
          </cell>
          <cell r="M989">
            <v>0.16</v>
          </cell>
          <cell r="N989">
            <v>0</v>
          </cell>
          <cell r="O989">
            <v>0.25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 t="e">
            <v>#DIV/0!</v>
          </cell>
          <cell r="AA989" t="e">
            <v>#DIV/0!</v>
          </cell>
          <cell r="AB989">
            <v>0</v>
          </cell>
          <cell r="AH989">
            <v>0</v>
          </cell>
          <cell r="AJ989" t="e">
            <v>#DIV/0!</v>
          </cell>
          <cell r="AN989">
            <v>0</v>
          </cell>
          <cell r="AP989" t="e">
            <v>#DIV/0!</v>
          </cell>
        </row>
        <row r="990">
          <cell r="I990">
            <v>0</v>
          </cell>
          <cell r="M990">
            <v>0.16</v>
          </cell>
          <cell r="N990">
            <v>0</v>
          </cell>
          <cell r="O990">
            <v>0.25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 t="e">
            <v>#DIV/0!</v>
          </cell>
          <cell r="AA990" t="e">
            <v>#DIV/0!</v>
          </cell>
          <cell r="AB990">
            <v>0</v>
          </cell>
          <cell r="AH990">
            <v>0</v>
          </cell>
          <cell r="AJ990" t="e">
            <v>#DIV/0!</v>
          </cell>
          <cell r="AN990">
            <v>0</v>
          </cell>
          <cell r="AP990" t="e">
            <v>#DIV/0!</v>
          </cell>
        </row>
        <row r="991">
          <cell r="I991">
            <v>0</v>
          </cell>
          <cell r="M991">
            <v>0.16</v>
          </cell>
          <cell r="N991">
            <v>0</v>
          </cell>
          <cell r="O991">
            <v>0.25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 t="e">
            <v>#DIV/0!</v>
          </cell>
          <cell r="AA991" t="e">
            <v>#DIV/0!</v>
          </cell>
          <cell r="AB991">
            <v>0</v>
          </cell>
          <cell r="AH991">
            <v>0</v>
          </cell>
          <cell r="AJ991" t="e">
            <v>#DIV/0!</v>
          </cell>
          <cell r="AN991">
            <v>0</v>
          </cell>
          <cell r="AP991" t="e">
            <v>#DIV/0!</v>
          </cell>
        </row>
        <row r="992">
          <cell r="I992">
            <v>0</v>
          </cell>
          <cell r="M992">
            <v>0.16</v>
          </cell>
          <cell r="N992">
            <v>0</v>
          </cell>
          <cell r="O992">
            <v>0.25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 t="e">
            <v>#DIV/0!</v>
          </cell>
          <cell r="AA992" t="e">
            <v>#DIV/0!</v>
          </cell>
          <cell r="AB992">
            <v>0</v>
          </cell>
          <cell r="AH992">
            <v>0</v>
          </cell>
          <cell r="AJ992" t="e">
            <v>#DIV/0!</v>
          </cell>
          <cell r="AN992">
            <v>0</v>
          </cell>
          <cell r="AP992" t="e">
            <v>#DIV/0!</v>
          </cell>
        </row>
        <row r="993">
          <cell r="I993">
            <v>0</v>
          </cell>
          <cell r="M993">
            <v>0.16</v>
          </cell>
          <cell r="N993">
            <v>0</v>
          </cell>
          <cell r="O993">
            <v>0.25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 t="e">
            <v>#DIV/0!</v>
          </cell>
          <cell r="AA993" t="e">
            <v>#DIV/0!</v>
          </cell>
          <cell r="AB993">
            <v>0</v>
          </cell>
          <cell r="AH993">
            <v>0</v>
          </cell>
          <cell r="AJ993" t="e">
            <v>#DIV/0!</v>
          </cell>
          <cell r="AN993">
            <v>0</v>
          </cell>
          <cell r="AP993" t="e">
            <v>#DIV/0!</v>
          </cell>
        </row>
        <row r="994">
          <cell r="I994">
            <v>0</v>
          </cell>
          <cell r="M994">
            <v>0.16</v>
          </cell>
          <cell r="N994">
            <v>0</v>
          </cell>
          <cell r="O994">
            <v>0.25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 t="e">
            <v>#DIV/0!</v>
          </cell>
          <cell r="AA994" t="e">
            <v>#DIV/0!</v>
          </cell>
          <cell r="AB994">
            <v>0</v>
          </cell>
          <cell r="AH994">
            <v>0</v>
          </cell>
          <cell r="AJ994" t="e">
            <v>#DIV/0!</v>
          </cell>
          <cell r="AN994">
            <v>0</v>
          </cell>
          <cell r="AP994" t="e">
            <v>#DIV/0!</v>
          </cell>
        </row>
        <row r="995">
          <cell r="I995">
            <v>0</v>
          </cell>
          <cell r="M995">
            <v>0.16</v>
          </cell>
          <cell r="N995">
            <v>0</v>
          </cell>
          <cell r="O995">
            <v>0.25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 t="e">
            <v>#DIV/0!</v>
          </cell>
          <cell r="AA995" t="e">
            <v>#DIV/0!</v>
          </cell>
          <cell r="AB995">
            <v>0</v>
          </cell>
          <cell r="AH995">
            <v>0</v>
          </cell>
          <cell r="AJ995" t="e">
            <v>#DIV/0!</v>
          </cell>
          <cell r="AN995">
            <v>0</v>
          </cell>
          <cell r="AP995" t="e">
            <v>#DIV/0!</v>
          </cell>
        </row>
        <row r="996">
          <cell r="I996">
            <v>0</v>
          </cell>
          <cell r="M996">
            <v>0.16</v>
          </cell>
          <cell r="N996">
            <v>0</v>
          </cell>
          <cell r="O996">
            <v>0.25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 t="e">
            <v>#DIV/0!</v>
          </cell>
          <cell r="AA996" t="e">
            <v>#DIV/0!</v>
          </cell>
          <cell r="AB996">
            <v>0</v>
          </cell>
          <cell r="AH996">
            <v>0</v>
          </cell>
          <cell r="AJ996" t="e">
            <v>#DIV/0!</v>
          </cell>
          <cell r="AN996">
            <v>0</v>
          </cell>
          <cell r="AP996" t="e">
            <v>#DIV/0!</v>
          </cell>
        </row>
        <row r="997">
          <cell r="I997">
            <v>0</v>
          </cell>
          <cell r="M997">
            <v>0.16</v>
          </cell>
          <cell r="N997">
            <v>0</v>
          </cell>
          <cell r="O997">
            <v>0.25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 t="e">
            <v>#DIV/0!</v>
          </cell>
          <cell r="AA997" t="e">
            <v>#DIV/0!</v>
          </cell>
          <cell r="AB997">
            <v>0</v>
          </cell>
          <cell r="AH997">
            <v>0</v>
          </cell>
          <cell r="AJ997" t="e">
            <v>#DIV/0!</v>
          </cell>
          <cell r="AN997">
            <v>0</v>
          </cell>
          <cell r="AP997" t="e">
            <v>#DIV/0!</v>
          </cell>
        </row>
        <row r="998">
          <cell r="I998">
            <v>0</v>
          </cell>
          <cell r="M998">
            <v>0.16</v>
          </cell>
          <cell r="N998">
            <v>0</v>
          </cell>
          <cell r="O998">
            <v>0.25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 t="e">
            <v>#DIV/0!</v>
          </cell>
          <cell r="AA998" t="e">
            <v>#DIV/0!</v>
          </cell>
          <cell r="AB998">
            <v>0</v>
          </cell>
          <cell r="AH998">
            <v>0</v>
          </cell>
          <cell r="AJ998" t="e">
            <v>#DIV/0!</v>
          </cell>
          <cell r="AN998">
            <v>0</v>
          </cell>
          <cell r="AP998" t="e">
            <v>#DIV/0!</v>
          </cell>
        </row>
        <row r="999">
          <cell r="I999">
            <v>0</v>
          </cell>
          <cell r="M999">
            <v>0.16</v>
          </cell>
          <cell r="N999">
            <v>0</v>
          </cell>
          <cell r="O999">
            <v>0.25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 t="e">
            <v>#DIV/0!</v>
          </cell>
          <cell r="AA999" t="e">
            <v>#DIV/0!</v>
          </cell>
          <cell r="AB999">
            <v>0</v>
          </cell>
          <cell r="AH999">
            <v>0</v>
          </cell>
          <cell r="AJ999" t="e">
            <v>#DIV/0!</v>
          </cell>
          <cell r="AN999">
            <v>0</v>
          </cell>
          <cell r="AP999" t="e">
            <v>#DIV/0!</v>
          </cell>
        </row>
        <row r="1000">
          <cell r="I1000">
            <v>0</v>
          </cell>
          <cell r="M1000">
            <v>0.16</v>
          </cell>
          <cell r="N1000">
            <v>0</v>
          </cell>
          <cell r="O1000">
            <v>0.25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 t="e">
            <v>#DIV/0!</v>
          </cell>
          <cell r="AA1000" t="e">
            <v>#DIV/0!</v>
          </cell>
          <cell r="AB1000">
            <v>0</v>
          </cell>
          <cell r="AH1000">
            <v>0</v>
          </cell>
          <cell r="AJ1000" t="e">
            <v>#DIV/0!</v>
          </cell>
          <cell r="AN1000">
            <v>0</v>
          </cell>
          <cell r="AP1000" t="e">
            <v>#DIV/0!</v>
          </cell>
        </row>
        <row r="1001">
          <cell r="I1001">
            <v>0</v>
          </cell>
          <cell r="M1001">
            <v>0.16</v>
          </cell>
          <cell r="N1001">
            <v>0</v>
          </cell>
          <cell r="O1001">
            <v>0.25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 t="e">
            <v>#DIV/0!</v>
          </cell>
          <cell r="AA1001" t="e">
            <v>#DIV/0!</v>
          </cell>
          <cell r="AB1001">
            <v>0</v>
          </cell>
          <cell r="AH1001">
            <v>0</v>
          </cell>
          <cell r="AJ1001" t="e">
            <v>#DIV/0!</v>
          </cell>
          <cell r="AN1001">
            <v>0</v>
          </cell>
          <cell r="AP1001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Forecast"/>
      <sheetName val="Sales Forecast (PSI-9)"/>
      <sheetName val="Sales Forecast (Result-9)"/>
      <sheetName val="Sales Forecast (Result-10)"/>
      <sheetName val="Sales Forecast (Result-11)"/>
      <sheetName val="Sales Forecast (Result-12)(M)"/>
      <sheetName val="Sales Forecast (Result-12)"/>
      <sheetName val="Add Activity"/>
      <sheetName val="Sales Forecast (Result-1)"/>
      <sheetName val="Add Activity1"/>
      <sheetName val="Sales Forecast (2010FY)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</row>
        <row r="2">
          <cell r="F2" t="str">
            <v>Apr09</v>
          </cell>
          <cell r="I2" t="str">
            <v>May09</v>
          </cell>
          <cell r="L2" t="str">
            <v>Jun09</v>
          </cell>
          <cell r="O2" t="str">
            <v>Q1</v>
          </cell>
          <cell r="R2" t="str">
            <v>Jul09</v>
          </cell>
          <cell r="U2" t="str">
            <v>Aug09</v>
          </cell>
          <cell r="X2" t="str">
            <v>Sep09</v>
          </cell>
          <cell r="AA2" t="str">
            <v>Q2</v>
          </cell>
          <cell r="AD2" t="str">
            <v>H1</v>
          </cell>
          <cell r="AG2" t="str">
            <v>Oct09</v>
          </cell>
          <cell r="AJ2" t="str">
            <v>Nov09</v>
          </cell>
          <cell r="AM2" t="str">
            <v>Dec09</v>
          </cell>
          <cell r="AP2" t="str">
            <v>Q3</v>
          </cell>
          <cell r="AS2" t="str">
            <v>Jan10</v>
          </cell>
          <cell r="AV2" t="str">
            <v>Feb10</v>
          </cell>
          <cell r="AY2" t="str">
            <v>Mar10</v>
          </cell>
          <cell r="BB2" t="str">
            <v>Q4</v>
          </cell>
          <cell r="BE2" t="str">
            <v>H2</v>
          </cell>
          <cell r="BH2" t="str">
            <v>TOT</v>
          </cell>
        </row>
        <row r="3">
          <cell r="C3" t="str">
            <v>Ctry</v>
          </cell>
          <cell r="D3" t="str">
            <v>Category</v>
          </cell>
          <cell r="E3" t="str">
            <v>Virtual</v>
          </cell>
          <cell r="F3" t="str">
            <v>PO</v>
          </cell>
          <cell r="G3" t="str">
            <v>S</v>
          </cell>
          <cell r="H3" t="str">
            <v>I</v>
          </cell>
          <cell r="I3" t="str">
            <v>PO</v>
          </cell>
          <cell r="J3" t="str">
            <v>S</v>
          </cell>
          <cell r="K3" t="str">
            <v>I</v>
          </cell>
          <cell r="L3" t="str">
            <v>PO</v>
          </cell>
          <cell r="M3" t="str">
            <v>S</v>
          </cell>
          <cell r="N3" t="str">
            <v>I</v>
          </cell>
          <cell r="O3" t="str">
            <v>PO</v>
          </cell>
          <cell r="P3" t="str">
            <v>S</v>
          </cell>
          <cell r="Q3" t="str">
            <v>I</v>
          </cell>
          <cell r="R3" t="str">
            <v>PO</v>
          </cell>
          <cell r="S3" t="str">
            <v>S</v>
          </cell>
          <cell r="T3" t="str">
            <v>I</v>
          </cell>
          <cell r="U3" t="str">
            <v>PO</v>
          </cell>
          <cell r="V3" t="str">
            <v>S</v>
          </cell>
          <cell r="W3" t="str">
            <v>I</v>
          </cell>
          <cell r="X3" t="str">
            <v>PO</v>
          </cell>
          <cell r="Y3" t="str">
            <v>S</v>
          </cell>
          <cell r="Z3" t="str">
            <v>I</v>
          </cell>
          <cell r="AA3" t="str">
            <v>PO</v>
          </cell>
          <cell r="AB3" t="str">
            <v>S</v>
          </cell>
          <cell r="AC3" t="str">
            <v>I</v>
          </cell>
          <cell r="AD3" t="str">
            <v>PO</v>
          </cell>
          <cell r="AE3" t="str">
            <v>S</v>
          </cell>
          <cell r="AF3" t="str">
            <v>I</v>
          </cell>
          <cell r="AG3" t="str">
            <v>PO</v>
          </cell>
          <cell r="AH3" t="str">
            <v>S</v>
          </cell>
          <cell r="AI3" t="str">
            <v>I</v>
          </cell>
          <cell r="AJ3" t="str">
            <v>PO</v>
          </cell>
          <cell r="AK3" t="str">
            <v>S</v>
          </cell>
          <cell r="AL3" t="str">
            <v>I</v>
          </cell>
          <cell r="AM3" t="str">
            <v>PO</v>
          </cell>
          <cell r="AN3" t="str">
            <v>S</v>
          </cell>
          <cell r="AO3" t="str">
            <v>I</v>
          </cell>
          <cell r="AP3" t="str">
            <v>PO</v>
          </cell>
          <cell r="AQ3" t="str">
            <v>S</v>
          </cell>
          <cell r="AR3" t="str">
            <v>I</v>
          </cell>
          <cell r="AS3" t="str">
            <v>PO</v>
          </cell>
          <cell r="AT3" t="str">
            <v>S</v>
          </cell>
          <cell r="AU3" t="str">
            <v>I</v>
          </cell>
          <cell r="AV3" t="str">
            <v>PO</v>
          </cell>
          <cell r="AW3" t="str">
            <v>S</v>
          </cell>
          <cell r="AX3" t="str">
            <v>I</v>
          </cell>
          <cell r="AY3" t="str">
            <v>PO</v>
          </cell>
          <cell r="AZ3" t="str">
            <v>S</v>
          </cell>
          <cell r="BA3" t="str">
            <v>I</v>
          </cell>
          <cell r="BB3" t="str">
            <v>PO</v>
          </cell>
          <cell r="BC3" t="str">
            <v>S</v>
          </cell>
          <cell r="BD3" t="str">
            <v>I</v>
          </cell>
          <cell r="BE3" t="str">
            <v>PO</v>
          </cell>
          <cell r="BF3" t="str">
            <v>S</v>
          </cell>
          <cell r="BG3" t="str">
            <v>I</v>
          </cell>
          <cell r="BH3" t="str">
            <v>PO</v>
          </cell>
          <cell r="BI3" t="str">
            <v>S</v>
          </cell>
          <cell r="BJ3" t="str">
            <v>I</v>
          </cell>
        </row>
        <row r="4">
          <cell r="C4" t="str">
            <v>TOTAL</v>
          </cell>
          <cell r="D4" t="str">
            <v>RAC</v>
          </cell>
          <cell r="E4" t="str">
            <v>Latest</v>
          </cell>
          <cell r="F4">
            <v>11411787.657217398</v>
          </cell>
          <cell r="G4">
            <v>13314988.02</v>
          </cell>
          <cell r="H4">
            <v>12980989.279999999</v>
          </cell>
          <cell r="I4">
            <v>12138524.25714861</v>
          </cell>
          <cell r="J4">
            <v>14633727.250000002</v>
          </cell>
          <cell r="K4">
            <v>14861552.479999999</v>
          </cell>
          <cell r="L4">
            <v>9495201.7831219006</v>
          </cell>
          <cell r="M4">
            <v>16650882.939999999</v>
          </cell>
          <cell r="N4">
            <v>12091994.620000001</v>
          </cell>
          <cell r="O4">
            <v>33045513.697487909</v>
          </cell>
          <cell r="P4">
            <v>44599598.210000001</v>
          </cell>
          <cell r="Q4">
            <v>12091994.620000001</v>
          </cell>
          <cell r="R4">
            <v>8636346.6799999997</v>
          </cell>
          <cell r="S4">
            <v>13708375.869999997</v>
          </cell>
          <cell r="T4">
            <v>8621970.379999999</v>
          </cell>
          <cell r="U4">
            <v>5376500.5499999998</v>
          </cell>
          <cell r="V4">
            <v>8406188.3899999987</v>
          </cell>
          <cell r="W4">
            <v>7808556.71</v>
          </cell>
          <cell r="X4">
            <v>5629491.96</v>
          </cell>
          <cell r="Y4">
            <v>11043152.280000001</v>
          </cell>
          <cell r="Z4">
            <v>5042341.76</v>
          </cell>
          <cell r="AA4">
            <v>19642339.190000001</v>
          </cell>
          <cell r="AB4">
            <v>33157716.540000003</v>
          </cell>
          <cell r="AC4">
            <v>5042341.76</v>
          </cell>
          <cell r="AD4">
            <v>52687852.887487911</v>
          </cell>
          <cell r="AE4">
            <v>77757314.75</v>
          </cell>
          <cell r="AF4">
            <v>5042341.76</v>
          </cell>
          <cell r="AG4">
            <v>9435591.5099999998</v>
          </cell>
          <cell r="AH4">
            <v>9945926.0099999979</v>
          </cell>
          <cell r="AI4">
            <v>7359505.6500000004</v>
          </cell>
          <cell r="AJ4">
            <v>4620965.51</v>
          </cell>
          <cell r="AK4">
            <v>9804667.7699999996</v>
          </cell>
          <cell r="AL4">
            <v>5308694.78</v>
          </cell>
          <cell r="AM4">
            <v>2609251.536742094</v>
          </cell>
          <cell r="AN4">
            <v>5715410.0700000003</v>
          </cell>
          <cell r="AO4">
            <v>3606983.86</v>
          </cell>
          <cell r="AP4">
            <v>16228771.556742094</v>
          </cell>
          <cell r="AQ4">
            <v>25466003.850000001</v>
          </cell>
          <cell r="AR4">
            <v>3606983.86</v>
          </cell>
          <cell r="AS4">
            <v>4680283.2805220187</v>
          </cell>
          <cell r="AT4">
            <v>6916716.7841627877</v>
          </cell>
          <cell r="AU4">
            <v>3362168.4344797703</v>
          </cell>
          <cell r="AV4">
            <v>8201096.7237047506</v>
          </cell>
          <cell r="AW4">
            <v>10600243.413970547</v>
          </cell>
          <cell r="AX4">
            <v>4015287.1875994005</v>
          </cell>
          <cell r="AY4">
            <v>10420378.264962591</v>
          </cell>
          <cell r="AZ4">
            <v>14311347.351987571</v>
          </cell>
          <cell r="BA4">
            <v>4011116.4206641889</v>
          </cell>
          <cell r="BB4">
            <v>23301758.269189361</v>
          </cell>
          <cell r="BC4">
            <v>31828307.550120909</v>
          </cell>
          <cell r="BD4">
            <v>4011116.4206641889</v>
          </cell>
          <cell r="BE4">
            <v>39530529.825931467</v>
          </cell>
          <cell r="BF4">
            <v>57294311.400120907</v>
          </cell>
          <cell r="BG4">
            <v>4011116.4206641889</v>
          </cell>
          <cell r="BH4">
            <v>91161380.973419353</v>
          </cell>
          <cell r="BI4">
            <v>135051626.15012091</v>
          </cell>
          <cell r="BJ4">
            <v>4011116.4206641889</v>
          </cell>
        </row>
        <row r="5">
          <cell r="E5" t="str">
            <v>Previous</v>
          </cell>
          <cell r="F5">
            <v>11411787.657217398</v>
          </cell>
          <cell r="G5">
            <v>13314988.02</v>
          </cell>
          <cell r="H5">
            <v>12980989.279999999</v>
          </cell>
          <cell r="I5">
            <v>12138524.25714861</v>
          </cell>
          <cell r="J5">
            <v>14633727.250000002</v>
          </cell>
          <cell r="K5">
            <v>14861552.479999999</v>
          </cell>
          <cell r="L5">
            <v>9495201.7831219006</v>
          </cell>
          <cell r="M5">
            <v>16650882.939999999</v>
          </cell>
          <cell r="N5">
            <v>12091994.620000001</v>
          </cell>
          <cell r="O5">
            <v>33045513.697487909</v>
          </cell>
          <cell r="P5">
            <v>44599598.210000001</v>
          </cell>
          <cell r="Q5">
            <v>12091994.620000001</v>
          </cell>
          <cell r="R5">
            <v>8636346.6799999997</v>
          </cell>
          <cell r="S5">
            <v>13708375.869999997</v>
          </cell>
          <cell r="T5">
            <v>8621970.379999999</v>
          </cell>
          <cell r="U5">
            <v>5376500.5499999998</v>
          </cell>
          <cell r="V5">
            <v>8406188.3899999987</v>
          </cell>
          <cell r="W5">
            <v>7808556.71</v>
          </cell>
          <cell r="X5">
            <v>5629491.96</v>
          </cell>
          <cell r="Y5">
            <v>11043152.280000001</v>
          </cell>
          <cell r="Z5">
            <v>5042341.76</v>
          </cell>
          <cell r="AA5">
            <v>19642339.190000001</v>
          </cell>
          <cell r="AB5">
            <v>33157716.540000007</v>
          </cell>
          <cell r="AC5">
            <v>5042341.76</v>
          </cell>
          <cell r="AD5">
            <v>52687852.887487911</v>
          </cell>
          <cell r="AE5">
            <v>77757314.75</v>
          </cell>
          <cell r="AF5">
            <v>5042341.76</v>
          </cell>
          <cell r="AG5">
            <v>9435591.5099999998</v>
          </cell>
          <cell r="AH5">
            <v>9945926.0099999979</v>
          </cell>
          <cell r="AI5">
            <v>7359505.6500000004</v>
          </cell>
          <cell r="AJ5">
            <v>4620965.51</v>
          </cell>
          <cell r="AK5">
            <v>9795667.7699999996</v>
          </cell>
          <cell r="AL5">
            <v>5308694.78</v>
          </cell>
          <cell r="AM5">
            <v>2730523.4979149038</v>
          </cell>
          <cell r="AN5">
            <v>5639231.5162044764</v>
          </cell>
          <cell r="AO5">
            <v>3883593.3054881729</v>
          </cell>
          <cell r="AP5">
            <v>16350043.517914906</v>
          </cell>
          <cell r="AQ5">
            <v>25380825.296204478</v>
          </cell>
          <cell r="AR5">
            <v>3883593.3054881729</v>
          </cell>
          <cell r="AS5">
            <v>4578028.5738697518</v>
          </cell>
          <cell r="AT5">
            <v>6689359.5468554692</v>
          </cell>
          <cell r="AU5">
            <v>3685354.2827885225</v>
          </cell>
          <cell r="AV5">
            <v>7989177.5941781495</v>
          </cell>
          <cell r="AW5">
            <v>10543554.860920673</v>
          </cell>
          <cell r="AX5">
            <v>4156674.6011003968</v>
          </cell>
          <cell r="AY5">
            <v>10232535.683947273</v>
          </cell>
          <cell r="AZ5">
            <v>14188387.10373114</v>
          </cell>
          <cell r="BA5">
            <v>4069449.8824644433</v>
          </cell>
          <cell r="BB5">
            <v>22799741.851995166</v>
          </cell>
          <cell r="BC5">
            <v>31421301.511507291</v>
          </cell>
          <cell r="BD5">
            <v>4069449.8824644433</v>
          </cell>
          <cell r="BE5">
            <v>39149785.369910091</v>
          </cell>
          <cell r="BF5">
            <v>56802126.80771175</v>
          </cell>
          <cell r="BG5">
            <v>4069449.8824644433</v>
          </cell>
          <cell r="BH5">
            <v>90780636.517398</v>
          </cell>
          <cell r="BI5">
            <v>134559441.55771175</v>
          </cell>
          <cell r="BJ5">
            <v>4069449.8824644433</v>
          </cell>
        </row>
        <row r="6">
          <cell r="E6" t="str">
            <v>Diff.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9000</v>
          </cell>
          <cell r="AL6">
            <v>0</v>
          </cell>
          <cell r="AM6">
            <v>-121271.96117280982</v>
          </cell>
          <cell r="AN6">
            <v>76178.553795523942</v>
          </cell>
          <cell r="AO6">
            <v>-276609.44548817258</v>
          </cell>
          <cell r="AP6">
            <v>-121271.96117281169</v>
          </cell>
          <cell r="AQ6">
            <v>85178.553795523942</v>
          </cell>
          <cell r="AR6">
            <v>-276609.44548817258</v>
          </cell>
          <cell r="AS6">
            <v>102254.7066522669</v>
          </cell>
          <cell r="AT6">
            <v>227357.23730731849</v>
          </cell>
          <cell r="AU6">
            <v>-323185.84830875229</v>
          </cell>
          <cell r="AV6">
            <v>211919.12952660117</v>
          </cell>
          <cell r="AW6">
            <v>56688.553049873561</v>
          </cell>
          <cell r="AX6">
            <v>-141387.41350099631</v>
          </cell>
          <cell r="AY6">
            <v>187842.58101531863</v>
          </cell>
          <cell r="AZ6">
            <v>122960.24825643003</v>
          </cell>
          <cell r="BA6">
            <v>-58333.461800254416</v>
          </cell>
          <cell r="BB6">
            <v>502016.41719419509</v>
          </cell>
          <cell r="BC6">
            <v>407006.03861361742</v>
          </cell>
          <cell r="BD6">
            <v>-58333.461800254416</v>
          </cell>
          <cell r="BE6">
            <v>380744.45602137595</v>
          </cell>
          <cell r="BF6">
            <v>492184.59240915626</v>
          </cell>
          <cell r="BG6">
            <v>-58333.461800254416</v>
          </cell>
          <cell r="BH6">
            <v>380744.4560213536</v>
          </cell>
          <cell r="BI6">
            <v>492184.59240916371</v>
          </cell>
          <cell r="BJ6">
            <v>-58333.461800254416</v>
          </cell>
        </row>
        <row r="7">
          <cell r="E7" t="str">
            <v>vs. BP</v>
          </cell>
          <cell r="F7">
            <v>0.6678300120608226</v>
          </cell>
          <cell r="G7">
            <v>1.0090167295410248</v>
          </cell>
          <cell r="H7">
            <v>1.268730999076453</v>
          </cell>
          <cell r="I7">
            <v>0.89987987704813455</v>
          </cell>
          <cell r="J7">
            <v>0.83010330569221669</v>
          </cell>
          <cell r="K7">
            <v>1.463517004859298</v>
          </cell>
          <cell r="L7">
            <v>0.9561208424488612</v>
          </cell>
          <cell r="M7">
            <v>0.90739565814279466</v>
          </cell>
          <cell r="N7">
            <v>1.9133574535340598</v>
          </cell>
          <cell r="O7">
            <v>0.81577995499876044</v>
          </cell>
          <cell r="P7">
            <v>0.90695682472160655</v>
          </cell>
          <cell r="Q7">
            <v>1.9133574535340598</v>
          </cell>
          <cell r="R7">
            <v>1.1228591587468328</v>
          </cell>
          <cell r="S7">
            <v>1.065937774845187</v>
          </cell>
          <cell r="T7">
            <v>1.9354337297889148</v>
          </cell>
          <cell r="U7">
            <v>0.64234373671036959</v>
          </cell>
          <cell r="V7">
            <v>0.89365354919166218</v>
          </cell>
          <cell r="W7">
            <v>1.4238055694981122</v>
          </cell>
          <cell r="X7">
            <v>0.50903002654897744</v>
          </cell>
          <cell r="Y7">
            <v>0.79387605291181418</v>
          </cell>
          <cell r="Z7">
            <v>0.8473069525806558</v>
          </cell>
          <cell r="AA7">
            <v>0.72425442029108134</v>
          </cell>
          <cell r="AB7">
            <v>0.91653236796646942</v>
          </cell>
          <cell r="AC7">
            <v>0.8473069525806558</v>
          </cell>
          <cell r="AD7">
            <v>0.77907593640747985</v>
          </cell>
          <cell r="AE7">
            <v>0.91101550408395715</v>
          </cell>
          <cell r="AF7">
            <v>0.8473069525806558</v>
          </cell>
          <cell r="AG7">
            <v>1.0017968788565401</v>
          </cell>
          <cell r="AH7">
            <v>0.74120959225671912</v>
          </cell>
          <cell r="AI7">
            <v>1.4012151673466104</v>
          </cell>
          <cell r="AJ7">
            <v>0.74854758142366451</v>
          </cell>
          <cell r="AK7">
            <v>0.87252398611458692</v>
          </cell>
          <cell r="AL7">
            <v>1.5877795273052255</v>
          </cell>
          <cell r="AM7">
            <v>0.42129333692789472</v>
          </cell>
          <cell r="AN7">
            <v>0.70506411908098254</v>
          </cell>
          <cell r="AO7">
            <v>1.0956177903319693</v>
          </cell>
          <cell r="AP7">
            <v>0.74493997377874066</v>
          </cell>
          <cell r="AQ7">
            <v>0.77730624819940441</v>
          </cell>
          <cell r="AR7">
            <v>1.0956177903319693</v>
          </cell>
          <cell r="AS7">
            <v>0.69847922603266355</v>
          </cell>
          <cell r="AT7">
            <v>0.88922533928962355</v>
          </cell>
          <cell r="AU7">
            <v>0.83076041270345402</v>
          </cell>
          <cell r="AV7">
            <v>0.98780190302465853</v>
          </cell>
          <cell r="AW7">
            <v>1.0633008674321776</v>
          </cell>
          <cell r="AX7">
            <v>0.8529761406992149</v>
          </cell>
          <cell r="AY7">
            <v>0.79185146026956199</v>
          </cell>
          <cell r="AZ7">
            <v>1.1323513167396348</v>
          </cell>
          <cell r="BA7">
            <v>0.49056201762287344</v>
          </cell>
          <cell r="BB7">
            <v>0.82740206371796121</v>
          </cell>
          <cell r="BC7">
            <v>1.0474607349375333</v>
          </cell>
          <cell r="BD7">
            <v>0.49056201762287344</v>
          </cell>
          <cell r="BE7">
            <v>0.79143529009334823</v>
          </cell>
          <cell r="BF7">
            <v>0.90730171443578878</v>
          </cell>
          <cell r="BG7">
            <v>0.49056201762287344</v>
          </cell>
          <cell r="BH7">
            <v>0.77533643228783833</v>
          </cell>
          <cell r="BI7">
            <v>0.90943625904398706</v>
          </cell>
          <cell r="BJ7">
            <v>0.49056201762287344</v>
          </cell>
        </row>
        <row r="8">
          <cell r="E8" t="str">
            <v>vs. LY</v>
          </cell>
          <cell r="F8">
            <v>0.58949365352363681</v>
          </cell>
          <cell r="G8">
            <v>0.86412458585283047</v>
          </cell>
          <cell r="H8">
            <v>0.93637580137678467</v>
          </cell>
          <cell r="I8">
            <v>0.46014876609062877</v>
          </cell>
          <cell r="J8">
            <v>0.83174980674557686</v>
          </cell>
          <cell r="K8">
            <v>0.56213599078462895</v>
          </cell>
          <cell r="L8">
            <v>0.57692780313702585</v>
          </cell>
          <cell r="M8">
            <v>1.0271831208046018</v>
          </cell>
          <cell r="N8">
            <v>0.40877765332572119</v>
          </cell>
          <cell r="O8">
            <v>0.53125779934633799</v>
          </cell>
          <cell r="P8">
            <v>0.90620511779980539</v>
          </cell>
          <cell r="Q8">
            <v>0.40877765332572119</v>
          </cell>
          <cell r="R8">
            <v>1.3392261446296065</v>
          </cell>
          <cell r="S8">
            <v>1.01424136583308</v>
          </cell>
          <cell r="T8">
            <v>0.34959153521044173</v>
          </cell>
          <cell r="U8">
            <v>1.0887908470278764</v>
          </cell>
          <cell r="V8">
            <v>0.88046265870193219</v>
          </cell>
          <cell r="W8">
            <v>0.3631642305648099</v>
          </cell>
          <cell r="X8">
            <v>1.4802928524369718</v>
          </cell>
          <cell r="Y8">
            <v>1.1575400140357577</v>
          </cell>
          <cell r="Z8">
            <v>0.28521311117937009</v>
          </cell>
          <cell r="AA8">
            <v>1.2925342918685996</v>
          </cell>
          <cell r="AB8">
            <v>1.0168724003558132</v>
          </cell>
          <cell r="AC8">
            <v>0.28521311117937009</v>
          </cell>
          <cell r="AD8">
            <v>0.68078167747594742</v>
          </cell>
          <cell r="AE8">
            <v>0.95036538855391084</v>
          </cell>
          <cell r="AF8">
            <v>0.28521311117937009</v>
          </cell>
          <cell r="AG8">
            <v>1.3949503491121558</v>
          </cell>
          <cell r="AH8">
            <v>0.86702066473087669</v>
          </cell>
          <cell r="AI8">
            <v>0.47612424515749058</v>
          </cell>
          <cell r="AJ8">
            <v>0.73232431928658837</v>
          </cell>
          <cell r="AK8">
            <v>0.91635115298732195</v>
          </cell>
          <cell r="AL8">
            <v>0.38453534359832414</v>
          </cell>
          <cell r="AM8">
            <v>0.74814768269204235</v>
          </cell>
          <cell r="AN8">
            <v>0.95333921190895232</v>
          </cell>
          <cell r="AO8">
            <v>0.2883792400172846</v>
          </cell>
          <cell r="AP8">
            <v>0.97965990042842022</v>
          </cell>
          <cell r="AQ8">
            <v>0.90406877193377766</v>
          </cell>
          <cell r="AR8">
            <v>0.2883792400172846</v>
          </cell>
          <cell r="AS8">
            <v>1.2291899136327891</v>
          </cell>
          <cell r="AT8">
            <v>0.89081615542543546</v>
          </cell>
          <cell r="AU8">
            <v>0.32617362325984262</v>
          </cell>
          <cell r="AV8">
            <v>1.3828232683028021</v>
          </cell>
          <cell r="AW8">
            <v>1.1746082930552366</v>
          </cell>
          <cell r="AX8">
            <v>0.43570949324019198</v>
          </cell>
          <cell r="AY8">
            <v>1.2290515200971421</v>
          </cell>
          <cell r="AZ8">
            <v>1.6074304547494669</v>
          </cell>
          <cell r="BA8">
            <v>0.36682772079227133</v>
          </cell>
          <cell r="BB8">
            <v>1.2783709726021133</v>
          </cell>
          <cell r="BC8">
            <v>1.2383009306121646</v>
          </cell>
          <cell r="BD8">
            <v>0.36682772079227133</v>
          </cell>
          <cell r="BE8">
            <v>1.1362476713962781</v>
          </cell>
          <cell r="BF8">
            <v>1.063498601679862</v>
          </cell>
          <cell r="BG8">
            <v>0.36682772079227133</v>
          </cell>
          <cell r="BH8">
            <v>0.81253646317719008</v>
          </cell>
          <cell r="BI8">
            <v>0.99516509469810788</v>
          </cell>
          <cell r="BJ8">
            <v>0.36682772079227133</v>
          </cell>
        </row>
        <row r="9">
          <cell r="D9" t="str">
            <v>FS</v>
          </cell>
          <cell r="E9" t="str">
            <v>Latest</v>
          </cell>
          <cell r="F9">
            <v>1312750.3718230999</v>
          </cell>
          <cell r="G9">
            <v>1292866.98</v>
          </cell>
          <cell r="H9">
            <v>1832554.41</v>
          </cell>
          <cell r="I9">
            <v>1056838.0949195041</v>
          </cell>
          <cell r="J9">
            <v>1167826.3</v>
          </cell>
          <cell r="K9">
            <v>2073263.05</v>
          </cell>
          <cell r="L9">
            <v>1027449.4917108</v>
          </cell>
          <cell r="M9">
            <v>1561809.82</v>
          </cell>
          <cell r="N9">
            <v>2020258.08</v>
          </cell>
          <cell r="O9">
            <v>3397037.9584534038</v>
          </cell>
          <cell r="P9">
            <v>4022503.1</v>
          </cell>
          <cell r="Q9">
            <v>2020258.08</v>
          </cell>
          <cell r="R9">
            <v>962080.44</v>
          </cell>
          <cell r="S9">
            <v>1630460.06</v>
          </cell>
          <cell r="T9">
            <v>1975497.76</v>
          </cell>
          <cell r="U9">
            <v>211995.98</v>
          </cell>
          <cell r="V9">
            <v>781186.18</v>
          </cell>
          <cell r="W9">
            <v>1626492.51</v>
          </cell>
          <cell r="X9">
            <v>180973.77</v>
          </cell>
          <cell r="Y9">
            <v>878861.52</v>
          </cell>
          <cell r="Z9">
            <v>1185136.69</v>
          </cell>
          <cell r="AA9">
            <v>1355050.19</v>
          </cell>
          <cell r="AB9">
            <v>3290507.76</v>
          </cell>
          <cell r="AC9">
            <v>1185136.69</v>
          </cell>
          <cell r="AD9">
            <v>4752088.1484534042</v>
          </cell>
          <cell r="AE9">
            <v>7313010.8599999994</v>
          </cell>
          <cell r="AF9">
            <v>1185136.69</v>
          </cell>
          <cell r="AG9">
            <v>767445.5</v>
          </cell>
          <cell r="AH9">
            <v>1125643.2</v>
          </cell>
          <cell r="AI9">
            <v>1138147.55</v>
          </cell>
          <cell r="AJ9">
            <v>759559.64</v>
          </cell>
          <cell r="AK9">
            <v>921765.48</v>
          </cell>
          <cell r="AL9">
            <v>1297408.3500000001</v>
          </cell>
          <cell r="AM9">
            <v>511155.35591297393</v>
          </cell>
          <cell r="AN9">
            <v>851968.06</v>
          </cell>
          <cell r="AO9">
            <v>1241443.99</v>
          </cell>
          <cell r="AP9">
            <v>1966170.4959129738</v>
          </cell>
          <cell r="AQ9">
            <v>2899376.74</v>
          </cell>
          <cell r="AR9">
            <v>1241443.99</v>
          </cell>
          <cell r="AS9">
            <v>883082.95946677821</v>
          </cell>
          <cell r="AT9">
            <v>1183585.388668064</v>
          </cell>
          <cell r="AU9">
            <v>1248057.967761955</v>
          </cell>
          <cell r="AV9">
            <v>737736.87530466355</v>
          </cell>
          <cell r="AW9">
            <v>1247607.7824798378</v>
          </cell>
          <cell r="AX9">
            <v>1058564.5596943011</v>
          </cell>
          <cell r="AY9">
            <v>1158268.8771863577</v>
          </cell>
          <cell r="AZ9">
            <v>1720839.576186748</v>
          </cell>
          <cell r="BA9">
            <v>923698.30222961842</v>
          </cell>
          <cell r="BB9">
            <v>2779088.7119577993</v>
          </cell>
          <cell r="BC9">
            <v>4152032.7473346484</v>
          </cell>
          <cell r="BD9">
            <v>923698.30222961842</v>
          </cell>
          <cell r="BE9">
            <v>4745259.207870773</v>
          </cell>
          <cell r="BF9">
            <v>7051409.4873346472</v>
          </cell>
          <cell r="BG9">
            <v>923698.30222961842</v>
          </cell>
          <cell r="BH9">
            <v>9483417.8463241775</v>
          </cell>
          <cell r="BI9">
            <v>14364420.347334648</v>
          </cell>
          <cell r="BJ9">
            <v>923698.30222961842</v>
          </cell>
        </row>
        <row r="10">
          <cell r="E10" t="str">
            <v>Previous</v>
          </cell>
          <cell r="F10">
            <v>1312750.3718230999</v>
          </cell>
          <cell r="G10">
            <v>1292866.98</v>
          </cell>
          <cell r="H10">
            <v>1832554.41</v>
          </cell>
          <cell r="I10">
            <v>1056838.0949195041</v>
          </cell>
          <cell r="J10">
            <v>1167826.3</v>
          </cell>
          <cell r="K10">
            <v>2073263.05</v>
          </cell>
          <cell r="L10">
            <v>1027449.4917108</v>
          </cell>
          <cell r="M10">
            <v>1561809.82</v>
          </cell>
          <cell r="N10">
            <v>2020258.08</v>
          </cell>
          <cell r="O10">
            <v>3397037.9584534038</v>
          </cell>
          <cell r="P10">
            <v>4022503.1</v>
          </cell>
          <cell r="Q10">
            <v>2020258.08</v>
          </cell>
          <cell r="R10">
            <v>962080.44</v>
          </cell>
          <cell r="S10">
            <v>1630460.06</v>
          </cell>
          <cell r="T10">
            <v>1975497.76</v>
          </cell>
          <cell r="U10">
            <v>211995.98</v>
          </cell>
          <cell r="V10">
            <v>781186.18</v>
          </cell>
          <cell r="W10">
            <v>1626492.51</v>
          </cell>
          <cell r="X10">
            <v>180973.77</v>
          </cell>
          <cell r="Y10">
            <v>878861.52</v>
          </cell>
          <cell r="Z10">
            <v>1185136.69</v>
          </cell>
          <cell r="AA10">
            <v>1355050.19</v>
          </cell>
          <cell r="AB10">
            <v>3290507.76</v>
          </cell>
          <cell r="AC10">
            <v>1185136.69</v>
          </cell>
          <cell r="AD10">
            <v>4752088.1484534042</v>
          </cell>
          <cell r="AE10">
            <v>7313010.8599999994</v>
          </cell>
          <cell r="AF10">
            <v>1185136.69</v>
          </cell>
          <cell r="AG10">
            <v>767445.5</v>
          </cell>
          <cell r="AH10">
            <v>1125643.2</v>
          </cell>
          <cell r="AI10">
            <v>1138147.55</v>
          </cell>
          <cell r="AJ10">
            <v>759559.64</v>
          </cell>
          <cell r="AK10">
            <v>921765.48</v>
          </cell>
          <cell r="AL10">
            <v>1297408.3500000001</v>
          </cell>
          <cell r="AM10">
            <v>567318.97294320865</v>
          </cell>
          <cell r="AN10">
            <v>891303.70477136807</v>
          </cell>
          <cell r="AO10">
            <v>1202521.9121450512</v>
          </cell>
          <cell r="AP10">
            <v>2022334.1129432083</v>
          </cell>
          <cell r="AQ10">
            <v>2938712.3847713689</v>
          </cell>
          <cell r="AR10">
            <v>1202521.9121450512</v>
          </cell>
          <cell r="AS10">
            <v>878508.96127727814</v>
          </cell>
          <cell r="AT10">
            <v>1205345.1509822689</v>
          </cell>
          <cell r="AU10">
            <v>1193104.8313561489</v>
          </cell>
          <cell r="AV10">
            <v>737736.87530466355</v>
          </cell>
          <cell r="AW10">
            <v>1294209.791451561</v>
          </cell>
          <cell r="AX10">
            <v>968982.7595564652</v>
          </cell>
          <cell r="AY10">
            <v>1165761.3429995577</v>
          </cell>
          <cell r="AZ10">
            <v>1780528.7022436075</v>
          </cell>
          <cell r="BA10">
            <v>803712.10273682792</v>
          </cell>
          <cell r="BB10">
            <v>2782007.1795815001</v>
          </cell>
          <cell r="BC10">
            <v>4280083.644677436</v>
          </cell>
          <cell r="BD10">
            <v>803712.10273682792</v>
          </cell>
          <cell r="BE10">
            <v>4804341.2925247084</v>
          </cell>
          <cell r="BF10">
            <v>7218796.0294488026</v>
          </cell>
          <cell r="BG10">
            <v>803712.10273682792</v>
          </cell>
          <cell r="BH10">
            <v>9542499.9309781119</v>
          </cell>
          <cell r="BI10">
            <v>14531806.889448801</v>
          </cell>
          <cell r="BJ10">
            <v>803712.10273682792</v>
          </cell>
        </row>
        <row r="11">
          <cell r="E11" t="str">
            <v>Diff.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-56163.617030234716</v>
          </cell>
          <cell r="AN11">
            <v>-39335.644771368126</v>
          </cell>
          <cell r="AO11">
            <v>38922.07785494905</v>
          </cell>
          <cell r="AP11">
            <v>-56163.617030234542</v>
          </cell>
          <cell r="AQ11">
            <v>-39335.644771368708</v>
          </cell>
          <cell r="AR11">
            <v>38922.07785494905</v>
          </cell>
          <cell r="AS11">
            <v>4573.9981895000674</v>
          </cell>
          <cell r="AT11">
            <v>-21759.762314204825</v>
          </cell>
          <cell r="AU11">
            <v>54953.136405806057</v>
          </cell>
          <cell r="AV11">
            <v>0</v>
          </cell>
          <cell r="AW11">
            <v>-46602.008971723262</v>
          </cell>
          <cell r="AX11">
            <v>89581.800137835904</v>
          </cell>
          <cell r="AY11">
            <v>-7492.4658131999895</v>
          </cell>
          <cell r="AZ11">
            <v>-59689.126056859503</v>
          </cell>
          <cell r="BA11">
            <v>119986.1994927905</v>
          </cell>
          <cell r="BB11">
            <v>-2918.4676237008534</v>
          </cell>
          <cell r="BC11">
            <v>-128050.89734278759</v>
          </cell>
          <cell r="BD11">
            <v>119986.1994927905</v>
          </cell>
          <cell r="BE11">
            <v>-59082.084653935395</v>
          </cell>
          <cell r="BF11">
            <v>-167386.54211415537</v>
          </cell>
          <cell r="BG11">
            <v>119986.1994927905</v>
          </cell>
          <cell r="BH11">
            <v>-59082.084653934464</v>
          </cell>
          <cell r="BI11">
            <v>-167386.5421141535</v>
          </cell>
          <cell r="BJ11">
            <v>119986.1994927905</v>
          </cell>
        </row>
        <row r="12">
          <cell r="E12" t="str">
            <v>vs. BP</v>
          </cell>
          <cell r="F12">
            <v>0.90377072231840549</v>
          </cell>
          <cell r="G12">
            <v>0.81647693889092821</v>
          </cell>
          <cell r="H12">
            <v>1.681967031465581</v>
          </cell>
          <cell r="I12">
            <v>0.84416669653541165</v>
          </cell>
          <cell r="J12">
            <v>0.66942421187712842</v>
          </cell>
          <cell r="K12">
            <v>1.9959212604188585</v>
          </cell>
          <cell r="L12">
            <v>0.86000546052684279</v>
          </cell>
          <cell r="M12">
            <v>0.84821216548065048</v>
          </cell>
          <cell r="N12">
            <v>2.3457067940421767</v>
          </cell>
          <cell r="O12">
            <v>0.87122356135107937</v>
          </cell>
          <cell r="P12">
            <v>0.7781538824403299</v>
          </cell>
          <cell r="Q12">
            <v>2.3457067940421767</v>
          </cell>
          <cell r="R12">
            <v>0.82903699541647957</v>
          </cell>
          <cell r="S12">
            <v>0.84797166180338002</v>
          </cell>
          <cell r="T12">
            <v>3.2909767979824376</v>
          </cell>
          <cell r="U12">
            <v>0.2217526995186877</v>
          </cell>
          <cell r="V12">
            <v>0.64161924813101867</v>
          </cell>
          <cell r="W12">
            <v>2.5821440269588352</v>
          </cell>
          <cell r="X12">
            <v>0.14366419053283602</v>
          </cell>
          <cell r="Y12">
            <v>0.56051996729702269</v>
          </cell>
          <cell r="Z12">
            <v>1.6782658726943385</v>
          </cell>
          <cell r="AA12">
            <v>0.40135588068549971</v>
          </cell>
          <cell r="AB12">
            <v>0.6988828641053737</v>
          </cell>
          <cell r="AC12">
            <v>1.6782658726943385</v>
          </cell>
          <cell r="AD12">
            <v>0.65317757290129108</v>
          </cell>
          <cell r="AE12">
            <v>0.7403684290840955</v>
          </cell>
          <cell r="AF12">
            <v>1.6782658726943385</v>
          </cell>
          <cell r="AG12">
            <v>0.72190531256094959</v>
          </cell>
          <cell r="AH12">
            <v>0.77948477882737643</v>
          </cell>
          <cell r="AI12">
            <v>1.6385302787571332</v>
          </cell>
          <cell r="AJ12">
            <v>1.0975772665747798</v>
          </cell>
          <cell r="AK12">
            <v>0.67729103037552063</v>
          </cell>
          <cell r="AL12">
            <v>3.1632727386025055</v>
          </cell>
          <cell r="AM12">
            <v>0.51833128271314266</v>
          </cell>
          <cell r="AN12">
            <v>0.84873503387804106</v>
          </cell>
          <cell r="AO12">
            <v>1.9617235880401174</v>
          </cell>
          <cell r="AP12">
            <v>0.7172475040952484</v>
          </cell>
          <cell r="AQ12">
            <v>0.76122010698060427</v>
          </cell>
          <cell r="AR12">
            <v>1.9617235880401174</v>
          </cell>
          <cell r="AS12">
            <v>0.85230254849114562</v>
          </cell>
          <cell r="AT12">
            <v>0.87810199391492605</v>
          </cell>
          <cell r="AU12">
            <v>1.8729565864654436</v>
          </cell>
          <cell r="AV12">
            <v>0.72584743132685103</v>
          </cell>
          <cell r="AW12">
            <v>0.84148341259921444</v>
          </cell>
          <cell r="AX12">
            <v>1.8613477524135607</v>
          </cell>
          <cell r="AY12">
            <v>0.7751505486771435</v>
          </cell>
          <cell r="AZ12">
            <v>1.0735506907976533</v>
          </cell>
          <cell r="BA12">
            <v>1.1001042620731853</v>
          </cell>
          <cell r="BB12">
            <v>0.78356039913141939</v>
          </cell>
          <cell r="BC12">
            <v>0.93652161786980426</v>
          </cell>
          <cell r="BD12">
            <v>1.1001042620731853</v>
          </cell>
          <cell r="BE12">
            <v>0.7546511754206493</v>
          </cell>
          <cell r="BF12">
            <v>0.85551308288747263</v>
          </cell>
          <cell r="BG12">
            <v>1.1001042620731853</v>
          </cell>
          <cell r="BH12">
            <v>0.69919407653524102</v>
          </cell>
          <cell r="BI12">
            <v>0.79274518115902104</v>
          </cell>
          <cell r="BJ12">
            <v>1.1001042620731853</v>
          </cell>
        </row>
        <row r="13">
          <cell r="E13" t="str">
            <v>vs. LY</v>
          </cell>
          <cell r="F13">
            <v>0.97818419380354249</v>
          </cell>
          <cell r="G13">
            <v>0.87584534207196707</v>
          </cell>
          <cell r="H13">
            <v>0.59851070202361933</v>
          </cell>
          <cell r="I13">
            <v>0.41329340142658677</v>
          </cell>
          <cell r="J13">
            <v>0.53147902877312037</v>
          </cell>
          <cell r="K13">
            <v>0.51727141091903239</v>
          </cell>
          <cell r="L13">
            <v>0.47610238990487647</v>
          </cell>
          <cell r="M13">
            <v>0.9832820005393097</v>
          </cell>
          <cell r="N13">
            <v>0.39358765753941721</v>
          </cell>
          <cell r="O13">
            <v>0.56045778829794823</v>
          </cell>
          <cell r="P13">
            <v>0.76403513850831428</v>
          </cell>
          <cell r="Q13">
            <v>0.39358765753941721</v>
          </cell>
          <cell r="R13">
            <v>1.9766657882676486</v>
          </cell>
          <cell r="S13">
            <v>0.95499171078518219</v>
          </cell>
          <cell r="T13">
            <v>0.45412300943096523</v>
          </cell>
          <cell r="U13">
            <v>0.46766837985813808</v>
          </cell>
          <cell r="V13">
            <v>0.77139720348557239</v>
          </cell>
          <cell r="W13">
            <v>0.40284143739281741</v>
          </cell>
          <cell r="X13">
            <v>0.79201821398252192</v>
          </cell>
          <cell r="Y13">
            <v>0.6877257097383408</v>
          </cell>
          <cell r="Z13">
            <v>0.36233884461445648</v>
          </cell>
          <cell r="AA13">
            <v>1.1646128484251841</v>
          </cell>
          <cell r="AB13">
            <v>0.82449911571331569</v>
          </cell>
          <cell r="AC13">
            <v>0.36233884461445648</v>
          </cell>
          <cell r="AD13">
            <v>0.6577553936437921</v>
          </cell>
          <cell r="AE13">
            <v>0.78993550724630324</v>
          </cell>
          <cell r="AF13">
            <v>0.36233884461445648</v>
          </cell>
          <cell r="AG13">
            <v>2.9493528448960666</v>
          </cell>
          <cell r="AH13">
            <v>1.3031669782659057</v>
          </cell>
          <cell r="AI13">
            <v>0.39066224035767566</v>
          </cell>
          <cell r="AJ13">
            <v>2.8217148363738218</v>
          </cell>
          <cell r="AK13">
            <v>0.87181963080678393</v>
          </cell>
          <cell r="AL13">
            <v>0.53150131572152326</v>
          </cell>
          <cell r="AM13">
            <v>1.7888700374704203</v>
          </cell>
          <cell r="AN13">
            <v>0.88546249403498622</v>
          </cell>
          <cell r="AO13">
            <v>0.60713121402686143</v>
          </cell>
          <cell r="AP13">
            <v>2.4150458112187452</v>
          </cell>
          <cell r="AQ13">
            <v>1.006295732870647</v>
          </cell>
          <cell r="AR13">
            <v>0.60713121402686143</v>
          </cell>
          <cell r="AS13">
            <v>1.2475515173657947</v>
          </cell>
          <cell r="AT13">
            <v>1.3840912726004735</v>
          </cell>
          <cell r="AU13">
            <v>0.58105343780894469</v>
          </cell>
          <cell r="AV13">
            <v>1.2750096010746106</v>
          </cell>
          <cell r="AW13">
            <v>1.1676345645563424</v>
          </cell>
          <cell r="AX13">
            <v>0.5497938199964636</v>
          </cell>
          <cell r="AY13">
            <v>2.1530333448569308</v>
          </cell>
          <cell r="AZ13">
            <v>1.299472720703035</v>
          </cell>
          <cell r="BA13">
            <v>0.69421808036376953</v>
          </cell>
          <cell r="BB13">
            <v>1.5207580940984968</v>
          </cell>
          <cell r="BC13">
            <v>1.2772000153012548</v>
          </cell>
          <cell r="BD13">
            <v>0.69421808036376953</v>
          </cell>
          <cell r="BE13">
            <v>1.7984206506743488</v>
          </cell>
          <cell r="BF13">
            <v>1.1510392710249355</v>
          </cell>
          <cell r="BG13">
            <v>0.69421808036376953</v>
          </cell>
          <cell r="BH13">
            <v>0.96178031490389038</v>
          </cell>
          <cell r="BI13">
            <v>0.9337941331245988</v>
          </cell>
          <cell r="BJ13">
            <v>0.69421808036376953</v>
          </cell>
        </row>
        <row r="14">
          <cell r="D14" t="str">
            <v>A2W</v>
          </cell>
          <cell r="E14" t="str">
            <v>Latest</v>
          </cell>
          <cell r="F14">
            <v>0</v>
          </cell>
          <cell r="G14">
            <v>0</v>
          </cell>
          <cell r="H14">
            <v>18851.09</v>
          </cell>
          <cell r="I14">
            <v>70508.639999999999</v>
          </cell>
          <cell r="J14">
            <v>25385.09</v>
          </cell>
          <cell r="K14">
            <v>89703.1</v>
          </cell>
          <cell r="L14">
            <v>29749.599999999999</v>
          </cell>
          <cell r="M14">
            <v>131952.42000000001</v>
          </cell>
          <cell r="N14">
            <v>21967.9</v>
          </cell>
          <cell r="O14">
            <v>100258.24000000001</v>
          </cell>
          <cell r="P14">
            <v>157337.51</v>
          </cell>
          <cell r="Q14">
            <v>21967.9</v>
          </cell>
          <cell r="R14">
            <v>160905</v>
          </cell>
          <cell r="S14">
            <v>220736.52</v>
          </cell>
          <cell r="T14">
            <v>2127.5500000000002</v>
          </cell>
          <cell r="U14">
            <v>160905</v>
          </cell>
          <cell r="V14">
            <v>195078.27</v>
          </cell>
          <cell r="W14">
            <v>2127.5500000000002</v>
          </cell>
          <cell r="X14">
            <v>160905</v>
          </cell>
          <cell r="Y14">
            <v>194256.28</v>
          </cell>
          <cell r="Z14">
            <v>1522.59</v>
          </cell>
          <cell r="AA14">
            <v>482715</v>
          </cell>
          <cell r="AB14">
            <v>610071.06999999995</v>
          </cell>
          <cell r="AC14">
            <v>1522.59</v>
          </cell>
          <cell r="AD14">
            <v>582973.24</v>
          </cell>
          <cell r="AE14">
            <v>767408.58</v>
          </cell>
          <cell r="AF14">
            <v>1522.59</v>
          </cell>
          <cell r="AG14">
            <v>0</v>
          </cell>
          <cell r="AH14">
            <v>0</v>
          </cell>
          <cell r="AI14">
            <v>1522.59</v>
          </cell>
          <cell r="AJ14">
            <v>0</v>
          </cell>
          <cell r="AK14">
            <v>161769.45000000001</v>
          </cell>
          <cell r="AL14">
            <v>1522.59</v>
          </cell>
          <cell r="AM14">
            <v>164052.6</v>
          </cell>
          <cell r="AN14">
            <v>196436.51</v>
          </cell>
          <cell r="AO14">
            <v>1522.98</v>
          </cell>
          <cell r="AP14">
            <v>164052.6</v>
          </cell>
          <cell r="AQ14">
            <v>358205.96</v>
          </cell>
          <cell r="AR14">
            <v>1522.98</v>
          </cell>
          <cell r="AS14">
            <v>163939.40586</v>
          </cell>
          <cell r="AT14">
            <v>213307.43449833317</v>
          </cell>
          <cell r="AU14">
            <v>142521.844366</v>
          </cell>
          <cell r="AV14">
            <v>305510.40551999997</v>
          </cell>
          <cell r="AW14">
            <v>375210.28580480453</v>
          </cell>
          <cell r="AX14">
            <v>142521.844366</v>
          </cell>
          <cell r="AY14">
            <v>304261.91860465117</v>
          </cell>
          <cell r="AZ14">
            <v>434659.88372093032</v>
          </cell>
          <cell r="BA14">
            <v>142521.844366</v>
          </cell>
          <cell r="BB14">
            <v>773711.72998465109</v>
          </cell>
          <cell r="BC14">
            <v>1023177.604024068</v>
          </cell>
          <cell r="BD14">
            <v>142521.844366</v>
          </cell>
          <cell r="BE14">
            <v>937764.32998465106</v>
          </cell>
          <cell r="BF14">
            <v>1381383.5640240679</v>
          </cell>
          <cell r="BG14">
            <v>142521.844366</v>
          </cell>
          <cell r="BH14">
            <v>1520737.5699846512</v>
          </cell>
          <cell r="BI14">
            <v>2148792.144024068</v>
          </cell>
          <cell r="BJ14">
            <v>142521.844366</v>
          </cell>
        </row>
        <row r="15">
          <cell r="E15" t="str">
            <v>Previous</v>
          </cell>
          <cell r="F15">
            <v>0</v>
          </cell>
          <cell r="G15">
            <v>0</v>
          </cell>
          <cell r="H15">
            <v>18851.09</v>
          </cell>
          <cell r="I15">
            <v>70508.639999999999</v>
          </cell>
          <cell r="J15">
            <v>25385.09</v>
          </cell>
          <cell r="K15">
            <v>89703.1</v>
          </cell>
          <cell r="L15">
            <v>29749.599999999999</v>
          </cell>
          <cell r="M15">
            <v>131952.42000000001</v>
          </cell>
          <cell r="N15">
            <v>21967.9</v>
          </cell>
          <cell r="O15">
            <v>100258.24000000001</v>
          </cell>
          <cell r="P15">
            <v>157337.51</v>
          </cell>
          <cell r="Q15">
            <v>21967.9</v>
          </cell>
          <cell r="R15">
            <v>160905</v>
          </cell>
          <cell r="S15">
            <v>220736.52</v>
          </cell>
          <cell r="T15">
            <v>2127.5500000000002</v>
          </cell>
          <cell r="U15">
            <v>160905</v>
          </cell>
          <cell r="V15">
            <v>195078.27</v>
          </cell>
          <cell r="W15">
            <v>2127.5500000000002</v>
          </cell>
          <cell r="X15">
            <v>160905</v>
          </cell>
          <cell r="Y15">
            <v>194256.28</v>
          </cell>
          <cell r="Z15">
            <v>1522.59</v>
          </cell>
          <cell r="AA15">
            <v>482715</v>
          </cell>
          <cell r="AB15">
            <v>610071.06999999995</v>
          </cell>
          <cell r="AC15">
            <v>1522.59</v>
          </cell>
          <cell r="AD15">
            <v>582973.24</v>
          </cell>
          <cell r="AE15">
            <v>767408.58</v>
          </cell>
          <cell r="AF15">
            <v>1522.59</v>
          </cell>
          <cell r="AG15">
            <v>0</v>
          </cell>
          <cell r="AH15">
            <v>0</v>
          </cell>
          <cell r="AI15">
            <v>1522.59</v>
          </cell>
          <cell r="AJ15">
            <v>0</v>
          </cell>
          <cell r="AK15">
            <v>0</v>
          </cell>
          <cell r="AL15">
            <v>1522.59</v>
          </cell>
          <cell r="AM15">
            <v>163939.40586</v>
          </cell>
          <cell r="AN15">
            <v>201307.43449833317</v>
          </cell>
          <cell r="AO15">
            <v>1521.8443659999998</v>
          </cell>
          <cell r="AP15">
            <v>163939.40586</v>
          </cell>
          <cell r="AQ15">
            <v>201307.43449833317</v>
          </cell>
          <cell r="AR15">
            <v>1521.8443659999998</v>
          </cell>
          <cell r="AS15">
            <v>163939.40586</v>
          </cell>
          <cell r="AT15">
            <v>201307.43449833317</v>
          </cell>
          <cell r="AU15">
            <v>1521.8443659999998</v>
          </cell>
          <cell r="AV15">
            <v>305510.40552000003</v>
          </cell>
          <cell r="AW15">
            <v>375210.28580480459</v>
          </cell>
          <cell r="AX15">
            <v>1521.8443659999998</v>
          </cell>
          <cell r="AY15">
            <v>305510.40552000003</v>
          </cell>
          <cell r="AZ15">
            <v>375210.28580480459</v>
          </cell>
          <cell r="BA15">
            <v>0</v>
          </cell>
          <cell r="BB15">
            <v>774960.21689999988</v>
          </cell>
          <cell r="BC15">
            <v>951728.00610794232</v>
          </cell>
          <cell r="BD15">
            <v>0</v>
          </cell>
          <cell r="BE15">
            <v>938899.62275999994</v>
          </cell>
          <cell r="BF15">
            <v>1153035.4406062756</v>
          </cell>
          <cell r="BG15">
            <v>0</v>
          </cell>
          <cell r="BH15">
            <v>1521872.8627600002</v>
          </cell>
          <cell r="BI15">
            <v>1920444.0206062754</v>
          </cell>
          <cell r="BJ15">
            <v>0</v>
          </cell>
        </row>
        <row r="16">
          <cell r="E16" t="str">
            <v>Diff.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161769.45000000001</v>
          </cell>
          <cell r="AL16">
            <v>0</v>
          </cell>
          <cell r="AM16">
            <v>113.19414000000688</v>
          </cell>
          <cell r="AN16">
            <v>-4870.9244983331591</v>
          </cell>
          <cell r="AO16">
            <v>1.1356340000002092</v>
          </cell>
          <cell r="AP16">
            <v>113.19414000000688</v>
          </cell>
          <cell r="AQ16">
            <v>156898.52550166685</v>
          </cell>
          <cell r="AR16">
            <v>1.1356340000002092</v>
          </cell>
          <cell r="AS16">
            <v>0</v>
          </cell>
          <cell r="AT16">
            <v>12000</v>
          </cell>
          <cell r="AU16">
            <v>141000</v>
          </cell>
          <cell r="AV16">
            <v>0</v>
          </cell>
          <cell r="AW16">
            <v>0</v>
          </cell>
          <cell r="AX16">
            <v>141000</v>
          </cell>
          <cell r="AY16">
            <v>-1248.4869153488544</v>
          </cell>
          <cell r="AZ16">
            <v>59449.597916125727</v>
          </cell>
          <cell r="BA16">
            <v>142521.844366</v>
          </cell>
          <cell r="BB16">
            <v>-1248.4869153487962</v>
          </cell>
          <cell r="BC16">
            <v>71449.597916125669</v>
          </cell>
          <cell r="BD16">
            <v>142521.844366</v>
          </cell>
          <cell r="BE16">
            <v>-1135.2927753488766</v>
          </cell>
          <cell r="BF16">
            <v>228348.12341779238</v>
          </cell>
          <cell r="BG16">
            <v>142521.844366</v>
          </cell>
          <cell r="BH16">
            <v>-1135.292775348993</v>
          </cell>
          <cell r="BI16">
            <v>228348.12341779261</v>
          </cell>
          <cell r="BJ16">
            <v>142521.844366</v>
          </cell>
        </row>
        <row r="17">
          <cell r="E17" t="str">
            <v>vs. BP</v>
          </cell>
          <cell r="F17">
            <v>0</v>
          </cell>
          <cell r="G17">
            <v>0</v>
          </cell>
          <cell r="H17">
            <v>0.46630873047677007</v>
          </cell>
          <cell r="I17">
            <v>0.87206645890528633</v>
          </cell>
          <cell r="J17">
            <v>0.22721474290409577</v>
          </cell>
          <cell r="K17">
            <v>2.2189347502362331</v>
          </cell>
          <cell r="L17">
            <v>0.52548754860383584</v>
          </cell>
          <cell r="M17">
            <v>1.1810686976439031</v>
          </cell>
          <cell r="N17">
            <v>1.3571188522260855</v>
          </cell>
          <cell r="O17">
            <v>0.463970374235744</v>
          </cell>
          <cell r="P17">
            <v>0.56331337621919952</v>
          </cell>
          <cell r="Q17">
            <v>1.3571188522260855</v>
          </cell>
          <cell r="R17">
            <v>1.9143531454200495</v>
          </cell>
          <cell r="S17">
            <v>3.9515000058179659</v>
          </cell>
          <cell r="T17">
            <v>3.557011578615632E-2</v>
          </cell>
          <cell r="U17">
            <v>1.2698824341650738</v>
          </cell>
          <cell r="V17">
            <v>1.1662240977943892</v>
          </cell>
          <cell r="W17">
            <v>3.2498236124266673E-2</v>
          </cell>
          <cell r="X17">
            <v>0.75916350047763526</v>
          </cell>
          <cell r="Y17">
            <v>0.87057794871576533</v>
          </cell>
          <cell r="Z17">
            <v>1.3133019401563034E-2</v>
          </cell>
          <cell r="AA17">
            <v>1.1419507887732054</v>
          </cell>
          <cell r="AB17">
            <v>1.3670456900838213</v>
          </cell>
          <cell r="AC17">
            <v>1.3133019401563034E-2</v>
          </cell>
          <cell r="AD17">
            <v>0.91260903967440754</v>
          </cell>
          <cell r="AE17">
            <v>1.0576529202037082</v>
          </cell>
          <cell r="AF17">
            <v>1.3133019401563034E-2</v>
          </cell>
          <cell r="AG17">
            <v>0</v>
          </cell>
          <cell r="AH17">
            <v>0</v>
          </cell>
          <cell r="AI17">
            <v>1.6750583320397548E-2</v>
          </cell>
          <cell r="AJ17">
            <v>0</v>
          </cell>
          <cell r="AK17">
            <v>0.64664739149622019</v>
          </cell>
          <cell r="AL17">
            <v>1.0435765644858267E-2</v>
          </cell>
          <cell r="AM17">
            <v>0.51834236202643269</v>
          </cell>
          <cell r="AN17">
            <v>0.40273325920509617</v>
          </cell>
          <cell r="AO17">
            <v>1.5579585053836203E-2</v>
          </cell>
          <cell r="AP17">
            <v>0.21454927867073154</v>
          </cell>
          <cell r="AQ17">
            <v>0.33824171623748517</v>
          </cell>
          <cell r="AR17">
            <v>1.5579585053836203E-2</v>
          </cell>
          <cell r="AS17">
            <v>0.78134490974156279</v>
          </cell>
          <cell r="AT17">
            <v>0.81245010489813851</v>
          </cell>
          <cell r="AU17">
            <v>1.2743557497584683</v>
          </cell>
          <cell r="AV17">
            <v>1.5133950492812507</v>
          </cell>
          <cell r="AW17">
            <v>1.2502660684685329</v>
          </cell>
          <cell r="AX17">
            <v>1.5869479602715859</v>
          </cell>
          <cell r="AY17">
            <v>0.95457465742512859</v>
          </cell>
          <cell r="AZ17">
            <v>1.4509132758831595</v>
          </cell>
          <cell r="BA17">
            <v>0.76536909874605041</v>
          </cell>
          <cell r="BB17">
            <v>1.059257080608873</v>
          </cell>
          <cell r="BC17">
            <v>1.1866651087179498</v>
          </cell>
          <cell r="BD17">
            <v>0.76536909874605041</v>
          </cell>
          <cell r="BE17">
            <v>0.62723900837181967</v>
          </cell>
          <cell r="BF17">
            <v>0.71900136425239136</v>
          </cell>
          <cell r="BG17">
            <v>0.76536909874605041</v>
          </cell>
          <cell r="BH17">
            <v>0.71266798205951132</v>
          </cell>
          <cell r="BI17">
            <v>0.81183609979638582</v>
          </cell>
          <cell r="BJ17">
            <v>0.76536909874605041</v>
          </cell>
        </row>
        <row r="18">
          <cell r="E18" t="str">
            <v>vs. LY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4.8682474295276208</v>
          </cell>
          <cell r="AO18">
            <v>0</v>
          </cell>
          <cell r="AP18">
            <v>0</v>
          </cell>
          <cell r="AQ18">
            <v>8.8773479228045424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1.1002176070595913</v>
          </cell>
          <cell r="AW18">
            <v>0.7480885849871719</v>
          </cell>
          <cell r="AX18">
            <v>7.3204313700976682</v>
          </cell>
          <cell r="AY18">
            <v>7.796222256392042</v>
          </cell>
          <cell r="AZ18">
            <v>-6.1191045562596438</v>
          </cell>
          <cell r="BA18">
            <v>3.7273544146165216</v>
          </cell>
          <cell r="BB18">
            <v>2.4429763898599388</v>
          </cell>
          <cell r="BC18">
            <v>2.3765790625957242</v>
          </cell>
          <cell r="BD18">
            <v>3.7273544146165216</v>
          </cell>
          <cell r="BE18">
            <v>2.9609685734644025</v>
          </cell>
          <cell r="BF18">
            <v>2.9336465227424191</v>
          </cell>
          <cell r="BG18">
            <v>3.7273544146165216</v>
          </cell>
          <cell r="BH18">
            <v>4.8016927166390255</v>
          </cell>
          <cell r="BI18">
            <v>4.5633933728363099</v>
          </cell>
          <cell r="BJ18">
            <v>3.7273544146165216</v>
          </cell>
        </row>
        <row r="19">
          <cell r="D19" t="str">
            <v>VRF</v>
          </cell>
          <cell r="E19" t="str">
            <v>Latest</v>
          </cell>
          <cell r="F19">
            <v>707556</v>
          </cell>
          <cell r="G19">
            <v>464457</v>
          </cell>
          <cell r="H19">
            <v>1544291</v>
          </cell>
          <cell r="I19">
            <v>765077</v>
          </cell>
          <cell r="J19">
            <v>273150</v>
          </cell>
          <cell r="K19">
            <v>2201601</v>
          </cell>
          <cell r="L19">
            <v>853533</v>
          </cell>
          <cell r="M19">
            <v>727972</v>
          </cell>
          <cell r="N19">
            <v>2550322</v>
          </cell>
          <cell r="O19">
            <v>2326166</v>
          </cell>
          <cell r="P19">
            <v>1465579</v>
          </cell>
          <cell r="Q19">
            <v>2550322</v>
          </cell>
          <cell r="R19">
            <v>134074</v>
          </cell>
          <cell r="S19">
            <v>416810</v>
          </cell>
          <cell r="T19">
            <v>2303184</v>
          </cell>
          <cell r="U19">
            <v>122022</v>
          </cell>
          <cell r="V19">
            <v>126426</v>
          </cell>
          <cell r="W19">
            <v>2013507.6506338494</v>
          </cell>
          <cell r="X19">
            <v>115930</v>
          </cell>
          <cell r="Y19">
            <v>427291</v>
          </cell>
          <cell r="Z19">
            <v>2013507.6506338494</v>
          </cell>
          <cell r="AA19">
            <v>372026</v>
          </cell>
          <cell r="AB19">
            <v>970527</v>
          </cell>
          <cell r="AC19">
            <v>2013507.6506338494</v>
          </cell>
          <cell r="AD19">
            <v>2698192</v>
          </cell>
          <cell r="AE19">
            <v>2436106</v>
          </cell>
          <cell r="AF19">
            <v>2013507.6506338494</v>
          </cell>
          <cell r="AG19">
            <v>352189</v>
          </cell>
          <cell r="AH19">
            <v>569023</v>
          </cell>
          <cell r="AI19">
            <v>1899074</v>
          </cell>
          <cell r="AJ19">
            <v>436479</v>
          </cell>
          <cell r="AK19">
            <v>529187</v>
          </cell>
          <cell r="AL19">
            <v>1919846</v>
          </cell>
          <cell r="AM19">
            <v>114773</v>
          </cell>
          <cell r="AN19">
            <v>415839</v>
          </cell>
          <cell r="AO19">
            <v>1699957.3082404509</v>
          </cell>
          <cell r="AP19">
            <v>903441</v>
          </cell>
          <cell r="AQ19">
            <v>1514049</v>
          </cell>
          <cell r="AR19">
            <v>1699957.3082404509</v>
          </cell>
          <cell r="AS19">
            <v>172895.17173640002</v>
          </cell>
          <cell r="AT19">
            <v>406663.5782407418</v>
          </cell>
          <cell r="AU19">
            <v>1563484.2815072509</v>
          </cell>
          <cell r="AV19">
            <v>724375.73867690039</v>
          </cell>
          <cell r="AW19">
            <v>672225.60292697127</v>
          </cell>
          <cell r="AX19">
            <v>1803718.8097022891</v>
          </cell>
          <cell r="AY19">
            <v>368501.22460891737</v>
          </cell>
          <cell r="AZ19">
            <v>686988.01340021053</v>
          </cell>
          <cell r="BA19">
            <v>1724561.1308212087</v>
          </cell>
          <cell r="BB19">
            <v>1265772.1350222179</v>
          </cell>
          <cell r="BC19">
            <v>1765877.1945679239</v>
          </cell>
          <cell r="BD19">
            <v>1724561.1308212087</v>
          </cell>
          <cell r="BE19">
            <v>2169213.1350222179</v>
          </cell>
          <cell r="BF19">
            <v>3279926.1945679239</v>
          </cell>
          <cell r="BG19">
            <v>1724561.1308212087</v>
          </cell>
          <cell r="BH19">
            <v>4867405.1350222174</v>
          </cell>
          <cell r="BI19">
            <v>5716032.1945679244</v>
          </cell>
          <cell r="BJ19">
            <v>1724561.1308212087</v>
          </cell>
        </row>
        <row r="20">
          <cell r="E20" t="str">
            <v>Previous</v>
          </cell>
          <cell r="F20">
            <v>707556</v>
          </cell>
          <cell r="G20">
            <v>464457</v>
          </cell>
          <cell r="H20">
            <v>1544291</v>
          </cell>
          <cell r="I20">
            <v>765077</v>
          </cell>
          <cell r="J20">
            <v>273150</v>
          </cell>
          <cell r="K20">
            <v>2201601</v>
          </cell>
          <cell r="L20">
            <v>853533</v>
          </cell>
          <cell r="M20">
            <v>727972</v>
          </cell>
          <cell r="N20">
            <v>2550322</v>
          </cell>
          <cell r="O20">
            <v>2326166</v>
          </cell>
          <cell r="P20">
            <v>1465579</v>
          </cell>
          <cell r="Q20">
            <v>2550322</v>
          </cell>
          <cell r="R20">
            <v>134074</v>
          </cell>
          <cell r="S20">
            <v>416810</v>
          </cell>
          <cell r="T20">
            <v>2303184</v>
          </cell>
          <cell r="U20">
            <v>122022</v>
          </cell>
          <cell r="V20">
            <v>126426</v>
          </cell>
          <cell r="W20">
            <v>2013507.6506338494</v>
          </cell>
          <cell r="X20">
            <v>115930</v>
          </cell>
          <cell r="Y20">
            <v>427291</v>
          </cell>
          <cell r="Z20">
            <v>2013507.6506338494</v>
          </cell>
          <cell r="AA20">
            <v>372026</v>
          </cell>
          <cell r="AB20">
            <v>970527</v>
          </cell>
          <cell r="AC20">
            <v>2013507.6506338494</v>
          </cell>
          <cell r="AD20">
            <v>2698192</v>
          </cell>
          <cell r="AE20">
            <v>2436106</v>
          </cell>
          <cell r="AF20">
            <v>2013507.6506338494</v>
          </cell>
          <cell r="AG20">
            <v>352189</v>
          </cell>
          <cell r="AH20">
            <v>569023</v>
          </cell>
          <cell r="AI20">
            <v>1899074</v>
          </cell>
          <cell r="AJ20">
            <v>436479</v>
          </cell>
          <cell r="AK20">
            <v>690956.45</v>
          </cell>
          <cell r="AL20">
            <v>1919845.5233760502</v>
          </cell>
          <cell r="AM20">
            <v>104727.85827639999</v>
          </cell>
          <cell r="AN20">
            <v>536558.18591913627</v>
          </cell>
          <cell r="AO20">
            <v>1594376.1439800502</v>
          </cell>
          <cell r="AP20">
            <v>893395.85827640002</v>
          </cell>
          <cell r="AQ20">
            <v>1796537.6359191362</v>
          </cell>
          <cell r="AR20">
            <v>1594376.1439800502</v>
          </cell>
          <cell r="AS20">
            <v>150371.3184668</v>
          </cell>
          <cell r="AT20">
            <v>482180.66489174747</v>
          </cell>
          <cell r="AU20">
            <v>1401582.3155922494</v>
          </cell>
          <cell r="AV20">
            <v>693151.46712515969</v>
          </cell>
          <cell r="AW20">
            <v>628544.12190573569</v>
          </cell>
          <cell r="AX20">
            <v>1647902.4878502472</v>
          </cell>
          <cell r="AY20">
            <v>363755.23497739172</v>
          </cell>
          <cell r="AZ20">
            <v>654723.90316795779</v>
          </cell>
          <cell r="BA20">
            <v>1586734.1944486711</v>
          </cell>
          <cell r="BB20">
            <v>1207278.0205693515</v>
          </cell>
          <cell r="BC20">
            <v>1765448.6899654411</v>
          </cell>
          <cell r="BD20">
            <v>1586734.1944486711</v>
          </cell>
          <cell r="BE20">
            <v>2100673.8788457513</v>
          </cell>
          <cell r="BF20">
            <v>3561986.3258845778</v>
          </cell>
          <cell r="BG20">
            <v>1586734.1944486711</v>
          </cell>
          <cell r="BH20">
            <v>4798865.8788457513</v>
          </cell>
          <cell r="BI20">
            <v>5998092.3258845778</v>
          </cell>
          <cell r="BJ20">
            <v>1586734.1944486711</v>
          </cell>
        </row>
        <row r="21">
          <cell r="E21" t="str">
            <v>Diff.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-161769.45000000001</v>
          </cell>
          <cell r="AL21">
            <v>0.47662394982762635</v>
          </cell>
          <cell r="AM21">
            <v>10045.141723600012</v>
          </cell>
          <cell r="AN21">
            <v>-120719.18591913627</v>
          </cell>
          <cell r="AO21">
            <v>105581.16426040069</v>
          </cell>
          <cell r="AP21">
            <v>10045.141723599983</v>
          </cell>
          <cell r="AQ21">
            <v>-282488.63591913623</v>
          </cell>
          <cell r="AR21">
            <v>105581.16426040069</v>
          </cell>
          <cell r="AS21">
            <v>22523.853269600018</v>
          </cell>
          <cell r="AT21">
            <v>-75517.086651005666</v>
          </cell>
          <cell r="AU21">
            <v>161901.96591500146</v>
          </cell>
          <cell r="AV21">
            <v>31224.271551740705</v>
          </cell>
          <cell r="AW21">
            <v>43681.481021235581</v>
          </cell>
          <cell r="AX21">
            <v>155816.32185204187</v>
          </cell>
          <cell r="AY21">
            <v>4745.9896315256483</v>
          </cell>
          <cell r="AZ21">
            <v>32264.110232252744</v>
          </cell>
          <cell r="BA21">
            <v>137826.93637253763</v>
          </cell>
          <cell r="BB21">
            <v>58494.114452866372</v>
          </cell>
          <cell r="BC21">
            <v>428.50460248277523</v>
          </cell>
          <cell r="BD21">
            <v>137826.93637253763</v>
          </cell>
          <cell r="BE21">
            <v>68539.256176466588</v>
          </cell>
          <cell r="BF21">
            <v>-282060.13131665392</v>
          </cell>
          <cell r="BG21">
            <v>137826.93637253763</v>
          </cell>
          <cell r="BH21">
            <v>68539.256176466122</v>
          </cell>
          <cell r="BI21">
            <v>-282060.13131665345</v>
          </cell>
          <cell r="BJ21">
            <v>137826.93637253763</v>
          </cell>
        </row>
        <row r="22">
          <cell r="E22" t="str">
            <v>vs. BP</v>
          </cell>
          <cell r="F22">
            <v>1.6138550177224891</v>
          </cell>
          <cell r="G22">
            <v>0.79480911649172836</v>
          </cell>
          <cell r="H22">
            <v>0.77214550000000004</v>
          </cell>
          <cell r="I22">
            <v>1.4786210975095955</v>
          </cell>
          <cell r="J22">
            <v>0.39527498570953939</v>
          </cell>
          <cell r="K22">
            <v>1.1008005000000001</v>
          </cell>
          <cell r="L22">
            <v>1.7542915279319276</v>
          </cell>
          <cell r="M22">
            <v>1.1270110412316747</v>
          </cell>
          <cell r="N22">
            <v>1.275161</v>
          </cell>
          <cell r="O22">
            <v>1.612714158148409</v>
          </cell>
          <cell r="P22">
            <v>0.76279304129995373</v>
          </cell>
          <cell r="Q22">
            <v>1.275161</v>
          </cell>
          <cell r="R22">
            <v>0.28502065259215009</v>
          </cell>
          <cell r="S22">
            <v>0.66815216883915651</v>
          </cell>
          <cell r="T22">
            <v>1.1515919999999999</v>
          </cell>
          <cell r="U22">
            <v>0.45348694601876799</v>
          </cell>
          <cell r="V22">
            <v>0.35286112919245527</v>
          </cell>
          <cell r="W22">
            <v>1.0067538253169248</v>
          </cell>
          <cell r="X22">
            <v>0.28682623174708421</v>
          </cell>
          <cell r="Y22">
            <v>0.80367213488704936</v>
          </cell>
          <cell r="Z22">
            <v>1.0067538253169248</v>
          </cell>
          <cell r="AA22">
            <v>0.32529479966913183</v>
          </cell>
          <cell r="AB22">
            <v>0.64112541629879771</v>
          </cell>
          <cell r="AC22">
            <v>1.0067538253169248</v>
          </cell>
          <cell r="AD22">
            <v>1.0433642040950484</v>
          </cell>
          <cell r="AE22">
            <v>0.70917661272699117</v>
          </cell>
          <cell r="AF22">
            <v>1.0067538253169248</v>
          </cell>
          <cell r="AG22">
            <v>0.84563447376698464</v>
          </cell>
          <cell r="AH22">
            <v>1.0362871038845665</v>
          </cell>
          <cell r="AI22">
            <v>0.94953699999999996</v>
          </cell>
          <cell r="AJ22">
            <v>1.0152114602304048</v>
          </cell>
          <cell r="AK22">
            <v>0.9387026813799686</v>
          </cell>
          <cell r="AL22">
            <v>0.95992299999999997</v>
          </cell>
          <cell r="AM22">
            <v>0.33196812587675534</v>
          </cell>
          <cell r="AN22">
            <v>0.91635826397642539</v>
          </cell>
          <cell r="AO22">
            <v>0.84997865412022544</v>
          </cell>
          <cell r="AP22">
            <v>0.75782303110422911</v>
          </cell>
          <cell r="AQ22">
            <v>0.9664331850721315</v>
          </cell>
          <cell r="AR22">
            <v>0.84997865412022544</v>
          </cell>
          <cell r="AS22">
            <v>0.46907815493414007</v>
          </cell>
          <cell r="AT22">
            <v>0.83951458837452797</v>
          </cell>
          <cell r="AU22">
            <v>0.78174214075362547</v>
          </cell>
          <cell r="AV22">
            <v>1.7269532907784673</v>
          </cell>
          <cell r="AW22">
            <v>1.2218791114761021</v>
          </cell>
          <cell r="AX22">
            <v>0.90185940485114457</v>
          </cell>
          <cell r="AY22">
            <v>0.79980818690254396</v>
          </cell>
          <cell r="AZ22">
            <v>1.1294705097835069</v>
          </cell>
          <cell r="BA22">
            <v>0.86228056541060438</v>
          </cell>
          <cell r="BB22">
            <v>1.0136110468436812</v>
          </cell>
          <cell r="BC22">
            <v>1.0749195255191493</v>
          </cell>
          <cell r="BD22">
            <v>0.86228056541060438</v>
          </cell>
          <cell r="BE22">
            <v>0.88868378543825044</v>
          </cell>
          <cell r="BF22">
            <v>1.0219636058506278</v>
          </cell>
          <cell r="BG22">
            <v>0.86228056541060438</v>
          </cell>
          <cell r="BH22">
            <v>0.96825670114773077</v>
          </cell>
          <cell r="BI22">
            <v>0.86025817565485119</v>
          </cell>
          <cell r="BJ22">
            <v>0.86228056541060438</v>
          </cell>
        </row>
        <row r="23">
          <cell r="E23" t="str">
            <v>vs. LY</v>
          </cell>
          <cell r="F23">
            <v>1.6091386931612197</v>
          </cell>
          <cell r="G23">
            <v>0.77228720436910603</v>
          </cell>
          <cell r="H23">
            <v>0.80819846921238669</v>
          </cell>
          <cell r="I23">
            <v>2.8929805507665471</v>
          </cell>
          <cell r="J23">
            <v>0.55157603436761937</v>
          </cell>
          <cell r="K23">
            <v>0.93281195450042642</v>
          </cell>
          <cell r="L23">
            <v>3.1144595720281334</v>
          </cell>
          <cell r="M23">
            <v>1.6649944798049559</v>
          </cell>
          <cell r="N23">
            <v>0.97774468441717077</v>
          </cell>
          <cell r="O23">
            <v>2.3779440188916725</v>
          </cell>
          <cell r="P23">
            <v>0.95549436954357703</v>
          </cell>
          <cell r="Q23">
            <v>0.97774468441717077</v>
          </cell>
          <cell r="R23">
            <v>0.13705834681999571</v>
          </cell>
          <cell r="S23">
            <v>1.2735534126272419</v>
          </cell>
          <cell r="T23">
            <v>0.84286483088835706</v>
          </cell>
          <cell r="U23">
            <v>0.73655480537090678</v>
          </cell>
          <cell r="V23">
            <v>0.45484671544086347</v>
          </cell>
          <cell r="W23">
            <v>0.78941628787817963</v>
          </cell>
          <cell r="X23">
            <v>0.84478926504791363</v>
          </cell>
          <cell r="Y23">
            <v>1.0400793894495854</v>
          </cell>
          <cell r="Z23">
            <v>0.89147628164827797</v>
          </cell>
          <cell r="AA23">
            <v>0.29039097311246354</v>
          </cell>
          <cell r="AB23">
            <v>0.95518719041920663</v>
          </cell>
          <cell r="AC23">
            <v>0.89147628164827797</v>
          </cell>
          <cell r="AD23">
            <v>1.1942354259459618</v>
          </cell>
          <cell r="AE23">
            <v>0.95537196792995072</v>
          </cell>
          <cell r="AF23">
            <v>0.89147628164827797</v>
          </cell>
          <cell r="AG23">
            <v>1.2948253054414398</v>
          </cell>
          <cell r="AH23">
            <v>1.0982700417592099</v>
          </cell>
          <cell r="AI23">
            <v>0.98929451467148966</v>
          </cell>
          <cell r="AJ23">
            <v>0.75923561942030637</v>
          </cell>
          <cell r="AK23">
            <v>0.9986788316989883</v>
          </cell>
          <cell r="AL23">
            <v>1.2022870420630511</v>
          </cell>
          <cell r="AM23">
            <v>7.3898422683035633E-2</v>
          </cell>
          <cell r="AN23">
            <v>1.0249826819314127</v>
          </cell>
          <cell r="AO23">
            <v>1.143339711712702</v>
          </cell>
          <cell r="AP23">
            <v>0.37643243405494925</v>
          </cell>
          <cell r="AQ23">
            <v>1.0415148055033705</v>
          </cell>
          <cell r="AR23">
            <v>1.143339711712702</v>
          </cell>
          <cell r="AS23">
            <v>0.52665040209586522</v>
          </cell>
          <cell r="AT23">
            <v>1.1206466013940413</v>
          </cell>
          <cell r="AU23">
            <v>1.1739710092354139</v>
          </cell>
          <cell r="AV23">
            <v>3.0867978708090082</v>
          </cell>
          <cell r="AW23">
            <v>1.6938415655432915</v>
          </cell>
          <cell r="AX23">
            <v>1.2441985657363479</v>
          </cell>
          <cell r="AY23">
            <v>1.4566174885338392</v>
          </cell>
          <cell r="AZ23">
            <v>1.5978677917407691</v>
          </cell>
          <cell r="BA23">
            <v>1.386097462715526</v>
          </cell>
          <cell r="BB23">
            <v>1.5512953129447091</v>
          </cell>
          <cell r="BC23">
            <v>1.4843196441284658</v>
          </cell>
          <cell r="BD23">
            <v>1.386097462715526</v>
          </cell>
          <cell r="BE23">
            <v>0.67451628268846586</v>
          </cell>
          <cell r="BF23">
            <v>1.2408044277407275</v>
          </cell>
          <cell r="BG23">
            <v>1.386097462715526</v>
          </cell>
          <cell r="BH23">
            <v>0.88897497518765733</v>
          </cell>
          <cell r="BI23">
            <v>1.100657214697301</v>
          </cell>
          <cell r="BJ23">
            <v>1.386097462715526</v>
          </cell>
        </row>
        <row r="24">
          <cell r="D24" t="str">
            <v>TOT</v>
          </cell>
          <cell r="E24" t="str">
            <v>Latest</v>
          </cell>
          <cell r="F24">
            <v>13432094.029040499</v>
          </cell>
          <cell r="G24">
            <v>15072312</v>
          </cell>
          <cell r="H24">
            <v>16376685.779999999</v>
          </cell>
          <cell r="I24">
            <v>14030947.992068116</v>
          </cell>
          <cell r="J24">
            <v>16100088.640000001</v>
          </cell>
          <cell r="K24">
            <v>19226119.629999999</v>
          </cell>
          <cell r="L24">
            <v>11405933.874832701</v>
          </cell>
          <cell r="M24">
            <v>19072617.18</v>
          </cell>
          <cell r="N24">
            <v>16684542.600000001</v>
          </cell>
          <cell r="O24">
            <v>38868975.895941317</v>
          </cell>
          <cell r="P24">
            <v>50245017.82</v>
          </cell>
          <cell r="Q24">
            <v>16684542.600000001</v>
          </cell>
          <cell r="R24">
            <v>9893406.1199999992</v>
          </cell>
          <cell r="S24">
            <v>15976382.449999997</v>
          </cell>
          <cell r="T24">
            <v>12902779.689999999</v>
          </cell>
          <cell r="U24">
            <v>5871423.5300000003</v>
          </cell>
          <cell r="V24">
            <v>9508878.839999998</v>
          </cell>
          <cell r="W24">
            <v>11450684.420633851</v>
          </cell>
          <cell r="X24">
            <v>6087300.7300000004</v>
          </cell>
          <cell r="Y24">
            <v>12543561.08</v>
          </cell>
          <cell r="Z24">
            <v>8242508.6906338492</v>
          </cell>
          <cell r="AA24">
            <v>21852130.380000003</v>
          </cell>
          <cell r="AB24">
            <v>38028822.370000005</v>
          </cell>
          <cell r="AC24">
            <v>8242508.6906338492</v>
          </cell>
          <cell r="AD24">
            <v>60721106.27594132</v>
          </cell>
          <cell r="AE24">
            <v>88273840.189999998</v>
          </cell>
          <cell r="AF24">
            <v>8242508.6906338492</v>
          </cell>
          <cell r="AG24">
            <v>10555226.01</v>
          </cell>
          <cell r="AH24">
            <v>11640592.209999997</v>
          </cell>
          <cell r="AI24">
            <v>10398249.790000001</v>
          </cell>
          <cell r="AJ24">
            <v>5817004.1499999994</v>
          </cell>
          <cell r="AK24">
            <v>11417389.699999999</v>
          </cell>
          <cell r="AL24">
            <v>8527471.7199999988</v>
          </cell>
          <cell r="AM24">
            <v>3399232.4926550682</v>
          </cell>
          <cell r="AN24">
            <v>7179653.6399999997</v>
          </cell>
          <cell r="AO24">
            <v>6549908.1382404519</v>
          </cell>
          <cell r="AP24">
            <v>19262435.652655069</v>
          </cell>
          <cell r="AQ24">
            <v>30237635.550000004</v>
          </cell>
          <cell r="AR24">
            <v>6549908.1382404519</v>
          </cell>
          <cell r="AS24">
            <v>5900200.8175851963</v>
          </cell>
          <cell r="AT24">
            <v>8720273.1855699271</v>
          </cell>
          <cell r="AU24">
            <v>6316232.5281149764</v>
          </cell>
          <cell r="AV24">
            <v>9968719.7432063129</v>
          </cell>
          <cell r="AW24">
            <v>12895287.08518216</v>
          </cell>
          <cell r="AX24">
            <v>7020092.4013619907</v>
          </cell>
          <cell r="AY24">
            <v>12251410.285362517</v>
          </cell>
          <cell r="AZ24">
            <v>17153834.825295459</v>
          </cell>
          <cell r="BA24">
            <v>6801897.6980810156</v>
          </cell>
          <cell r="BB24">
            <v>28120330.846154034</v>
          </cell>
          <cell r="BC24">
            <v>38769395.09604755</v>
          </cell>
          <cell r="BD24">
            <v>6801897.6980810156</v>
          </cell>
          <cell r="BE24">
            <v>47382766.498809107</v>
          </cell>
          <cell r="BF24">
            <v>69007030.646047547</v>
          </cell>
          <cell r="BG24">
            <v>6801897.6980810156</v>
          </cell>
          <cell r="BH24">
            <v>107032941.5247504</v>
          </cell>
          <cell r="BI24">
            <v>157280870.83604756</v>
          </cell>
          <cell r="BJ24">
            <v>6801897.6980810156</v>
          </cell>
        </row>
        <row r="25">
          <cell r="E25" t="str">
            <v>Previous</v>
          </cell>
          <cell r="F25">
            <v>13432094.029040499</v>
          </cell>
          <cell r="G25">
            <v>15072312</v>
          </cell>
          <cell r="H25">
            <v>16376685.779999999</v>
          </cell>
          <cell r="I25">
            <v>14030947.992068116</v>
          </cell>
          <cell r="J25">
            <v>16100088.640000001</v>
          </cell>
          <cell r="K25">
            <v>19226119.629999999</v>
          </cell>
          <cell r="L25">
            <v>11405933.874832701</v>
          </cell>
          <cell r="M25">
            <v>19072617.18</v>
          </cell>
          <cell r="N25">
            <v>16684542.600000001</v>
          </cell>
          <cell r="O25">
            <v>38868975.895941317</v>
          </cell>
          <cell r="P25">
            <v>50245017.82</v>
          </cell>
          <cell r="Q25">
            <v>16684542.600000001</v>
          </cell>
          <cell r="R25">
            <v>9893406.1199999992</v>
          </cell>
          <cell r="S25">
            <v>15976382.449999997</v>
          </cell>
          <cell r="T25">
            <v>12902779.689999999</v>
          </cell>
          <cell r="U25">
            <v>5871423.5300000003</v>
          </cell>
          <cell r="V25">
            <v>9508878.839999998</v>
          </cell>
          <cell r="W25">
            <v>11450684.420633851</v>
          </cell>
          <cell r="X25">
            <v>6087300.7300000004</v>
          </cell>
          <cell r="Y25">
            <v>12543561.08</v>
          </cell>
          <cell r="Z25">
            <v>8242508.6906338492</v>
          </cell>
          <cell r="AA25">
            <v>21852130.380000003</v>
          </cell>
          <cell r="AB25">
            <v>38028822.370000005</v>
          </cell>
          <cell r="AC25">
            <v>8242508.6906338492</v>
          </cell>
          <cell r="AD25">
            <v>60721106.27594132</v>
          </cell>
          <cell r="AE25">
            <v>88273840.189999998</v>
          </cell>
          <cell r="AF25">
            <v>8242508.6906338492</v>
          </cell>
          <cell r="AG25">
            <v>10555226.01</v>
          </cell>
          <cell r="AH25">
            <v>11640592.209999997</v>
          </cell>
          <cell r="AI25">
            <v>10398249.790000001</v>
          </cell>
          <cell r="AJ25">
            <v>5817004.1499999994</v>
          </cell>
          <cell r="AK25">
            <v>11408389.699999999</v>
          </cell>
          <cell r="AL25">
            <v>8527471.2433760501</v>
          </cell>
          <cell r="AM25">
            <v>3566509.7349945121</v>
          </cell>
          <cell r="AN25">
            <v>7268400.8413933143</v>
          </cell>
          <cell r="AO25">
            <v>6682013.2059792746</v>
          </cell>
          <cell r="AP25">
            <v>19429712.894994516</v>
          </cell>
          <cell r="AQ25">
            <v>30317382.751393314</v>
          </cell>
          <cell r="AR25">
            <v>6682013.2059792746</v>
          </cell>
          <cell r="AS25">
            <v>5770848.2594738305</v>
          </cell>
          <cell r="AT25">
            <v>8578192.7972278185</v>
          </cell>
          <cell r="AU25">
            <v>6281563.2741029207</v>
          </cell>
          <cell r="AV25">
            <v>9725576.3421279714</v>
          </cell>
          <cell r="AW25">
            <v>12841519.060082775</v>
          </cell>
          <cell r="AX25">
            <v>6775081.6928731091</v>
          </cell>
          <cell r="AY25">
            <v>12067562.667444222</v>
          </cell>
          <cell r="AZ25">
            <v>16998849.994947512</v>
          </cell>
          <cell r="BA25">
            <v>6459896.1796499426</v>
          </cell>
          <cell r="BB25">
            <v>27563987.269046016</v>
          </cell>
          <cell r="BC25">
            <v>38418561.852258109</v>
          </cell>
          <cell r="BD25">
            <v>6459896.1796499426</v>
          </cell>
          <cell r="BE25">
            <v>46993700.164040551</v>
          </cell>
          <cell r="BF25">
            <v>68735944.603651404</v>
          </cell>
          <cell r="BG25">
            <v>6459896.1796499426</v>
          </cell>
          <cell r="BH25">
            <v>106643875.18998188</v>
          </cell>
          <cell r="BI25">
            <v>157009784.7936514</v>
          </cell>
          <cell r="BJ25">
            <v>6459896.1796499426</v>
          </cell>
        </row>
        <row r="26">
          <cell r="E26" t="str">
            <v>Diff.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9000</v>
          </cell>
          <cell r="AL26">
            <v>0.47662394866347313</v>
          </cell>
          <cell r="AM26">
            <v>-167277.24233944388</v>
          </cell>
          <cell r="AN26">
            <v>-88747.201393314637</v>
          </cell>
          <cell r="AO26">
            <v>-132105.06773882266</v>
          </cell>
          <cell r="AP26">
            <v>-167277.24233944714</v>
          </cell>
          <cell r="AQ26">
            <v>-79747.201393309981</v>
          </cell>
          <cell r="AR26">
            <v>-132105.06773882266</v>
          </cell>
          <cell r="AS26">
            <v>129352.55811136588</v>
          </cell>
          <cell r="AT26">
            <v>142080.38834210858</v>
          </cell>
          <cell r="AU26">
            <v>34669.254012055695</v>
          </cell>
          <cell r="AV26">
            <v>243143.40107834153</v>
          </cell>
          <cell r="AW26">
            <v>53768.02509938553</v>
          </cell>
          <cell r="AX26">
            <v>245010.70848888159</v>
          </cell>
          <cell r="AY26">
            <v>183847.61791829579</v>
          </cell>
          <cell r="AZ26">
            <v>154984.83034794778</v>
          </cell>
          <cell r="BA26">
            <v>342001.51843107305</v>
          </cell>
          <cell r="BB26">
            <v>556343.5771080181</v>
          </cell>
          <cell r="BC26">
            <v>350833.24378944188</v>
          </cell>
          <cell r="BD26">
            <v>342001.51843107305</v>
          </cell>
          <cell r="BE26">
            <v>389066.33476855606</v>
          </cell>
          <cell r="BF26">
            <v>271086.04239614308</v>
          </cell>
          <cell r="BG26">
            <v>342001.51843107305</v>
          </cell>
          <cell r="BH26">
            <v>389066.33476851881</v>
          </cell>
          <cell r="BI26">
            <v>271086.04239615798</v>
          </cell>
          <cell r="BJ26">
            <v>342001.51843107305</v>
          </cell>
        </row>
        <row r="27">
          <cell r="E27" t="str">
            <v>vs. BP</v>
          </cell>
          <cell r="F27">
            <v>0.70482165499744209</v>
          </cell>
          <cell r="G27">
            <v>0.97747128864237187</v>
          </cell>
          <cell r="H27">
            <v>1.2256685015315008</v>
          </cell>
          <cell r="I27">
            <v>0.91470836044938275</v>
          </cell>
          <cell r="J27">
            <v>0.79797875257787521</v>
          </cell>
          <cell r="K27">
            <v>1.452797572789003</v>
          </cell>
          <cell r="L27">
            <v>0.97747118086615481</v>
          </cell>
          <cell r="M27">
            <v>0.91042479017601374</v>
          </cell>
          <cell r="N27">
            <v>1.8140848120338537</v>
          </cell>
          <cell r="O27">
            <v>0.84377602166760501</v>
          </cell>
          <cell r="P27">
            <v>0.88858579656238346</v>
          </cell>
          <cell r="Q27">
            <v>1.8140848120338537</v>
          </cell>
          <cell r="R27">
            <v>1.0517826911816468</v>
          </cell>
          <cell r="S27">
            <v>1.0332105008020294</v>
          </cell>
          <cell r="T27">
            <v>1.8134896997264749</v>
          </cell>
          <cell r="U27">
            <v>0.60393691256487825</v>
          </cell>
          <cell r="V27">
            <v>0.85284291056236616</v>
          </cell>
          <cell r="W27">
            <v>1.3998986488647469</v>
          </cell>
          <cell r="X27">
            <v>0.47060382506417636</v>
          </cell>
          <cell r="Y27">
            <v>0.77271166783072565</v>
          </cell>
          <cell r="Z27">
            <v>0.93951800395522589</v>
          </cell>
          <cell r="AA27">
            <v>0.68153044603364632</v>
          </cell>
          <cell r="AB27">
            <v>0.88757720399215545</v>
          </cell>
          <cell r="AC27">
            <v>0.93951800395522589</v>
          </cell>
          <cell r="AD27">
            <v>0.77719199900361624</v>
          </cell>
          <cell r="AE27">
            <v>0.8881510088166169</v>
          </cell>
          <cell r="AF27">
            <v>0.93951800395522589</v>
          </cell>
          <cell r="AG27">
            <v>0.95022397489626298</v>
          </cell>
          <cell r="AH27">
            <v>0.73989371258256309</v>
          </cell>
          <cell r="AI27">
            <v>1.2936777220097055</v>
          </cell>
          <cell r="AJ27">
            <v>0.77215754457608399</v>
          </cell>
          <cell r="AK27">
            <v>0.85128158896114203</v>
          </cell>
          <cell r="AL27">
            <v>1.4454518845594684</v>
          </cell>
          <cell r="AM27">
            <v>0.43347510181568016</v>
          </cell>
          <cell r="AN27">
            <v>0.71428037841141157</v>
          </cell>
          <cell r="AO27">
            <v>1.0875224148469467</v>
          </cell>
          <cell r="AP27">
            <v>0.72733985500742526</v>
          </cell>
          <cell r="AQ27">
            <v>0.77143947161875215</v>
          </cell>
          <cell r="AR27">
            <v>1.0875224148469467</v>
          </cell>
          <cell r="AS27">
            <v>0.70956873362038875</v>
          </cell>
          <cell r="AT27">
            <v>0.88322624218921564</v>
          </cell>
          <cell r="AU27">
            <v>0.92541558292244974</v>
          </cell>
          <cell r="AV27">
            <v>1.0028818629305107</v>
          </cell>
          <cell r="AW27">
            <v>1.0482204065355991</v>
          </cell>
          <cell r="AX27">
            <v>0.95305257877431993</v>
          </cell>
          <cell r="AY27">
            <v>0.79383271279332912</v>
          </cell>
          <cell r="AZ27">
            <v>1.1323135290032496</v>
          </cell>
          <cell r="BA27">
            <v>0.60718039970361493</v>
          </cell>
          <cell r="BB27">
            <v>0.83471587810343717</v>
          </cell>
          <cell r="BC27">
            <v>1.0387075666246723</v>
          </cell>
          <cell r="BD27">
            <v>0.60718039970361493</v>
          </cell>
          <cell r="BE27">
            <v>0.7874565732866512</v>
          </cell>
          <cell r="BF27">
            <v>0.9018047814673148</v>
          </cell>
          <cell r="BG27">
            <v>0.60718039970361493</v>
          </cell>
          <cell r="BH27">
            <v>0.77391441585507703</v>
          </cell>
          <cell r="BI27">
            <v>0.89409035966793271</v>
          </cell>
          <cell r="BJ27">
            <v>0.60718039970361493</v>
          </cell>
        </row>
        <row r="28">
          <cell r="E28" t="str">
            <v>vs. LY</v>
          </cell>
          <cell r="F28">
            <v>0.63537661855664407</v>
          </cell>
          <cell r="G28">
            <v>0.86195544584939177</v>
          </cell>
          <cell r="H28">
            <v>0.8694515128100383</v>
          </cell>
          <cell r="I28">
            <v>0.48049318949175657</v>
          </cell>
          <cell r="J28">
            <v>0.79363808660709734</v>
          </cell>
          <cell r="K28">
            <v>0.58605678694953456</v>
          </cell>
          <cell r="L28">
            <v>0.60379803557890654</v>
          </cell>
          <cell r="M28">
            <v>1.0458873225670802</v>
          </cell>
          <cell r="N28">
            <v>0.4470411502709648</v>
          </cell>
          <cell r="O28">
            <v>0.56135118525114125</v>
          </cell>
          <cell r="P28">
            <v>0.8970010809240343</v>
          </cell>
          <cell r="Q28">
            <v>0.4470411502709648</v>
          </cell>
          <cell r="R28">
            <v>1.2501613239604339</v>
          </cell>
          <cell r="S28">
            <v>1.027388704045054</v>
          </cell>
          <cell r="T28">
            <v>0.40644196001541133</v>
          </cell>
          <cell r="U28">
            <v>1.0565782709997811</v>
          </cell>
          <cell r="V28">
            <v>0.87735580358536935</v>
          </cell>
          <cell r="W28">
            <v>0.40764815772892793</v>
          </cell>
          <cell r="X28">
            <v>1.4602449201753624</v>
          </cell>
          <cell r="Y28">
            <v>1.1170743325293175</v>
          </cell>
          <cell r="Z28">
            <v>0.35514850213980625</v>
          </cell>
          <cell r="AA28">
            <v>1.2386842124962629</v>
          </cell>
          <cell r="AB28">
            <v>1.0110142742097752</v>
          </cell>
          <cell r="AC28">
            <v>0.35514850213980625</v>
          </cell>
          <cell r="AD28">
            <v>0.6989301081025876</v>
          </cell>
          <cell r="AE28">
            <v>0.94283497905567315</v>
          </cell>
          <cell r="AF28">
            <v>0.35514850213980625</v>
          </cell>
          <cell r="AG28">
            <v>1.4466524182061185</v>
          </cell>
          <cell r="AH28">
            <v>0.90565244681440471</v>
          </cell>
          <cell r="AI28">
            <v>0.51247857239105588</v>
          </cell>
          <cell r="AJ28">
            <v>0.81310359156434298</v>
          </cell>
          <cell r="AK28">
            <v>0.92923574038496015</v>
          </cell>
          <cell r="AL28">
            <v>0.47790799612936258</v>
          </cell>
          <cell r="AM28">
            <v>0.63817662317975399</v>
          </cell>
          <cell r="AN28">
            <v>0.96978111755530227</v>
          </cell>
          <cell r="AO28">
            <v>0.40836405718910374</v>
          </cell>
          <cell r="AP28">
            <v>0.97384074201842985</v>
          </cell>
          <cell r="AQ28">
            <v>0.92914510084975011</v>
          </cell>
          <cell r="AR28">
            <v>0.40836405718910374</v>
          </cell>
          <cell r="AS28">
            <v>1.2181031863372098</v>
          </cell>
          <cell r="AT28">
            <v>0.9708080048269474</v>
          </cell>
          <cell r="AU28">
            <v>0.45810883534376601</v>
          </cell>
          <cell r="AV28">
            <v>1.4197110417021535</v>
          </cell>
          <cell r="AW28">
            <v>1.1732153182679754</v>
          </cell>
          <cell r="AX28">
            <v>0.5567051986826177</v>
          </cell>
          <cell r="AY28">
            <v>1.3161711245858088</v>
          </cell>
          <cell r="AZ28">
            <v>1.6203633961367438</v>
          </cell>
          <cell r="BA28">
            <v>0.50207451223426092</v>
          </cell>
          <cell r="BB28">
            <v>1.3271952780828875</v>
          </cell>
          <cell r="BC28">
            <v>1.2680383040284762</v>
          </cell>
          <cell r="BD28">
            <v>0.50207451223426092</v>
          </cell>
          <cell r="BE28">
            <v>1.1567592484796601</v>
          </cell>
          <cell r="BF28">
            <v>1.0933744803827716</v>
          </cell>
          <cell r="BG28">
            <v>0.50207451223426092</v>
          </cell>
          <cell r="BH28">
            <v>0.83720295712049597</v>
          </cell>
          <cell r="BI28">
            <v>1.0033561263612019</v>
          </cell>
          <cell r="BJ28">
            <v>0.50207451223426092</v>
          </cell>
        </row>
        <row r="29">
          <cell r="C29" t="str">
            <v>Spain</v>
          </cell>
          <cell r="D29" t="str">
            <v>RAC</v>
          </cell>
          <cell r="E29" t="str">
            <v>Latest</v>
          </cell>
          <cell r="F29">
            <v>4040833</v>
          </cell>
          <cell r="G29">
            <v>4184844.36</v>
          </cell>
          <cell r="H29">
            <v>4336329.09</v>
          </cell>
          <cell r="I29">
            <v>2944881.33</v>
          </cell>
          <cell r="J29">
            <v>3938492.06</v>
          </cell>
          <cell r="K29">
            <v>4680250.96</v>
          </cell>
          <cell r="L29">
            <v>3230987.56</v>
          </cell>
          <cell r="M29">
            <v>7871077.7199999979</v>
          </cell>
          <cell r="N29">
            <v>2625723.88</v>
          </cell>
          <cell r="O29">
            <v>10216701.889999999</v>
          </cell>
          <cell r="P29">
            <v>15994414.140000004</v>
          </cell>
          <cell r="Q29">
            <v>2625723.88</v>
          </cell>
          <cell r="R29">
            <v>2343702.06</v>
          </cell>
          <cell r="S29">
            <v>5937676.2000000002</v>
          </cell>
          <cell r="T29">
            <v>1161308.3400000001</v>
          </cell>
          <cell r="U29">
            <v>673431.89</v>
          </cell>
          <cell r="V29">
            <v>1748139.7</v>
          </cell>
          <cell r="W29">
            <v>736432.36</v>
          </cell>
          <cell r="X29">
            <v>1512957.95</v>
          </cell>
          <cell r="Y29">
            <v>2501177.94</v>
          </cell>
          <cell r="Z29">
            <v>621261.21</v>
          </cell>
          <cell r="AA29">
            <v>4530091.9000000004</v>
          </cell>
          <cell r="AB29">
            <v>10186993.840000004</v>
          </cell>
          <cell r="AC29">
            <v>621261.21</v>
          </cell>
          <cell r="AD29">
            <v>14746793.790000001</v>
          </cell>
          <cell r="AE29">
            <v>26181407.980000012</v>
          </cell>
          <cell r="AF29">
            <v>621261.21</v>
          </cell>
          <cell r="AG29">
            <v>1712677.32</v>
          </cell>
          <cell r="AH29">
            <v>2080338.36</v>
          </cell>
          <cell r="AI29">
            <v>909151.09</v>
          </cell>
          <cell r="AJ29">
            <v>1257326.98</v>
          </cell>
          <cell r="AK29">
            <v>1717988.06</v>
          </cell>
          <cell r="AL29">
            <v>912505.04</v>
          </cell>
          <cell r="AM29">
            <v>618499.72</v>
          </cell>
          <cell r="AN29">
            <v>1421254.41</v>
          </cell>
          <cell r="AO29">
            <v>460728.67</v>
          </cell>
          <cell r="AP29">
            <v>3588504.02</v>
          </cell>
          <cell r="AQ29">
            <v>5219580.83</v>
          </cell>
          <cell r="AR29">
            <v>460728.67</v>
          </cell>
          <cell r="AS29">
            <v>1383168.6645163998</v>
          </cell>
          <cell r="AT29">
            <v>1724088.6510000008</v>
          </cell>
          <cell r="AU29">
            <v>695921.77728639997</v>
          </cell>
          <cell r="AV29">
            <v>2407958.0505075008</v>
          </cell>
          <cell r="AW29">
            <v>2873726.891499999</v>
          </cell>
          <cell r="AX29">
            <v>1162828.9871283998</v>
          </cell>
          <cell r="AY29">
            <v>3035575.5242531979</v>
          </cell>
          <cell r="AZ29">
            <v>5078468.0787000004</v>
          </cell>
          <cell r="BA29">
            <v>793901.13429980027</v>
          </cell>
          <cell r="BB29">
            <v>6826702.2392770974</v>
          </cell>
          <cell r="BC29">
            <v>9676283.6212000027</v>
          </cell>
          <cell r="BD29">
            <v>793901.13429980027</v>
          </cell>
          <cell r="BE29">
            <v>10415206.259277105</v>
          </cell>
          <cell r="BF29">
            <v>14895864.451199999</v>
          </cell>
          <cell r="BG29">
            <v>793901.13429980027</v>
          </cell>
          <cell r="BH29">
            <v>25162000.049277078</v>
          </cell>
          <cell r="BI29">
            <v>41077272.43120002</v>
          </cell>
          <cell r="BJ29">
            <v>793901.13429980027</v>
          </cell>
        </row>
        <row r="30">
          <cell r="E30" t="str">
            <v>Previous</v>
          </cell>
          <cell r="F30">
            <v>4040833</v>
          </cell>
          <cell r="G30">
            <v>4184844.36</v>
          </cell>
          <cell r="H30">
            <v>4336329.09</v>
          </cell>
          <cell r="I30">
            <v>2944881.33</v>
          </cell>
          <cell r="J30">
            <v>3938492.06</v>
          </cell>
          <cell r="K30">
            <v>4680250.96</v>
          </cell>
          <cell r="L30">
            <v>3230987.56</v>
          </cell>
          <cell r="M30">
            <v>7871077.7199999979</v>
          </cell>
          <cell r="N30">
            <v>2625723.88</v>
          </cell>
          <cell r="O30">
            <v>10216701.889999999</v>
          </cell>
          <cell r="P30">
            <v>15994414.140000004</v>
          </cell>
          <cell r="Q30">
            <v>2625723.88</v>
          </cell>
          <cell r="R30">
            <v>2343702.06</v>
          </cell>
          <cell r="S30">
            <v>5937676.2000000002</v>
          </cell>
          <cell r="T30">
            <v>1161308.3400000001</v>
          </cell>
          <cell r="U30">
            <v>673431.89</v>
          </cell>
          <cell r="V30">
            <v>1748139.7</v>
          </cell>
          <cell r="W30">
            <v>736432.36</v>
          </cell>
          <cell r="X30">
            <v>1512957.95</v>
          </cell>
          <cell r="Y30">
            <v>2501177.94</v>
          </cell>
          <cell r="Z30">
            <v>621261.21</v>
          </cell>
          <cell r="AA30">
            <v>4530091.9000000004</v>
          </cell>
          <cell r="AB30">
            <v>10186993.840000004</v>
          </cell>
          <cell r="AC30">
            <v>621261.21</v>
          </cell>
          <cell r="AD30">
            <v>14746793.790000001</v>
          </cell>
          <cell r="AE30">
            <v>26181407.980000012</v>
          </cell>
          <cell r="AF30">
            <v>621261.21</v>
          </cell>
          <cell r="AG30">
            <v>1712677.32</v>
          </cell>
          <cell r="AH30">
            <v>2080338.36</v>
          </cell>
          <cell r="AI30">
            <v>909151.09</v>
          </cell>
          <cell r="AJ30">
            <v>1257326.98</v>
          </cell>
          <cell r="AK30">
            <v>1717988.06</v>
          </cell>
          <cell r="AL30">
            <v>912505.04</v>
          </cell>
          <cell r="AM30">
            <v>574421.86959079967</v>
          </cell>
          <cell r="AN30">
            <v>1486270.4870499999</v>
          </cell>
          <cell r="AO30">
            <v>527788.03370080015</v>
          </cell>
          <cell r="AP30">
            <v>3544426.1695908001</v>
          </cell>
          <cell r="AQ30">
            <v>5284596.9070500005</v>
          </cell>
          <cell r="AR30">
            <v>527788.03370080015</v>
          </cell>
          <cell r="AS30">
            <v>1361609.0734264001</v>
          </cell>
          <cell r="AT30">
            <v>1650761.4608</v>
          </cell>
          <cell r="AU30">
            <v>764779.84795960027</v>
          </cell>
          <cell r="AV30">
            <v>2407958.0505075008</v>
          </cell>
          <cell r="AW30">
            <v>2692814.4839999997</v>
          </cell>
          <cell r="AX30">
            <v>1309389.7088076998</v>
          </cell>
          <cell r="AY30">
            <v>3105212.8900686987</v>
          </cell>
          <cell r="AZ30">
            <v>5107613.9311999986</v>
          </cell>
          <cell r="BA30">
            <v>951047.7252569003</v>
          </cell>
          <cell r="BB30">
            <v>6874780.0140025951</v>
          </cell>
          <cell r="BC30">
            <v>9451189.8760000002</v>
          </cell>
          <cell r="BD30">
            <v>951047.7252569003</v>
          </cell>
          <cell r="BE30">
            <v>10419206.183593411</v>
          </cell>
          <cell r="BF30">
            <v>14735786.783049997</v>
          </cell>
          <cell r="BG30">
            <v>951047.7252569003</v>
          </cell>
          <cell r="BH30">
            <v>25165999.97359341</v>
          </cell>
          <cell r="BI30">
            <v>40917194.763050012</v>
          </cell>
          <cell r="BJ30">
            <v>951047.7252569003</v>
          </cell>
        </row>
        <row r="31">
          <cell r="E31" t="str">
            <v>Diff.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44077.850409200299</v>
          </cell>
          <cell r="AN31">
            <v>-65016.077049999963</v>
          </cell>
          <cell r="AO31">
            <v>-67059.363700800168</v>
          </cell>
          <cell r="AP31">
            <v>44077.850409199949</v>
          </cell>
          <cell r="AQ31">
            <v>-65016.077050000429</v>
          </cell>
          <cell r="AR31">
            <v>-67059.363700800168</v>
          </cell>
          <cell r="AS31">
            <v>21559.591089999769</v>
          </cell>
          <cell r="AT31">
            <v>73327.190200000769</v>
          </cell>
          <cell r="AU31">
            <v>-68858.070673200302</v>
          </cell>
          <cell r="AV31">
            <v>0</v>
          </cell>
          <cell r="AW31">
            <v>180912.40749999927</v>
          </cell>
          <cell r="AX31">
            <v>-146560.72167930007</v>
          </cell>
          <cell r="AY31">
            <v>-69637.365815500729</v>
          </cell>
          <cell r="AZ31">
            <v>-29145.852499998175</v>
          </cell>
          <cell r="BA31">
            <v>-157146.59095710004</v>
          </cell>
          <cell r="BB31">
            <v>-48077.7747254977</v>
          </cell>
          <cell r="BC31">
            <v>225093.74520000257</v>
          </cell>
          <cell r="BD31">
            <v>-157146.59095710004</v>
          </cell>
          <cell r="BE31">
            <v>-3999.9243163056672</v>
          </cell>
          <cell r="BF31">
            <v>160077.66815000214</v>
          </cell>
          <cell r="BG31">
            <v>-157146.59095710004</v>
          </cell>
          <cell r="BH31">
            <v>-3999.9243163317442</v>
          </cell>
          <cell r="BI31">
            <v>160077.66815000772</v>
          </cell>
          <cell r="BJ31">
            <v>-157146.59095710004</v>
          </cell>
        </row>
        <row r="32">
          <cell r="E32" t="str">
            <v>vs. BP</v>
          </cell>
          <cell r="F32">
            <v>0.95662733984566151</v>
          </cell>
          <cell r="G32">
            <v>0.97061485626119381</v>
          </cell>
          <cell r="H32">
            <v>1.6935908851075892</v>
          </cell>
          <cell r="I32">
            <v>0.87716546328218503</v>
          </cell>
          <cell r="J32">
            <v>0.87780153761630442</v>
          </cell>
          <cell r="K32">
            <v>1.723770161555489</v>
          </cell>
          <cell r="L32">
            <v>1.1157634755626673</v>
          </cell>
          <cell r="M32">
            <v>1.3955357862691891</v>
          </cell>
          <cell r="N32">
            <v>1.6695703756395535</v>
          </cell>
          <cell r="O32">
            <v>0.97514832002535645</v>
          </cell>
          <cell r="P32">
            <v>1.1077621582255677</v>
          </cell>
          <cell r="Q32">
            <v>1.6695703756395535</v>
          </cell>
          <cell r="R32">
            <v>1.2386842773446596</v>
          </cell>
          <cell r="S32">
            <v>1.6814178873903285</v>
          </cell>
          <cell r="T32">
            <v>1.2016060617708824</v>
          </cell>
          <cell r="U32">
            <v>0.66051637733319501</v>
          </cell>
          <cell r="V32">
            <v>1.3194593707259925</v>
          </cell>
          <cell r="W32">
            <v>0.70199586843444406</v>
          </cell>
          <cell r="X32">
            <v>0.97501867634771333</v>
          </cell>
          <cell r="Y32">
            <v>1.1943446755566447</v>
          </cell>
          <cell r="Z32">
            <v>0.55485517697198483</v>
          </cell>
          <cell r="AA32">
            <v>1.0149497678839046</v>
          </cell>
          <cell r="AB32">
            <v>1.4656646862503866</v>
          </cell>
          <cell r="AC32">
            <v>0.55485517697198483</v>
          </cell>
          <cell r="AD32">
            <v>0.98703876026701509</v>
          </cell>
          <cell r="AE32">
            <v>1.2240642131433574</v>
          </cell>
          <cell r="AF32">
            <v>0.55485517697198483</v>
          </cell>
          <cell r="AG32">
            <v>1.2209241670728568</v>
          </cell>
          <cell r="AH32">
            <v>1.0036433952253199</v>
          </cell>
          <cell r="AI32">
            <v>0.86023085383555631</v>
          </cell>
          <cell r="AJ32">
            <v>1.184324506805787</v>
          </cell>
          <cell r="AK32">
            <v>0.83115761398786647</v>
          </cell>
          <cell r="AL32">
            <v>1.388905333268087</v>
          </cell>
          <cell r="AM32">
            <v>0.56393120973429045</v>
          </cell>
          <cell r="AN32">
            <v>1.0727331742767134</v>
          </cell>
          <cell r="AO32">
            <v>0.5640666367694448</v>
          </cell>
          <cell r="AP32">
            <v>1.0076737817697445</v>
          </cell>
          <cell r="AQ32">
            <v>0.95515206066222369</v>
          </cell>
          <cell r="AR32">
            <v>0.5640666367694448</v>
          </cell>
          <cell r="AS32">
            <v>1.0284179037489372</v>
          </cell>
          <cell r="AT32">
            <v>1.0531732610615079</v>
          </cell>
          <cell r="AU32">
            <v>0.69306562611854039</v>
          </cell>
          <cell r="AV32">
            <v>1.2071866953453538</v>
          </cell>
          <cell r="AW32">
            <v>1.2258708619305865</v>
          </cell>
          <cell r="AX32">
            <v>0.86653099286304902</v>
          </cell>
          <cell r="AY32">
            <v>0.8194269646864536</v>
          </cell>
          <cell r="AZ32">
            <v>1.1596170878749994</v>
          </cell>
          <cell r="BA32">
            <v>0.40994030035377726</v>
          </cell>
          <cell r="BB32">
            <v>0.9691315648040405</v>
          </cell>
          <cell r="BC32">
            <v>1.1573518840797319</v>
          </cell>
          <cell r="BD32">
            <v>0.40994030035377726</v>
          </cell>
          <cell r="BE32">
            <v>0.98207371339263738</v>
          </cell>
          <cell r="BF32">
            <v>1.0774297393832868</v>
          </cell>
          <cell r="BG32">
            <v>0.40994030035377726</v>
          </cell>
          <cell r="BH32">
            <v>0.98497752150034223</v>
          </cell>
          <cell r="BI32">
            <v>1.1664945164963532</v>
          </cell>
          <cell r="BJ32">
            <v>0.40994030035377726</v>
          </cell>
        </row>
        <row r="33">
          <cell r="E33" t="str">
            <v>vs. LY</v>
          </cell>
          <cell r="F33">
            <v>0.49055803498721234</v>
          </cell>
          <cell r="G33">
            <v>0.74821898753048177</v>
          </cell>
          <cell r="H33">
            <v>0.57945134902893636</v>
          </cell>
          <cell r="I33">
            <v>0.50467255821445767</v>
          </cell>
          <cell r="J33">
            <v>1.4562314474778244</v>
          </cell>
          <cell r="K33">
            <v>0.42826300998567218</v>
          </cell>
          <cell r="L33">
            <v>0.51627539110392306</v>
          </cell>
          <cell r="M33">
            <v>2.5767364979915133</v>
          </cell>
          <cell r="N33">
            <v>0.1814617172389982</v>
          </cell>
          <cell r="O33">
            <v>0.50252552068574796</v>
          </cell>
          <cell r="P33">
            <v>1.408911263902449</v>
          </cell>
          <cell r="Q33">
            <v>0.1814617172389982</v>
          </cell>
          <cell r="R33">
            <v>1.5232268328106606</v>
          </cell>
          <cell r="S33">
            <v>1.2880025004836781</v>
          </cell>
          <cell r="T33">
            <v>0.10061253464060664</v>
          </cell>
          <cell r="U33">
            <v>2.330096034924181</v>
          </cell>
          <cell r="V33">
            <v>0.97446261886915564</v>
          </cell>
          <cell r="W33">
            <v>7.2394376252454179E-2</v>
          </cell>
          <cell r="X33">
            <v>24.771369297187412</v>
          </cell>
          <cell r="Y33">
            <v>2.0181614833743606</v>
          </cell>
          <cell r="Z33">
            <v>7.1207409666824054E-2</v>
          </cell>
          <cell r="AA33">
            <v>2.3984801526114019</v>
          </cell>
          <cell r="AB33">
            <v>1.3328047344832419</v>
          </cell>
          <cell r="AC33">
            <v>7.1207409666824054E-2</v>
          </cell>
          <cell r="AD33">
            <v>0.66368860888583936</v>
          </cell>
          <cell r="AE33">
            <v>1.3782882114682613</v>
          </cell>
          <cell r="AF33">
            <v>7.1207409666824054E-2</v>
          </cell>
          <cell r="AG33">
            <v>100.00130323970679</v>
          </cell>
          <cell r="AH33">
            <v>2.3578963618079518</v>
          </cell>
          <cell r="AI33">
            <v>0.12095531496141534</v>
          </cell>
          <cell r="AJ33">
            <v>23.708406621089978</v>
          </cell>
          <cell r="AK33">
            <v>1.5047005094847985</v>
          </cell>
          <cell r="AL33">
            <v>0.14668145293276977</v>
          </cell>
          <cell r="AM33">
            <v>2.2455061447568276</v>
          </cell>
          <cell r="AN33">
            <v>0.97529720687686927</v>
          </cell>
          <cell r="AO33">
            <v>9.0119177024049771E-2</v>
          </cell>
          <cell r="AP33">
            <v>10.383450907180125</v>
          </cell>
          <cell r="AQ33">
            <v>1.4993255394469356</v>
          </cell>
          <cell r="AR33">
            <v>9.0119177024049771E-2</v>
          </cell>
          <cell r="AS33">
            <v>7.7242303769076459</v>
          </cell>
          <cell r="AT33">
            <v>1.4768550137621854</v>
          </cell>
          <cell r="AU33">
            <v>0.16038050913463672</v>
          </cell>
          <cell r="AV33">
            <v>1.9644206952221459</v>
          </cell>
          <cell r="AW33">
            <v>1.7861553166136865</v>
          </cell>
          <cell r="AX33">
            <v>0.26895906297118627</v>
          </cell>
          <cell r="AY33">
            <v>1.6273509465525349</v>
          </cell>
          <cell r="AZ33">
            <v>1.7947153158447933</v>
          </cell>
          <cell r="BA33">
            <v>0.21425490504647204</v>
          </cell>
          <cell r="BB33">
            <v>2.0875476149196381</v>
          </cell>
          <cell r="BC33">
            <v>1.7260664218411792</v>
          </cell>
          <cell r="BD33">
            <v>0.21425490504647204</v>
          </cell>
          <cell r="BE33">
            <v>2.8804705206930232</v>
          </cell>
          <cell r="BF33">
            <v>1.6392030729579785</v>
          </cell>
          <cell r="BG33">
            <v>0.21425490504647204</v>
          </cell>
          <cell r="BH33">
            <v>0.97394075019873105</v>
          </cell>
          <cell r="BI33">
            <v>1.4627169859713134</v>
          </cell>
          <cell r="BJ33">
            <v>0.21425490504647204</v>
          </cell>
        </row>
        <row r="34">
          <cell r="D34" t="str">
            <v>FS</v>
          </cell>
          <cell r="E34" t="str">
            <v>Latest</v>
          </cell>
          <cell r="F34">
            <v>466026.54</v>
          </cell>
          <cell r="G34">
            <v>519965.64</v>
          </cell>
          <cell r="H34">
            <v>1030520.17</v>
          </cell>
          <cell r="I34">
            <v>550231.07999999996</v>
          </cell>
          <cell r="J34">
            <v>537283.57999999996</v>
          </cell>
          <cell r="K34">
            <v>1236073.3899999999</v>
          </cell>
          <cell r="L34">
            <v>402054.63</v>
          </cell>
          <cell r="M34">
            <v>954830.96</v>
          </cell>
          <cell r="N34">
            <v>965292.38</v>
          </cell>
          <cell r="O34">
            <v>1418312.25</v>
          </cell>
          <cell r="P34">
            <v>2012080.18</v>
          </cell>
          <cell r="Q34">
            <v>965292.38</v>
          </cell>
          <cell r="R34">
            <v>499532.47</v>
          </cell>
          <cell r="S34">
            <v>994725.59</v>
          </cell>
          <cell r="T34">
            <v>852067.93</v>
          </cell>
          <cell r="U34">
            <v>130646.24</v>
          </cell>
          <cell r="V34">
            <v>454457.93</v>
          </cell>
          <cell r="W34">
            <v>702779.96</v>
          </cell>
          <cell r="X34">
            <v>75450.490000000005</v>
          </cell>
          <cell r="Y34">
            <v>477616.89</v>
          </cell>
          <cell r="Z34">
            <v>460228.58</v>
          </cell>
          <cell r="AA34">
            <v>705629.2</v>
          </cell>
          <cell r="AB34">
            <v>1926800.41</v>
          </cell>
          <cell r="AC34">
            <v>460228.58</v>
          </cell>
          <cell r="AD34">
            <v>2123941.4500000002</v>
          </cell>
          <cell r="AE34">
            <v>3938880.59</v>
          </cell>
          <cell r="AF34">
            <v>460228.58</v>
          </cell>
          <cell r="AG34">
            <v>403437.97</v>
          </cell>
          <cell r="AH34">
            <v>679128.61</v>
          </cell>
          <cell r="AI34">
            <v>384614.14</v>
          </cell>
          <cell r="AJ34">
            <v>575328.16</v>
          </cell>
          <cell r="AK34">
            <v>621092.57999999996</v>
          </cell>
          <cell r="AL34">
            <v>540035.5</v>
          </cell>
          <cell r="AM34">
            <v>311448.92</v>
          </cell>
          <cell r="AN34">
            <v>490809.23</v>
          </cell>
          <cell r="AO34">
            <v>505801.39</v>
          </cell>
          <cell r="AP34">
            <v>1290215.05</v>
          </cell>
          <cell r="AQ34">
            <v>1791030.42</v>
          </cell>
          <cell r="AR34">
            <v>505801.39</v>
          </cell>
          <cell r="AS34">
            <v>515969.50864900002</v>
          </cell>
          <cell r="AT34">
            <v>713438.13799999992</v>
          </cell>
          <cell r="AU34">
            <v>518680.32951259997</v>
          </cell>
          <cell r="AV34">
            <v>424659.0327993001</v>
          </cell>
          <cell r="AW34">
            <v>750650.70799999998</v>
          </cell>
          <cell r="AX34">
            <v>433647.08212390007</v>
          </cell>
          <cell r="AY34">
            <v>555596.06407650025</v>
          </cell>
          <cell r="AZ34">
            <v>873069.43800000031</v>
          </cell>
          <cell r="BA34">
            <v>370916.84243209992</v>
          </cell>
          <cell r="BB34">
            <v>1496224.6055248003</v>
          </cell>
          <cell r="BC34">
            <v>2337158.2839999995</v>
          </cell>
          <cell r="BD34">
            <v>370916.84243209992</v>
          </cell>
          <cell r="BE34">
            <v>2786439.6555247996</v>
          </cell>
          <cell r="BF34">
            <v>4128188.7039999976</v>
          </cell>
          <cell r="BG34">
            <v>370916.84243209992</v>
          </cell>
          <cell r="BH34">
            <v>4910381.1055248007</v>
          </cell>
          <cell r="BI34">
            <v>8067069.2939999988</v>
          </cell>
          <cell r="BJ34">
            <v>370916.84243209992</v>
          </cell>
        </row>
        <row r="35">
          <cell r="E35" t="str">
            <v>Previous</v>
          </cell>
          <cell r="F35">
            <v>466026.54</v>
          </cell>
          <cell r="G35">
            <v>519965.64</v>
          </cell>
          <cell r="H35">
            <v>1030520.17</v>
          </cell>
          <cell r="I35">
            <v>550231.07999999996</v>
          </cell>
          <cell r="J35">
            <v>537283.57999999996</v>
          </cell>
          <cell r="K35">
            <v>1236073.3899999999</v>
          </cell>
          <cell r="L35">
            <v>402054.63</v>
          </cell>
          <cell r="M35">
            <v>954830.96</v>
          </cell>
          <cell r="N35">
            <v>965292.38</v>
          </cell>
          <cell r="O35">
            <v>1418312.25</v>
          </cell>
          <cell r="P35">
            <v>2012080.18</v>
          </cell>
          <cell r="Q35">
            <v>965292.38</v>
          </cell>
          <cell r="R35">
            <v>499532.47</v>
          </cell>
          <cell r="S35">
            <v>994725.59</v>
          </cell>
          <cell r="T35">
            <v>852067.93</v>
          </cell>
          <cell r="U35">
            <v>130646.24</v>
          </cell>
          <cell r="V35">
            <v>454457.93</v>
          </cell>
          <cell r="W35">
            <v>702779.96</v>
          </cell>
          <cell r="X35">
            <v>75450.490000000005</v>
          </cell>
          <cell r="Y35">
            <v>477616.89</v>
          </cell>
          <cell r="Z35">
            <v>460228.58</v>
          </cell>
          <cell r="AA35">
            <v>705629.2</v>
          </cell>
          <cell r="AB35">
            <v>1926800.41</v>
          </cell>
          <cell r="AC35">
            <v>460228.58</v>
          </cell>
          <cell r="AD35">
            <v>2123941.4500000002</v>
          </cell>
          <cell r="AE35">
            <v>3938880.59</v>
          </cell>
          <cell r="AF35">
            <v>460228.58</v>
          </cell>
          <cell r="AG35">
            <v>403437.97</v>
          </cell>
          <cell r="AH35">
            <v>679128.61</v>
          </cell>
          <cell r="AI35">
            <v>384614.14</v>
          </cell>
          <cell r="AJ35">
            <v>575328.16</v>
          </cell>
          <cell r="AK35">
            <v>621092.57999999996</v>
          </cell>
          <cell r="AL35">
            <v>540035.5</v>
          </cell>
          <cell r="AM35">
            <v>313540.1632143</v>
          </cell>
          <cell r="AN35">
            <v>567619.83599999989</v>
          </cell>
          <cell r="AO35">
            <v>461521.82094259997</v>
          </cell>
          <cell r="AP35">
            <v>1292306.2932142999</v>
          </cell>
          <cell r="AQ35">
            <v>1867841.0260000008</v>
          </cell>
          <cell r="AR35">
            <v>461521.82094259997</v>
          </cell>
          <cell r="AS35">
            <v>515969.50864900002</v>
          </cell>
          <cell r="AT35">
            <v>705805.21799999988</v>
          </cell>
          <cell r="AU35">
            <v>484433.51539150008</v>
          </cell>
          <cell r="AV35">
            <v>424659.0327993001</v>
          </cell>
          <cell r="AW35">
            <v>748903.04600000009</v>
          </cell>
          <cell r="AX35">
            <v>387301.63748479995</v>
          </cell>
          <cell r="AY35">
            <v>568169.58856390044</v>
          </cell>
          <cell r="AZ35">
            <v>839400.27200000011</v>
          </cell>
          <cell r="BA35">
            <v>361431.08188579994</v>
          </cell>
          <cell r="BB35">
            <v>1508798.1300122004</v>
          </cell>
          <cell r="BC35">
            <v>2294108.5359999994</v>
          </cell>
          <cell r="BD35">
            <v>361431.08188579994</v>
          </cell>
          <cell r="BE35">
            <v>2801104.4232265004</v>
          </cell>
          <cell r="BF35">
            <v>4161949.5619999976</v>
          </cell>
          <cell r="BG35">
            <v>361431.08188579994</v>
          </cell>
          <cell r="BH35">
            <v>4925045.8732264992</v>
          </cell>
          <cell r="BI35">
            <v>8100830.1519999988</v>
          </cell>
          <cell r="BJ35">
            <v>361431.08188579994</v>
          </cell>
        </row>
        <row r="36">
          <cell r="E36" t="str">
            <v>Diff.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-2091.2432143000187</v>
          </cell>
          <cell r="AN36">
            <v>-76810.605999999912</v>
          </cell>
          <cell r="AO36">
            <v>44279.569057400047</v>
          </cell>
          <cell r="AP36">
            <v>-2091.2432142999023</v>
          </cell>
          <cell r="AQ36">
            <v>-76810.606000000844</v>
          </cell>
          <cell r="AR36">
            <v>44279.569057400047</v>
          </cell>
          <cell r="AS36">
            <v>0</v>
          </cell>
          <cell r="AT36">
            <v>7632.9200000000419</v>
          </cell>
          <cell r="AU36">
            <v>34246.814121099887</v>
          </cell>
          <cell r="AV36">
            <v>0</v>
          </cell>
          <cell r="AW36">
            <v>1747.6619999998948</v>
          </cell>
          <cell r="AX36">
            <v>46345.444639100111</v>
          </cell>
          <cell r="AY36">
            <v>-12573.524487400195</v>
          </cell>
          <cell r="AZ36">
            <v>33669.166000000201</v>
          </cell>
          <cell r="BA36">
            <v>9485.7605462999782</v>
          </cell>
          <cell r="BB36">
            <v>-12573.524487400195</v>
          </cell>
          <cell r="BC36">
            <v>43049.748000000138</v>
          </cell>
          <cell r="BD36">
            <v>9485.7605462999782</v>
          </cell>
          <cell r="BE36">
            <v>-14664.767701700795</v>
          </cell>
          <cell r="BF36">
            <v>-33760.858000000007</v>
          </cell>
          <cell r="BG36">
            <v>9485.7605462999782</v>
          </cell>
          <cell r="BH36">
            <v>-14664.767701698467</v>
          </cell>
          <cell r="BI36">
            <v>-33760.858000000007</v>
          </cell>
          <cell r="BJ36">
            <v>9485.7605462999782</v>
          </cell>
        </row>
        <row r="37">
          <cell r="E37" t="str">
            <v>vs. BP</v>
          </cell>
          <cell r="F37">
            <v>0.85050634457112473</v>
          </cell>
          <cell r="G37">
            <v>0.66083584533213047</v>
          </cell>
          <cell r="H37">
            <v>1.5459495519354325</v>
          </cell>
          <cell r="I37">
            <v>0.92726342758580271</v>
          </cell>
          <cell r="J37">
            <v>0.59068234493039928</v>
          </cell>
          <cell r="K37">
            <v>2.056497705186314</v>
          </cell>
          <cell r="L37">
            <v>0.7558002181634832</v>
          </cell>
          <cell r="M37">
            <v>1.0002243413273262</v>
          </cell>
          <cell r="N37">
            <v>2.1865905151193066</v>
          </cell>
          <cell r="O37">
            <v>0.84761820832652468</v>
          </cell>
          <cell r="P37">
            <v>0.75897617936907091</v>
          </cell>
          <cell r="Q37">
            <v>2.1865905151193066</v>
          </cell>
          <cell r="R37">
            <v>1.003038718613078</v>
          </cell>
          <cell r="S37">
            <v>1.1182189387803079</v>
          </cell>
          <cell r="T37">
            <v>2.8889733322569491</v>
          </cell>
          <cell r="U37">
            <v>0.36202279609405374</v>
          </cell>
          <cell r="V37">
            <v>0.95917103150992289</v>
          </cell>
          <cell r="W37">
            <v>2.2484794176361831</v>
          </cell>
          <cell r="X37">
            <v>0.13146469061680482</v>
          </cell>
          <cell r="Y37">
            <v>0.70053290540148094</v>
          </cell>
          <cell r="Z37">
            <v>1.172364086364905</v>
          </cell>
          <cell r="AA37">
            <v>0.49247591659665263</v>
          </cell>
          <cell r="AB37">
            <v>0.94212878824450785</v>
          </cell>
          <cell r="AC37">
            <v>1.172364086364905</v>
          </cell>
          <cell r="AD37">
            <v>0.68379442383757627</v>
          </cell>
          <cell r="AE37">
            <v>0.8387375962780812</v>
          </cell>
          <cell r="AF37">
            <v>1.172364086364905</v>
          </cell>
          <cell r="AG37">
            <v>0.74445746927621259</v>
          </cell>
          <cell r="AH37">
            <v>0.89829262545653787</v>
          </cell>
          <cell r="AI37">
            <v>0.99476428199190847</v>
          </cell>
          <cell r="AJ37">
            <v>1.4590925522563143</v>
          </cell>
          <cell r="AK37">
            <v>0.80368300060489795</v>
          </cell>
          <cell r="AL37">
            <v>2.4426459208594942</v>
          </cell>
          <cell r="AM37">
            <v>0.58959145325871409</v>
          </cell>
          <cell r="AN37">
            <v>0.89192576307829707</v>
          </cell>
          <cell r="AO37">
            <v>1.4429961047200337</v>
          </cell>
          <cell r="AP37">
            <v>0.88100985604451865</v>
          </cell>
          <cell r="AQ37">
            <v>0.86144097677186215</v>
          </cell>
          <cell r="AR37">
            <v>1.4429961047200337</v>
          </cell>
          <cell r="AS37">
            <v>0.949067907171112</v>
          </cell>
          <cell r="AT37">
            <v>0.99539484696259584</v>
          </cell>
          <cell r="AU37">
            <v>1.3835273697475079</v>
          </cell>
          <cell r="AV37">
            <v>0.84480881407260622</v>
          </cell>
          <cell r="AW37">
            <v>0.97132896582282646</v>
          </cell>
          <cell r="AX37">
            <v>1.3649227510339286</v>
          </cell>
          <cell r="AY37">
            <v>0.72050386462609117</v>
          </cell>
          <cell r="AZ37">
            <v>1.0691309869925767</v>
          </cell>
          <cell r="BA37">
            <v>0.74589307365682378</v>
          </cell>
          <cell r="BB37">
            <v>0.82325508791135271</v>
          </cell>
          <cell r="BC37">
            <v>1.0134403239917098</v>
          </cell>
          <cell r="BD37">
            <v>0.74589307365682378</v>
          </cell>
          <cell r="BE37">
            <v>0.84902665723699022</v>
          </cell>
          <cell r="BF37">
            <v>0.94137562660415297</v>
          </cell>
          <cell r="BG37">
            <v>0.74589307365682378</v>
          </cell>
          <cell r="BH37">
            <v>0.76868430001247512</v>
          </cell>
          <cell r="BI37">
            <v>0.88829956660801301</v>
          </cell>
          <cell r="BJ37">
            <v>0.74589307365682378</v>
          </cell>
        </row>
        <row r="38">
          <cell r="E38" t="str">
            <v>vs. LY</v>
          </cell>
          <cell r="F38">
            <v>0.58161046453827159</v>
          </cell>
          <cell r="G38">
            <v>0.72677953665078299</v>
          </cell>
          <cell r="H38">
            <v>0.41077495796973501</v>
          </cell>
          <cell r="I38">
            <v>0.50225312428844071</v>
          </cell>
          <cell r="J38">
            <v>0.68839474993850636</v>
          </cell>
          <cell r="K38">
            <v>0.41214325950645347</v>
          </cell>
          <cell r="L38">
            <v>0.3360917506120093</v>
          </cell>
          <cell r="M38">
            <v>1.3667891120941298</v>
          </cell>
          <cell r="N38">
            <v>0.25535363180674181</v>
          </cell>
          <cell r="O38">
            <v>0.45854676240864495</v>
          </cell>
          <cell r="P38">
            <v>0.91686582109549275</v>
          </cell>
          <cell r="Q38">
            <v>0.25535363180674181</v>
          </cell>
          <cell r="R38">
            <v>1.7429126073893224</v>
          </cell>
          <cell r="S38">
            <v>1.0540204260661203</v>
          </cell>
          <cell r="T38">
            <v>0.26075909618713594</v>
          </cell>
          <cell r="U38">
            <v>0.66871304377557905</v>
          </cell>
          <cell r="V38">
            <v>0.88004625928094204</v>
          </cell>
          <cell r="W38">
            <v>0.23203582199057801</v>
          </cell>
          <cell r="X38">
            <v>1.6028649138866686</v>
          </cell>
          <cell r="Y38">
            <v>0.69343439288568443</v>
          </cell>
          <cell r="Z38">
            <v>0.18538620634233616</v>
          </cell>
          <cell r="AA38">
            <v>1.3337670669188419</v>
          </cell>
          <cell r="AB38">
            <v>0.89663805103801553</v>
          </cell>
          <cell r="AC38">
            <v>0.18538620634233616</v>
          </cell>
          <cell r="AD38">
            <v>0.58638254427096981</v>
          </cell>
          <cell r="AE38">
            <v>0.90685812714296488</v>
          </cell>
          <cell r="AF38">
            <v>0.18538620634233616</v>
          </cell>
          <cell r="AG38">
            <v>2.3368284958276417</v>
          </cell>
          <cell r="AH38">
            <v>1.5965291353117219</v>
          </cell>
          <cell r="AI38">
            <v>0.17048225404820849</v>
          </cell>
          <cell r="AJ38">
            <v>3.0775026258857885</v>
          </cell>
          <cell r="AK38">
            <v>1.1162799249403763</v>
          </cell>
          <cell r="AL38">
            <v>0.28843380267027169</v>
          </cell>
          <cell r="AM38">
            <v>2.2237030935890587</v>
          </cell>
          <cell r="AN38">
            <v>0.80926461620984591</v>
          </cell>
          <cell r="AO38">
            <v>0.32948194018887395</v>
          </cell>
          <cell r="AP38">
            <v>2.5822454185292263</v>
          </cell>
          <cell r="AQ38">
            <v>1.1276675329915067</v>
          </cell>
          <cell r="AR38">
            <v>0.32948194018887395</v>
          </cell>
          <cell r="AS38">
            <v>1.7737894560377261</v>
          </cell>
          <cell r="AT38">
            <v>2.0046344029193599</v>
          </cell>
          <cell r="AU38">
            <v>0.33383954143588229</v>
          </cell>
          <cell r="AV38">
            <v>1.1876614619570889</v>
          </cell>
          <cell r="AW38">
            <v>1.4000775194391248</v>
          </cell>
          <cell r="AX38">
            <v>0.30371590106765284</v>
          </cell>
          <cell r="AY38">
            <v>2.4373556086950523</v>
          </cell>
          <cell r="AZ38">
            <v>1.1827709020857384</v>
          </cell>
          <cell r="BA38">
            <v>0.3514505649873651</v>
          </cell>
          <cell r="BB38">
            <v>1.707249582884663</v>
          </cell>
          <cell r="BC38">
            <v>1.4336637394671188</v>
          </cell>
          <cell r="BD38">
            <v>0.3514505649873651</v>
          </cell>
          <cell r="BE38">
            <v>2.0249651419208639</v>
          </cell>
          <cell r="BF38">
            <v>1.2826592885229589</v>
          </cell>
          <cell r="BG38">
            <v>0.3514505649873651</v>
          </cell>
          <cell r="BH38">
            <v>0.98243929136947861</v>
          </cell>
          <cell r="BI38">
            <v>1.0668049421073915</v>
          </cell>
          <cell r="BJ38">
            <v>0.3514505649873651</v>
          </cell>
        </row>
        <row r="39">
          <cell r="D39" t="str">
            <v>A2W</v>
          </cell>
          <cell r="E39" t="str">
            <v>Latest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E40" t="str">
            <v>Previous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E41" t="str">
            <v>Diff.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E42" t="str">
            <v>vs. BP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E43" t="str">
            <v>vs. LY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D44" t="str">
            <v>VRF</v>
          </cell>
          <cell r="E44" t="str">
            <v>Latest</v>
          </cell>
          <cell r="F44">
            <v>0</v>
          </cell>
          <cell r="G44">
            <v>200096</v>
          </cell>
          <cell r="H44">
            <v>0</v>
          </cell>
          <cell r="I44">
            <v>0</v>
          </cell>
          <cell r="J44">
            <v>38705</v>
          </cell>
          <cell r="K44">
            <v>0</v>
          </cell>
          <cell r="L44">
            <v>0</v>
          </cell>
          <cell r="M44">
            <v>322784</v>
          </cell>
          <cell r="N44">
            <v>0</v>
          </cell>
          <cell r="O44">
            <v>0</v>
          </cell>
          <cell r="P44">
            <v>561585</v>
          </cell>
          <cell r="Q44">
            <v>0</v>
          </cell>
          <cell r="R44">
            <v>0</v>
          </cell>
          <cell r="S44">
            <v>199938.42</v>
          </cell>
          <cell r="T44">
            <v>0</v>
          </cell>
          <cell r="U44">
            <v>0</v>
          </cell>
          <cell r="V44">
            <v>20768.84</v>
          </cell>
          <cell r="W44">
            <v>0</v>
          </cell>
          <cell r="X44">
            <v>0</v>
          </cell>
          <cell r="Y44">
            <v>164934.76</v>
          </cell>
          <cell r="Z44">
            <v>0</v>
          </cell>
          <cell r="AA44">
            <v>0</v>
          </cell>
          <cell r="AB44">
            <v>385642.02</v>
          </cell>
          <cell r="AC44">
            <v>0</v>
          </cell>
          <cell r="AD44">
            <v>0</v>
          </cell>
          <cell r="AE44">
            <v>947227.02</v>
          </cell>
          <cell r="AF44">
            <v>0</v>
          </cell>
          <cell r="AG44">
            <v>0</v>
          </cell>
          <cell r="AH44">
            <v>290696.75</v>
          </cell>
          <cell r="AI44">
            <v>0</v>
          </cell>
          <cell r="AJ44">
            <v>0</v>
          </cell>
          <cell r="AK44">
            <v>322798.68</v>
          </cell>
          <cell r="AL44">
            <v>0</v>
          </cell>
          <cell r="AM44">
            <v>0</v>
          </cell>
          <cell r="AN44">
            <v>210319.08</v>
          </cell>
          <cell r="AO44">
            <v>0</v>
          </cell>
          <cell r="AP44">
            <v>0</v>
          </cell>
          <cell r="AQ44">
            <v>823814.51</v>
          </cell>
          <cell r="AR44">
            <v>0</v>
          </cell>
          <cell r="AS44">
            <v>0</v>
          </cell>
          <cell r="AT44">
            <v>267243.70747204003</v>
          </cell>
          <cell r="AU44">
            <v>0</v>
          </cell>
          <cell r="AV44">
            <v>0</v>
          </cell>
          <cell r="AW44">
            <v>412707.25728019647</v>
          </cell>
          <cell r="AX44">
            <v>0</v>
          </cell>
          <cell r="AY44">
            <v>0</v>
          </cell>
          <cell r="AZ44">
            <v>426379.98782189598</v>
          </cell>
          <cell r="BA44">
            <v>0</v>
          </cell>
          <cell r="BB44">
            <v>0</v>
          </cell>
          <cell r="BC44">
            <v>1106330.9525741325</v>
          </cell>
          <cell r="BD44">
            <v>0</v>
          </cell>
          <cell r="BE44">
            <v>0</v>
          </cell>
          <cell r="BF44">
            <v>1930145.4625741325</v>
          </cell>
          <cell r="BG44">
            <v>0</v>
          </cell>
          <cell r="BH44">
            <v>0</v>
          </cell>
          <cell r="BI44">
            <v>2877372.4825741323</v>
          </cell>
          <cell r="BJ44">
            <v>0</v>
          </cell>
        </row>
        <row r="45">
          <cell r="E45" t="str">
            <v>Previous</v>
          </cell>
          <cell r="F45">
            <v>0</v>
          </cell>
          <cell r="G45">
            <v>200096</v>
          </cell>
          <cell r="H45">
            <v>0</v>
          </cell>
          <cell r="I45">
            <v>0</v>
          </cell>
          <cell r="J45">
            <v>38705</v>
          </cell>
          <cell r="K45">
            <v>0</v>
          </cell>
          <cell r="L45">
            <v>0</v>
          </cell>
          <cell r="M45">
            <v>322784</v>
          </cell>
          <cell r="N45">
            <v>0</v>
          </cell>
          <cell r="O45">
            <v>0</v>
          </cell>
          <cell r="P45">
            <v>561585</v>
          </cell>
          <cell r="Q45">
            <v>0</v>
          </cell>
          <cell r="R45">
            <v>0</v>
          </cell>
          <cell r="S45">
            <v>199938.42</v>
          </cell>
          <cell r="T45">
            <v>0</v>
          </cell>
          <cell r="U45">
            <v>0</v>
          </cell>
          <cell r="V45">
            <v>20768.84</v>
          </cell>
          <cell r="W45">
            <v>0</v>
          </cell>
          <cell r="X45">
            <v>0</v>
          </cell>
          <cell r="Y45">
            <v>164934.76</v>
          </cell>
          <cell r="Z45">
            <v>0</v>
          </cell>
          <cell r="AA45">
            <v>0</v>
          </cell>
          <cell r="AB45">
            <v>385642.02</v>
          </cell>
          <cell r="AC45">
            <v>0</v>
          </cell>
          <cell r="AD45">
            <v>0</v>
          </cell>
          <cell r="AE45">
            <v>947227.02</v>
          </cell>
          <cell r="AF45">
            <v>0</v>
          </cell>
          <cell r="AG45">
            <v>0</v>
          </cell>
          <cell r="AH45">
            <v>290696.75</v>
          </cell>
          <cell r="AI45">
            <v>0</v>
          </cell>
          <cell r="AJ45">
            <v>0</v>
          </cell>
          <cell r="AK45">
            <v>322798.68</v>
          </cell>
          <cell r="AL45">
            <v>0</v>
          </cell>
          <cell r="AM45">
            <v>0</v>
          </cell>
          <cell r="AN45">
            <v>260742.68475060002</v>
          </cell>
          <cell r="AO45">
            <v>0</v>
          </cell>
          <cell r="AP45">
            <v>0</v>
          </cell>
          <cell r="AQ45">
            <v>874238.11475060007</v>
          </cell>
          <cell r="AR45">
            <v>0</v>
          </cell>
          <cell r="AS45">
            <v>0</v>
          </cell>
          <cell r="AT45">
            <v>330733.51573131996</v>
          </cell>
          <cell r="AU45">
            <v>0</v>
          </cell>
          <cell r="AV45">
            <v>0</v>
          </cell>
          <cell r="AW45">
            <v>365698.30960547994</v>
          </cell>
          <cell r="AX45">
            <v>0</v>
          </cell>
          <cell r="AY45">
            <v>0</v>
          </cell>
          <cell r="AZ45">
            <v>402781.6683352</v>
          </cell>
          <cell r="BA45">
            <v>0</v>
          </cell>
          <cell r="BB45">
            <v>0</v>
          </cell>
          <cell r="BC45">
            <v>1099213.493672</v>
          </cell>
          <cell r="BD45">
            <v>0</v>
          </cell>
          <cell r="BE45">
            <v>0</v>
          </cell>
          <cell r="BF45">
            <v>1973451.6084226002</v>
          </cell>
          <cell r="BG45">
            <v>0</v>
          </cell>
          <cell r="BH45">
            <v>0</v>
          </cell>
          <cell r="BI45">
            <v>2920678.6284226002</v>
          </cell>
          <cell r="BJ45">
            <v>0</v>
          </cell>
        </row>
        <row r="46">
          <cell r="E46" t="str">
            <v>Diff.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-50423.604750600032</v>
          </cell>
          <cell r="AO46">
            <v>0</v>
          </cell>
          <cell r="AP46">
            <v>0</v>
          </cell>
          <cell r="AQ46">
            <v>-50423.604750600061</v>
          </cell>
          <cell r="AR46">
            <v>0</v>
          </cell>
          <cell r="AS46">
            <v>0</v>
          </cell>
          <cell r="AT46">
            <v>-63489.808259279933</v>
          </cell>
          <cell r="AU46">
            <v>0</v>
          </cell>
          <cell r="AV46">
            <v>0</v>
          </cell>
          <cell r="AW46">
            <v>47008.947674716532</v>
          </cell>
          <cell r="AX46">
            <v>0</v>
          </cell>
          <cell r="AY46">
            <v>0</v>
          </cell>
          <cell r="AZ46">
            <v>23598.319486695982</v>
          </cell>
          <cell r="BA46">
            <v>0</v>
          </cell>
          <cell r="BB46">
            <v>0</v>
          </cell>
          <cell r="BC46">
            <v>7117.4589021324646</v>
          </cell>
          <cell r="BD46">
            <v>0</v>
          </cell>
          <cell r="BE46">
            <v>0</v>
          </cell>
          <cell r="BF46">
            <v>-43306.145848467713</v>
          </cell>
          <cell r="BG46">
            <v>0</v>
          </cell>
          <cell r="BH46">
            <v>0</v>
          </cell>
          <cell r="BI46">
            <v>-43306.145848467946</v>
          </cell>
          <cell r="BJ46">
            <v>0</v>
          </cell>
        </row>
        <row r="47">
          <cell r="E47" t="str">
            <v>vs. BP</v>
          </cell>
          <cell r="F47">
            <v>0</v>
          </cell>
          <cell r="G47">
            <v>0.52272137059081525</v>
          </cell>
          <cell r="H47">
            <v>0</v>
          </cell>
          <cell r="I47">
            <v>0</v>
          </cell>
          <cell r="J47">
            <v>8.2736869372388527E-2</v>
          </cell>
          <cell r="K47">
            <v>0</v>
          </cell>
          <cell r="L47">
            <v>0</v>
          </cell>
          <cell r="M47">
            <v>0.69001884862382301</v>
          </cell>
          <cell r="N47">
            <v>0</v>
          </cell>
          <cell r="O47">
            <v>0</v>
          </cell>
          <cell r="P47">
            <v>0.42596106011190155</v>
          </cell>
          <cell r="Q47">
            <v>0</v>
          </cell>
          <cell r="R47">
            <v>0</v>
          </cell>
          <cell r="S47">
            <v>0.45296183855840372</v>
          </cell>
          <cell r="T47">
            <v>0</v>
          </cell>
          <cell r="U47">
            <v>0</v>
          </cell>
          <cell r="V47">
            <v>9.5656967942302315E-2</v>
          </cell>
          <cell r="W47">
            <v>0</v>
          </cell>
          <cell r="X47">
            <v>0</v>
          </cell>
          <cell r="Y47">
            <v>0.50847958417663863</v>
          </cell>
          <cell r="Z47">
            <v>0</v>
          </cell>
          <cell r="AA47">
            <v>0</v>
          </cell>
          <cell r="AB47">
            <v>0.39235571675838188</v>
          </cell>
          <cell r="AC47">
            <v>0</v>
          </cell>
          <cell r="AD47">
            <v>0</v>
          </cell>
          <cell r="AE47">
            <v>0.41160806621204765</v>
          </cell>
          <cell r="AF47">
            <v>0</v>
          </cell>
          <cell r="AG47">
            <v>0</v>
          </cell>
          <cell r="AH47">
            <v>0.82618762103592125</v>
          </cell>
          <cell r="AI47">
            <v>0</v>
          </cell>
          <cell r="AJ47">
            <v>0</v>
          </cell>
          <cell r="AK47">
            <v>0.88481571088270761</v>
          </cell>
          <cell r="AL47">
            <v>0</v>
          </cell>
          <cell r="AM47">
            <v>0</v>
          </cell>
          <cell r="AN47">
            <v>0.80324568896130044</v>
          </cell>
          <cell r="AO47">
            <v>0</v>
          </cell>
          <cell r="AP47">
            <v>0</v>
          </cell>
          <cell r="AQ47">
            <v>0.84190711064592316</v>
          </cell>
          <cell r="AR47">
            <v>0</v>
          </cell>
          <cell r="AS47">
            <v>0</v>
          </cell>
          <cell r="AT47">
            <v>0.83768453424925271</v>
          </cell>
          <cell r="AU47">
            <v>0</v>
          </cell>
          <cell r="AV47">
            <v>0</v>
          </cell>
          <cell r="AW47">
            <v>1.1215647073849091</v>
          </cell>
          <cell r="AX47">
            <v>0</v>
          </cell>
          <cell r="AY47">
            <v>0</v>
          </cell>
          <cell r="AZ47">
            <v>1.0598309296990296</v>
          </cell>
          <cell r="BA47">
            <v>0</v>
          </cell>
          <cell r="BB47">
            <v>0</v>
          </cell>
          <cell r="BC47">
            <v>1.0156248381250403</v>
          </cell>
          <cell r="BD47">
            <v>0</v>
          </cell>
          <cell r="BE47">
            <v>0</v>
          </cell>
          <cell r="BF47">
            <v>0.93342015964611624</v>
          </cell>
          <cell r="BG47">
            <v>0</v>
          </cell>
          <cell r="BH47">
            <v>0</v>
          </cell>
          <cell r="BI47">
            <v>0.65857258763923565</v>
          </cell>
          <cell r="BJ47">
            <v>0</v>
          </cell>
        </row>
        <row r="48">
          <cell r="E48" t="str">
            <v>vs. LY</v>
          </cell>
          <cell r="F48">
            <v>0</v>
          </cell>
          <cell r="G48">
            <v>0.60054773088813185</v>
          </cell>
          <cell r="H48">
            <v>0</v>
          </cell>
          <cell r="I48">
            <v>0</v>
          </cell>
          <cell r="J48">
            <v>0.20178834365631509</v>
          </cell>
          <cell r="K48">
            <v>0</v>
          </cell>
          <cell r="L48">
            <v>0</v>
          </cell>
          <cell r="M48">
            <v>1.2438595360181659</v>
          </cell>
          <cell r="N48">
            <v>0</v>
          </cell>
          <cell r="O48">
            <v>0</v>
          </cell>
          <cell r="P48">
            <v>0.71584992055396024</v>
          </cell>
          <cell r="Q48">
            <v>0</v>
          </cell>
          <cell r="R48">
            <v>0</v>
          </cell>
          <cell r="S48">
            <v>1.4187991162132965</v>
          </cell>
          <cell r="T48">
            <v>0</v>
          </cell>
          <cell r="U48">
            <v>0</v>
          </cell>
          <cell r="V48">
            <v>0.17215347763645356</v>
          </cell>
          <cell r="W48">
            <v>0</v>
          </cell>
          <cell r="X48">
            <v>0</v>
          </cell>
          <cell r="Y48">
            <v>0.60631370765038628</v>
          </cell>
          <cell r="Z48">
            <v>0</v>
          </cell>
          <cell r="AA48">
            <v>0</v>
          </cell>
          <cell r="AB48">
            <v>0.72272955102976333</v>
          </cell>
          <cell r="AC48">
            <v>0</v>
          </cell>
          <cell r="AD48">
            <v>0</v>
          </cell>
          <cell r="AE48">
            <v>0.71863493785654187</v>
          </cell>
          <cell r="AF48">
            <v>0</v>
          </cell>
          <cell r="AG48">
            <v>0</v>
          </cell>
          <cell r="AH48">
            <v>0.89184715268554071</v>
          </cell>
          <cell r="AI48">
            <v>0</v>
          </cell>
          <cell r="AJ48">
            <v>0</v>
          </cell>
          <cell r="AK48">
            <v>1.5009017303821741</v>
          </cell>
          <cell r="AL48">
            <v>0</v>
          </cell>
          <cell r="AM48">
            <v>0</v>
          </cell>
          <cell r="AN48">
            <v>0.88321623136133465</v>
          </cell>
          <cell r="AO48">
            <v>0</v>
          </cell>
          <cell r="AP48">
            <v>0</v>
          </cell>
          <cell r="AQ48">
            <v>1.0573279997778084</v>
          </cell>
          <cell r="AR48">
            <v>0</v>
          </cell>
          <cell r="AS48">
            <v>0</v>
          </cell>
          <cell r="AT48">
            <v>1.1593287381566306</v>
          </cell>
          <cell r="AU48">
            <v>0</v>
          </cell>
          <cell r="AV48">
            <v>0</v>
          </cell>
          <cell r="AW48">
            <v>2.15155455440012</v>
          </cell>
          <cell r="AX48">
            <v>0</v>
          </cell>
          <cell r="AY48">
            <v>0</v>
          </cell>
          <cell r="AZ48">
            <v>1.8412801912304826</v>
          </cell>
          <cell r="BA48">
            <v>0</v>
          </cell>
          <cell r="BB48">
            <v>0</v>
          </cell>
          <cell r="BC48">
            <v>1.6918931111537974</v>
          </cell>
          <cell r="BD48">
            <v>0</v>
          </cell>
          <cell r="BE48">
            <v>0</v>
          </cell>
          <cell r="BF48">
            <v>1.3468805318549928</v>
          </cell>
          <cell r="BG48">
            <v>0</v>
          </cell>
          <cell r="BH48">
            <v>0</v>
          </cell>
          <cell r="BI48">
            <v>1.0458833845209343</v>
          </cell>
          <cell r="BJ48">
            <v>0</v>
          </cell>
        </row>
        <row r="49">
          <cell r="B49" t="str">
            <v>PESPTotal</v>
          </cell>
          <cell r="D49" t="str">
            <v>TOT</v>
          </cell>
          <cell r="E49" t="str">
            <v>Latest</v>
          </cell>
          <cell r="F49">
            <v>4506859.54</v>
          </cell>
          <cell r="G49">
            <v>4904906</v>
          </cell>
          <cell r="H49">
            <v>5366849.26</v>
          </cell>
          <cell r="I49">
            <v>3495112.41</v>
          </cell>
          <cell r="J49">
            <v>4514480.6399999997</v>
          </cell>
          <cell r="K49">
            <v>5916324.3499999996</v>
          </cell>
          <cell r="L49">
            <v>3633042.19</v>
          </cell>
          <cell r="M49">
            <v>9148692.6799999978</v>
          </cell>
          <cell r="N49">
            <v>3591016.26</v>
          </cell>
          <cell r="O49">
            <v>11635014.139999999</v>
          </cell>
          <cell r="P49">
            <v>18568079.320000004</v>
          </cell>
          <cell r="Q49">
            <v>3591016.26</v>
          </cell>
          <cell r="R49">
            <v>2843234.53</v>
          </cell>
          <cell r="S49">
            <v>7132340.21</v>
          </cell>
          <cell r="T49">
            <v>2013376.27</v>
          </cell>
          <cell r="U49">
            <v>804078.13</v>
          </cell>
          <cell r="V49">
            <v>2223366.4700000002</v>
          </cell>
          <cell r="W49">
            <v>1439212.32</v>
          </cell>
          <cell r="X49">
            <v>1588408.44</v>
          </cell>
          <cell r="Y49">
            <v>3143729.59</v>
          </cell>
          <cell r="Z49">
            <v>1081489.79</v>
          </cell>
          <cell r="AA49">
            <v>5235721.0999999996</v>
          </cell>
          <cell r="AB49">
            <v>12499436.270000003</v>
          </cell>
          <cell r="AC49">
            <v>1081489.79</v>
          </cell>
          <cell r="AD49">
            <v>16870735.240000002</v>
          </cell>
          <cell r="AE49">
            <v>31067515.590000011</v>
          </cell>
          <cell r="AF49">
            <v>1081489.79</v>
          </cell>
          <cell r="AG49">
            <v>2116115.29</v>
          </cell>
          <cell r="AH49">
            <v>3050163.72</v>
          </cell>
          <cell r="AI49">
            <v>1293765.23</v>
          </cell>
          <cell r="AJ49">
            <v>1832655.14</v>
          </cell>
          <cell r="AK49">
            <v>2661879.3199999998</v>
          </cell>
          <cell r="AL49">
            <v>1452540.54</v>
          </cell>
          <cell r="AM49">
            <v>929948.64</v>
          </cell>
          <cell r="AN49">
            <v>2122382.7200000002</v>
          </cell>
          <cell r="AO49">
            <v>966530.06</v>
          </cell>
          <cell r="AP49">
            <v>4878719.07</v>
          </cell>
          <cell r="AQ49">
            <v>7834425.7599999998</v>
          </cell>
          <cell r="AR49">
            <v>966530.06</v>
          </cell>
          <cell r="AS49">
            <v>1899138.1731653998</v>
          </cell>
          <cell r="AT49">
            <v>2704770.4964720407</v>
          </cell>
          <cell r="AU49">
            <v>1214602.1067989999</v>
          </cell>
          <cell r="AV49">
            <v>2832617.083306801</v>
          </cell>
          <cell r="AW49">
            <v>4037084.8567801956</v>
          </cell>
          <cell r="AX49">
            <v>1596476.0692522998</v>
          </cell>
          <cell r="AY49">
            <v>3591171.588329698</v>
          </cell>
          <cell r="AZ49">
            <v>6377917.5045218961</v>
          </cell>
          <cell r="BA49">
            <v>1164817.9767319001</v>
          </cell>
          <cell r="BB49">
            <v>8322926.8448018972</v>
          </cell>
          <cell r="BC49">
            <v>13119772.857774135</v>
          </cell>
          <cell r="BD49">
            <v>1164817.9767319001</v>
          </cell>
          <cell r="BE49">
            <v>13201645.914801905</v>
          </cell>
          <cell r="BF49">
            <v>20954198.617774129</v>
          </cell>
          <cell r="BG49">
            <v>1164817.9767319001</v>
          </cell>
          <cell r="BH49">
            <v>30072381.154801879</v>
          </cell>
          <cell r="BI49">
            <v>52021714.207774155</v>
          </cell>
          <cell r="BJ49">
            <v>1164817.9767319001</v>
          </cell>
        </row>
        <row r="50">
          <cell r="E50" t="str">
            <v>Previous</v>
          </cell>
          <cell r="F50">
            <v>4506859.54</v>
          </cell>
          <cell r="G50">
            <v>4904906</v>
          </cell>
          <cell r="H50">
            <v>5366849.26</v>
          </cell>
          <cell r="I50">
            <v>3495112.41</v>
          </cell>
          <cell r="J50">
            <v>4514480.6399999997</v>
          </cell>
          <cell r="K50">
            <v>5916324.3499999996</v>
          </cell>
          <cell r="L50">
            <v>3633042.19</v>
          </cell>
          <cell r="M50">
            <v>9148692.6799999978</v>
          </cell>
          <cell r="N50">
            <v>3591016.26</v>
          </cell>
          <cell r="O50">
            <v>11635014.139999999</v>
          </cell>
          <cell r="P50">
            <v>18568079.320000004</v>
          </cell>
          <cell r="Q50">
            <v>3591016.26</v>
          </cell>
          <cell r="R50">
            <v>2843234.53</v>
          </cell>
          <cell r="S50">
            <v>7132340.21</v>
          </cell>
          <cell r="T50">
            <v>2013376.27</v>
          </cell>
          <cell r="U50">
            <v>804078.13</v>
          </cell>
          <cell r="V50">
            <v>2223366.4700000002</v>
          </cell>
          <cell r="W50">
            <v>1439212.32</v>
          </cell>
          <cell r="X50">
            <v>1588408.44</v>
          </cell>
          <cell r="Y50">
            <v>3143729.59</v>
          </cell>
          <cell r="Z50">
            <v>1081489.79</v>
          </cell>
          <cell r="AA50">
            <v>5235721.0999999996</v>
          </cell>
          <cell r="AB50">
            <v>12499436.270000003</v>
          </cell>
          <cell r="AC50">
            <v>1081489.79</v>
          </cell>
          <cell r="AD50">
            <v>16870735.240000002</v>
          </cell>
          <cell r="AE50">
            <v>31067515.590000011</v>
          </cell>
          <cell r="AF50">
            <v>1081489.79</v>
          </cell>
          <cell r="AG50">
            <v>2116115.29</v>
          </cell>
          <cell r="AH50">
            <v>3050163.72</v>
          </cell>
          <cell r="AI50">
            <v>1293765.23</v>
          </cell>
          <cell r="AJ50">
            <v>1832655.14</v>
          </cell>
          <cell r="AK50">
            <v>2661879.3199999998</v>
          </cell>
          <cell r="AL50">
            <v>1452540.54</v>
          </cell>
          <cell r="AM50">
            <v>887962.03280509962</v>
          </cell>
          <cell r="AN50">
            <v>2314633.0078005996</v>
          </cell>
          <cell r="AO50">
            <v>989309.85464340006</v>
          </cell>
          <cell r="AP50">
            <v>4836732.4628050998</v>
          </cell>
          <cell r="AQ50">
            <v>8026676.0478006015</v>
          </cell>
          <cell r="AR50">
            <v>989309.85464340006</v>
          </cell>
          <cell r="AS50">
            <v>1877578.5820754</v>
          </cell>
          <cell r="AT50">
            <v>2687300.1945313197</v>
          </cell>
          <cell r="AU50">
            <v>1249213.3633511004</v>
          </cell>
          <cell r="AV50">
            <v>2832617.083306801</v>
          </cell>
          <cell r="AW50">
            <v>3807415.8396054795</v>
          </cell>
          <cell r="AX50">
            <v>1696691.3462924999</v>
          </cell>
          <cell r="AY50">
            <v>3673382.4786325991</v>
          </cell>
          <cell r="AZ50">
            <v>6349795.8715351988</v>
          </cell>
          <cell r="BA50">
            <v>1312478.8071427003</v>
          </cell>
          <cell r="BB50">
            <v>8383578.1440147953</v>
          </cell>
          <cell r="BC50">
            <v>12844511.905672001</v>
          </cell>
          <cell r="BD50">
            <v>1312478.8071427003</v>
          </cell>
          <cell r="BE50">
            <v>13220310.606819911</v>
          </cell>
          <cell r="BF50">
            <v>20871187.953472596</v>
          </cell>
          <cell r="BG50">
            <v>1312478.8071427003</v>
          </cell>
          <cell r="BH50">
            <v>30091045.846819907</v>
          </cell>
          <cell r="BI50">
            <v>51938703.543472618</v>
          </cell>
          <cell r="BJ50">
            <v>1312478.8071427003</v>
          </cell>
        </row>
        <row r="51">
          <cell r="E51" t="str">
            <v>Diff.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41986.60719490028</v>
          </cell>
          <cell r="AN51">
            <v>-192250.28780059982</v>
          </cell>
          <cell r="AO51">
            <v>-22779.794643400004</v>
          </cell>
          <cell r="AP51">
            <v>41986.607194900513</v>
          </cell>
          <cell r="AQ51">
            <v>-192250.28780060168</v>
          </cell>
          <cell r="AR51">
            <v>-22779.794643400004</v>
          </cell>
          <cell r="AS51">
            <v>21559.591089999769</v>
          </cell>
          <cell r="AT51">
            <v>17470.301940720994</v>
          </cell>
          <cell r="AU51">
            <v>-34611.256552100414</v>
          </cell>
          <cell r="AV51">
            <v>0</v>
          </cell>
          <cell r="AW51">
            <v>229669.01717471611</v>
          </cell>
          <cell r="AX51">
            <v>-100215.27704020008</v>
          </cell>
          <cell r="AY51">
            <v>-82210.890302901156</v>
          </cell>
          <cell r="AZ51">
            <v>28121.632986697368</v>
          </cell>
          <cell r="BA51">
            <v>-147660.83041080018</v>
          </cell>
          <cell r="BB51">
            <v>-60651.299212898128</v>
          </cell>
          <cell r="BC51">
            <v>275260.952102134</v>
          </cell>
          <cell r="BD51">
            <v>-147660.83041080018</v>
          </cell>
          <cell r="BE51">
            <v>-18664.692018005997</v>
          </cell>
          <cell r="BF51">
            <v>83010.664301533252</v>
          </cell>
          <cell r="BG51">
            <v>-147660.83041080018</v>
          </cell>
          <cell r="BH51">
            <v>-18664.692018028349</v>
          </cell>
          <cell r="BI51">
            <v>83010.664301536977</v>
          </cell>
          <cell r="BJ51">
            <v>-147660.83041080018</v>
          </cell>
        </row>
        <row r="52">
          <cell r="E52" t="str">
            <v>vs. BP</v>
          </cell>
          <cell r="F52">
            <v>0.94444205456811336</v>
          </cell>
          <cell r="G52">
            <v>0.89486535393515232</v>
          </cell>
          <cell r="H52">
            <v>1.6630932378288359</v>
          </cell>
          <cell r="I52">
            <v>0.8846902144221408</v>
          </cell>
          <cell r="J52">
            <v>0.76984073793243923</v>
          </cell>
          <cell r="K52">
            <v>1.7840769769280049</v>
          </cell>
          <cell r="L52">
            <v>1.0598996667974376</v>
          </cell>
          <cell r="M52">
            <v>1.2953735552106806</v>
          </cell>
          <cell r="N52">
            <v>1.7828902590585902</v>
          </cell>
          <cell r="O52">
            <v>0.95758547175111908</v>
          </cell>
          <cell r="P52">
            <v>1.008699932389362</v>
          </cell>
          <cell r="Q52">
            <v>1.7828902590585902</v>
          </cell>
          <cell r="R52">
            <v>1.1895835908442456</v>
          </cell>
          <cell r="S52">
            <v>1.466860845345928</v>
          </cell>
          <cell r="T52">
            <v>1.5961423842380011</v>
          </cell>
          <cell r="U52">
            <v>0.58248290580598261</v>
          </cell>
          <cell r="V52">
            <v>1.1029634267408719</v>
          </cell>
          <cell r="W52">
            <v>1.0569907308464299</v>
          </cell>
          <cell r="X52">
            <v>0.74725982234156785</v>
          </cell>
          <cell r="Y52">
            <v>1.0139939099525501</v>
          </cell>
          <cell r="Z52">
            <v>0.71515453345896451</v>
          </cell>
          <cell r="AA52">
            <v>0.88798448606431446</v>
          </cell>
          <cell r="AB52">
            <v>1.2526404679795249</v>
          </cell>
          <cell r="AC52">
            <v>0.71515453345896451</v>
          </cell>
          <cell r="AD52">
            <v>0.93484537593252071</v>
          </cell>
          <cell r="AE52">
            <v>1.0944506193747383</v>
          </cell>
          <cell r="AF52">
            <v>0.71515453345896451</v>
          </cell>
          <cell r="AG52">
            <v>1.0881485598935321</v>
          </cell>
          <cell r="AH52">
            <v>0.95897160249214231</v>
          </cell>
          <cell r="AI52">
            <v>0.89626517276810258</v>
          </cell>
          <cell r="AJ52">
            <v>1.2587383491391158</v>
          </cell>
          <cell r="AK52">
            <v>0.83064053436286189</v>
          </cell>
          <cell r="AL52">
            <v>1.6542194521143483</v>
          </cell>
          <cell r="AM52">
            <v>0.57227263843130438</v>
          </cell>
          <cell r="AN52">
            <v>0.9931562814136663</v>
          </cell>
          <cell r="AO52">
            <v>0.82799069074429266</v>
          </cell>
          <cell r="AP52">
            <v>0.97076394639417363</v>
          </cell>
          <cell r="AQ52">
            <v>0.91928760026170353</v>
          </cell>
          <cell r="AR52">
            <v>0.82799069074429266</v>
          </cell>
          <cell r="AS52">
            <v>1.0055760153699926</v>
          </cell>
          <cell r="AT52">
            <v>1.0119586610198352</v>
          </cell>
          <cell r="AU52">
            <v>0.88077314982793287</v>
          </cell>
          <cell r="AV52">
            <v>1.1342470890553706</v>
          </cell>
          <cell r="AW52">
            <v>1.1584123368900889</v>
          </cell>
          <cell r="AX52">
            <v>0.96193887875416506</v>
          </cell>
          <cell r="AY52">
            <v>0.8023831729179598</v>
          </cell>
          <cell r="AZ52">
            <v>1.1392473201618794</v>
          </cell>
          <cell r="BA52">
            <v>0.4785798739133646</v>
          </cell>
          <cell r="BB52">
            <v>0.93921334073942409</v>
          </cell>
          <cell r="BC52">
            <v>1.1159891191672895</v>
          </cell>
          <cell r="BD52">
            <v>0.4785798739133646</v>
          </cell>
          <cell r="BE52">
            <v>0.95063117794311847</v>
          </cell>
          <cell r="BF52">
            <v>1.0333228288606535</v>
          </cell>
          <cell r="BG52">
            <v>0.4785798739133646</v>
          </cell>
          <cell r="BH52">
            <v>0.94171024336708353</v>
          </cell>
          <cell r="BI52">
            <v>1.0689789032674384</v>
          </cell>
          <cell r="BJ52">
            <v>0.4785798739133646</v>
          </cell>
        </row>
        <row r="53">
          <cell r="E53" t="str">
            <v>vs. LY</v>
          </cell>
          <cell r="F53">
            <v>0.49862990718663736</v>
          </cell>
          <cell r="G53">
            <v>0.738501438340042</v>
          </cell>
          <cell r="H53">
            <v>0.53710222865075452</v>
          </cell>
          <cell r="I53">
            <v>0.50429012504476456</v>
          </cell>
          <cell r="J53">
            <v>1.2278033851602392</v>
          </cell>
          <cell r="K53">
            <v>0.4247918187605102</v>
          </cell>
          <cell r="L53">
            <v>0.48736044361675124</v>
          </cell>
          <cell r="M53">
            <v>2.2798972086437082</v>
          </cell>
          <cell r="N53">
            <v>0.19676727871431476</v>
          </cell>
          <cell r="O53">
            <v>0.49671821937212157</v>
          </cell>
          <cell r="P53">
            <v>1.2956273356626118</v>
          </cell>
          <cell r="Q53">
            <v>0.19676727871431476</v>
          </cell>
          <cell r="R53">
            <v>1.5577227360727888</v>
          </cell>
          <cell r="S53">
            <v>1.2524626298088946</v>
          </cell>
          <cell r="T53">
            <v>0.13594683832313267</v>
          </cell>
          <cell r="U53">
            <v>1.6600003621091688</v>
          </cell>
          <cell r="V53">
            <v>0.91459064711283444</v>
          </cell>
          <cell r="W53">
            <v>0.10902079555767391</v>
          </cell>
          <cell r="X53">
            <v>14.687202257253062</v>
          </cell>
          <cell r="Y53">
            <v>1.4288811194824811</v>
          </cell>
          <cell r="Z53">
            <v>9.6499464019606726E-2</v>
          </cell>
          <cell r="AA53">
            <v>2.1655039208896802</v>
          </cell>
          <cell r="AB53">
            <v>1.2105073294382027</v>
          </cell>
          <cell r="AC53">
            <v>9.6499464019606726E-2</v>
          </cell>
          <cell r="AD53">
            <v>0.65285292279002316</v>
          </cell>
          <cell r="AE53">
            <v>1.2599812217043374</v>
          </cell>
          <cell r="AF53">
            <v>9.6499464019606726E-2</v>
          </cell>
          <cell r="AG53">
            <v>11.150951523247125</v>
          </cell>
          <cell r="AH53">
            <v>1.8671275118487829</v>
          </cell>
          <cell r="AI53">
            <v>0.13238893538936167</v>
          </cell>
          <cell r="AJ53">
            <v>7.6367185683437837</v>
          </cell>
          <cell r="AK53">
            <v>1.3913141006015355</v>
          </cell>
          <cell r="AL53">
            <v>0.17947442037555014</v>
          </cell>
          <cell r="AM53">
            <v>2.2381566274864131</v>
          </cell>
          <cell r="AN53">
            <v>0.92202576931825642</v>
          </cell>
          <cell r="AO53">
            <v>0.1453957972320955</v>
          </cell>
          <cell r="AP53">
            <v>5.7719455344941224</v>
          </cell>
          <cell r="AQ53">
            <v>1.3395170153246183</v>
          </cell>
          <cell r="AR53">
            <v>0.1453957972320955</v>
          </cell>
          <cell r="AS53">
            <v>4.0411130529996502</v>
          </cell>
          <cell r="AT53">
            <v>1.5422204129512627</v>
          </cell>
          <cell r="AU53">
            <v>0.20611373353380713</v>
          </cell>
          <cell r="AV53">
            <v>1.7890089132330296</v>
          </cell>
          <cell r="AW53">
            <v>1.7275701541052602</v>
          </cell>
          <cell r="AX53">
            <v>0.27758779769880143</v>
          </cell>
          <cell r="AY53">
            <v>1.7155566545425607</v>
          </cell>
          <cell r="AZ53">
            <v>1.6786634898304316</v>
          </cell>
          <cell r="BA53">
            <v>0.2446688933359841</v>
          </cell>
          <cell r="BB53">
            <v>2.0071705658768062</v>
          </cell>
          <cell r="BC53">
            <v>1.6628197798668758</v>
          </cell>
          <cell r="BD53">
            <v>0.2446688933359841</v>
          </cell>
          <cell r="BE53">
            <v>2.6446433367427429</v>
          </cell>
          <cell r="BF53">
            <v>1.5251874286312819</v>
          </cell>
          <cell r="BG53">
            <v>0.2446688933359841</v>
          </cell>
          <cell r="BH53">
            <v>0.97531837975181845</v>
          </cell>
          <cell r="BI53">
            <v>1.3548769662373337</v>
          </cell>
          <cell r="BJ53">
            <v>0.2446688933359841</v>
          </cell>
        </row>
        <row r="54">
          <cell r="C54" t="str">
            <v>France</v>
          </cell>
          <cell r="D54" t="str">
            <v>RAC</v>
          </cell>
          <cell r="E54" t="str">
            <v>Latest</v>
          </cell>
          <cell r="F54">
            <v>615793.06999999995</v>
          </cell>
          <cell r="G54">
            <v>746382.53</v>
          </cell>
          <cell r="H54">
            <v>594383.59</v>
          </cell>
          <cell r="I54">
            <v>702780.12</v>
          </cell>
          <cell r="J54">
            <v>818937.57</v>
          </cell>
          <cell r="K54">
            <v>1054833.43</v>
          </cell>
          <cell r="L54">
            <v>642318.45059789997</v>
          </cell>
          <cell r="M54">
            <v>1343962.69</v>
          </cell>
          <cell r="N54">
            <v>959302.68</v>
          </cell>
          <cell r="O54">
            <v>1960891.6405979001</v>
          </cell>
          <cell r="P54">
            <v>2909282.79</v>
          </cell>
          <cell r="Q54">
            <v>959302.68</v>
          </cell>
          <cell r="R54">
            <v>546626.06000000006</v>
          </cell>
          <cell r="S54">
            <v>1201868.06</v>
          </cell>
          <cell r="T54">
            <v>769597.38</v>
          </cell>
          <cell r="U54">
            <v>123396.72</v>
          </cell>
          <cell r="V54">
            <v>486571.81</v>
          </cell>
          <cell r="W54">
            <v>490061.16</v>
          </cell>
          <cell r="X54">
            <v>540710.64</v>
          </cell>
          <cell r="Y54">
            <v>549644.86</v>
          </cell>
          <cell r="Z54">
            <v>672618.92</v>
          </cell>
          <cell r="AA54">
            <v>1210733.42</v>
          </cell>
          <cell r="AB54">
            <v>2238084.73</v>
          </cell>
          <cell r="AC54">
            <v>672618.92</v>
          </cell>
          <cell r="AD54">
            <v>3171625.0605978998</v>
          </cell>
          <cell r="AE54">
            <v>5147367.5199999996</v>
          </cell>
          <cell r="AF54">
            <v>672618.92</v>
          </cell>
          <cell r="AG54">
            <v>570128.49</v>
          </cell>
          <cell r="AH54">
            <v>779670.06</v>
          </cell>
          <cell r="AI54">
            <v>791383.59</v>
          </cell>
          <cell r="AJ54">
            <v>152777.88</v>
          </cell>
          <cell r="AK54">
            <v>853960.82</v>
          </cell>
          <cell r="AL54">
            <v>654122.49</v>
          </cell>
          <cell r="AM54">
            <v>359062.32</v>
          </cell>
          <cell r="AN54">
            <v>789616.4</v>
          </cell>
          <cell r="AO54">
            <v>526370.37</v>
          </cell>
          <cell r="AP54">
            <v>1081968.69</v>
          </cell>
          <cell r="AQ54">
            <v>2423247.2799999998</v>
          </cell>
          <cell r="AR54">
            <v>526370.37</v>
          </cell>
          <cell r="AS54">
            <v>272808.6171953</v>
          </cell>
          <cell r="AT54">
            <v>599669.17000000004</v>
          </cell>
          <cell r="AU54">
            <v>423849.66997530014</v>
          </cell>
          <cell r="AV54">
            <v>645318.99244139972</v>
          </cell>
          <cell r="AW54">
            <v>902069.56</v>
          </cell>
          <cell r="AX54">
            <v>481078.55029629997</v>
          </cell>
          <cell r="AY54">
            <v>689022.39812289982</v>
          </cell>
          <cell r="AZ54">
            <v>1194256.82</v>
          </cell>
          <cell r="BA54">
            <v>399382.02219349996</v>
          </cell>
          <cell r="BB54">
            <v>1607150.0077595997</v>
          </cell>
          <cell r="BC54">
            <v>2695995.55</v>
          </cell>
          <cell r="BD54">
            <v>399382.02219349996</v>
          </cell>
          <cell r="BE54">
            <v>2689118.6977596013</v>
          </cell>
          <cell r="BF54">
            <v>5119242.83</v>
          </cell>
          <cell r="BG54">
            <v>399382.02219349996</v>
          </cell>
          <cell r="BH54">
            <v>5860743.7583575007</v>
          </cell>
          <cell r="BI54">
            <v>10266610.35</v>
          </cell>
          <cell r="BJ54">
            <v>399382.02219349996</v>
          </cell>
        </row>
        <row r="55">
          <cell r="E55" t="str">
            <v>Previous</v>
          </cell>
          <cell r="F55">
            <v>615793.06999999995</v>
          </cell>
          <cell r="G55">
            <v>746382.53</v>
          </cell>
          <cell r="H55">
            <v>594383.59</v>
          </cell>
          <cell r="I55">
            <v>702780.12</v>
          </cell>
          <cell r="J55">
            <v>818937.57</v>
          </cell>
          <cell r="K55">
            <v>1054833.43</v>
          </cell>
          <cell r="L55">
            <v>642318.45059789997</v>
          </cell>
          <cell r="M55">
            <v>1343962.69</v>
          </cell>
          <cell r="N55">
            <v>959302.68</v>
          </cell>
          <cell r="O55">
            <v>1960891.6405979001</v>
          </cell>
          <cell r="P55">
            <v>2909282.79</v>
          </cell>
          <cell r="Q55">
            <v>959302.68</v>
          </cell>
          <cell r="R55">
            <v>546626.06000000006</v>
          </cell>
          <cell r="S55">
            <v>1201868.06</v>
          </cell>
          <cell r="T55">
            <v>769597.38</v>
          </cell>
          <cell r="U55">
            <v>123396.72</v>
          </cell>
          <cell r="V55">
            <v>486571.81</v>
          </cell>
          <cell r="W55">
            <v>490061.16</v>
          </cell>
          <cell r="X55">
            <v>540710.64</v>
          </cell>
          <cell r="Y55">
            <v>549644.86</v>
          </cell>
          <cell r="Z55">
            <v>672618.92</v>
          </cell>
          <cell r="AA55">
            <v>1210733.42</v>
          </cell>
          <cell r="AB55">
            <v>2238084.73</v>
          </cell>
          <cell r="AC55">
            <v>672618.92</v>
          </cell>
          <cell r="AD55">
            <v>3171625.0605978998</v>
          </cell>
          <cell r="AE55">
            <v>5147367.5199999996</v>
          </cell>
          <cell r="AF55">
            <v>672618.92</v>
          </cell>
          <cell r="AG55">
            <v>570128.49</v>
          </cell>
          <cell r="AH55">
            <v>779670.06</v>
          </cell>
          <cell r="AI55">
            <v>791383.59</v>
          </cell>
          <cell r="AJ55">
            <v>152777.88</v>
          </cell>
          <cell r="AK55">
            <v>853960.82</v>
          </cell>
          <cell r="AL55">
            <v>654122.49</v>
          </cell>
          <cell r="AM55">
            <v>338678.9338365001</v>
          </cell>
          <cell r="AN55">
            <v>720716.59</v>
          </cell>
          <cell r="AO55">
            <v>520446.16442489991</v>
          </cell>
          <cell r="AP55">
            <v>1061585.3038364996</v>
          </cell>
          <cell r="AQ55">
            <v>2354347.4700000002</v>
          </cell>
          <cell r="AR55">
            <v>520446.16442489991</v>
          </cell>
          <cell r="AS55">
            <v>383796.1079384</v>
          </cell>
          <cell r="AT55">
            <v>556487.41</v>
          </cell>
          <cell r="AU55">
            <v>542904.11699680006</v>
          </cell>
          <cell r="AV55">
            <v>526115.52999459999</v>
          </cell>
          <cell r="AW55">
            <v>850663.74</v>
          </cell>
          <cell r="AX55">
            <v>558922.12929060007</v>
          </cell>
          <cell r="AY55">
            <v>706855.88405429991</v>
          </cell>
          <cell r="AZ55">
            <v>1220566.79</v>
          </cell>
          <cell r="BA55">
            <v>403390.28047850012</v>
          </cell>
          <cell r="BB55">
            <v>1616767.5219872999</v>
          </cell>
          <cell r="BC55">
            <v>2627717.94</v>
          </cell>
          <cell r="BD55">
            <v>403390.28047850012</v>
          </cell>
          <cell r="BE55">
            <v>2678352.8258237988</v>
          </cell>
          <cell r="BF55">
            <v>4982065.41</v>
          </cell>
          <cell r="BG55">
            <v>403390.28047850012</v>
          </cell>
          <cell r="BH55">
            <v>5849977.8864217009</v>
          </cell>
          <cell r="BI55">
            <v>10129432.930000003</v>
          </cell>
          <cell r="BJ55">
            <v>403390.28047850012</v>
          </cell>
        </row>
        <row r="56">
          <cell r="E56" t="str">
            <v>Diff.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20383.386163499905</v>
          </cell>
          <cell r="AN56">
            <v>68899.810000000056</v>
          </cell>
          <cell r="AO56">
            <v>5924.205575100088</v>
          </cell>
          <cell r="AP56">
            <v>20383.38616350037</v>
          </cell>
          <cell r="AQ56">
            <v>68899.80999999959</v>
          </cell>
          <cell r="AR56">
            <v>5924.205575100088</v>
          </cell>
          <cell r="AS56">
            <v>-110987.4907431</v>
          </cell>
          <cell r="AT56">
            <v>43181.760000000002</v>
          </cell>
          <cell r="AU56">
            <v>-119054.44702149992</v>
          </cell>
          <cell r="AV56">
            <v>119203.46244679973</v>
          </cell>
          <cell r="AW56">
            <v>51405.820000000065</v>
          </cell>
          <cell r="AX56">
            <v>-77843.5789943001</v>
          </cell>
          <cell r="AY56">
            <v>-17833.485931400093</v>
          </cell>
          <cell r="AZ56">
            <v>-26309.97</v>
          </cell>
          <cell r="BA56">
            <v>-4008.2582850001636</v>
          </cell>
          <cell r="BB56">
            <v>-9617.5142277001869</v>
          </cell>
          <cell r="BC56">
            <v>68277.60999999987</v>
          </cell>
          <cell r="BD56">
            <v>-4008.2582850001636</v>
          </cell>
          <cell r="BE56">
            <v>10765.871935802512</v>
          </cell>
          <cell r="BF56">
            <v>137177.42000000001</v>
          </cell>
          <cell r="BG56">
            <v>-4008.2582850001636</v>
          </cell>
          <cell r="BH56">
            <v>10765.871935799718</v>
          </cell>
          <cell r="BI56">
            <v>137177.4199999962</v>
          </cell>
          <cell r="BJ56">
            <v>-4008.2582850001636</v>
          </cell>
        </row>
        <row r="57">
          <cell r="E57" t="str">
            <v>vs. BP</v>
          </cell>
          <cell r="F57">
            <v>0.65038922399179555</v>
          </cell>
          <cell r="G57">
            <v>0.82495002823397878</v>
          </cell>
          <cell r="H57">
            <v>1.8357373952100569</v>
          </cell>
          <cell r="I57">
            <v>1.0191311171312636</v>
          </cell>
          <cell r="J57">
            <v>0.86888642729252363</v>
          </cell>
          <cell r="K57">
            <v>2.8888894335891164</v>
          </cell>
          <cell r="L57">
            <v>1.0455071473049258</v>
          </cell>
          <cell r="M57">
            <v>1.2731236097618137</v>
          </cell>
          <cell r="N57">
            <v>3.8117302183058777</v>
          </cell>
          <cell r="O57">
            <v>0.87121498122499064</v>
          </cell>
          <cell r="P57">
            <v>1.0021929667505214</v>
          </cell>
          <cell r="Q57">
            <v>3.8117302183058777</v>
          </cell>
          <cell r="R57">
            <v>1.0626692637122319</v>
          </cell>
          <cell r="S57">
            <v>1.3382060291909028</v>
          </cell>
          <cell r="T57">
            <v>5.3735295097217159</v>
          </cell>
          <cell r="U57">
            <v>0.4087142310062567</v>
          </cell>
          <cell r="V57">
            <v>1.1833225273303514</v>
          </cell>
          <cell r="W57">
            <v>3.0617023464582336</v>
          </cell>
          <cell r="X57">
            <v>1.1055438713887871</v>
          </cell>
          <cell r="Y57">
            <v>0.95726446872230786</v>
          </cell>
          <cell r="Z57">
            <v>2.678477600298121</v>
          </cell>
          <cell r="AA57">
            <v>0.92748488707507148</v>
          </cell>
          <cell r="AB57">
            <v>1.1882628844710497</v>
          </cell>
          <cell r="AC57">
            <v>2.678477600298121</v>
          </cell>
          <cell r="AD57">
            <v>0.89187058416625808</v>
          </cell>
          <cell r="AE57">
            <v>1.0754130615366815</v>
          </cell>
          <cell r="AF57">
            <v>2.678477600298121</v>
          </cell>
          <cell r="AG57">
            <v>1.1572465865722625</v>
          </cell>
          <cell r="AH57">
            <v>1.0908642397053063</v>
          </cell>
          <cell r="AI57">
            <v>3.2295444476801318</v>
          </cell>
          <cell r="AJ57">
            <v>0.44187033774482887</v>
          </cell>
          <cell r="AK57">
            <v>1.2235833149453086</v>
          </cell>
          <cell r="AL57">
            <v>6.3382076715353524</v>
          </cell>
          <cell r="AM57">
            <v>1.1911249589357131</v>
          </cell>
          <cell r="AN57">
            <v>2.1473739665739466</v>
          </cell>
          <cell r="AO57">
            <v>3.5454745504928513</v>
          </cell>
          <cell r="AP57">
            <v>0.94921167882084634</v>
          </cell>
          <cell r="AQ57">
            <v>1.361101501461917</v>
          </cell>
          <cell r="AR57">
            <v>3.5454745504928513</v>
          </cell>
          <cell r="AS57">
            <v>0.78483496228998639</v>
          </cell>
          <cell r="AT57">
            <v>1.410280080454771</v>
          </cell>
          <cell r="AU57">
            <v>2.1230537113487222</v>
          </cell>
          <cell r="AV57">
            <v>1.3985052242621221</v>
          </cell>
          <cell r="AW57">
            <v>1.5710492373274738</v>
          </cell>
          <cell r="AX57">
            <v>1.8288876012592554</v>
          </cell>
          <cell r="AY57">
            <v>0.8145304459371393</v>
          </cell>
          <cell r="AZ57">
            <v>1.2556483033141967</v>
          </cell>
          <cell r="BA57">
            <v>0.88217051412556835</v>
          </cell>
          <cell r="BB57">
            <v>0.97111788986799885</v>
          </cell>
          <cell r="BC57">
            <v>1.3822049777169578</v>
          </cell>
          <cell r="BD57">
            <v>0.88217051412556835</v>
          </cell>
          <cell r="BE57">
            <v>0.96218346085062489</v>
          </cell>
          <cell r="BF57">
            <v>1.3721344516260636</v>
          </cell>
          <cell r="BG57">
            <v>0.88217051412556835</v>
          </cell>
          <cell r="BH57">
            <v>0.92281253581713496</v>
          </cell>
          <cell r="BI57">
            <v>1.2053873561009827</v>
          </cell>
          <cell r="BJ57">
            <v>0.88217051412556835</v>
          </cell>
        </row>
        <row r="58">
          <cell r="E58" t="str">
            <v>vs. LY</v>
          </cell>
          <cell r="F58">
            <v>0</v>
          </cell>
          <cell r="G58">
            <v>0.72266328995051021</v>
          </cell>
          <cell r="H58">
            <v>0</v>
          </cell>
          <cell r="I58">
            <v>0</v>
          </cell>
          <cell r="J58">
            <v>0.91757223608694782</v>
          </cell>
          <cell r="K58">
            <v>0</v>
          </cell>
          <cell r="L58">
            <v>0</v>
          </cell>
          <cell r="M58">
            <v>2.5187311749369399</v>
          </cell>
          <cell r="N58">
            <v>0</v>
          </cell>
          <cell r="O58">
            <v>0</v>
          </cell>
          <cell r="P58">
            <v>1.1831576445878904</v>
          </cell>
          <cell r="Q58">
            <v>0</v>
          </cell>
          <cell r="R58">
            <v>0</v>
          </cell>
          <cell r="S58">
            <v>1.3451575063042713</v>
          </cell>
          <cell r="T58">
            <v>0</v>
          </cell>
          <cell r="U58">
            <v>0</v>
          </cell>
          <cell r="V58">
            <v>1.3854086491864623</v>
          </cell>
          <cell r="W58">
            <v>0</v>
          </cell>
          <cell r="X58">
            <v>0</v>
          </cell>
          <cell r="Y58">
            <v>1.304681346789349</v>
          </cell>
          <cell r="Z58">
            <v>0</v>
          </cell>
          <cell r="AA58">
            <v>0</v>
          </cell>
          <cell r="AB58">
            <v>1.3434075460870984</v>
          </cell>
          <cell r="AC58">
            <v>0</v>
          </cell>
          <cell r="AD58">
            <v>0</v>
          </cell>
          <cell r="AE58">
            <v>1.2478799755409713</v>
          </cell>
          <cell r="AF58">
            <v>0</v>
          </cell>
          <cell r="AG58">
            <v>0</v>
          </cell>
          <cell r="AH58">
            <v>0.99996666649779742</v>
          </cell>
          <cell r="AI58">
            <v>0</v>
          </cell>
          <cell r="AJ58">
            <v>0</v>
          </cell>
          <cell r="AK58">
            <v>1.3991673294447367</v>
          </cell>
          <cell r="AL58">
            <v>0</v>
          </cell>
          <cell r="AM58">
            <v>0</v>
          </cell>
          <cell r="AN58">
            <v>1.3754898752652045</v>
          </cell>
          <cell r="AO58">
            <v>0</v>
          </cell>
          <cell r="AP58">
            <v>0</v>
          </cell>
          <cell r="AQ58">
            <v>1.2337741926296342</v>
          </cell>
          <cell r="AR58">
            <v>0</v>
          </cell>
          <cell r="AS58">
            <v>0</v>
          </cell>
          <cell r="AT58">
            <v>1.4292747779618191</v>
          </cell>
          <cell r="AU58">
            <v>0</v>
          </cell>
          <cell r="AV58">
            <v>0</v>
          </cell>
          <cell r="AW58">
            <v>1.915225574094491</v>
          </cell>
          <cell r="AX58">
            <v>0</v>
          </cell>
          <cell r="AY58">
            <v>0</v>
          </cell>
          <cell r="AZ58">
            <v>1.4091290795455047</v>
          </cell>
          <cell r="BA58">
            <v>0</v>
          </cell>
          <cell r="BB58">
            <v>0</v>
          </cell>
          <cell r="BC58">
            <v>1.5511386904332343</v>
          </cell>
          <cell r="BD58">
            <v>0</v>
          </cell>
          <cell r="BE58">
            <v>0</v>
          </cell>
          <cell r="BF58">
            <v>1.3827688668477627</v>
          </cell>
          <cell r="BG58">
            <v>0</v>
          </cell>
          <cell r="BH58">
            <v>0</v>
          </cell>
          <cell r="BI58">
            <v>1.3116818985540575</v>
          </cell>
          <cell r="BJ58">
            <v>0</v>
          </cell>
        </row>
        <row r="59">
          <cell r="D59" t="str">
            <v>FS</v>
          </cell>
          <cell r="E59" t="str">
            <v>Latest</v>
          </cell>
          <cell r="F59">
            <v>91513.4</v>
          </cell>
          <cell r="G59">
            <v>93210.47</v>
          </cell>
          <cell r="H59">
            <v>116400.72</v>
          </cell>
          <cell r="I59">
            <v>77967.58</v>
          </cell>
          <cell r="J59">
            <v>67248.78</v>
          </cell>
          <cell r="K59">
            <v>153969.70000000001</v>
          </cell>
          <cell r="L59">
            <v>132921.51049399999</v>
          </cell>
          <cell r="M59">
            <v>87822.82</v>
          </cell>
          <cell r="N59">
            <v>246210.16</v>
          </cell>
          <cell r="O59">
            <v>302402.49049399997</v>
          </cell>
          <cell r="P59">
            <v>248282.07</v>
          </cell>
          <cell r="Q59">
            <v>246210.16</v>
          </cell>
          <cell r="R59">
            <v>22011.58</v>
          </cell>
          <cell r="S59">
            <v>138329.84</v>
          </cell>
          <cell r="T59">
            <v>199662.09</v>
          </cell>
          <cell r="U59">
            <v>17053.57</v>
          </cell>
          <cell r="V59">
            <v>47606.67</v>
          </cell>
          <cell r="W59">
            <v>177418.4</v>
          </cell>
          <cell r="X59">
            <v>4513.83</v>
          </cell>
          <cell r="Y59">
            <v>86857.3</v>
          </cell>
          <cell r="Z59">
            <v>116773.3</v>
          </cell>
          <cell r="AA59">
            <v>43578.98</v>
          </cell>
          <cell r="AB59">
            <v>272793.81</v>
          </cell>
          <cell r="AC59">
            <v>116773.3</v>
          </cell>
          <cell r="AD59">
            <v>345981.47049399995</v>
          </cell>
          <cell r="AE59">
            <v>521075.88</v>
          </cell>
          <cell r="AF59">
            <v>116773.3</v>
          </cell>
          <cell r="AG59">
            <v>90789.66</v>
          </cell>
          <cell r="AH59">
            <v>81983.509999999995</v>
          </cell>
          <cell r="AI59">
            <v>162291.66</v>
          </cell>
          <cell r="AJ59">
            <v>5782.51</v>
          </cell>
          <cell r="AK59">
            <v>76626.97</v>
          </cell>
          <cell r="AL59">
            <v>122425.06</v>
          </cell>
          <cell r="AM59">
            <v>57801.46</v>
          </cell>
          <cell r="AN59">
            <v>60712.03</v>
          </cell>
          <cell r="AO59">
            <v>137284.94</v>
          </cell>
          <cell r="AP59">
            <v>154373.63</v>
          </cell>
          <cell r="AQ59">
            <v>219322.51</v>
          </cell>
          <cell r="AR59">
            <v>137284.94</v>
          </cell>
          <cell r="AS59">
            <v>54677.485609099989</v>
          </cell>
          <cell r="AT59">
            <v>81221.69</v>
          </cell>
          <cell r="AU59">
            <v>134335.52773870001</v>
          </cell>
          <cell r="AV59">
            <v>43109.723850000009</v>
          </cell>
          <cell r="AW59">
            <v>99972.71</v>
          </cell>
          <cell r="AX59">
            <v>91433.244728799997</v>
          </cell>
          <cell r="AY59">
            <v>100666.98766140002</v>
          </cell>
          <cell r="AZ59">
            <v>201727.13</v>
          </cell>
          <cell r="BA59">
            <v>61921.649573599992</v>
          </cell>
          <cell r="BB59">
            <v>198454.19712050018</v>
          </cell>
          <cell r="BC59">
            <v>382921.53</v>
          </cell>
          <cell r="BD59">
            <v>61921.649573599992</v>
          </cell>
          <cell r="BE59">
            <v>352827.82712049992</v>
          </cell>
          <cell r="BF59">
            <v>602244.04</v>
          </cell>
          <cell r="BG59">
            <v>61921.649573599992</v>
          </cell>
          <cell r="BH59">
            <v>698809.29761450004</v>
          </cell>
          <cell r="BI59">
            <v>1123319.92</v>
          </cell>
          <cell r="BJ59">
            <v>61921.649573599992</v>
          </cell>
        </row>
        <row r="60">
          <cell r="E60" t="str">
            <v>Previous</v>
          </cell>
          <cell r="F60">
            <v>91513.4</v>
          </cell>
          <cell r="G60">
            <v>93210.47</v>
          </cell>
          <cell r="H60">
            <v>116400.72</v>
          </cell>
          <cell r="I60">
            <v>77967.58</v>
          </cell>
          <cell r="J60">
            <v>67248.78</v>
          </cell>
          <cell r="K60">
            <v>153969.70000000001</v>
          </cell>
          <cell r="L60">
            <v>132921.51049399999</v>
          </cell>
          <cell r="M60">
            <v>87822.82</v>
          </cell>
          <cell r="N60">
            <v>246210.16</v>
          </cell>
          <cell r="O60">
            <v>302402.49049399997</v>
          </cell>
          <cell r="P60">
            <v>248282.07</v>
          </cell>
          <cell r="Q60">
            <v>246210.16</v>
          </cell>
          <cell r="R60">
            <v>22011.58</v>
          </cell>
          <cell r="S60">
            <v>138329.84</v>
          </cell>
          <cell r="T60">
            <v>199662.09</v>
          </cell>
          <cell r="U60">
            <v>17053.57</v>
          </cell>
          <cell r="V60">
            <v>47606.67</v>
          </cell>
          <cell r="W60">
            <v>177418.4</v>
          </cell>
          <cell r="X60">
            <v>4513.83</v>
          </cell>
          <cell r="Y60">
            <v>86857.3</v>
          </cell>
          <cell r="Z60">
            <v>116773.3</v>
          </cell>
          <cell r="AA60">
            <v>43578.98</v>
          </cell>
          <cell r="AB60">
            <v>272793.81</v>
          </cell>
          <cell r="AC60">
            <v>116773.3</v>
          </cell>
          <cell r="AD60">
            <v>345981.47049399995</v>
          </cell>
          <cell r="AE60">
            <v>521075.88</v>
          </cell>
          <cell r="AF60">
            <v>116773.3</v>
          </cell>
          <cell r="AG60">
            <v>90789.66</v>
          </cell>
          <cell r="AH60">
            <v>81983.509999999995</v>
          </cell>
          <cell r="AI60">
            <v>162291.66</v>
          </cell>
          <cell r="AJ60">
            <v>5782.51</v>
          </cell>
          <cell r="AK60">
            <v>76626.97</v>
          </cell>
          <cell r="AL60">
            <v>122425.06</v>
          </cell>
          <cell r="AM60">
            <v>57867.287668499986</v>
          </cell>
          <cell r="AN60">
            <v>67470.570000000007</v>
          </cell>
          <cell r="AO60">
            <v>129201.6190237</v>
          </cell>
          <cell r="AP60">
            <v>154439.45766849993</v>
          </cell>
          <cell r="AQ60">
            <v>226081.05</v>
          </cell>
          <cell r="AR60">
            <v>129201.6190237</v>
          </cell>
          <cell r="AS60">
            <v>53222.804016599992</v>
          </cell>
          <cell r="AT60">
            <v>81235.56</v>
          </cell>
          <cell r="AU60">
            <v>124900.02161870003</v>
          </cell>
          <cell r="AV60">
            <v>43109.723850000017</v>
          </cell>
          <cell r="AW60">
            <v>99572.81</v>
          </cell>
          <cell r="AX60">
            <v>95860.507447000011</v>
          </cell>
          <cell r="AY60">
            <v>100666.98766140001</v>
          </cell>
          <cell r="AZ60">
            <v>205773.71</v>
          </cell>
          <cell r="BA60">
            <v>63563.985181399985</v>
          </cell>
          <cell r="BB60">
            <v>196999.51552800013</v>
          </cell>
          <cell r="BC60">
            <v>386582.08</v>
          </cell>
          <cell r="BD60">
            <v>63563.985181399985</v>
          </cell>
          <cell r="BE60">
            <v>351438.97319650004</v>
          </cell>
          <cell r="BF60">
            <v>612663.13</v>
          </cell>
          <cell r="BG60">
            <v>63563.985181399985</v>
          </cell>
          <cell r="BH60">
            <v>697420.44369049987</v>
          </cell>
          <cell r="BI60">
            <v>1133739.01</v>
          </cell>
          <cell r="BJ60">
            <v>63563.985181399985</v>
          </cell>
        </row>
        <row r="61">
          <cell r="E61" t="str">
            <v>Diff.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-65.82766849998734</v>
          </cell>
          <cell r="AN61">
            <v>-6758.5400000000081</v>
          </cell>
          <cell r="AO61">
            <v>8083.320976300005</v>
          </cell>
          <cell r="AP61">
            <v>-65.827668499929132</v>
          </cell>
          <cell r="AQ61">
            <v>-6758.539999999979</v>
          </cell>
          <cell r="AR61">
            <v>8083.320976300005</v>
          </cell>
          <cell r="AS61">
            <v>1454.6815924999974</v>
          </cell>
          <cell r="AT61">
            <v>-13.869999999995343</v>
          </cell>
          <cell r="AU61">
            <v>9435.5061199999764</v>
          </cell>
          <cell r="AV61">
            <v>0</v>
          </cell>
          <cell r="AW61">
            <v>399.90000000000873</v>
          </cell>
          <cell r="AX61">
            <v>-4427.2627182000142</v>
          </cell>
          <cell r="AY61">
            <v>0</v>
          </cell>
          <cell r="AZ61">
            <v>-4046.5799999999872</v>
          </cell>
          <cell r="BA61">
            <v>-1642.3356077999924</v>
          </cell>
          <cell r="BB61">
            <v>1454.681592500041</v>
          </cell>
          <cell r="BC61">
            <v>-3660.5499999999884</v>
          </cell>
          <cell r="BD61">
            <v>-1642.3356077999924</v>
          </cell>
          <cell r="BE61">
            <v>1388.853923999879</v>
          </cell>
          <cell r="BF61">
            <v>-10419.09</v>
          </cell>
          <cell r="BG61">
            <v>-1642.3356077999924</v>
          </cell>
          <cell r="BH61">
            <v>1388.8539240001701</v>
          </cell>
          <cell r="BI61">
            <v>-10419.090000000084</v>
          </cell>
          <cell r="BJ61">
            <v>-1642.3356077999924</v>
          </cell>
        </row>
        <row r="62">
          <cell r="E62" t="str">
            <v>vs. BP</v>
          </cell>
          <cell r="F62">
            <v>0.64273003539132978</v>
          </cell>
          <cell r="G62">
            <v>0.86603127675557201</v>
          </cell>
          <cell r="H62">
            <v>1.7813015908577559</v>
          </cell>
          <cell r="I62">
            <v>0.8121818347920664</v>
          </cell>
          <cell r="J62">
            <v>0.5403091170562172</v>
          </cell>
          <cell r="K62">
            <v>2.1222081096708347</v>
          </cell>
          <cell r="L62">
            <v>1.780547359302256</v>
          </cell>
          <cell r="M62">
            <v>0.63719581896296851</v>
          </cell>
          <cell r="N62">
            <v>5.0362723467692483</v>
          </cell>
          <cell r="O62">
            <v>0.96604316130931878</v>
          </cell>
          <cell r="P62">
            <v>0.67117768670163658</v>
          </cell>
          <cell r="Q62">
            <v>5.0362723467692483</v>
          </cell>
          <cell r="R62">
            <v>0.30067663094777236</v>
          </cell>
          <cell r="S62">
            <v>1.1373006176027174</v>
          </cell>
          <cell r="T62">
            <v>5.6927381995100514</v>
          </cell>
          <cell r="U62">
            <v>0.3688241643664138</v>
          </cell>
          <cell r="V62">
            <v>0.79017187149887547</v>
          </cell>
          <cell r="W62">
            <v>4.6707047136054518</v>
          </cell>
          <cell r="X62">
            <v>5.7158106873476895E-2</v>
          </cell>
          <cell r="Y62">
            <v>0.95469309553855619</v>
          </cell>
          <cell r="Z62">
            <v>2.2488882982923415</v>
          </cell>
          <cell r="AA62">
            <v>0.21963502437108726</v>
          </cell>
          <cell r="AB62">
            <v>0.99976562880234743</v>
          </cell>
          <cell r="AC62">
            <v>2.2488882982923415</v>
          </cell>
          <cell r="AD62">
            <v>0.67647503160979305</v>
          </cell>
          <cell r="AE62">
            <v>0.81066254638325319</v>
          </cell>
          <cell r="AF62">
            <v>2.2488882982923415</v>
          </cell>
          <cell r="AG62">
            <v>1.2183594397914275</v>
          </cell>
          <cell r="AH62">
            <v>0.84558005308629169</v>
          </cell>
          <cell r="AI62">
            <v>2.8255043862856235</v>
          </cell>
          <cell r="AJ62">
            <v>0.12910002091941383</v>
          </cell>
          <cell r="AK62">
            <v>0.70993481089861121</v>
          </cell>
          <cell r="AL62">
            <v>4.8284480939619279</v>
          </cell>
          <cell r="AM62">
            <v>0.84626120846854758</v>
          </cell>
          <cell r="AN62">
            <v>0.96022665715803612</v>
          </cell>
          <cell r="AO62">
            <v>2.8221949587971897</v>
          </cell>
          <cell r="AP62">
            <v>0.82283873059922275</v>
          </cell>
          <cell r="AQ62">
            <v>0.81800942080060912</v>
          </cell>
          <cell r="AR62">
            <v>2.8221949587971897</v>
          </cell>
          <cell r="AS62">
            <v>0.75354329247548002</v>
          </cell>
          <cell r="AT62">
            <v>0.89536861973564352</v>
          </cell>
          <cell r="AU62">
            <v>2.3924420914761115</v>
          </cell>
          <cell r="AV62">
            <v>0.6831533688345055</v>
          </cell>
          <cell r="AW62">
            <v>0.95729353250218852</v>
          </cell>
          <cell r="AX62">
            <v>2.0520350678126054</v>
          </cell>
          <cell r="AY62">
            <v>0.89156200067469205</v>
          </cell>
          <cell r="AZ62">
            <v>1.830789963574267</v>
          </cell>
          <cell r="BA62">
            <v>0.78437346701444011</v>
          </cell>
          <cell r="BB62">
            <v>0.79836639113316787</v>
          </cell>
          <cell r="BC62">
            <v>1.2541168106298062</v>
          </cell>
          <cell r="BD62">
            <v>0.78437346701444011</v>
          </cell>
          <cell r="BE62">
            <v>0.80889235266928761</v>
          </cell>
          <cell r="BF62">
            <v>1.0502138315812131</v>
          </cell>
          <cell r="BG62">
            <v>0.78437346701444011</v>
          </cell>
          <cell r="BH62">
            <v>0.73742539707449684</v>
          </cell>
          <cell r="BI62">
            <v>0.92361059380078092</v>
          </cell>
          <cell r="BJ62">
            <v>0.78437346701444011</v>
          </cell>
        </row>
        <row r="63">
          <cell r="E63" t="str">
            <v>vs. LY</v>
          </cell>
          <cell r="F63">
            <v>0</v>
          </cell>
          <cell r="G63">
            <v>0.95597069971246162</v>
          </cell>
          <cell r="H63">
            <v>0</v>
          </cell>
          <cell r="I63">
            <v>0</v>
          </cell>
          <cell r="J63">
            <v>0.61444976327493683</v>
          </cell>
          <cell r="K63">
            <v>0</v>
          </cell>
          <cell r="L63">
            <v>0</v>
          </cell>
          <cell r="M63">
            <v>0.91508822836501125</v>
          </cell>
          <cell r="N63">
            <v>0</v>
          </cell>
          <cell r="O63">
            <v>0</v>
          </cell>
          <cell r="P63">
            <v>0.81962652438269556</v>
          </cell>
          <cell r="Q63">
            <v>0</v>
          </cell>
          <cell r="R63">
            <v>0</v>
          </cell>
          <cell r="S63">
            <v>1.3870208866556064</v>
          </cell>
          <cell r="T63">
            <v>0</v>
          </cell>
          <cell r="U63">
            <v>0</v>
          </cell>
          <cell r="V63">
            <v>1.0578886212687153</v>
          </cell>
          <cell r="W63">
            <v>0</v>
          </cell>
          <cell r="X63">
            <v>0</v>
          </cell>
          <cell r="Y63">
            <v>1.1549513997140324</v>
          </cell>
          <cell r="Z63">
            <v>0</v>
          </cell>
          <cell r="AA63">
            <v>0</v>
          </cell>
          <cell r="AB63">
            <v>1.2403242284739984</v>
          </cell>
          <cell r="AC63">
            <v>0</v>
          </cell>
          <cell r="AD63">
            <v>0</v>
          </cell>
          <cell r="AE63">
            <v>0.99659066445666145</v>
          </cell>
          <cell r="AF63">
            <v>0</v>
          </cell>
          <cell r="AG63">
            <v>0</v>
          </cell>
          <cell r="AH63">
            <v>0.80711695458807831</v>
          </cell>
          <cell r="AI63">
            <v>0</v>
          </cell>
          <cell r="AJ63">
            <v>0</v>
          </cell>
          <cell r="AK63">
            <v>0.593773922274764</v>
          </cell>
          <cell r="AL63">
            <v>0</v>
          </cell>
          <cell r="AM63">
            <v>0</v>
          </cell>
          <cell r="AN63">
            <v>0.82522942813009881</v>
          </cell>
          <cell r="AO63">
            <v>0</v>
          </cell>
          <cell r="AP63">
            <v>0</v>
          </cell>
          <cell r="AQ63">
            <v>0.72098987502744116</v>
          </cell>
          <cell r="AR63">
            <v>0</v>
          </cell>
          <cell r="AS63">
            <v>0</v>
          </cell>
          <cell r="AT63">
            <v>2.1093430891234748</v>
          </cell>
          <cell r="AU63">
            <v>0</v>
          </cell>
          <cell r="AV63">
            <v>0</v>
          </cell>
          <cell r="AW63">
            <v>2.2602765524990787</v>
          </cell>
          <cell r="AX63">
            <v>0</v>
          </cell>
          <cell r="AY63">
            <v>0</v>
          </cell>
          <cell r="AZ63">
            <v>2.439181087075518</v>
          </cell>
          <cell r="BA63">
            <v>0</v>
          </cell>
          <cell r="BB63">
            <v>0</v>
          </cell>
          <cell r="BC63">
            <v>2.3145813022447759</v>
          </cell>
          <cell r="BD63">
            <v>0</v>
          </cell>
          <cell r="BE63">
            <v>0</v>
          </cell>
          <cell r="BF63">
            <v>1.2823657137943907</v>
          </cell>
          <cell r="BG63">
            <v>0</v>
          </cell>
          <cell r="BH63">
            <v>0</v>
          </cell>
          <cell r="BI63">
            <v>1.1318157249671068</v>
          </cell>
          <cell r="BJ63">
            <v>0</v>
          </cell>
        </row>
        <row r="64">
          <cell r="D64" t="str">
            <v>A2W</v>
          </cell>
          <cell r="E64" t="str">
            <v>Latest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</row>
        <row r="65">
          <cell r="E65" t="str">
            <v>Previous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</row>
        <row r="66">
          <cell r="E66" t="str">
            <v>Diff.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</row>
        <row r="67">
          <cell r="E67" t="str">
            <v>vs. BP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</row>
        <row r="68">
          <cell r="E68" t="str">
            <v>vs. 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</row>
        <row r="69">
          <cell r="D69" t="str">
            <v>VRF</v>
          </cell>
          <cell r="E69" t="str">
            <v>Latest</v>
          </cell>
          <cell r="F69">
            <v>0</v>
          </cell>
          <cell r="G69">
            <v>9526</v>
          </cell>
          <cell r="H69">
            <v>0</v>
          </cell>
          <cell r="I69">
            <v>0</v>
          </cell>
          <cell r="J69">
            <v>2931</v>
          </cell>
          <cell r="K69">
            <v>0</v>
          </cell>
          <cell r="L69">
            <v>0</v>
          </cell>
          <cell r="M69">
            <v>24448</v>
          </cell>
          <cell r="N69">
            <v>0</v>
          </cell>
          <cell r="O69">
            <v>0</v>
          </cell>
          <cell r="P69">
            <v>36905</v>
          </cell>
          <cell r="Q69">
            <v>0</v>
          </cell>
          <cell r="R69">
            <v>0</v>
          </cell>
          <cell r="S69">
            <v>39087.89</v>
          </cell>
          <cell r="T69">
            <v>0</v>
          </cell>
          <cell r="U69">
            <v>0</v>
          </cell>
          <cell r="V69">
            <v>12808.46</v>
          </cell>
          <cell r="W69">
            <v>0</v>
          </cell>
          <cell r="X69">
            <v>0</v>
          </cell>
          <cell r="Y69">
            <v>6694.22</v>
          </cell>
          <cell r="Z69">
            <v>0</v>
          </cell>
          <cell r="AA69">
            <v>0</v>
          </cell>
          <cell r="AB69">
            <v>58590.57</v>
          </cell>
          <cell r="AC69">
            <v>0</v>
          </cell>
          <cell r="AD69">
            <v>0</v>
          </cell>
          <cell r="AE69">
            <v>95495.57</v>
          </cell>
          <cell r="AF69">
            <v>0</v>
          </cell>
          <cell r="AG69">
            <v>0</v>
          </cell>
          <cell r="AH69">
            <v>1455.95</v>
          </cell>
          <cell r="AI69">
            <v>0</v>
          </cell>
          <cell r="AJ69">
            <v>0</v>
          </cell>
          <cell r="AK69">
            <v>17445.099999999999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18901.05</v>
          </cell>
          <cell r="AR69">
            <v>0</v>
          </cell>
          <cell r="AS69">
            <v>0</v>
          </cell>
          <cell r="AT69">
            <v>23758.35</v>
          </cell>
          <cell r="AU69">
            <v>0</v>
          </cell>
          <cell r="AV69">
            <v>0</v>
          </cell>
          <cell r="AW69">
            <v>47964.075298782322</v>
          </cell>
          <cell r="AX69">
            <v>0</v>
          </cell>
          <cell r="AY69">
            <v>0</v>
          </cell>
          <cell r="AZ69">
            <v>65891.150597564643</v>
          </cell>
          <cell r="BA69">
            <v>0</v>
          </cell>
          <cell r="BB69">
            <v>0</v>
          </cell>
          <cell r="BC69">
            <v>137613.57589634697</v>
          </cell>
          <cell r="BD69">
            <v>0</v>
          </cell>
          <cell r="BE69">
            <v>0</v>
          </cell>
          <cell r="BF69">
            <v>156514.62589634696</v>
          </cell>
          <cell r="BG69">
            <v>0</v>
          </cell>
          <cell r="BH69">
            <v>0</v>
          </cell>
          <cell r="BI69">
            <v>252010.19589634697</v>
          </cell>
          <cell r="BJ69">
            <v>0</v>
          </cell>
        </row>
        <row r="70">
          <cell r="E70" t="str">
            <v>Previous</v>
          </cell>
          <cell r="F70">
            <v>0</v>
          </cell>
          <cell r="G70">
            <v>9526</v>
          </cell>
          <cell r="H70">
            <v>0</v>
          </cell>
          <cell r="I70">
            <v>0</v>
          </cell>
          <cell r="J70">
            <v>2931</v>
          </cell>
          <cell r="K70">
            <v>0</v>
          </cell>
          <cell r="L70">
            <v>0</v>
          </cell>
          <cell r="M70">
            <v>24448</v>
          </cell>
          <cell r="N70">
            <v>0</v>
          </cell>
          <cell r="O70">
            <v>0</v>
          </cell>
          <cell r="P70">
            <v>36905</v>
          </cell>
          <cell r="Q70">
            <v>0</v>
          </cell>
          <cell r="R70">
            <v>0</v>
          </cell>
          <cell r="S70">
            <v>39087.89</v>
          </cell>
          <cell r="T70">
            <v>0</v>
          </cell>
          <cell r="U70">
            <v>0</v>
          </cell>
          <cell r="V70">
            <v>12808.46</v>
          </cell>
          <cell r="W70">
            <v>0</v>
          </cell>
          <cell r="X70">
            <v>0</v>
          </cell>
          <cell r="Y70">
            <v>6694.22</v>
          </cell>
          <cell r="Z70">
            <v>0</v>
          </cell>
          <cell r="AA70">
            <v>0</v>
          </cell>
          <cell r="AB70">
            <v>58590.57</v>
          </cell>
          <cell r="AC70">
            <v>0</v>
          </cell>
          <cell r="AD70">
            <v>0</v>
          </cell>
          <cell r="AE70">
            <v>95495.57</v>
          </cell>
          <cell r="AF70">
            <v>0</v>
          </cell>
          <cell r="AG70">
            <v>0</v>
          </cell>
          <cell r="AH70">
            <v>1455.95</v>
          </cell>
          <cell r="AI70">
            <v>0</v>
          </cell>
          <cell r="AJ70">
            <v>0</v>
          </cell>
          <cell r="AK70">
            <v>17445.099999999999</v>
          </cell>
          <cell r="AL70">
            <v>0</v>
          </cell>
          <cell r="AM70">
            <v>0</v>
          </cell>
          <cell r="AN70">
            <v>26411.35</v>
          </cell>
          <cell r="AO70">
            <v>0</v>
          </cell>
          <cell r="AP70">
            <v>0</v>
          </cell>
          <cell r="AQ70">
            <v>45312.4</v>
          </cell>
          <cell r="AR70">
            <v>0</v>
          </cell>
          <cell r="AS70">
            <v>0</v>
          </cell>
          <cell r="AT70">
            <v>39535.301000000007</v>
          </cell>
          <cell r="AU70">
            <v>0</v>
          </cell>
          <cell r="AV70">
            <v>0</v>
          </cell>
          <cell r="AW70">
            <v>57961.65</v>
          </cell>
          <cell r="AX70">
            <v>0</v>
          </cell>
          <cell r="AY70">
            <v>0</v>
          </cell>
          <cell r="AZ70">
            <v>63485.25</v>
          </cell>
          <cell r="BA70">
            <v>0</v>
          </cell>
          <cell r="BB70">
            <v>0</v>
          </cell>
          <cell r="BC70">
            <v>160982.201</v>
          </cell>
          <cell r="BD70">
            <v>0</v>
          </cell>
          <cell r="BE70">
            <v>0</v>
          </cell>
          <cell r="BF70">
            <v>206294.60099999997</v>
          </cell>
          <cell r="BG70">
            <v>0</v>
          </cell>
          <cell r="BH70">
            <v>0</v>
          </cell>
          <cell r="BI70">
            <v>301790.17099999997</v>
          </cell>
          <cell r="BJ70">
            <v>0</v>
          </cell>
        </row>
        <row r="71">
          <cell r="E71" t="str">
            <v>Diff.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-26411.35</v>
          </cell>
          <cell r="AO71">
            <v>0</v>
          </cell>
          <cell r="AP71">
            <v>0</v>
          </cell>
          <cell r="AQ71">
            <v>-26411.35</v>
          </cell>
          <cell r="AR71">
            <v>0</v>
          </cell>
          <cell r="AS71">
            <v>0</v>
          </cell>
          <cell r="AT71">
            <v>-15776.951000000008</v>
          </cell>
          <cell r="AU71">
            <v>0</v>
          </cell>
          <cell r="AV71">
            <v>0</v>
          </cell>
          <cell r="AW71">
            <v>-9997.5747012176798</v>
          </cell>
          <cell r="AX71">
            <v>0</v>
          </cell>
          <cell r="AY71">
            <v>0</v>
          </cell>
          <cell r="AZ71">
            <v>2405.9005975646432</v>
          </cell>
          <cell r="BA71">
            <v>0</v>
          </cell>
          <cell r="BB71">
            <v>0</v>
          </cell>
          <cell r="BC71">
            <v>-23368.62510365303</v>
          </cell>
          <cell r="BD71">
            <v>0</v>
          </cell>
          <cell r="BE71">
            <v>0</v>
          </cell>
          <cell r="BF71">
            <v>-49779.975103653007</v>
          </cell>
          <cell r="BG71">
            <v>0</v>
          </cell>
          <cell r="BH71">
            <v>0</v>
          </cell>
          <cell r="BI71">
            <v>-49779.975103653007</v>
          </cell>
          <cell r="BJ71">
            <v>0</v>
          </cell>
        </row>
        <row r="72">
          <cell r="E72" t="str">
            <v>vs. BP</v>
          </cell>
          <cell r="F72">
            <v>0</v>
          </cell>
          <cell r="G72">
            <v>0.25809493103289449</v>
          </cell>
          <cell r="H72">
            <v>0</v>
          </cell>
          <cell r="I72">
            <v>0</v>
          </cell>
          <cell r="J72">
            <v>7.4398416082851054E-2</v>
          </cell>
          <cell r="K72">
            <v>0</v>
          </cell>
          <cell r="L72">
            <v>0</v>
          </cell>
          <cell r="M72">
            <v>0.64457615321338924</v>
          </cell>
          <cell r="N72">
            <v>0</v>
          </cell>
          <cell r="O72">
            <v>0</v>
          </cell>
          <cell r="P72">
            <v>0.32306578531554175</v>
          </cell>
          <cell r="Q72">
            <v>0</v>
          </cell>
          <cell r="R72">
            <v>0</v>
          </cell>
          <cell r="S72">
            <v>0.92482991225590006</v>
          </cell>
          <cell r="T72">
            <v>0</v>
          </cell>
          <cell r="U72">
            <v>0</v>
          </cell>
          <cell r="V72">
            <v>0.27785404075682568</v>
          </cell>
          <cell r="W72">
            <v>0</v>
          </cell>
          <cell r="X72">
            <v>0</v>
          </cell>
          <cell r="Y72">
            <v>0.14316232050496527</v>
          </cell>
          <cell r="Z72">
            <v>0</v>
          </cell>
          <cell r="AA72">
            <v>0</v>
          </cell>
          <cell r="AB72">
            <v>0.43361108150832134</v>
          </cell>
          <cell r="AC72">
            <v>0</v>
          </cell>
          <cell r="AD72">
            <v>0</v>
          </cell>
          <cell r="AE72">
            <v>0.38296865406541092</v>
          </cell>
          <cell r="AF72">
            <v>0</v>
          </cell>
          <cell r="AG72">
            <v>0</v>
          </cell>
          <cell r="AH72">
            <v>3.9802674744116882E-2</v>
          </cell>
          <cell r="AI72">
            <v>0</v>
          </cell>
          <cell r="AJ72">
            <v>0</v>
          </cell>
          <cell r="AK72">
            <v>0.43474176063796643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0.16743714479717978</v>
          </cell>
          <cell r="AR72">
            <v>0</v>
          </cell>
          <cell r="AS72">
            <v>0</v>
          </cell>
          <cell r="AT72">
            <v>0.4611512306469473</v>
          </cell>
          <cell r="AU72">
            <v>0</v>
          </cell>
          <cell r="AV72">
            <v>0</v>
          </cell>
          <cell r="AW72">
            <v>0.71504714346512466</v>
          </cell>
          <cell r="AX72">
            <v>0</v>
          </cell>
          <cell r="AY72">
            <v>0</v>
          </cell>
          <cell r="AZ72">
            <v>0.9533187340363084</v>
          </cell>
          <cell r="BA72">
            <v>0</v>
          </cell>
          <cell r="BB72">
            <v>0</v>
          </cell>
          <cell r="BC72">
            <v>0.73309649920409858</v>
          </cell>
          <cell r="BD72">
            <v>0</v>
          </cell>
          <cell r="BE72">
            <v>0</v>
          </cell>
          <cell r="BF72">
            <v>0.52067415811728168</v>
          </cell>
          <cell r="BG72">
            <v>0</v>
          </cell>
          <cell r="BH72">
            <v>0</v>
          </cell>
          <cell r="BI72">
            <v>0.45823697347514758</v>
          </cell>
          <cell r="BJ72">
            <v>0</v>
          </cell>
        </row>
        <row r="73">
          <cell r="E73" t="str">
            <v>vs. LY</v>
          </cell>
          <cell r="F73">
            <v>0</v>
          </cell>
          <cell r="G73">
            <v>8.9427670419512093E-2</v>
          </cell>
          <cell r="H73">
            <v>0</v>
          </cell>
          <cell r="I73">
            <v>0</v>
          </cell>
          <cell r="J73">
            <v>4.0344176708319864E-2</v>
          </cell>
          <cell r="K73">
            <v>0</v>
          </cell>
          <cell r="L73">
            <v>0</v>
          </cell>
          <cell r="M73">
            <v>1.679933154492282</v>
          </cell>
          <cell r="N73">
            <v>0</v>
          </cell>
          <cell r="O73">
            <v>0</v>
          </cell>
          <cell r="P73">
            <v>0.19050230510112057</v>
          </cell>
          <cell r="Q73">
            <v>0</v>
          </cell>
          <cell r="R73">
            <v>0</v>
          </cell>
          <cell r="S73">
            <v>1.5796278035966862</v>
          </cell>
          <cell r="T73">
            <v>0</v>
          </cell>
          <cell r="U73">
            <v>0</v>
          </cell>
          <cell r="V73">
            <v>0.77214889978158996</v>
          </cell>
          <cell r="W73">
            <v>0</v>
          </cell>
          <cell r="X73">
            <v>0</v>
          </cell>
          <cell r="Y73">
            <v>-212.92048346055981</v>
          </cell>
          <cell r="Z73">
            <v>0</v>
          </cell>
          <cell r="AA73">
            <v>0</v>
          </cell>
          <cell r="AB73">
            <v>1.4186018808458649</v>
          </cell>
          <cell r="AC73">
            <v>0</v>
          </cell>
          <cell r="AD73">
            <v>0</v>
          </cell>
          <cell r="AE73">
            <v>0.40631861997413737</v>
          </cell>
          <cell r="AF73">
            <v>0</v>
          </cell>
          <cell r="AG73">
            <v>0</v>
          </cell>
          <cell r="AH73">
            <v>0.62139357416006558</v>
          </cell>
          <cell r="AI73">
            <v>0</v>
          </cell>
          <cell r="AJ73">
            <v>0</v>
          </cell>
          <cell r="AK73">
            <v>0.89009426934623725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0.5136466149986807</v>
          </cell>
          <cell r="AR73">
            <v>0</v>
          </cell>
          <cell r="AS73">
            <v>0</v>
          </cell>
          <cell r="AT73">
            <v>16.660484001037844</v>
          </cell>
          <cell r="AU73">
            <v>0</v>
          </cell>
          <cell r="AV73">
            <v>0</v>
          </cell>
          <cell r="AW73">
            <v>6.1147625693566692</v>
          </cell>
          <cell r="AX73">
            <v>0</v>
          </cell>
          <cell r="AY73">
            <v>0</v>
          </cell>
          <cell r="AZ73">
            <v>-22.093108839960919</v>
          </cell>
          <cell r="BA73">
            <v>0</v>
          </cell>
          <cell r="BB73">
            <v>0</v>
          </cell>
          <cell r="BC73">
            <v>21.886572559927185</v>
          </cell>
          <cell r="BD73">
            <v>0</v>
          </cell>
          <cell r="BE73">
            <v>0</v>
          </cell>
          <cell r="BF73">
            <v>3.632664604009181</v>
          </cell>
          <cell r="BG73">
            <v>0</v>
          </cell>
          <cell r="BH73">
            <v>0</v>
          </cell>
          <cell r="BI73">
            <v>0.90614750505200659</v>
          </cell>
          <cell r="BJ73">
            <v>0</v>
          </cell>
        </row>
        <row r="74">
          <cell r="B74" t="str">
            <v>PFSTotal</v>
          </cell>
          <cell r="D74" t="str">
            <v>TOT</v>
          </cell>
          <cell r="E74" t="str">
            <v>Latest</v>
          </cell>
          <cell r="F74">
            <v>707306.47</v>
          </cell>
          <cell r="G74">
            <v>849119</v>
          </cell>
          <cell r="H74">
            <v>710784.31</v>
          </cell>
          <cell r="I74">
            <v>780747.7</v>
          </cell>
          <cell r="J74">
            <v>889117.35</v>
          </cell>
          <cell r="K74">
            <v>1208803.1299999999</v>
          </cell>
          <cell r="L74">
            <v>775239.96109190001</v>
          </cell>
          <cell r="M74">
            <v>1456233.51</v>
          </cell>
          <cell r="N74">
            <v>1205512.8400000001</v>
          </cell>
          <cell r="O74">
            <v>2263294.1310919002</v>
          </cell>
          <cell r="P74">
            <v>3194469.86</v>
          </cell>
          <cell r="Q74">
            <v>1205512.8400000001</v>
          </cell>
          <cell r="R74">
            <v>568637.64</v>
          </cell>
          <cell r="S74">
            <v>1379285.79</v>
          </cell>
          <cell r="T74">
            <v>969259.47</v>
          </cell>
          <cell r="U74">
            <v>140450.29</v>
          </cell>
          <cell r="V74">
            <v>546986.93999999994</v>
          </cell>
          <cell r="W74">
            <v>667479.56000000006</v>
          </cell>
          <cell r="X74">
            <v>545224.47</v>
          </cell>
          <cell r="Y74">
            <v>643196.38</v>
          </cell>
          <cell r="Z74">
            <v>789392.22</v>
          </cell>
          <cell r="AA74">
            <v>1254312.3999999999</v>
          </cell>
          <cell r="AB74">
            <v>2569469.11</v>
          </cell>
          <cell r="AC74">
            <v>789392.22</v>
          </cell>
          <cell r="AD74">
            <v>3517606.5310918996</v>
          </cell>
          <cell r="AE74">
            <v>5763938.9699999997</v>
          </cell>
          <cell r="AF74">
            <v>789392.22</v>
          </cell>
          <cell r="AG74">
            <v>660918.15</v>
          </cell>
          <cell r="AH74">
            <v>863109.52</v>
          </cell>
          <cell r="AI74">
            <v>953675.25</v>
          </cell>
          <cell r="AJ74">
            <v>158560.39000000001</v>
          </cell>
          <cell r="AK74">
            <v>948032.89</v>
          </cell>
          <cell r="AL74">
            <v>776547.55</v>
          </cell>
          <cell r="AM74">
            <v>416863.78</v>
          </cell>
          <cell r="AN74">
            <v>850328.43</v>
          </cell>
          <cell r="AO74">
            <v>663655.31000000006</v>
          </cell>
          <cell r="AP74">
            <v>1236342.32</v>
          </cell>
          <cell r="AQ74">
            <v>2661470.84</v>
          </cell>
          <cell r="AR74">
            <v>663655.31000000006</v>
          </cell>
          <cell r="AS74">
            <v>327486.10280439997</v>
          </cell>
          <cell r="AT74">
            <v>704649.21</v>
          </cell>
          <cell r="AU74">
            <v>558185.19771400013</v>
          </cell>
          <cell r="AV74">
            <v>688428.71629139967</v>
          </cell>
          <cell r="AW74">
            <v>1050006.3452987825</v>
          </cell>
          <cell r="AX74">
            <v>572511.7950251</v>
          </cell>
          <cell r="AY74">
            <v>789689.38578429981</v>
          </cell>
          <cell r="AZ74">
            <v>1461875.1005975648</v>
          </cell>
          <cell r="BA74">
            <v>461303.67176709994</v>
          </cell>
          <cell r="BB74">
            <v>1805604.2048801</v>
          </cell>
          <cell r="BC74">
            <v>3216530.655896347</v>
          </cell>
          <cell r="BD74">
            <v>461303.67176709994</v>
          </cell>
          <cell r="BE74">
            <v>3041946.524880101</v>
          </cell>
          <cell r="BF74">
            <v>5878001.4958963469</v>
          </cell>
          <cell r="BG74">
            <v>461303.67176709994</v>
          </cell>
          <cell r="BH74">
            <v>6559553.0559720006</v>
          </cell>
          <cell r="BI74">
            <v>11641940.465896346</v>
          </cell>
          <cell r="BJ74">
            <v>461303.67176709994</v>
          </cell>
        </row>
        <row r="75">
          <cell r="E75" t="str">
            <v>Previous</v>
          </cell>
          <cell r="F75">
            <v>707306.47</v>
          </cell>
          <cell r="G75">
            <v>849119</v>
          </cell>
          <cell r="H75">
            <v>710784.31</v>
          </cell>
          <cell r="I75">
            <v>780747.7</v>
          </cell>
          <cell r="J75">
            <v>889117.35</v>
          </cell>
          <cell r="K75">
            <v>1208803.1299999999</v>
          </cell>
          <cell r="L75">
            <v>775239.96109190001</v>
          </cell>
          <cell r="M75">
            <v>1456233.51</v>
          </cell>
          <cell r="N75">
            <v>1205512.8400000001</v>
          </cell>
          <cell r="O75">
            <v>2263294.1310919002</v>
          </cell>
          <cell r="P75">
            <v>3194469.86</v>
          </cell>
          <cell r="Q75">
            <v>1205512.8400000001</v>
          </cell>
          <cell r="R75">
            <v>568637.64</v>
          </cell>
          <cell r="S75">
            <v>1379285.79</v>
          </cell>
          <cell r="T75">
            <v>969259.47</v>
          </cell>
          <cell r="U75">
            <v>140450.29</v>
          </cell>
          <cell r="V75">
            <v>546986.93999999994</v>
          </cell>
          <cell r="W75">
            <v>667479.56000000006</v>
          </cell>
          <cell r="X75">
            <v>545224.47</v>
          </cell>
          <cell r="Y75">
            <v>643196.38</v>
          </cell>
          <cell r="Z75">
            <v>789392.22</v>
          </cell>
          <cell r="AA75">
            <v>1254312.3999999999</v>
          </cell>
          <cell r="AB75">
            <v>2569469.11</v>
          </cell>
          <cell r="AC75">
            <v>789392.22</v>
          </cell>
          <cell r="AD75">
            <v>3517606.5310918996</v>
          </cell>
          <cell r="AE75">
            <v>5763938.9699999997</v>
          </cell>
          <cell r="AF75">
            <v>789392.22</v>
          </cell>
          <cell r="AG75">
            <v>660918.15</v>
          </cell>
          <cell r="AH75">
            <v>863109.52</v>
          </cell>
          <cell r="AI75">
            <v>953675.25</v>
          </cell>
          <cell r="AJ75">
            <v>158560.39000000001</v>
          </cell>
          <cell r="AK75">
            <v>948032.89</v>
          </cell>
          <cell r="AL75">
            <v>776547.55</v>
          </cell>
          <cell r="AM75">
            <v>396546.22150500008</v>
          </cell>
          <cell r="AN75">
            <v>814598.51</v>
          </cell>
          <cell r="AO75">
            <v>649647.78344859986</v>
          </cell>
          <cell r="AP75">
            <v>1216024.7615049996</v>
          </cell>
          <cell r="AQ75">
            <v>2625740.92</v>
          </cell>
          <cell r="AR75">
            <v>649647.78344859986</v>
          </cell>
          <cell r="AS75">
            <v>437018.91195500002</v>
          </cell>
          <cell r="AT75">
            <v>677258.27099999995</v>
          </cell>
          <cell r="AU75">
            <v>667804.13861550007</v>
          </cell>
          <cell r="AV75">
            <v>569225.25384460005</v>
          </cell>
          <cell r="AW75">
            <v>1008198.2</v>
          </cell>
          <cell r="AX75">
            <v>654782.63673760009</v>
          </cell>
          <cell r="AY75">
            <v>807522.8717156999</v>
          </cell>
          <cell r="AZ75">
            <v>1489825.75</v>
          </cell>
          <cell r="BA75">
            <v>466954.26565990009</v>
          </cell>
          <cell r="BB75">
            <v>1813767.0375153001</v>
          </cell>
          <cell r="BC75">
            <v>3175282.2209999999</v>
          </cell>
          <cell r="BD75">
            <v>466954.26565990009</v>
          </cell>
          <cell r="BE75">
            <v>3029791.7990202988</v>
          </cell>
          <cell r="BF75">
            <v>5801023.1409999998</v>
          </cell>
          <cell r="BG75">
            <v>466954.26565990009</v>
          </cell>
          <cell r="BH75">
            <v>6547398.3301122012</v>
          </cell>
          <cell r="BI75">
            <v>11564962.111000003</v>
          </cell>
          <cell r="BJ75">
            <v>466954.26565990009</v>
          </cell>
        </row>
        <row r="76">
          <cell r="E76" t="str">
            <v>Diff.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20317.558494999947</v>
          </cell>
          <cell r="AN76">
            <v>35729.920000000158</v>
          </cell>
          <cell r="AO76">
            <v>14007.526551400195</v>
          </cell>
          <cell r="AP76">
            <v>20317.558495000238</v>
          </cell>
          <cell r="AQ76">
            <v>35729.919999999925</v>
          </cell>
          <cell r="AR76">
            <v>14007.526551400195</v>
          </cell>
          <cell r="AS76">
            <v>-109532.80915060005</v>
          </cell>
          <cell r="AT76">
            <v>27390.939000000129</v>
          </cell>
          <cell r="AU76">
            <v>-109618.94090149994</v>
          </cell>
          <cell r="AV76">
            <v>119203.46244679962</v>
          </cell>
          <cell r="AW76">
            <v>41808.145298782387</v>
          </cell>
          <cell r="AX76">
            <v>-82270.841712500085</v>
          </cell>
          <cell r="AY76">
            <v>-17833.485931400093</v>
          </cell>
          <cell r="AZ76">
            <v>-27950.64940243517</v>
          </cell>
          <cell r="BA76">
            <v>-5650.593892800156</v>
          </cell>
          <cell r="BB76">
            <v>-8162.8326352001168</v>
          </cell>
          <cell r="BC76">
            <v>41248.434896347113</v>
          </cell>
          <cell r="BD76">
            <v>-5650.593892800156</v>
          </cell>
          <cell r="BE76">
            <v>12154.725859802216</v>
          </cell>
          <cell r="BF76">
            <v>76978.354896347038</v>
          </cell>
          <cell r="BG76">
            <v>-5650.593892800156</v>
          </cell>
          <cell r="BH76">
            <v>12154.725859799422</v>
          </cell>
          <cell r="BI76">
            <v>76978.354896342382</v>
          </cell>
          <cell r="BJ76">
            <v>-5650.593892800156</v>
          </cell>
        </row>
        <row r="77">
          <cell r="E77" t="str">
            <v>vs. BP</v>
          </cell>
          <cell r="F77">
            <v>0.64938799024041116</v>
          </cell>
          <cell r="G77">
            <v>0.80922482313791799</v>
          </cell>
          <cell r="H77">
            <v>1.8265961038831877</v>
          </cell>
          <cell r="I77">
            <v>0.99384213218978157</v>
          </cell>
          <cell r="J77">
            <v>0.8036322038705429</v>
          </cell>
          <cell r="K77">
            <v>2.7618029701322793</v>
          </cell>
          <cell r="L77">
            <v>1.1251461128247708</v>
          </cell>
          <cell r="M77">
            <v>1.1825857655422154</v>
          </cell>
          <cell r="N77">
            <v>4.0109082233123479</v>
          </cell>
          <cell r="O77">
            <v>0.88279326697797089</v>
          </cell>
          <cell r="P77">
            <v>0.94313650723752851</v>
          </cell>
          <cell r="Q77">
            <v>4.0109082233123479</v>
          </cell>
          <cell r="R77">
            <v>0.96773496559186223</v>
          </cell>
          <cell r="S77">
            <v>1.298745674455803</v>
          </cell>
          <cell r="T77">
            <v>5.4363229536335123</v>
          </cell>
          <cell r="U77">
            <v>0.4034164781259823</v>
          </cell>
          <cell r="V77">
            <v>1.0569030070284762</v>
          </cell>
          <cell r="W77">
            <v>3.3703085257228302</v>
          </cell>
          <cell r="X77">
            <v>0.90149903367675288</v>
          </cell>
          <cell r="Y77">
            <v>0.90346491842973597</v>
          </cell>
          <cell r="Z77">
            <v>2.3232364845547986</v>
          </cell>
          <cell r="AA77">
            <v>0.81419981070739345</v>
          </cell>
          <cell r="AB77">
            <v>1.1213176067510251</v>
          </cell>
          <cell r="AC77">
            <v>2.3232364845547986</v>
          </cell>
          <cell r="AD77">
            <v>0.85704697025355947</v>
          </cell>
          <cell r="AE77">
            <v>1.015038252061673</v>
          </cell>
          <cell r="AF77">
            <v>2.3232364845547986</v>
          </cell>
          <cell r="AG77">
            <v>1.0408179347611692</v>
          </cell>
          <cell r="AH77">
            <v>0.91216050415213412</v>
          </cell>
          <cell r="AI77">
            <v>2.8590133476848316</v>
          </cell>
          <cell r="AJ77">
            <v>0.28593620569034373</v>
          </cell>
          <cell r="AK77">
            <v>1.0206262375471231</v>
          </cell>
          <cell r="AL77">
            <v>2.9700420469477335</v>
          </cell>
          <cell r="AM77">
            <v>0.64056292686937044</v>
          </cell>
          <cell r="AN77">
            <v>0.93429944261776432</v>
          </cell>
          <cell r="AO77">
            <v>2.3805596015398747</v>
          </cell>
          <cell r="AP77">
            <v>0.671813192877035</v>
          </cell>
          <cell r="AQ77">
            <v>0.95556820883984406</v>
          </cell>
          <cell r="AR77">
            <v>2.3805596015398747</v>
          </cell>
          <cell r="AS77">
            <v>0.5480097546267958</v>
          </cell>
          <cell r="AT77">
            <v>0.89736497994377806</v>
          </cell>
          <cell r="AU77">
            <v>1.58778838797543</v>
          </cell>
          <cell r="AV77">
            <v>1.0073411184180612</v>
          </cell>
          <cell r="AW77">
            <v>1.0489084213868642</v>
          </cell>
          <cell r="AX77">
            <v>1.5443356688740097</v>
          </cell>
          <cell r="AY77">
            <v>0.65756073595058495</v>
          </cell>
          <cell r="AZ77">
            <v>1.0903037075197959</v>
          </cell>
          <cell r="BA77">
            <v>0.67927627593567119</v>
          </cell>
          <cell r="BB77">
            <v>0.72749682803906301</v>
          </cell>
          <cell r="BC77">
            <v>1.0286033414117224</v>
          </cell>
          <cell r="BD77">
            <v>0.67927627593567119</v>
          </cell>
          <cell r="BE77">
            <v>0.70378810656318969</v>
          </cell>
          <cell r="BF77">
            <v>0.99419729839627269</v>
          </cell>
          <cell r="BG77">
            <v>0.67927627593567119</v>
          </cell>
          <cell r="BH77">
            <v>0.77843587509279677</v>
          </cell>
          <cell r="BI77">
            <v>1.0044076142003058</v>
          </cell>
          <cell r="BJ77">
            <v>0.67927627593567119</v>
          </cell>
        </row>
        <row r="78">
          <cell r="E78" t="str">
            <v>vs. LY</v>
          </cell>
          <cell r="F78">
            <v>0</v>
          </cell>
          <cell r="G78">
            <v>0.68651886130163353</v>
          </cell>
          <cell r="H78">
            <v>0</v>
          </cell>
          <cell r="I78">
            <v>0</v>
          </cell>
          <cell r="J78">
            <v>0.82739365123489284</v>
          </cell>
          <cell r="K78">
            <v>0</v>
          </cell>
          <cell r="L78">
            <v>0</v>
          </cell>
          <cell r="M78">
            <v>2.2608385477981696</v>
          </cell>
          <cell r="N78">
            <v>0</v>
          </cell>
          <cell r="O78">
            <v>0</v>
          </cell>
          <cell r="P78">
            <v>1.0808341951949416</v>
          </cell>
          <cell r="Q78">
            <v>0</v>
          </cell>
          <cell r="R78">
            <v>0</v>
          </cell>
          <cell r="S78">
            <v>1.3549586057502254</v>
          </cell>
          <cell r="T78">
            <v>0</v>
          </cell>
          <cell r="U78">
            <v>0</v>
          </cell>
          <cell r="V78">
            <v>1.3250607035218047</v>
          </cell>
          <cell r="W78">
            <v>0</v>
          </cell>
          <cell r="X78">
            <v>0</v>
          </cell>
          <cell r="Y78">
            <v>1.2955666153808474</v>
          </cell>
          <cell r="Z78">
            <v>0</v>
          </cell>
          <cell r="AA78">
            <v>0</v>
          </cell>
          <cell r="AB78">
            <v>1.3332549490725512</v>
          </cell>
          <cell r="AC78">
            <v>0</v>
          </cell>
          <cell r="AD78">
            <v>0</v>
          </cell>
          <cell r="AE78">
            <v>1.1804638371283771</v>
          </cell>
          <cell r="AF78">
            <v>0</v>
          </cell>
          <cell r="AG78">
            <v>0</v>
          </cell>
          <cell r="AH78">
            <v>0.97679382568993511</v>
          </cell>
          <cell r="AI78">
            <v>0</v>
          </cell>
          <cell r="AJ78">
            <v>0</v>
          </cell>
          <cell r="AK78">
            <v>1.2490799916145896</v>
          </cell>
          <cell r="AL78">
            <v>0</v>
          </cell>
          <cell r="AM78">
            <v>0</v>
          </cell>
          <cell r="AN78">
            <v>1.2835390227799053</v>
          </cell>
          <cell r="AO78">
            <v>0</v>
          </cell>
          <cell r="AP78">
            <v>0</v>
          </cell>
          <cell r="AQ78">
            <v>1.1546074589448172</v>
          </cell>
          <cell r="AR78">
            <v>0</v>
          </cell>
          <cell r="AS78">
            <v>0</v>
          </cell>
          <cell r="AT78">
            <v>1.5335344634645154</v>
          </cell>
          <cell r="AU78">
            <v>0</v>
          </cell>
          <cell r="AV78">
            <v>0</v>
          </cell>
          <cell r="AW78">
            <v>2.007378592179955</v>
          </cell>
          <cell r="AX78">
            <v>0</v>
          </cell>
          <cell r="AY78">
            <v>0</v>
          </cell>
          <cell r="AZ78">
            <v>1.5765969332090495</v>
          </cell>
          <cell r="BA78">
            <v>0</v>
          </cell>
          <cell r="BB78">
            <v>0</v>
          </cell>
          <cell r="BC78">
            <v>1.6842225171468328</v>
          </cell>
          <cell r="BD78">
            <v>0</v>
          </cell>
          <cell r="BE78">
            <v>0</v>
          </cell>
          <cell r="BF78">
            <v>1.3945804940532291</v>
          </cell>
          <cell r="BG78">
            <v>0</v>
          </cell>
          <cell r="BH78">
            <v>0</v>
          </cell>
          <cell r="BI78">
            <v>1.2796627007636767</v>
          </cell>
          <cell r="BJ78">
            <v>0</v>
          </cell>
        </row>
        <row r="79">
          <cell r="C79" t="str">
            <v>Italy</v>
          </cell>
          <cell r="D79" t="str">
            <v>RAC</v>
          </cell>
          <cell r="E79" t="str">
            <v>Latest</v>
          </cell>
          <cell r="F79">
            <v>1882933.34</v>
          </cell>
          <cell r="G79">
            <v>2446133.7999999998</v>
          </cell>
          <cell r="H79">
            <v>2664040.27</v>
          </cell>
          <cell r="I79">
            <v>1622377.1885903</v>
          </cell>
          <cell r="J79">
            <v>3882010.17</v>
          </cell>
          <cell r="K79">
            <v>1914327.46</v>
          </cell>
          <cell r="L79">
            <v>2170481.8199999998</v>
          </cell>
          <cell r="M79">
            <v>3660248.26</v>
          </cell>
          <cell r="N79">
            <v>1778521.46</v>
          </cell>
          <cell r="O79">
            <v>5675792.3485903023</v>
          </cell>
          <cell r="P79">
            <v>9988392.2300000004</v>
          </cell>
          <cell r="Q79">
            <v>1778521.46</v>
          </cell>
          <cell r="R79">
            <v>1441285.78</v>
          </cell>
          <cell r="S79">
            <v>1597614.78</v>
          </cell>
          <cell r="T79">
            <v>1520412.1</v>
          </cell>
          <cell r="U79">
            <v>198722.39</v>
          </cell>
          <cell r="V79">
            <v>472160.3</v>
          </cell>
          <cell r="W79">
            <v>1377427.34</v>
          </cell>
          <cell r="X79">
            <v>550748.98</v>
          </cell>
          <cell r="Y79">
            <v>754198.43</v>
          </cell>
          <cell r="Z79">
            <v>1226975.82</v>
          </cell>
          <cell r="AA79">
            <v>2190757.15</v>
          </cell>
          <cell r="AB79">
            <v>2823973.51</v>
          </cell>
          <cell r="AC79">
            <v>1226975.82</v>
          </cell>
          <cell r="AD79">
            <v>7866549.4985903027</v>
          </cell>
          <cell r="AE79">
            <v>12812365.739999998</v>
          </cell>
          <cell r="AF79">
            <v>1226975.82</v>
          </cell>
          <cell r="AG79">
            <v>661786.34</v>
          </cell>
          <cell r="AH79">
            <v>584406.65</v>
          </cell>
          <cell r="AI79">
            <v>1407924.1</v>
          </cell>
          <cell r="AJ79">
            <v>434193.98</v>
          </cell>
          <cell r="AK79">
            <v>680783.83</v>
          </cell>
          <cell r="AL79">
            <v>1322903.8400000001</v>
          </cell>
          <cell r="AM79">
            <v>208443.77</v>
          </cell>
          <cell r="AN79">
            <v>616862.82999999996</v>
          </cell>
          <cell r="AO79">
            <v>1063519.57</v>
          </cell>
          <cell r="AP79">
            <v>1304424.0900000001</v>
          </cell>
          <cell r="AQ79">
            <v>1882053.31</v>
          </cell>
          <cell r="AR79">
            <v>1063519.57</v>
          </cell>
          <cell r="AS79">
            <v>488527.77617600007</v>
          </cell>
          <cell r="AT79">
            <v>924264.79</v>
          </cell>
          <cell r="AU79">
            <v>952230.52514255524</v>
          </cell>
          <cell r="AV79">
            <v>1037888.5711957006</v>
          </cell>
          <cell r="AW79">
            <v>1874240.43</v>
          </cell>
          <cell r="AX79">
            <v>813594.27348126518</v>
          </cell>
          <cell r="AY79">
            <v>1241681.2786634001</v>
          </cell>
          <cell r="AZ79">
            <v>2525635.19</v>
          </cell>
          <cell r="BA79">
            <v>442257.21102882503</v>
          </cell>
          <cell r="BB79">
            <v>2768097.6260350985</v>
          </cell>
          <cell r="BC79">
            <v>5324140.41</v>
          </cell>
          <cell r="BD79">
            <v>442257.21102882503</v>
          </cell>
          <cell r="BE79">
            <v>4072521.7160351002</v>
          </cell>
          <cell r="BF79">
            <v>7206193.7200000016</v>
          </cell>
          <cell r="BG79">
            <v>442257.21102882503</v>
          </cell>
          <cell r="BH79">
            <v>11939071.214625394</v>
          </cell>
          <cell r="BI79">
            <v>20018559.459999993</v>
          </cell>
          <cell r="BJ79">
            <v>442257.21102882503</v>
          </cell>
        </row>
        <row r="80">
          <cell r="E80" t="str">
            <v>Previous</v>
          </cell>
          <cell r="F80">
            <v>1882933.34</v>
          </cell>
          <cell r="G80">
            <v>2446133.7999999998</v>
          </cell>
          <cell r="H80">
            <v>2664040.27</v>
          </cell>
          <cell r="I80">
            <v>1622377.1885903</v>
          </cell>
          <cell r="J80">
            <v>3882010.17</v>
          </cell>
          <cell r="K80">
            <v>1914327.46</v>
          </cell>
          <cell r="L80">
            <v>2170481.8199999998</v>
          </cell>
          <cell r="M80">
            <v>3660248.26</v>
          </cell>
          <cell r="N80">
            <v>1778521.46</v>
          </cell>
          <cell r="O80">
            <v>5675792.3485903023</v>
          </cell>
          <cell r="P80">
            <v>9988392.2300000004</v>
          </cell>
          <cell r="Q80">
            <v>1778521.46</v>
          </cell>
          <cell r="R80">
            <v>1441285.78</v>
          </cell>
          <cell r="S80">
            <v>1597614.78</v>
          </cell>
          <cell r="T80">
            <v>1520412.1</v>
          </cell>
          <cell r="U80">
            <v>198722.39</v>
          </cell>
          <cell r="V80">
            <v>472160.3</v>
          </cell>
          <cell r="W80">
            <v>1377427.34</v>
          </cell>
          <cell r="X80">
            <v>550748.98</v>
          </cell>
          <cell r="Y80">
            <v>754198.43</v>
          </cell>
          <cell r="Z80">
            <v>1226975.82</v>
          </cell>
          <cell r="AA80">
            <v>2190757.15</v>
          </cell>
          <cell r="AB80">
            <v>2823973.51</v>
          </cell>
          <cell r="AC80">
            <v>1226975.82</v>
          </cell>
          <cell r="AD80">
            <v>7866549.4985903027</v>
          </cell>
          <cell r="AE80">
            <v>12812365.739999998</v>
          </cell>
          <cell r="AF80">
            <v>1226975.82</v>
          </cell>
          <cell r="AG80">
            <v>661786.34</v>
          </cell>
          <cell r="AH80">
            <v>584406.65</v>
          </cell>
          <cell r="AI80">
            <v>1407924.1</v>
          </cell>
          <cell r="AJ80">
            <v>434193.98</v>
          </cell>
          <cell r="AK80">
            <v>680783.83</v>
          </cell>
          <cell r="AL80">
            <v>1322903.8400000001</v>
          </cell>
          <cell r="AM80">
            <v>369255.83118470013</v>
          </cell>
          <cell r="AN80">
            <v>558191.89</v>
          </cell>
          <cell r="AO80">
            <v>1296666.6893257489</v>
          </cell>
          <cell r="AP80">
            <v>1465236.1511847002</v>
          </cell>
          <cell r="AQ80">
            <v>1823382.37</v>
          </cell>
          <cell r="AR80">
            <v>1296666.6893257489</v>
          </cell>
          <cell r="AS80">
            <v>300925.42920319998</v>
          </cell>
          <cell r="AT80">
            <v>893571.17</v>
          </cell>
          <cell r="AU80">
            <v>1016212.1429008089</v>
          </cell>
          <cell r="AV80">
            <v>1026150.8114007007</v>
          </cell>
          <cell r="AW80">
            <v>1814376.06</v>
          </cell>
          <cell r="AX80">
            <v>947718.38180546905</v>
          </cell>
          <cell r="AY80">
            <v>1150066.3478261</v>
          </cell>
          <cell r="AZ80">
            <v>2497671.87</v>
          </cell>
          <cell r="BA80">
            <v>531524.16494643874</v>
          </cell>
          <cell r="BB80">
            <v>2477142.58843</v>
          </cell>
          <cell r="BC80">
            <v>5205619.0999999996</v>
          </cell>
          <cell r="BD80">
            <v>531524.16494643874</v>
          </cell>
          <cell r="BE80">
            <v>3942378.7396147014</v>
          </cell>
          <cell r="BF80">
            <v>7029001.4699999997</v>
          </cell>
          <cell r="BG80">
            <v>531524.16494643874</v>
          </cell>
          <cell r="BH80">
            <v>11808928.238204999</v>
          </cell>
          <cell r="BI80">
            <v>19841367.209999993</v>
          </cell>
          <cell r="BJ80">
            <v>531524.16494643874</v>
          </cell>
        </row>
        <row r="81">
          <cell r="E81" t="str">
            <v>Diff.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-160812.06118470014</v>
          </cell>
          <cell r="AN81">
            <v>58670.939999999944</v>
          </cell>
          <cell r="AO81">
            <v>-233147.11932574888</v>
          </cell>
          <cell r="AP81">
            <v>-160812.06118470011</v>
          </cell>
          <cell r="AQ81">
            <v>58670.939999999944</v>
          </cell>
          <cell r="AR81">
            <v>-233147.11932574888</v>
          </cell>
          <cell r="AS81">
            <v>187602.34697280009</v>
          </cell>
          <cell r="AT81">
            <v>30693.62</v>
          </cell>
          <cell r="AU81">
            <v>-63981.617758253706</v>
          </cell>
          <cell r="AV81">
            <v>11737.759794999845</v>
          </cell>
          <cell r="AW81">
            <v>59864.369999999879</v>
          </cell>
          <cell r="AX81">
            <v>-134124.10832420387</v>
          </cell>
          <cell r="AY81">
            <v>91614.93083730014</v>
          </cell>
          <cell r="AZ81">
            <v>27963.319999999832</v>
          </cell>
          <cell r="BA81">
            <v>-89266.953917613719</v>
          </cell>
          <cell r="BB81">
            <v>290955.03760509845</v>
          </cell>
          <cell r="BC81">
            <v>118521.31000000052</v>
          </cell>
          <cell r="BD81">
            <v>-89266.953917613719</v>
          </cell>
          <cell r="BE81">
            <v>130142.9764203988</v>
          </cell>
          <cell r="BF81">
            <v>177192.25000000186</v>
          </cell>
          <cell r="BG81">
            <v>-89266.953917613719</v>
          </cell>
          <cell r="BH81">
            <v>130142.97642039508</v>
          </cell>
          <cell r="BI81">
            <v>177192.25</v>
          </cell>
          <cell r="BJ81">
            <v>-89266.953917613719</v>
          </cell>
        </row>
        <row r="82">
          <cell r="E82" t="str">
            <v>vs. BP</v>
          </cell>
          <cell r="F82">
            <v>0.85891607431442574</v>
          </cell>
          <cell r="G82">
            <v>1.2363691439844255</v>
          </cell>
          <cell r="H82">
            <v>2.0223286224618833</v>
          </cell>
          <cell r="I82">
            <v>0.66369248369242417</v>
          </cell>
          <cell r="J82">
            <v>0.99501539857908172</v>
          </cell>
          <cell r="K82">
            <v>1.5145779018650674</v>
          </cell>
          <cell r="L82">
            <v>1.1362929024838926</v>
          </cell>
          <cell r="M82">
            <v>0.93412954291861716</v>
          </cell>
          <cell r="N82">
            <v>2.6739999082867438</v>
          </cell>
          <cell r="O82">
            <v>0.8669521604543714</v>
          </cell>
          <cell r="P82">
            <v>1.0194014649511796</v>
          </cell>
          <cell r="Q82">
            <v>2.6739999082867438</v>
          </cell>
          <cell r="R82">
            <v>1.2758523810156108</v>
          </cell>
          <cell r="S82">
            <v>0.62243720591614082</v>
          </cell>
          <cell r="T82">
            <v>10.664655848388575</v>
          </cell>
          <cell r="U82">
            <v>0.44675112961121344</v>
          </cell>
          <cell r="V82">
            <v>1.0796150421175588</v>
          </cell>
          <cell r="W82">
            <v>4.5378329619087223</v>
          </cell>
          <cell r="X82">
            <v>0.80414397951946981</v>
          </cell>
          <cell r="Y82">
            <v>0.63973237077302869</v>
          </cell>
          <cell r="Z82">
            <v>5.4193113346180635</v>
          </cell>
          <cell r="AA82">
            <v>0.96963174624037285</v>
          </cell>
          <cell r="AB82">
            <v>0.67511081310437282</v>
          </cell>
          <cell r="AC82">
            <v>5.4193113346180635</v>
          </cell>
          <cell r="AD82">
            <v>0.89329622230956718</v>
          </cell>
          <cell r="AE82">
            <v>0.91639506697188322</v>
          </cell>
          <cell r="AF82">
            <v>5.4193113346180635</v>
          </cell>
          <cell r="AG82">
            <v>1.4560847501941321</v>
          </cell>
          <cell r="AH82">
            <v>0.82799355118808571</v>
          </cell>
          <cell r="AI82">
            <v>6.1848919369085937</v>
          </cell>
          <cell r="AJ82">
            <v>1.0701856297464265</v>
          </cell>
          <cell r="AK82">
            <v>0.96023511029333719</v>
          </cell>
          <cell r="AL82">
            <v>7.4251582535229828</v>
          </cell>
          <cell r="AM82">
            <v>0.355008681835423</v>
          </cell>
          <cell r="AN82">
            <v>0.89229056733456169</v>
          </cell>
          <cell r="AO82">
            <v>3.3210573677355866</v>
          </cell>
          <cell r="AP82">
            <v>0.90123953383755484</v>
          </cell>
          <cell r="AQ82">
            <v>0.89361506759080633</v>
          </cell>
          <cell r="AR82">
            <v>3.3210573677355866</v>
          </cell>
          <cell r="AS82">
            <v>0.61350323100781745</v>
          </cell>
          <cell r="AT82">
            <v>0.93145873455920858</v>
          </cell>
          <cell r="AU82">
            <v>1.9938756877049935</v>
          </cell>
          <cell r="AV82">
            <v>1.0922148231586446</v>
          </cell>
          <cell r="AW82">
            <v>1.2492766289780572</v>
          </cell>
          <cell r="AX82">
            <v>1.7178813439037803</v>
          </cell>
          <cell r="AY82">
            <v>0.81561368019321845</v>
          </cell>
          <cell r="AZ82">
            <v>1.3587804375206667</v>
          </cell>
          <cell r="BA82">
            <v>0.54718420325046369</v>
          </cell>
          <cell r="BB82">
            <v>0.84678712778914589</v>
          </cell>
          <cell r="BC82">
            <v>1.2235778244401221</v>
          </cell>
          <cell r="BD82">
            <v>0.54718420325046369</v>
          </cell>
          <cell r="BE82">
            <v>0.86349778262163002</v>
          </cell>
          <cell r="BF82">
            <v>1.1159589042192648</v>
          </cell>
          <cell r="BG82">
            <v>0.54718420325046369</v>
          </cell>
          <cell r="BH82">
            <v>0.88290328527117445</v>
          </cell>
          <cell r="BI82">
            <v>0.97944533806099898</v>
          </cell>
          <cell r="BJ82">
            <v>0.54718420325046369</v>
          </cell>
        </row>
        <row r="83">
          <cell r="E83" t="str">
            <v>vs. LY</v>
          </cell>
          <cell r="F83">
            <v>0.60815403033422089</v>
          </cell>
          <cell r="G83">
            <v>1.2245507738912782</v>
          </cell>
          <cell r="H83">
            <v>0.76367181353622338</v>
          </cell>
          <cell r="I83">
            <v>0.26210398124393153</v>
          </cell>
          <cell r="J83">
            <v>1.29140513452554</v>
          </cell>
          <cell r="K83">
            <v>0.25440409728380503</v>
          </cell>
          <cell r="L83">
            <v>1.2955608686962086</v>
          </cell>
          <cell r="M83">
            <v>2.0436833025888732</v>
          </cell>
          <cell r="N83">
            <v>0.2256389033405152</v>
          </cell>
          <cell r="O83">
            <v>0.51780330207512792</v>
          </cell>
          <cell r="P83">
            <v>1.4700447139340778</v>
          </cell>
          <cell r="Q83">
            <v>0.2256389033405152</v>
          </cell>
          <cell r="R83">
            <v>1.8061101963652004</v>
          </cell>
          <cell r="S83">
            <v>0.81970826628990534</v>
          </cell>
          <cell r="T83">
            <v>0.20893613593652804</v>
          </cell>
          <cell r="U83">
            <v>2.2637497620596596</v>
          </cell>
          <cell r="V83">
            <v>1.1884692977743223</v>
          </cell>
          <cell r="W83">
            <v>0.20184161416348922</v>
          </cell>
          <cell r="X83">
            <v>4.6261542202658266</v>
          </cell>
          <cell r="Y83">
            <v>1.2279717935822336</v>
          </cell>
          <cell r="Z83">
            <v>0.20442938973277353</v>
          </cell>
          <cell r="AA83">
            <v>2.1802023326650786</v>
          </cell>
          <cell r="AB83">
            <v>0.95389340989665306</v>
          </cell>
          <cell r="AC83">
            <v>0.20442938973277353</v>
          </cell>
          <cell r="AD83">
            <v>0.65740121993462997</v>
          </cell>
          <cell r="AE83">
            <v>1.313403307780078</v>
          </cell>
          <cell r="AF83">
            <v>0.20442938973277353</v>
          </cell>
          <cell r="AG83">
            <v>1489.1681818181819</v>
          </cell>
          <cell r="AH83">
            <v>1.5772269001569248</v>
          </cell>
          <cell r="AI83">
            <v>0.26815351917966979</v>
          </cell>
          <cell r="AJ83">
            <v>25.665860385714403</v>
          </cell>
          <cell r="AK83">
            <v>2.0606759062490059</v>
          </cell>
          <cell r="AL83">
            <v>0.27047314833120462</v>
          </cell>
          <cell r="AM83">
            <v>132.66448787876857</v>
          </cell>
          <cell r="AN83">
            <v>1.5214628598748408</v>
          </cell>
          <cell r="AO83">
            <v>0.24780997970048368</v>
          </cell>
          <cell r="AP83">
            <v>68.897615723831507</v>
          </cell>
          <cell r="AQ83">
            <v>1.7011562192676914</v>
          </cell>
          <cell r="AR83">
            <v>0.24780997970048368</v>
          </cell>
          <cell r="AS83">
            <v>5.1570376596044083</v>
          </cell>
          <cell r="AT83">
            <v>0.6115425183871368</v>
          </cell>
          <cell r="AU83">
            <v>0.31297716337569348</v>
          </cell>
          <cell r="AV83">
            <v>2.8033628277928666</v>
          </cell>
          <cell r="AW83">
            <v>1.6132614061391628</v>
          </cell>
          <cell r="AX83">
            <v>0.32509269112016176</v>
          </cell>
          <cell r="AY83">
            <v>1.2833090656382125</v>
          </cell>
          <cell r="AZ83">
            <v>1.3339502450357352</v>
          </cell>
          <cell r="BA83">
            <v>0.19820447245293391</v>
          </cell>
          <cell r="BB83">
            <v>1.9323242828646356</v>
          </cell>
          <cell r="BC83">
            <v>1.1659158343351572</v>
          </cell>
          <cell r="BD83">
            <v>0.19820447245293391</v>
          </cell>
          <cell r="BE83">
            <v>2.8058199968385518</v>
          </cell>
          <cell r="BF83">
            <v>1.2703006147465667</v>
          </cell>
          <cell r="BG83">
            <v>0.19820447245293391</v>
          </cell>
          <cell r="BH83">
            <v>0.88980764635712195</v>
          </cell>
          <cell r="BI83">
            <v>1.2975545002011117</v>
          </cell>
          <cell r="BJ83">
            <v>0.19820447245293391</v>
          </cell>
        </row>
        <row r="84">
          <cell r="D84" t="str">
            <v>FS</v>
          </cell>
          <cell r="E84" t="str">
            <v>Latest</v>
          </cell>
          <cell r="F84">
            <v>233032.39</v>
          </cell>
          <cell r="G84">
            <v>60556.2</v>
          </cell>
          <cell r="H84">
            <v>320896.08</v>
          </cell>
          <cell r="I84">
            <v>36992.453330000004</v>
          </cell>
          <cell r="J84">
            <v>133940.67000000001</v>
          </cell>
          <cell r="K84">
            <v>263419.06</v>
          </cell>
          <cell r="L84">
            <v>134210.04999999999</v>
          </cell>
          <cell r="M84">
            <v>161665.60000000001</v>
          </cell>
          <cell r="N84">
            <v>290413.68</v>
          </cell>
          <cell r="O84">
            <v>404234.89332999999</v>
          </cell>
          <cell r="P84">
            <v>356162.47</v>
          </cell>
          <cell r="Q84">
            <v>290413.68</v>
          </cell>
          <cell r="R84">
            <v>136252.39000000001</v>
          </cell>
          <cell r="S84">
            <v>122556.63</v>
          </cell>
          <cell r="T84">
            <v>354559.16</v>
          </cell>
          <cell r="U84">
            <v>11648.62</v>
          </cell>
          <cell r="V84">
            <v>31913.06</v>
          </cell>
          <cell r="W84">
            <v>315562.02</v>
          </cell>
          <cell r="X84">
            <v>32262.47</v>
          </cell>
          <cell r="Y84">
            <v>74973.56</v>
          </cell>
          <cell r="Z84">
            <v>271681.01</v>
          </cell>
          <cell r="AA84">
            <v>180163.48</v>
          </cell>
          <cell r="AB84">
            <v>229443.25</v>
          </cell>
          <cell r="AC84">
            <v>271681.01</v>
          </cell>
          <cell r="AD84">
            <v>584398.37332999997</v>
          </cell>
          <cell r="AE84">
            <v>585605.72</v>
          </cell>
          <cell r="AF84">
            <v>271681.01</v>
          </cell>
          <cell r="AG84">
            <v>107871.3</v>
          </cell>
          <cell r="AH84">
            <v>81919.289999999994</v>
          </cell>
          <cell r="AI84">
            <v>283446.81</v>
          </cell>
          <cell r="AJ84">
            <v>74545.460000000006</v>
          </cell>
          <cell r="AK84">
            <v>45920.85</v>
          </cell>
          <cell r="AL84">
            <v>313240.11</v>
          </cell>
          <cell r="AM84">
            <v>10232.85</v>
          </cell>
          <cell r="AN84">
            <v>43644.41</v>
          </cell>
          <cell r="AO84">
            <v>288851.05</v>
          </cell>
          <cell r="AP84">
            <v>192649.61</v>
          </cell>
          <cell r="AQ84">
            <v>171484.55</v>
          </cell>
          <cell r="AR84">
            <v>288851.05</v>
          </cell>
          <cell r="AS84">
            <v>45024.212633700001</v>
          </cell>
          <cell r="AT84">
            <v>62579.11</v>
          </cell>
          <cell r="AU84">
            <v>291347.47799000004</v>
          </cell>
          <cell r="AV84">
            <v>32488.504240000002</v>
          </cell>
          <cell r="AW84">
            <v>100699.43</v>
          </cell>
          <cell r="AX84">
            <v>250956.34820290009</v>
          </cell>
          <cell r="AY84">
            <v>90200.030113299974</v>
          </cell>
          <cell r="AZ84">
            <v>152412.9</v>
          </cell>
          <cell r="BA84">
            <v>231045.32025000011</v>
          </cell>
          <cell r="BB84">
            <v>167712.74698699999</v>
          </cell>
          <cell r="BC84">
            <v>315691.44</v>
          </cell>
          <cell r="BD84">
            <v>231045.32025000011</v>
          </cell>
          <cell r="BE84">
            <v>360362.35698700009</v>
          </cell>
          <cell r="BF84">
            <v>487175.99</v>
          </cell>
          <cell r="BG84">
            <v>231045.32025000011</v>
          </cell>
          <cell r="BH84">
            <v>944760.73031699995</v>
          </cell>
          <cell r="BI84">
            <v>1072781.71</v>
          </cell>
          <cell r="BJ84">
            <v>231045.32025000011</v>
          </cell>
        </row>
        <row r="85">
          <cell r="E85" t="str">
            <v>Previous</v>
          </cell>
          <cell r="F85">
            <v>233032.39</v>
          </cell>
          <cell r="G85">
            <v>60556.2</v>
          </cell>
          <cell r="H85">
            <v>320896.08</v>
          </cell>
          <cell r="I85">
            <v>36992.453330000004</v>
          </cell>
          <cell r="J85">
            <v>133940.67000000001</v>
          </cell>
          <cell r="K85">
            <v>263419.06</v>
          </cell>
          <cell r="L85">
            <v>134210.04999999999</v>
          </cell>
          <cell r="M85">
            <v>161665.60000000001</v>
          </cell>
          <cell r="N85">
            <v>290413.68</v>
          </cell>
          <cell r="O85">
            <v>404234.89332999999</v>
          </cell>
          <cell r="P85">
            <v>356162.47</v>
          </cell>
          <cell r="Q85">
            <v>290413.68</v>
          </cell>
          <cell r="R85">
            <v>136252.39000000001</v>
          </cell>
          <cell r="S85">
            <v>122556.63</v>
          </cell>
          <cell r="T85">
            <v>354559.16</v>
          </cell>
          <cell r="U85">
            <v>11648.62</v>
          </cell>
          <cell r="V85">
            <v>31913.06</v>
          </cell>
          <cell r="W85">
            <v>315562.02</v>
          </cell>
          <cell r="X85">
            <v>32262.47</v>
          </cell>
          <cell r="Y85">
            <v>74973.56</v>
          </cell>
          <cell r="Z85">
            <v>271681.01</v>
          </cell>
          <cell r="AA85">
            <v>180163.48</v>
          </cell>
          <cell r="AB85">
            <v>229443.25</v>
          </cell>
          <cell r="AC85">
            <v>271681.01</v>
          </cell>
          <cell r="AD85">
            <v>584398.37332999997</v>
          </cell>
          <cell r="AE85">
            <v>585605.72</v>
          </cell>
          <cell r="AF85">
            <v>271681.01</v>
          </cell>
          <cell r="AG85">
            <v>107871.3</v>
          </cell>
          <cell r="AH85">
            <v>81919.289999999994</v>
          </cell>
          <cell r="AI85">
            <v>283446.81</v>
          </cell>
          <cell r="AJ85">
            <v>74545.460000000006</v>
          </cell>
          <cell r="AK85">
            <v>45920.85</v>
          </cell>
          <cell r="AL85">
            <v>313240.11</v>
          </cell>
          <cell r="AM85">
            <v>10486.945339000002</v>
          </cell>
          <cell r="AN85">
            <v>55795.37</v>
          </cell>
          <cell r="AO85">
            <v>283568.41878370004</v>
          </cell>
          <cell r="AP85">
            <v>192903.70533899995</v>
          </cell>
          <cell r="AQ85">
            <v>183635.51</v>
          </cell>
          <cell r="AR85">
            <v>283568.41878370004</v>
          </cell>
          <cell r="AS85">
            <v>45024.212633699994</v>
          </cell>
          <cell r="AT85">
            <v>98895.32</v>
          </cell>
          <cell r="AU85">
            <v>256962.07936590011</v>
          </cell>
          <cell r="AV85">
            <v>32488.504239999998</v>
          </cell>
          <cell r="AW85">
            <v>127264.34</v>
          </cell>
          <cell r="AX85">
            <v>198652.60453430004</v>
          </cell>
          <cell r="AY85">
            <v>89786.400467499989</v>
          </cell>
          <cell r="AZ85">
            <v>181752.31</v>
          </cell>
          <cell r="BA85">
            <v>156219.22637630007</v>
          </cell>
          <cell r="BB85">
            <v>167299.11734119995</v>
          </cell>
          <cell r="BC85">
            <v>407911.97</v>
          </cell>
          <cell r="BD85">
            <v>156219.22637630007</v>
          </cell>
          <cell r="BE85">
            <v>360202.8226802001</v>
          </cell>
          <cell r="BF85">
            <v>591547.48</v>
          </cell>
          <cell r="BG85">
            <v>156219.22637630007</v>
          </cell>
          <cell r="BH85">
            <v>944601.19601020007</v>
          </cell>
          <cell r="BI85">
            <v>1177153.2</v>
          </cell>
          <cell r="BJ85">
            <v>156219.22637630007</v>
          </cell>
        </row>
        <row r="86">
          <cell r="E86" t="str">
            <v>Diff.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-254.09533900000133</v>
          </cell>
          <cell r="AN86">
            <v>-12150.96</v>
          </cell>
          <cell r="AO86">
            <v>5282.6312162999529</v>
          </cell>
          <cell r="AP86">
            <v>-254.09533899996313</v>
          </cell>
          <cell r="AQ86">
            <v>-12150.96</v>
          </cell>
          <cell r="AR86">
            <v>5282.6312162999529</v>
          </cell>
          <cell r="AS86">
            <v>0</v>
          </cell>
          <cell r="AT86">
            <v>-36316.21</v>
          </cell>
          <cell r="AU86">
            <v>34385.398624099937</v>
          </cell>
          <cell r="AV86">
            <v>0</v>
          </cell>
          <cell r="AW86">
            <v>-26564.91</v>
          </cell>
          <cell r="AX86">
            <v>52303.743668600044</v>
          </cell>
          <cell r="AY86">
            <v>413.62964579998516</v>
          </cell>
          <cell r="AZ86">
            <v>-29339.41</v>
          </cell>
          <cell r="BA86">
            <v>74826.09387370004</v>
          </cell>
          <cell r="BB86">
            <v>413.62964580004336</v>
          </cell>
          <cell r="BC86">
            <v>-92220.53</v>
          </cell>
          <cell r="BD86">
            <v>74826.09387370004</v>
          </cell>
          <cell r="BE86">
            <v>159.53430679999292</v>
          </cell>
          <cell r="BF86">
            <v>-104371.49</v>
          </cell>
          <cell r="BG86">
            <v>74826.09387370004</v>
          </cell>
          <cell r="BH86">
            <v>159.5343067998765</v>
          </cell>
          <cell r="BI86">
            <v>-104371.49</v>
          </cell>
          <cell r="BJ86">
            <v>74826.09387370004</v>
          </cell>
        </row>
        <row r="87">
          <cell r="E87" t="str">
            <v>vs. BP</v>
          </cell>
          <cell r="F87">
            <v>1.721794661597265</v>
          </cell>
          <cell r="G87">
            <v>0.39810106498060022</v>
          </cell>
          <cell r="H87">
            <v>2.6029192148318732</v>
          </cell>
          <cell r="I87">
            <v>0.22931954653656847</v>
          </cell>
          <cell r="J87">
            <v>0.60878149044453289</v>
          </cell>
          <cell r="K87">
            <v>2.0626445763028527</v>
          </cell>
          <cell r="L87">
            <v>0.85200017775125614</v>
          </cell>
          <cell r="M87">
            <v>0.66962000029242574</v>
          </cell>
          <cell r="N87">
            <v>2.5717806944702852</v>
          </cell>
          <cell r="O87">
            <v>0.89003190061795512</v>
          </cell>
          <cell r="P87">
            <v>0.5804890690800345</v>
          </cell>
          <cell r="Q87">
            <v>2.5717806944702852</v>
          </cell>
          <cell r="R87">
            <v>1.1116095113597158</v>
          </cell>
          <cell r="S87">
            <v>0.46629634099496742</v>
          </cell>
          <cell r="T87">
            <v>7.3933200977798919</v>
          </cell>
          <cell r="U87">
            <v>9.2456262610067744E-2</v>
          </cell>
          <cell r="V87">
            <v>0.36709378973903872</v>
          </cell>
          <cell r="W87">
            <v>2.8179067558873077</v>
          </cell>
          <cell r="X87">
            <v>0.21736586618685444</v>
          </cell>
          <cell r="Y87">
            <v>0.28539657353087505</v>
          </cell>
          <cell r="Z87">
            <v>3.7189494609131213</v>
          </cell>
          <cell r="AA87">
            <v>0.45382658144148119</v>
          </cell>
          <cell r="AB87">
            <v>0.37462333491192989</v>
          </cell>
          <cell r="AC87">
            <v>3.7189494609131213</v>
          </cell>
          <cell r="AD87">
            <v>0.68658426856713661</v>
          </cell>
          <cell r="AE87">
            <v>0.47764788381746326</v>
          </cell>
          <cell r="AF87">
            <v>3.7189494609131213</v>
          </cell>
          <cell r="AG87">
            <v>0.93515582636150574</v>
          </cell>
          <cell r="AH87">
            <v>0.62701950903303971</v>
          </cell>
          <cell r="AI87">
            <v>2.9780553358222006</v>
          </cell>
          <cell r="AJ87">
            <v>0.7804852767745265</v>
          </cell>
          <cell r="AK87">
            <v>0.26265260608964125</v>
          </cell>
          <cell r="AL87">
            <v>4.7384161920537311</v>
          </cell>
          <cell r="AM87">
            <v>7.3686647492831422E-2</v>
          </cell>
          <cell r="AN87">
            <v>0.28396018062570982</v>
          </cell>
          <cell r="AO87">
            <v>3.0185168116719878</v>
          </cell>
          <cell r="AP87">
            <v>0.55084825799640136</v>
          </cell>
          <cell r="AQ87">
            <v>0.37345604208207411</v>
          </cell>
          <cell r="AR87">
            <v>3.0185168116719878</v>
          </cell>
          <cell r="AS87">
            <v>0.40740757869799765</v>
          </cell>
          <cell r="AT87">
            <v>0.35685929473153455</v>
          </cell>
          <cell r="AU87">
            <v>3.5915067125453213</v>
          </cell>
          <cell r="AV87">
            <v>0.32078892074983745</v>
          </cell>
          <cell r="AW87">
            <v>0.66108774167669726</v>
          </cell>
          <cell r="AX87">
            <v>3.3904727114435533</v>
          </cell>
          <cell r="AY87">
            <v>0.68801923305484314</v>
          </cell>
          <cell r="AZ87">
            <v>0.8773461121832683</v>
          </cell>
          <cell r="BA87">
            <v>2.8514548916122839</v>
          </cell>
          <cell r="BB87">
            <v>0.4891126662444733</v>
          </cell>
          <cell r="BC87">
            <v>0.62961370327063171</v>
          </cell>
          <cell r="BD87">
            <v>2.8514548916122839</v>
          </cell>
          <cell r="BE87">
            <v>0.52028533121872922</v>
          </cell>
          <cell r="BF87">
            <v>0.50716453092891067</v>
          </cell>
          <cell r="BG87">
            <v>2.8514548916122839</v>
          </cell>
          <cell r="BH87">
            <v>0.61197402357471409</v>
          </cell>
          <cell r="BI87">
            <v>0.49061469595247909</v>
          </cell>
          <cell r="BJ87">
            <v>2.8514548916122839</v>
          </cell>
        </row>
        <row r="88">
          <cell r="E88" t="str">
            <v>vs. LY</v>
          </cell>
          <cell r="F88">
            <v>9.1279795969049093</v>
          </cell>
          <cell r="G88">
            <v>0.55268012835103886</v>
          </cell>
          <cell r="H88">
            <v>1.4060543538441883</v>
          </cell>
          <cell r="I88">
            <v>0.20711758269106789</v>
          </cell>
          <cell r="J88">
            <v>1.0688391534395758</v>
          </cell>
          <cell r="K88">
            <v>0.8949337200725529</v>
          </cell>
          <cell r="L88">
            <v>1.0991499915358682</v>
          </cell>
          <cell r="M88">
            <v>1.3162324034510702</v>
          </cell>
          <cell r="N88">
            <v>0.8925162899599659</v>
          </cell>
          <cell r="O88">
            <v>1.2390759330736054</v>
          </cell>
          <cell r="P88">
            <v>0.9956823591782904</v>
          </cell>
          <cell r="Q88">
            <v>0.8925162899599659</v>
          </cell>
          <cell r="R88">
            <v>2.2006838232467603</v>
          </cell>
          <cell r="S88">
            <v>0.63179548729108126</v>
          </cell>
          <cell r="T88">
            <v>1.4242300278339295</v>
          </cell>
          <cell r="U88">
            <v>0.25027754018289833</v>
          </cell>
          <cell r="V88">
            <v>0.40421324352241039</v>
          </cell>
          <cell r="W88">
            <v>1.3523807980984164</v>
          </cell>
          <cell r="X88">
            <v>1.1849222293636947</v>
          </cell>
          <cell r="Y88">
            <v>0.61344499242128259</v>
          </cell>
          <cell r="Z88">
            <v>1.6734474256243221</v>
          </cell>
          <cell r="AA88">
            <v>1.3278169853078445</v>
          </cell>
          <cell r="AB88">
            <v>0.58064879649815837</v>
          </cell>
          <cell r="AC88">
            <v>1.6734474256243221</v>
          </cell>
          <cell r="AD88">
            <v>1.2651424832369778</v>
          </cell>
          <cell r="AE88">
            <v>0.77784485709106588</v>
          </cell>
          <cell r="AF88">
            <v>1.6734474256243221</v>
          </cell>
          <cell r="AG88">
            <v>6.5287319451295351</v>
          </cell>
          <cell r="AH88">
            <v>1.4063423982431553</v>
          </cell>
          <cell r="AI88">
            <v>1.7558003854565687</v>
          </cell>
          <cell r="AJ88">
            <v>4.4761697745566345</v>
          </cell>
          <cell r="AK88">
            <v>0.5993748187355461</v>
          </cell>
          <cell r="AL88">
            <v>2.0482363948018074</v>
          </cell>
          <cell r="AM88">
            <v>0.27538316173999072</v>
          </cell>
          <cell r="AN88">
            <v>0.54706749308463254</v>
          </cell>
          <cell r="AO88">
            <v>1.9630500079479958</v>
          </cell>
          <cell r="AP88">
            <v>2.7390294645666398</v>
          </cell>
          <cell r="AQ88">
            <v>0.79892799826838301</v>
          </cell>
          <cell r="AR88">
            <v>1.9630500079479958</v>
          </cell>
          <cell r="AS88">
            <v>0.34565790143023112</v>
          </cell>
          <cell r="AT88">
            <v>1.0433327703679942</v>
          </cell>
          <cell r="AU88">
            <v>1.2130886549184874</v>
          </cell>
          <cell r="AV88">
            <v>3.7752747327321745</v>
          </cell>
          <cell r="AW88">
            <v>0.49112646026818091</v>
          </cell>
          <cell r="AX88">
            <v>1.391075569400305</v>
          </cell>
          <cell r="AY88">
            <v>2.0092991338252917</v>
          </cell>
          <cell r="AZ88">
            <v>1.3989598640810739</v>
          </cell>
          <cell r="BA88">
            <v>2.0231757949017748</v>
          </cell>
          <cell r="BB88">
            <v>0.91270524640461193</v>
          </cell>
          <cell r="BC88">
            <v>0.84417378215003502</v>
          </cell>
          <cell r="BD88">
            <v>2.0231757949017748</v>
          </cell>
          <cell r="BE88">
            <v>1.4182555601681228</v>
          </cell>
          <cell r="BF88">
            <v>0.82767434642019144</v>
          </cell>
          <cell r="BG88">
            <v>2.0231757949017748</v>
          </cell>
          <cell r="BH88">
            <v>1.3194771814072461</v>
          </cell>
          <cell r="BI88">
            <v>0.79970905688929639</v>
          </cell>
          <cell r="BJ88">
            <v>2.0231757949017748</v>
          </cell>
        </row>
        <row r="89">
          <cell r="D89" t="str">
            <v>A2W</v>
          </cell>
          <cell r="E89" t="str">
            <v>Latest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</row>
        <row r="90">
          <cell r="E90" t="str">
            <v>Previous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</row>
        <row r="91">
          <cell r="E91" t="str">
            <v>Diff.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</row>
        <row r="92">
          <cell r="E92" t="str">
            <v>vs. BP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</row>
        <row r="93">
          <cell r="E93" t="str">
            <v>vs. LY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</row>
        <row r="94">
          <cell r="D94" t="str">
            <v>VRF</v>
          </cell>
          <cell r="E94" t="str">
            <v>Latest</v>
          </cell>
          <cell r="F94">
            <v>0</v>
          </cell>
          <cell r="G94">
            <v>14071</v>
          </cell>
          <cell r="H94">
            <v>0</v>
          </cell>
          <cell r="I94">
            <v>0</v>
          </cell>
          <cell r="J94">
            <v>83727</v>
          </cell>
          <cell r="K94">
            <v>0</v>
          </cell>
          <cell r="L94">
            <v>0</v>
          </cell>
          <cell r="M94">
            <v>159752</v>
          </cell>
          <cell r="N94">
            <v>0</v>
          </cell>
          <cell r="O94">
            <v>0</v>
          </cell>
          <cell r="P94">
            <v>257550</v>
          </cell>
          <cell r="Q94">
            <v>0</v>
          </cell>
          <cell r="R94">
            <v>0</v>
          </cell>
          <cell r="S94">
            <v>93707.26</v>
          </cell>
          <cell r="T94">
            <v>0</v>
          </cell>
          <cell r="U94">
            <v>0</v>
          </cell>
          <cell r="V94">
            <v>16399.91</v>
          </cell>
          <cell r="W94">
            <v>0</v>
          </cell>
          <cell r="X94">
            <v>0</v>
          </cell>
          <cell r="Y94">
            <v>25655.89</v>
          </cell>
          <cell r="Z94">
            <v>0</v>
          </cell>
          <cell r="AA94">
            <v>0</v>
          </cell>
          <cell r="AB94">
            <v>135763.06</v>
          </cell>
          <cell r="AC94">
            <v>0</v>
          </cell>
          <cell r="AD94">
            <v>0</v>
          </cell>
          <cell r="AE94">
            <v>393313.06</v>
          </cell>
          <cell r="AF94">
            <v>0</v>
          </cell>
          <cell r="AG94">
            <v>0</v>
          </cell>
          <cell r="AH94">
            <v>50524.07</v>
          </cell>
          <cell r="AI94">
            <v>0</v>
          </cell>
          <cell r="AJ94">
            <v>0</v>
          </cell>
          <cell r="AK94">
            <v>111361.75</v>
          </cell>
          <cell r="AL94">
            <v>0</v>
          </cell>
          <cell r="AM94">
            <v>0</v>
          </cell>
          <cell r="AN94">
            <v>50635.47</v>
          </cell>
          <cell r="AO94">
            <v>0</v>
          </cell>
          <cell r="AP94">
            <v>0</v>
          </cell>
          <cell r="AQ94">
            <v>212521.29</v>
          </cell>
          <cell r="AR94">
            <v>0</v>
          </cell>
          <cell r="AS94">
            <v>0</v>
          </cell>
          <cell r="AT94">
            <v>78959.667429849578</v>
          </cell>
          <cell r="AU94">
            <v>0</v>
          </cell>
          <cell r="AV94">
            <v>0</v>
          </cell>
          <cell r="AW94">
            <v>86554.192860767551</v>
          </cell>
          <cell r="AX94">
            <v>0</v>
          </cell>
          <cell r="AY94">
            <v>0</v>
          </cell>
          <cell r="AZ94">
            <v>109670.84213980754</v>
          </cell>
          <cell r="BA94">
            <v>0</v>
          </cell>
          <cell r="BB94">
            <v>0</v>
          </cell>
          <cell r="BC94">
            <v>275184.70243042469</v>
          </cell>
          <cell r="BD94">
            <v>0</v>
          </cell>
          <cell r="BE94">
            <v>0</v>
          </cell>
          <cell r="BF94">
            <v>487705.99243042467</v>
          </cell>
          <cell r="BG94">
            <v>0</v>
          </cell>
          <cell r="BH94">
            <v>0</v>
          </cell>
          <cell r="BI94">
            <v>881019.05243042472</v>
          </cell>
          <cell r="BJ94">
            <v>0</v>
          </cell>
        </row>
        <row r="95">
          <cell r="E95" t="str">
            <v>Previous</v>
          </cell>
          <cell r="F95">
            <v>0</v>
          </cell>
          <cell r="G95">
            <v>14071</v>
          </cell>
          <cell r="H95">
            <v>0</v>
          </cell>
          <cell r="I95">
            <v>0</v>
          </cell>
          <cell r="J95">
            <v>83727</v>
          </cell>
          <cell r="K95">
            <v>0</v>
          </cell>
          <cell r="L95">
            <v>0</v>
          </cell>
          <cell r="M95">
            <v>159752</v>
          </cell>
          <cell r="N95">
            <v>0</v>
          </cell>
          <cell r="O95">
            <v>0</v>
          </cell>
          <cell r="P95">
            <v>257550</v>
          </cell>
          <cell r="Q95">
            <v>0</v>
          </cell>
          <cell r="R95">
            <v>0</v>
          </cell>
          <cell r="S95">
            <v>93707.26</v>
          </cell>
          <cell r="T95">
            <v>0</v>
          </cell>
          <cell r="U95">
            <v>0</v>
          </cell>
          <cell r="V95">
            <v>16399.91</v>
          </cell>
          <cell r="W95">
            <v>0</v>
          </cell>
          <cell r="X95">
            <v>0</v>
          </cell>
          <cell r="Y95">
            <v>25655.89</v>
          </cell>
          <cell r="Z95">
            <v>0</v>
          </cell>
          <cell r="AA95">
            <v>0</v>
          </cell>
          <cell r="AB95">
            <v>135763.06</v>
          </cell>
          <cell r="AC95">
            <v>0</v>
          </cell>
          <cell r="AD95">
            <v>0</v>
          </cell>
          <cell r="AE95">
            <v>393313.06</v>
          </cell>
          <cell r="AF95">
            <v>0</v>
          </cell>
          <cell r="AG95">
            <v>0</v>
          </cell>
          <cell r="AH95">
            <v>50524.07</v>
          </cell>
          <cell r="AI95">
            <v>0</v>
          </cell>
          <cell r="AJ95">
            <v>0</v>
          </cell>
          <cell r="AK95">
            <v>111361.75</v>
          </cell>
          <cell r="AL95">
            <v>0</v>
          </cell>
          <cell r="AM95">
            <v>0</v>
          </cell>
          <cell r="AN95">
            <v>84077.344759680011</v>
          </cell>
          <cell r="AO95">
            <v>0</v>
          </cell>
          <cell r="AP95">
            <v>0</v>
          </cell>
          <cell r="AQ95">
            <v>245963.16475968002</v>
          </cell>
          <cell r="AR95">
            <v>0</v>
          </cell>
          <cell r="AS95">
            <v>0</v>
          </cell>
          <cell r="AT95">
            <v>78953.987187071994</v>
          </cell>
          <cell r="AU95">
            <v>0</v>
          </cell>
          <cell r="AV95">
            <v>0</v>
          </cell>
          <cell r="AW95">
            <v>83918.20829336418</v>
          </cell>
          <cell r="AX95">
            <v>0</v>
          </cell>
          <cell r="AY95">
            <v>0</v>
          </cell>
          <cell r="AZ95">
            <v>106851.27209981538</v>
          </cell>
          <cell r="BA95">
            <v>0</v>
          </cell>
          <cell r="BB95">
            <v>0</v>
          </cell>
          <cell r="BC95">
            <v>269723.46758025157</v>
          </cell>
          <cell r="BD95">
            <v>0</v>
          </cell>
          <cell r="BE95">
            <v>0</v>
          </cell>
          <cell r="BF95">
            <v>515686.63233993162</v>
          </cell>
          <cell r="BG95">
            <v>0</v>
          </cell>
          <cell r="BH95">
            <v>0</v>
          </cell>
          <cell r="BI95">
            <v>908999.69233993161</v>
          </cell>
          <cell r="BJ95">
            <v>0</v>
          </cell>
        </row>
        <row r="96">
          <cell r="E96" t="str">
            <v>Diff.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-33441.874759680009</v>
          </cell>
          <cell r="AO96">
            <v>0</v>
          </cell>
          <cell r="AP96">
            <v>0</v>
          </cell>
          <cell r="AQ96">
            <v>-33441.874759680009</v>
          </cell>
          <cell r="AR96">
            <v>0</v>
          </cell>
          <cell r="AS96">
            <v>0</v>
          </cell>
          <cell r="AT96">
            <v>5.6802427775837714</v>
          </cell>
          <cell r="AU96">
            <v>0</v>
          </cell>
          <cell r="AV96">
            <v>0</v>
          </cell>
          <cell r="AW96">
            <v>2635.9845674033713</v>
          </cell>
          <cell r="AX96">
            <v>0</v>
          </cell>
          <cell r="AY96">
            <v>0</v>
          </cell>
          <cell r="AZ96">
            <v>2819.5700399921625</v>
          </cell>
          <cell r="BA96">
            <v>0</v>
          </cell>
          <cell r="BB96">
            <v>0</v>
          </cell>
          <cell r="BC96">
            <v>5461.2348501731176</v>
          </cell>
          <cell r="BD96">
            <v>0</v>
          </cell>
          <cell r="BE96">
            <v>0</v>
          </cell>
          <cell r="BF96">
            <v>-27980.63990950695</v>
          </cell>
          <cell r="BG96">
            <v>0</v>
          </cell>
          <cell r="BH96">
            <v>0</v>
          </cell>
          <cell r="BI96">
            <v>-27980.639909506892</v>
          </cell>
          <cell r="BJ96">
            <v>0</v>
          </cell>
        </row>
        <row r="97">
          <cell r="E97" t="str">
            <v>vs. BP</v>
          </cell>
          <cell r="F97">
            <v>0</v>
          </cell>
          <cell r="G97">
            <v>0.15630349292929696</v>
          </cell>
          <cell r="H97">
            <v>0</v>
          </cell>
          <cell r="I97">
            <v>0</v>
          </cell>
          <cell r="J97">
            <v>0.80271896878602744</v>
          </cell>
          <cell r="K97">
            <v>0</v>
          </cell>
          <cell r="L97">
            <v>0</v>
          </cell>
          <cell r="M97">
            <v>1.6152068379165538</v>
          </cell>
          <cell r="N97">
            <v>0</v>
          </cell>
          <cell r="O97">
            <v>0</v>
          </cell>
          <cell r="P97">
            <v>0.87831235529202889</v>
          </cell>
          <cell r="Q97">
            <v>0</v>
          </cell>
          <cell r="R97">
            <v>0</v>
          </cell>
          <cell r="S97">
            <v>0.8552234406158592</v>
          </cell>
          <cell r="T97">
            <v>0</v>
          </cell>
          <cell r="U97">
            <v>0</v>
          </cell>
          <cell r="V97">
            <v>0.33761273548102877</v>
          </cell>
          <cell r="W97">
            <v>0</v>
          </cell>
          <cell r="X97">
            <v>0</v>
          </cell>
          <cell r="Y97">
            <v>0.230738707888274</v>
          </cell>
          <cell r="Z97">
            <v>0</v>
          </cell>
          <cell r="AA97">
            <v>0</v>
          </cell>
          <cell r="AB97">
            <v>0.50406422322561673</v>
          </cell>
          <cell r="AC97">
            <v>0</v>
          </cell>
          <cell r="AD97">
            <v>0</v>
          </cell>
          <cell r="AE97">
            <v>0.69913666155180354</v>
          </cell>
          <cell r="AF97">
            <v>0</v>
          </cell>
          <cell r="AG97">
            <v>0</v>
          </cell>
          <cell r="AH97">
            <v>0.44179110350562556</v>
          </cell>
          <cell r="AI97">
            <v>0</v>
          </cell>
          <cell r="AJ97">
            <v>0</v>
          </cell>
          <cell r="AK97">
            <v>0.84738865947594832</v>
          </cell>
          <cell r="AL97">
            <v>0</v>
          </cell>
          <cell r="AM97">
            <v>0</v>
          </cell>
          <cell r="AN97">
            <v>0.38020422938457721</v>
          </cell>
          <cell r="AO97">
            <v>0</v>
          </cell>
          <cell r="AP97">
            <v>0</v>
          </cell>
          <cell r="AQ97">
            <v>0.56080267971912123</v>
          </cell>
          <cell r="AR97">
            <v>0</v>
          </cell>
          <cell r="AS97">
            <v>0</v>
          </cell>
          <cell r="AT97">
            <v>0.9031044395027229</v>
          </cell>
          <cell r="AU97">
            <v>0</v>
          </cell>
          <cell r="AV97">
            <v>0</v>
          </cell>
          <cell r="AW97">
            <v>0.95657538134914866</v>
          </cell>
          <cell r="AX97">
            <v>0</v>
          </cell>
          <cell r="AY97">
            <v>0</v>
          </cell>
          <cell r="AZ97">
            <v>1.2127356964170835</v>
          </cell>
          <cell r="BA97">
            <v>0</v>
          </cell>
          <cell r="BB97">
            <v>0</v>
          </cell>
          <cell r="BC97">
            <v>1.0254793709199794</v>
          </cell>
          <cell r="BD97">
            <v>0</v>
          </cell>
          <cell r="BE97">
            <v>0</v>
          </cell>
          <cell r="BF97">
            <v>0.75343904692819352</v>
          </cell>
          <cell r="BG97">
            <v>0</v>
          </cell>
          <cell r="BH97">
            <v>0</v>
          </cell>
          <cell r="BI97">
            <v>0.72818945948502201</v>
          </cell>
          <cell r="BJ97">
            <v>0</v>
          </cell>
        </row>
        <row r="98">
          <cell r="E98" t="str">
            <v>vs. LY</v>
          </cell>
          <cell r="F98">
            <v>0</v>
          </cell>
          <cell r="G98">
            <v>0.12663920642190649</v>
          </cell>
          <cell r="H98">
            <v>0</v>
          </cell>
          <cell r="I98">
            <v>0</v>
          </cell>
          <cell r="J98">
            <v>0.7510959369483815</v>
          </cell>
          <cell r="K98">
            <v>0</v>
          </cell>
          <cell r="L98">
            <v>0</v>
          </cell>
          <cell r="M98">
            <v>2.2785891608977598</v>
          </cell>
          <cell r="N98">
            <v>0</v>
          </cell>
          <cell r="O98">
            <v>0</v>
          </cell>
          <cell r="P98">
            <v>0.87992893877700085</v>
          </cell>
          <cell r="Q98">
            <v>0</v>
          </cell>
          <cell r="R98">
            <v>0</v>
          </cell>
          <cell r="S98">
            <v>2.7875774705036469</v>
          </cell>
          <cell r="T98">
            <v>0</v>
          </cell>
          <cell r="U98">
            <v>0</v>
          </cell>
          <cell r="V98">
            <v>0.27375976547339581</v>
          </cell>
          <cell r="W98">
            <v>0</v>
          </cell>
          <cell r="X98">
            <v>0</v>
          </cell>
          <cell r="Y98">
            <v>0.27585092030265457</v>
          </cell>
          <cell r="Z98">
            <v>0</v>
          </cell>
          <cell r="AA98">
            <v>0</v>
          </cell>
          <cell r="AB98">
            <v>0.72784048815251323</v>
          </cell>
          <cell r="AC98">
            <v>0</v>
          </cell>
          <cell r="AD98">
            <v>0</v>
          </cell>
          <cell r="AE98">
            <v>0.82073131430257018</v>
          </cell>
          <cell r="AF98">
            <v>0</v>
          </cell>
          <cell r="AG98">
            <v>0</v>
          </cell>
          <cell r="AH98">
            <v>0.89683118548443352</v>
          </cell>
          <cell r="AI98">
            <v>0</v>
          </cell>
          <cell r="AJ98">
            <v>0</v>
          </cell>
          <cell r="AK98">
            <v>7.0529616146569589</v>
          </cell>
          <cell r="AL98">
            <v>0</v>
          </cell>
          <cell r="AM98">
            <v>0</v>
          </cell>
          <cell r="AN98">
            <v>1.2940372360326544</v>
          </cell>
          <cell r="AO98">
            <v>0</v>
          </cell>
          <cell r="AP98">
            <v>0</v>
          </cell>
          <cell r="AQ98">
            <v>1.9102108382864258</v>
          </cell>
          <cell r="AR98">
            <v>0</v>
          </cell>
          <cell r="AS98">
            <v>0</v>
          </cell>
          <cell r="AT98">
            <v>76.009729815702187</v>
          </cell>
          <cell r="AU98">
            <v>0</v>
          </cell>
          <cell r="AV98">
            <v>0</v>
          </cell>
          <cell r="AW98">
            <v>5.4844622579408417</v>
          </cell>
          <cell r="AX98">
            <v>0</v>
          </cell>
          <cell r="AY98">
            <v>0</v>
          </cell>
          <cell r="AZ98">
            <v>0.7941856968146247</v>
          </cell>
          <cell r="BA98">
            <v>0</v>
          </cell>
          <cell r="BB98">
            <v>0</v>
          </cell>
          <cell r="BC98">
            <v>1.7763855685593823</v>
          </cell>
          <cell r="BD98">
            <v>0</v>
          </cell>
          <cell r="BE98">
            <v>0</v>
          </cell>
          <cell r="BF98">
            <v>1.8323230912493378</v>
          </cell>
          <cell r="BG98">
            <v>0</v>
          </cell>
          <cell r="BH98">
            <v>0</v>
          </cell>
          <cell r="BI98">
            <v>1.1819558980744391</v>
          </cell>
          <cell r="BJ98">
            <v>0</v>
          </cell>
        </row>
        <row r="99">
          <cell r="B99" t="str">
            <v>PITTotal</v>
          </cell>
          <cell r="D99" t="str">
            <v>TOT</v>
          </cell>
          <cell r="E99" t="str">
            <v>Latest</v>
          </cell>
          <cell r="F99">
            <v>2115965.73</v>
          </cell>
          <cell r="G99">
            <v>2520761</v>
          </cell>
          <cell r="H99">
            <v>2984936.35</v>
          </cell>
          <cell r="I99">
            <v>1659369.6419203</v>
          </cell>
          <cell r="J99">
            <v>4099677.84</v>
          </cell>
          <cell r="K99">
            <v>2177746.52</v>
          </cell>
          <cell r="L99">
            <v>2304691.87</v>
          </cell>
          <cell r="M99">
            <v>3981665.86</v>
          </cell>
          <cell r="N99">
            <v>2068935.14</v>
          </cell>
          <cell r="O99">
            <v>6080027.2419203026</v>
          </cell>
          <cell r="P99">
            <v>10602104.700000001</v>
          </cell>
          <cell r="Q99">
            <v>2068935.14</v>
          </cell>
          <cell r="R99">
            <v>1577538.17</v>
          </cell>
          <cell r="S99">
            <v>1813878.67</v>
          </cell>
          <cell r="T99">
            <v>1874971.26</v>
          </cell>
          <cell r="U99">
            <v>210371.01</v>
          </cell>
          <cell r="V99">
            <v>520473.27</v>
          </cell>
          <cell r="W99">
            <v>1692989.36</v>
          </cell>
          <cell r="X99">
            <v>583011.44999999995</v>
          </cell>
          <cell r="Y99">
            <v>854827.88</v>
          </cell>
          <cell r="Z99">
            <v>1498656.83</v>
          </cell>
          <cell r="AA99">
            <v>2370920.63</v>
          </cell>
          <cell r="AB99">
            <v>3189179.82</v>
          </cell>
          <cell r="AC99">
            <v>1498656.83</v>
          </cell>
          <cell r="AD99">
            <v>8450947.8719203025</v>
          </cell>
          <cell r="AE99">
            <v>13791284.52</v>
          </cell>
          <cell r="AF99">
            <v>1498656.83</v>
          </cell>
          <cell r="AG99">
            <v>769657.64</v>
          </cell>
          <cell r="AH99">
            <v>716850.01</v>
          </cell>
          <cell r="AI99">
            <v>1691370.91</v>
          </cell>
          <cell r="AJ99">
            <v>508739.44</v>
          </cell>
          <cell r="AK99">
            <v>838066.43</v>
          </cell>
          <cell r="AL99">
            <v>1636143.95</v>
          </cell>
          <cell r="AM99">
            <v>218676.62</v>
          </cell>
          <cell r="AN99">
            <v>711142.71</v>
          </cell>
          <cell r="AO99">
            <v>1352370.62</v>
          </cell>
          <cell r="AP99">
            <v>1497073.7</v>
          </cell>
          <cell r="AQ99">
            <v>2266059.15</v>
          </cell>
          <cell r="AR99">
            <v>1352370.62</v>
          </cell>
          <cell r="AS99">
            <v>533551.98880970012</v>
          </cell>
          <cell r="AT99">
            <v>1065803.5674298496</v>
          </cell>
          <cell r="AU99">
            <v>1243578.0031325552</v>
          </cell>
          <cell r="AV99">
            <v>1070377.0754357006</v>
          </cell>
          <cell r="AW99">
            <v>2061494.0528607673</v>
          </cell>
          <cell r="AX99">
            <v>1064550.6216841652</v>
          </cell>
          <cell r="AY99">
            <v>1331881.3087767002</v>
          </cell>
          <cell r="AZ99">
            <v>2787718.9321398074</v>
          </cell>
          <cell r="BA99">
            <v>673302.53127882513</v>
          </cell>
          <cell r="BB99">
            <v>2935810.3730220986</v>
          </cell>
          <cell r="BC99">
            <v>5915016.5524304248</v>
          </cell>
          <cell r="BD99">
            <v>673302.53127882513</v>
          </cell>
          <cell r="BE99">
            <v>4432884.0730221001</v>
          </cell>
          <cell r="BF99">
            <v>8181075.7024304261</v>
          </cell>
          <cell r="BG99">
            <v>673302.53127882513</v>
          </cell>
          <cell r="BH99">
            <v>12883831.944942394</v>
          </cell>
          <cell r="BI99">
            <v>21972360.222430419</v>
          </cell>
          <cell r="BJ99">
            <v>673302.53127882513</v>
          </cell>
        </row>
        <row r="100">
          <cell r="E100" t="str">
            <v>Previous</v>
          </cell>
          <cell r="F100">
            <v>2115965.73</v>
          </cell>
          <cell r="G100">
            <v>2520761</v>
          </cell>
          <cell r="H100">
            <v>2984936.35</v>
          </cell>
          <cell r="I100">
            <v>1659369.6419203</v>
          </cell>
          <cell r="J100">
            <v>4099677.84</v>
          </cell>
          <cell r="K100">
            <v>2177746.52</v>
          </cell>
          <cell r="L100">
            <v>2304691.87</v>
          </cell>
          <cell r="M100">
            <v>3981665.86</v>
          </cell>
          <cell r="N100">
            <v>2068935.14</v>
          </cell>
          <cell r="O100">
            <v>6080027.2419203026</v>
          </cell>
          <cell r="P100">
            <v>10602104.700000001</v>
          </cell>
          <cell r="Q100">
            <v>2068935.14</v>
          </cell>
          <cell r="R100">
            <v>1577538.17</v>
          </cell>
          <cell r="S100">
            <v>1813878.67</v>
          </cell>
          <cell r="T100">
            <v>1874971.26</v>
          </cell>
          <cell r="U100">
            <v>210371.01</v>
          </cell>
          <cell r="V100">
            <v>520473.27</v>
          </cell>
          <cell r="W100">
            <v>1692989.36</v>
          </cell>
          <cell r="X100">
            <v>583011.44999999995</v>
          </cell>
          <cell r="Y100">
            <v>854827.88</v>
          </cell>
          <cell r="Z100">
            <v>1498656.83</v>
          </cell>
          <cell r="AA100">
            <v>2370920.63</v>
          </cell>
          <cell r="AB100">
            <v>3189179.82</v>
          </cell>
          <cell r="AC100">
            <v>1498656.83</v>
          </cell>
          <cell r="AD100">
            <v>8450947.8719203025</v>
          </cell>
          <cell r="AE100">
            <v>13791284.52</v>
          </cell>
          <cell r="AF100">
            <v>1498656.83</v>
          </cell>
          <cell r="AG100">
            <v>769657.64</v>
          </cell>
          <cell r="AH100">
            <v>716850.01</v>
          </cell>
          <cell r="AI100">
            <v>1691370.91</v>
          </cell>
          <cell r="AJ100">
            <v>508739.44</v>
          </cell>
          <cell r="AK100">
            <v>838066.43</v>
          </cell>
          <cell r="AL100">
            <v>1636143.95</v>
          </cell>
          <cell r="AM100">
            <v>379742.77652370016</v>
          </cell>
          <cell r="AN100">
            <v>698064.60475967999</v>
          </cell>
          <cell r="AO100">
            <v>1580235.108109449</v>
          </cell>
          <cell r="AP100">
            <v>1658139.8565237001</v>
          </cell>
          <cell r="AQ100">
            <v>2252981.0447596801</v>
          </cell>
          <cell r="AR100">
            <v>1580235.108109449</v>
          </cell>
          <cell r="AS100">
            <v>345949.64183689997</v>
          </cell>
          <cell r="AT100">
            <v>1071420.4771870719</v>
          </cell>
          <cell r="AU100">
            <v>1273174.222266709</v>
          </cell>
          <cell r="AV100">
            <v>1058639.3156407007</v>
          </cell>
          <cell r="AW100">
            <v>2025558.6082933643</v>
          </cell>
          <cell r="AX100">
            <v>1146370.9863397691</v>
          </cell>
          <cell r="AY100">
            <v>1239852.7482936</v>
          </cell>
          <cell r="AZ100">
            <v>2786275.4520998155</v>
          </cell>
          <cell r="BA100">
            <v>687743.39132273884</v>
          </cell>
          <cell r="BB100">
            <v>2644441.7057711999</v>
          </cell>
          <cell r="BC100">
            <v>5883254.5375802508</v>
          </cell>
          <cell r="BD100">
            <v>687743.39132273884</v>
          </cell>
          <cell r="BE100">
            <v>4302581.5622949013</v>
          </cell>
          <cell r="BF100">
            <v>8136235.5823399313</v>
          </cell>
          <cell r="BG100">
            <v>687743.39132273884</v>
          </cell>
          <cell r="BH100">
            <v>12753529.434215199</v>
          </cell>
          <cell r="BI100">
            <v>21927520.102339923</v>
          </cell>
          <cell r="BJ100">
            <v>687743.39132273884</v>
          </cell>
        </row>
        <row r="101">
          <cell r="E101" t="str">
            <v>Diff.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-161066.15652370016</v>
          </cell>
          <cell r="AN101">
            <v>13078.105240319972</v>
          </cell>
          <cell r="AO101">
            <v>-227864.48810944892</v>
          </cell>
          <cell r="AP101">
            <v>-161066.15652369987</v>
          </cell>
          <cell r="AQ101">
            <v>13078.105240319856</v>
          </cell>
          <cell r="AR101">
            <v>-227864.48810944892</v>
          </cell>
          <cell r="AS101">
            <v>187602.34697280015</v>
          </cell>
          <cell r="AT101">
            <v>-5616.9097572222818</v>
          </cell>
          <cell r="AU101">
            <v>-29596.219134153798</v>
          </cell>
          <cell r="AV101">
            <v>11737.759794999845</v>
          </cell>
          <cell r="AW101">
            <v>35935.444567403058</v>
          </cell>
          <cell r="AX101">
            <v>-81820.364655603888</v>
          </cell>
          <cell r="AY101">
            <v>92028.560483100126</v>
          </cell>
          <cell r="AZ101">
            <v>1443.4800399919041</v>
          </cell>
          <cell r="BA101">
            <v>-14440.860043913708</v>
          </cell>
          <cell r="BB101">
            <v>291368.66725089867</v>
          </cell>
          <cell r="BC101">
            <v>31762.014850174077</v>
          </cell>
          <cell r="BD101">
            <v>-14440.860043913708</v>
          </cell>
          <cell r="BE101">
            <v>130302.51072719879</v>
          </cell>
          <cell r="BF101">
            <v>44840.120090494864</v>
          </cell>
          <cell r="BG101">
            <v>-14440.860043913708</v>
          </cell>
          <cell r="BH101">
            <v>130302.51072719507</v>
          </cell>
          <cell r="BI101">
            <v>44840.120090495795</v>
          </cell>
          <cell r="BJ101">
            <v>-14440.860043913708</v>
          </cell>
        </row>
        <row r="102">
          <cell r="E102" t="str">
            <v>vs. BP</v>
          </cell>
          <cell r="F102">
            <v>0.90909058608433968</v>
          </cell>
          <cell r="G102">
            <v>1.1351619387282541</v>
          </cell>
          <cell r="H102">
            <v>2.0720143204023995</v>
          </cell>
          <cell r="I102">
            <v>0.63680214948193503</v>
          </cell>
          <cell r="J102">
            <v>0.97015976466845311</v>
          </cell>
          <cell r="K102">
            <v>1.5648732753141374</v>
          </cell>
          <cell r="L102">
            <v>1.1146342901350041</v>
          </cell>
          <cell r="M102">
            <v>0.93495179101898218</v>
          </cell>
          <cell r="N102">
            <v>2.6591640074300065</v>
          </cell>
          <cell r="O102">
            <v>0.86844942364266731</v>
          </cell>
          <cell r="P102">
            <v>0.990380734858051</v>
          </cell>
          <cell r="Q102">
            <v>2.6591640074300065</v>
          </cell>
          <cell r="R102">
            <v>1.2597758697739343</v>
          </cell>
          <cell r="S102">
            <v>0.61715261522236009</v>
          </cell>
          <cell r="T102">
            <v>9.8412219678336701</v>
          </cell>
          <cell r="U102">
            <v>0.36854992549500415</v>
          </cell>
          <cell r="V102">
            <v>0.90856530432478355</v>
          </cell>
          <cell r="W102">
            <v>4.074313343330104</v>
          </cell>
          <cell r="X102">
            <v>0.69963060109748643</v>
          </cell>
          <cell r="Y102">
            <v>0.55050106488665107</v>
          </cell>
          <cell r="Z102">
            <v>5.0045103668344648</v>
          </cell>
          <cell r="AA102">
            <v>0.89254566830225712</v>
          </cell>
          <cell r="AB102">
            <v>0.629678052865977</v>
          </cell>
          <cell r="AC102">
            <v>5.0045103668344648</v>
          </cell>
          <cell r="AD102">
            <v>0.87507733891039563</v>
          </cell>
          <cell r="AE102">
            <v>0.87453446989253292</v>
          </cell>
          <cell r="AF102">
            <v>5.0045103668344648</v>
          </cell>
          <cell r="AG102">
            <v>1.3506360675511735</v>
          </cell>
          <cell r="AH102">
            <v>0.75392721559312248</v>
          </cell>
          <cell r="AI102">
            <v>5.2393990565512008</v>
          </cell>
          <cell r="AJ102">
            <v>1.0149819027214768</v>
          </cell>
          <cell r="AK102">
            <v>0.82549522734129221</v>
          </cell>
          <cell r="AL102">
            <v>6.6980531135899284</v>
          </cell>
          <cell r="AM102">
            <v>0.30119875735273161</v>
          </cell>
          <cell r="AN102">
            <v>0.72698831451038048</v>
          </cell>
          <cell r="AO102">
            <v>3.2514515543749893</v>
          </cell>
          <cell r="AP102">
            <v>0.83305005739443472</v>
          </cell>
          <cell r="AQ102">
            <v>0.76965485606642814</v>
          </cell>
          <cell r="AR102">
            <v>3.2514515543749893</v>
          </cell>
          <cell r="AS102">
            <v>0.58838601769079557</v>
          </cell>
          <cell r="AT102">
            <v>0.84919930998034254</v>
          </cell>
          <cell r="AU102">
            <v>2.2258464418233617</v>
          </cell>
          <cell r="AV102">
            <v>1.017916353857081</v>
          </cell>
          <cell r="AW102">
            <v>1.1826815139879139</v>
          </cell>
          <cell r="AX102">
            <v>1.9439536542658216</v>
          </cell>
          <cell r="AY102">
            <v>0.80549704003152711</v>
          </cell>
          <cell r="AZ102">
            <v>1.3131626718354188</v>
          </cell>
          <cell r="BA102">
            <v>0.75714149839485034</v>
          </cell>
          <cell r="BB102">
            <v>0.81283106054174559</v>
          </cell>
          <cell r="BC102">
            <v>1.1550418066320232</v>
          </cell>
          <cell r="BD102">
            <v>0.75714149839485034</v>
          </cell>
          <cell r="BE102">
            <v>0.81954875283170692</v>
          </cell>
          <cell r="BF102">
            <v>1.0143554483237904</v>
          </cell>
          <cell r="BG102">
            <v>0.75714149839485034</v>
          </cell>
          <cell r="BH102">
            <v>0.8551421005682952</v>
          </cell>
          <cell r="BI102">
            <v>0.92184683292767766</v>
          </cell>
          <cell r="BJ102">
            <v>0.75714149839485034</v>
          </cell>
        </row>
        <row r="103">
          <cell r="E103" t="str">
            <v>vs. LY</v>
          </cell>
          <cell r="F103">
            <v>0.67783026235159682</v>
          </cell>
          <cell r="G103">
            <v>1.1363708236244097</v>
          </cell>
          <cell r="H103">
            <v>0.80311755033732002</v>
          </cell>
          <cell r="I103">
            <v>0.26056185778738417</v>
          </cell>
          <cell r="J103">
            <v>1.2642310921711259</v>
          </cell>
          <cell r="K103">
            <v>0.27851641825479795</v>
          </cell>
          <cell r="L103">
            <v>1.2822182006928531</v>
          </cell>
          <cell r="M103">
            <v>2.0069485563165945</v>
          </cell>
          <cell r="N103">
            <v>0.25207720873020767</v>
          </cell>
          <cell r="O103">
            <v>0.53864995984681996</v>
          </cell>
          <cell r="P103">
            <v>1.4240534145689976</v>
          </cell>
          <cell r="Q103">
            <v>0.25207720873020767</v>
          </cell>
          <cell r="R103">
            <v>1.8345192607709346</v>
          </cell>
          <cell r="S103">
            <v>0.83335354220677282</v>
          </cell>
          <cell r="T103">
            <v>0.24913679189602753</v>
          </cell>
          <cell r="U103">
            <v>1.5661062350486596</v>
          </cell>
          <cell r="V103">
            <v>0.97077567094442285</v>
          </cell>
          <cell r="W103">
            <v>0.23988050775447881</v>
          </cell>
          <cell r="X103">
            <v>3.9856223037333196</v>
          </cell>
          <cell r="Y103">
            <v>1.0306509303250369</v>
          </cell>
          <cell r="Z103">
            <v>0.24311864896994184</v>
          </cell>
          <cell r="AA103">
            <v>2.0787972695175392</v>
          </cell>
          <cell r="AB103">
            <v>0.90035165939231632</v>
          </cell>
          <cell r="AC103">
            <v>0.24311864896994184</v>
          </cell>
          <cell r="AD103">
            <v>0.6799896023887585</v>
          </cell>
          <cell r="AE103">
            <v>1.2552173983445758</v>
          </cell>
          <cell r="AF103">
            <v>0.24311864896994184</v>
          </cell>
          <cell r="AG103">
            <v>45.362168215265562</v>
          </cell>
          <cell r="AH103">
            <v>1.4776937711863838</v>
          </cell>
          <cell r="AI103">
            <v>0.31252955722347947</v>
          </cell>
          <cell r="AJ103">
            <v>15.154120680837019</v>
          </cell>
          <cell r="AK103">
            <v>1.9823076977479621</v>
          </cell>
          <cell r="AL103">
            <v>0.32437401644984704</v>
          </cell>
          <cell r="AM103">
            <v>5.6462109280192516</v>
          </cell>
          <cell r="AN103">
            <v>1.3562385294733594</v>
          </cell>
          <cell r="AO103">
            <v>0.30466910591980384</v>
          </cell>
          <cell r="AP103">
            <v>16.77059404860298</v>
          </cell>
          <cell r="AQ103">
            <v>1.5821822925956115</v>
          </cell>
          <cell r="AR103">
            <v>0.30466910591980384</v>
          </cell>
          <cell r="AS103">
            <v>2.3714804561479323</v>
          </cell>
          <cell r="AT103">
            <v>0.67782600662125903</v>
          </cell>
          <cell r="AU103">
            <v>0.37883217929358354</v>
          </cell>
          <cell r="AV103">
            <v>2.8254407122937089</v>
          </cell>
          <cell r="AW103">
            <v>1.491037376940072</v>
          </cell>
          <cell r="AX103">
            <v>0.39676768558142722</v>
          </cell>
          <cell r="AY103">
            <v>1.3154988231129918</v>
          </cell>
          <cell r="AZ103">
            <v>1.3024351237301259</v>
          </cell>
          <cell r="BA103">
            <v>0.28705928407599507</v>
          </cell>
          <cell r="BB103">
            <v>1.8164043820233364</v>
          </cell>
          <cell r="BC103">
            <v>1.1608620766552793</v>
          </cell>
          <cell r="BD103">
            <v>0.28705928407599507</v>
          </cell>
          <cell r="BE103">
            <v>2.5991034348041917</v>
          </cell>
          <cell r="BF103">
            <v>1.2533049353644448</v>
          </cell>
          <cell r="BG103">
            <v>0.28705928407599507</v>
          </cell>
          <cell r="BH103">
            <v>0.91157480656381074</v>
          </cell>
          <cell r="BI103">
            <v>1.2545046415148795</v>
          </cell>
          <cell r="BJ103">
            <v>0.28705928407599507</v>
          </cell>
        </row>
        <row r="104">
          <cell r="C104" t="str">
            <v>Nordic</v>
          </cell>
          <cell r="D104" t="str">
            <v>RAC</v>
          </cell>
          <cell r="E104" t="str">
            <v>Latest</v>
          </cell>
          <cell r="F104">
            <v>1656601.12</v>
          </cell>
          <cell r="G104">
            <v>620255.12</v>
          </cell>
          <cell r="H104">
            <v>1486200.04</v>
          </cell>
          <cell r="I104">
            <v>81915.31</v>
          </cell>
          <cell r="J104">
            <v>109371.23</v>
          </cell>
          <cell r="K104">
            <v>1473453.87</v>
          </cell>
          <cell r="L104">
            <v>499605.5528678</v>
          </cell>
          <cell r="M104">
            <v>556800.98</v>
          </cell>
          <cell r="N104">
            <v>1478073</v>
          </cell>
          <cell r="O104">
            <v>2238121.9828678002</v>
          </cell>
          <cell r="P104">
            <v>1286427.33</v>
          </cell>
          <cell r="Q104">
            <v>1478073</v>
          </cell>
          <cell r="R104">
            <v>2110880.1800000002</v>
          </cell>
          <cell r="S104">
            <v>1647167.9</v>
          </cell>
          <cell r="T104">
            <v>2198167.88</v>
          </cell>
          <cell r="U104">
            <v>2946548.54</v>
          </cell>
          <cell r="V104">
            <v>3468062.73</v>
          </cell>
          <cell r="W104">
            <v>2849292.16</v>
          </cell>
          <cell r="X104">
            <v>1422220.42</v>
          </cell>
          <cell r="Y104">
            <v>4448328.1900000004</v>
          </cell>
          <cell r="Z104">
            <v>1019394.26</v>
          </cell>
          <cell r="AA104">
            <v>6479649.1399999978</v>
          </cell>
          <cell r="AB104">
            <v>9563558.8199999984</v>
          </cell>
          <cell r="AC104">
            <v>1019394.26</v>
          </cell>
          <cell r="AD104">
            <v>8717771.1228677984</v>
          </cell>
          <cell r="AE104">
            <v>10849986.149999997</v>
          </cell>
          <cell r="AF104">
            <v>1019394.26</v>
          </cell>
          <cell r="AG104">
            <v>4898511.51</v>
          </cell>
          <cell r="AH104">
            <v>4372601.29</v>
          </cell>
          <cell r="AI104">
            <v>2903590.12</v>
          </cell>
          <cell r="AJ104">
            <v>1660317.31</v>
          </cell>
          <cell r="AK104">
            <v>4918799.46</v>
          </cell>
          <cell r="AL104">
            <v>1020513.93</v>
          </cell>
          <cell r="AM104">
            <v>780608.4</v>
          </cell>
          <cell r="AN104">
            <v>2097604.4700000002</v>
          </cell>
          <cell r="AO104">
            <v>323584.26</v>
          </cell>
          <cell r="AP104">
            <v>7339437.2200000016</v>
          </cell>
          <cell r="AQ104">
            <v>11389005.220000003</v>
          </cell>
          <cell r="AR104">
            <v>323584.26</v>
          </cell>
          <cell r="AS104">
            <v>1610476.8546292996</v>
          </cell>
          <cell r="AT104">
            <v>2253452.8002759307</v>
          </cell>
          <cell r="AU104">
            <v>322194.5590280242</v>
          </cell>
          <cell r="AV104">
            <v>1693793.8063451003</v>
          </cell>
          <cell r="AW104">
            <v>2429635.3515350004</v>
          </cell>
          <cell r="AX104">
            <v>264571.13252232422</v>
          </cell>
          <cell r="AY104">
            <v>1472875.4439362995</v>
          </cell>
          <cell r="AZ104">
            <v>1837089.8388624801</v>
          </cell>
          <cell r="BA104">
            <v>408024.01290200005</v>
          </cell>
          <cell r="BB104">
            <v>4777146.1049106987</v>
          </cell>
          <cell r="BC104">
            <v>6520177.9906734107</v>
          </cell>
          <cell r="BD104">
            <v>408024.01290200005</v>
          </cell>
          <cell r="BE104">
            <v>12116583.324910706</v>
          </cell>
          <cell r="BF104">
            <v>17909183.210673407</v>
          </cell>
          <cell r="BG104">
            <v>408024.01290200005</v>
          </cell>
          <cell r="BH104">
            <v>20834354.447778497</v>
          </cell>
          <cell r="BI104">
            <v>28759169.36067342</v>
          </cell>
          <cell r="BJ104">
            <v>408024.01290200005</v>
          </cell>
        </row>
        <row r="105">
          <cell r="E105" t="str">
            <v>Previous</v>
          </cell>
          <cell r="F105">
            <v>1656601.12</v>
          </cell>
          <cell r="G105">
            <v>620255.12</v>
          </cell>
          <cell r="H105">
            <v>1486200.04</v>
          </cell>
          <cell r="I105">
            <v>81915.31</v>
          </cell>
          <cell r="J105">
            <v>109371.23</v>
          </cell>
          <cell r="K105">
            <v>1473453.87</v>
          </cell>
          <cell r="L105">
            <v>499605.5528678</v>
          </cell>
          <cell r="M105">
            <v>556800.98</v>
          </cell>
          <cell r="N105">
            <v>1478073</v>
          </cell>
          <cell r="O105">
            <v>2238121.9828678002</v>
          </cell>
          <cell r="P105">
            <v>1286427.33</v>
          </cell>
          <cell r="Q105">
            <v>1478073</v>
          </cell>
          <cell r="R105">
            <v>2110880.1800000002</v>
          </cell>
          <cell r="S105">
            <v>1647167.9</v>
          </cell>
          <cell r="T105">
            <v>2198167.88</v>
          </cell>
          <cell r="U105">
            <v>2946548.54</v>
          </cell>
          <cell r="V105">
            <v>3468062.73</v>
          </cell>
          <cell r="W105">
            <v>2849292.16</v>
          </cell>
          <cell r="X105">
            <v>1422220.42</v>
          </cell>
          <cell r="Y105">
            <v>4448328.1900000004</v>
          </cell>
          <cell r="Z105">
            <v>1019394.26</v>
          </cell>
          <cell r="AA105">
            <v>6479649.1400000006</v>
          </cell>
          <cell r="AB105">
            <v>9563558.8200000003</v>
          </cell>
          <cell r="AC105">
            <v>1019394.26</v>
          </cell>
          <cell r="AD105">
            <v>8717771.1228678003</v>
          </cell>
          <cell r="AE105">
            <v>10849986.149999999</v>
          </cell>
          <cell r="AF105">
            <v>1019394.26</v>
          </cell>
          <cell r="AG105">
            <v>4898511.51</v>
          </cell>
          <cell r="AH105">
            <v>4372601.29</v>
          </cell>
          <cell r="AI105">
            <v>2903590.12</v>
          </cell>
          <cell r="AJ105">
            <v>1660317.31</v>
          </cell>
          <cell r="AK105">
            <v>4918799.46</v>
          </cell>
          <cell r="AL105">
            <v>1020513.93</v>
          </cell>
          <cell r="AM105">
            <v>779533.86780859996</v>
          </cell>
          <cell r="AN105">
            <v>1923720.1192600003</v>
          </cell>
          <cell r="AO105">
            <v>437722.61350792431</v>
          </cell>
          <cell r="AP105">
            <v>7338362.6878086021</v>
          </cell>
          <cell r="AQ105">
            <v>11215120.869259996</v>
          </cell>
          <cell r="AR105">
            <v>437722.61350792431</v>
          </cell>
          <cell r="AS105">
            <v>1572402.2533193002</v>
          </cell>
          <cell r="AT105">
            <v>2194305.11137655</v>
          </cell>
          <cell r="AU105">
            <v>438276.03561482421</v>
          </cell>
          <cell r="AV105">
            <v>1676647.4576807998</v>
          </cell>
          <cell r="AW105">
            <v>2594409.1415349999</v>
          </cell>
          <cell r="AX105">
            <v>268253.51791582425</v>
          </cell>
          <cell r="AY105">
            <v>1477122.4358752</v>
          </cell>
          <cell r="AZ105">
            <v>1809031.0385000003</v>
          </cell>
          <cell r="BA105">
            <v>432068.31260332436</v>
          </cell>
          <cell r="BB105">
            <v>4726172.1468752986</v>
          </cell>
          <cell r="BC105">
            <v>6597745.2914115526</v>
          </cell>
          <cell r="BD105">
            <v>432068.31260332436</v>
          </cell>
          <cell r="BE105">
            <v>12064534.834683899</v>
          </cell>
          <cell r="BF105">
            <v>17812866.160671547</v>
          </cell>
          <cell r="BG105">
            <v>432068.31260332436</v>
          </cell>
          <cell r="BH105">
            <v>20782305.957551707</v>
          </cell>
          <cell r="BI105">
            <v>28662852.310671553</v>
          </cell>
          <cell r="BJ105">
            <v>432068.31260332436</v>
          </cell>
        </row>
        <row r="106">
          <cell r="E106" t="str">
            <v>Diff.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1074.5321914000669</v>
          </cell>
          <cell r="AN106">
            <v>173884.35073999991</v>
          </cell>
          <cell r="AO106">
            <v>-114138.3535079243</v>
          </cell>
          <cell r="AP106">
            <v>1074.5321913994849</v>
          </cell>
          <cell r="AQ106">
            <v>173884.35074000619</v>
          </cell>
          <cell r="AR106">
            <v>-114138.3535079243</v>
          </cell>
          <cell r="AS106">
            <v>38074.601309999358</v>
          </cell>
          <cell r="AT106">
            <v>59147.688899380621</v>
          </cell>
          <cell r="AU106">
            <v>-116081.47658680001</v>
          </cell>
          <cell r="AV106">
            <v>17146.348664300516</v>
          </cell>
          <cell r="AW106">
            <v>-164773.79</v>
          </cell>
          <cell r="AX106">
            <v>-3682.385393500037</v>
          </cell>
          <cell r="AY106">
            <v>-4246.9919389004353</v>
          </cell>
          <cell r="AZ106">
            <v>28058.800362479873</v>
          </cell>
          <cell r="BA106">
            <v>-24044.299701324315</v>
          </cell>
          <cell r="BB106">
            <v>50973.958035400137</v>
          </cell>
          <cell r="BC106">
            <v>-77567.300738141872</v>
          </cell>
          <cell r="BD106">
            <v>-24044.299701324315</v>
          </cell>
          <cell r="BE106">
            <v>52048.490226807073</v>
          </cell>
          <cell r="BF106">
            <v>96317.050001859665</v>
          </cell>
          <cell r="BG106">
            <v>-24044.299701324315</v>
          </cell>
          <cell r="BH106">
            <v>52048.490226790309</v>
          </cell>
          <cell r="BI106">
            <v>96317.050001867115</v>
          </cell>
          <cell r="BJ106">
            <v>-24044.299701324315</v>
          </cell>
        </row>
        <row r="107">
          <cell r="E107" t="str">
            <v>vs. BP</v>
          </cell>
          <cell r="F107">
            <v>36.398560229842936</v>
          </cell>
          <cell r="G107">
            <v>1.0371860876242356</v>
          </cell>
          <cell r="H107">
            <v>1.1135144484789383</v>
          </cell>
          <cell r="I107">
            <v>1.2907494512188684</v>
          </cell>
          <cell r="J107">
            <v>0.24521124328773439</v>
          </cell>
          <cell r="K107">
            <v>1.3837024331528016</v>
          </cell>
          <cell r="L107">
            <v>3.0181041518756437</v>
          </cell>
          <cell r="M107">
            <v>1.5637497935084388</v>
          </cell>
          <cell r="N107">
            <v>1.528747462254576</v>
          </cell>
          <cell r="O107">
            <v>8.1530812500163492</v>
          </cell>
          <cell r="P107">
            <v>0.91880209037033667</v>
          </cell>
          <cell r="Q107">
            <v>1.528747462254576</v>
          </cell>
          <cell r="R107">
            <v>1.4502721809048678</v>
          </cell>
          <cell r="S107">
            <v>1.1736611008760924</v>
          </cell>
          <cell r="T107">
            <v>1.5729929859745968</v>
          </cell>
          <cell r="U107">
            <v>0.94950771615295826</v>
          </cell>
          <cell r="V107">
            <v>0.9062171715342987</v>
          </cell>
          <cell r="W107">
            <v>1.6375706936006571</v>
          </cell>
          <cell r="X107">
            <v>0.28370513878659309</v>
          </cell>
          <cell r="Y107">
            <v>0.73765735540968969</v>
          </cell>
          <cell r="Z107">
            <v>0.4235364106713263</v>
          </cell>
          <cell r="AA107">
            <v>0.67695429993239731</v>
          </cell>
          <cell r="AB107">
            <v>0.84928216659111566</v>
          </cell>
          <cell r="AC107">
            <v>0.4235364106713263</v>
          </cell>
          <cell r="AD107">
            <v>0.88538729733139299</v>
          </cell>
          <cell r="AE107">
            <v>0.85697009005966218</v>
          </cell>
          <cell r="AF107">
            <v>0.4235364106713263</v>
          </cell>
          <cell r="AG107">
            <v>1.1205537553421963</v>
          </cell>
          <cell r="AH107">
            <v>0.65423032676528448</v>
          </cell>
          <cell r="AI107">
            <v>1.4772089855454589</v>
          </cell>
          <cell r="AJ107">
            <v>0.53693538657811291</v>
          </cell>
          <cell r="AK107">
            <v>0.89914722489990995</v>
          </cell>
          <cell r="AL107">
            <v>0.90482982613194085</v>
          </cell>
          <cell r="AM107">
            <v>0.30211610548417001</v>
          </cell>
          <cell r="AN107">
            <v>0.53305001118116779</v>
          </cell>
          <cell r="AO107">
            <v>0.36363024835221186</v>
          </cell>
          <cell r="AP107">
            <v>0.73047230431199661</v>
          </cell>
          <cell r="AQ107">
            <v>0.70786665194109144</v>
          </cell>
          <cell r="AR107">
            <v>0.36363024835221186</v>
          </cell>
          <cell r="AS107">
            <v>0.90628367869557314</v>
          </cell>
          <cell r="AT107">
            <v>0.91391704234949955</v>
          </cell>
          <cell r="AU107">
            <v>0.36191955107830842</v>
          </cell>
          <cell r="AV107">
            <v>1.2228858518918386</v>
          </cell>
          <cell r="AW107">
            <v>0.98497988005774217</v>
          </cell>
          <cell r="AX107">
            <v>0.53133236391547167</v>
          </cell>
          <cell r="AY107">
            <v>0.98575408927703778</v>
          </cell>
          <cell r="AZ107">
            <v>1.0618981790501447</v>
          </cell>
          <cell r="BA107">
            <v>0.54553157439436195</v>
          </cell>
          <cell r="BB107">
            <v>1.025963770577579</v>
          </cell>
          <cell r="BC107">
            <v>0.9786531599336673</v>
          </cell>
          <cell r="BD107">
            <v>0.54553157439436195</v>
          </cell>
          <cell r="BE107">
            <v>0.8240457428832656</v>
          </cell>
          <cell r="BF107">
            <v>0.78716165522403758</v>
          </cell>
          <cell r="BG107">
            <v>0.54553157439436195</v>
          </cell>
          <cell r="BH107">
            <v>0.84864797373388956</v>
          </cell>
          <cell r="BI107">
            <v>0.81211997083101028</v>
          </cell>
          <cell r="BJ107">
            <v>0.54553157439436195</v>
          </cell>
        </row>
        <row r="108">
          <cell r="E108" t="str">
            <v>vs. LY</v>
          </cell>
          <cell r="F108">
            <v>3.073214262160731</v>
          </cell>
          <cell r="G108">
            <v>6.5030022601219271</v>
          </cell>
          <cell r="H108">
            <v>2.2581972733552589</v>
          </cell>
          <cell r="I108">
            <v>8.7724242673797803E-2</v>
          </cell>
          <cell r="J108">
            <v>8.8306592973435322E-2</v>
          </cell>
          <cell r="K108">
            <v>2.4052169098555574</v>
          </cell>
          <cell r="L108">
            <v>0.28979293339885892</v>
          </cell>
          <cell r="M108">
            <v>0.22209861714895235</v>
          </cell>
          <cell r="N108">
            <v>2.8799652737766706</v>
          </cell>
          <cell r="O108">
            <v>0.70010540136969701</v>
          </cell>
          <cell r="P108">
            <v>0.33492700945004444</v>
          </cell>
          <cell r="Q108">
            <v>2.8799652737766706</v>
          </cell>
          <cell r="R108">
            <v>1.3824304945091146</v>
          </cell>
          <cell r="S108">
            <v>2.1468994248864144</v>
          </cell>
          <cell r="T108">
            <v>1.64807951395834</v>
          </cell>
          <cell r="U108">
            <v>1.1308798653083436</v>
          </cell>
          <cell r="V108">
            <v>0.92148826569556885</v>
          </cell>
          <cell r="W108">
            <v>2.834232296637877</v>
          </cell>
          <cell r="X108">
            <v>0.64704044618962797</v>
          </cell>
          <cell r="Y108">
            <v>1.0414832075681399</v>
          </cell>
          <cell r="Z108">
            <v>3.3910333176055563</v>
          </cell>
          <cell r="AA108">
            <v>1.0235588230937065</v>
          </cell>
          <cell r="AB108">
            <v>1.0865305482004552</v>
          </cell>
          <cell r="AC108">
            <v>3.3910333176055563</v>
          </cell>
          <cell r="AD108">
            <v>0.91502623540489281</v>
          </cell>
          <cell r="AE108">
            <v>0.85819202348506107</v>
          </cell>
          <cell r="AF108">
            <v>3.3910333176055563</v>
          </cell>
          <cell r="AG108">
            <v>1.0000863377600546</v>
          </cell>
          <cell r="AH108">
            <v>0.62409554664497968</v>
          </cell>
          <cell r="AI108">
            <v>12.302987217493452</v>
          </cell>
          <cell r="AJ108">
            <v>0.35314073078873892</v>
          </cell>
          <cell r="AK108">
            <v>0.75322946364042798</v>
          </cell>
          <cell r="AL108">
            <v>2.7711671717109869</v>
          </cell>
          <cell r="AM108">
            <v>0.42899973594212781</v>
          </cell>
          <cell r="AN108">
            <v>1.1728217292629113</v>
          </cell>
          <cell r="AO108">
            <v>0.32616833515866123</v>
          </cell>
          <cell r="AP108">
            <v>0.64272420089973537</v>
          </cell>
          <cell r="AQ108">
            <v>0.74316063056651416</v>
          </cell>
          <cell r="AR108">
            <v>0.32616833515866123</v>
          </cell>
          <cell r="AS108">
            <v>0.9184241256937451</v>
          </cell>
          <cell r="AT108">
            <v>0.86552587631699585</v>
          </cell>
          <cell r="AU108">
            <v>0.40324574379323258</v>
          </cell>
          <cell r="AV108">
            <v>0.89435054381237011</v>
          </cell>
          <cell r="AW108">
            <v>0.81787893957229996</v>
          </cell>
          <cell r="AX108">
            <v>0.59649802243010597</v>
          </cell>
          <cell r="AY108">
            <v>1.5729066776275029</v>
          </cell>
          <cell r="AZ108">
            <v>1.1333009642929321</v>
          </cell>
          <cell r="BA108">
            <v>1.6854673877206057</v>
          </cell>
          <cell r="BB108">
            <v>1.0421787502867645</v>
          </cell>
          <cell r="BC108">
            <v>0.90618102163920555</v>
          </cell>
          <cell r="BD108">
            <v>1.6854673877206057</v>
          </cell>
          <cell r="BE108">
            <v>0.75714114869730098</v>
          </cell>
          <cell r="BF108">
            <v>0.79524553533639153</v>
          </cell>
          <cell r="BG108">
            <v>1.6854673877206057</v>
          </cell>
          <cell r="BH108">
            <v>0.81606011668923317</v>
          </cell>
          <cell r="BI108">
            <v>0.81787781499690582</v>
          </cell>
          <cell r="BJ108">
            <v>1.6854673877206057</v>
          </cell>
        </row>
        <row r="109">
          <cell r="D109" t="str">
            <v>FS</v>
          </cell>
          <cell r="E109" t="str">
            <v>Latest</v>
          </cell>
          <cell r="F109">
            <v>0</v>
          </cell>
          <cell r="G109">
            <v>7117.88</v>
          </cell>
          <cell r="H109">
            <v>12380.11</v>
          </cell>
          <cell r="I109">
            <v>2088.7199999999998</v>
          </cell>
          <cell r="J109">
            <v>1552.07</v>
          </cell>
          <cell r="K109">
            <v>26242.47</v>
          </cell>
          <cell r="L109">
            <v>12225.3384993</v>
          </cell>
          <cell r="M109">
            <v>17022.14</v>
          </cell>
          <cell r="N109">
            <v>28882.37</v>
          </cell>
          <cell r="O109">
            <v>14314.058499300001</v>
          </cell>
          <cell r="P109">
            <v>25692.09</v>
          </cell>
          <cell r="Q109">
            <v>28882.37</v>
          </cell>
          <cell r="R109">
            <v>11073.95</v>
          </cell>
          <cell r="S109">
            <v>13089.67</v>
          </cell>
          <cell r="T109">
            <v>41174.949999999997</v>
          </cell>
          <cell r="U109">
            <v>2164.71</v>
          </cell>
          <cell r="V109">
            <v>8323.1200000000008</v>
          </cell>
          <cell r="W109">
            <v>40416.31</v>
          </cell>
          <cell r="X109">
            <v>0</v>
          </cell>
          <cell r="Y109">
            <v>25926.71</v>
          </cell>
          <cell r="Z109">
            <v>35611.300000000003</v>
          </cell>
          <cell r="AA109">
            <v>13238.66</v>
          </cell>
          <cell r="AB109">
            <v>47339.5</v>
          </cell>
          <cell r="AC109">
            <v>35611.300000000003</v>
          </cell>
          <cell r="AD109">
            <v>27552.718499300001</v>
          </cell>
          <cell r="AE109">
            <v>73031.59</v>
          </cell>
          <cell r="AF109">
            <v>35611.300000000003</v>
          </cell>
          <cell r="AG109">
            <v>6090.54</v>
          </cell>
          <cell r="AH109">
            <v>4902.54</v>
          </cell>
          <cell r="AI109">
            <v>41605.29</v>
          </cell>
          <cell r="AJ109">
            <v>21690.58</v>
          </cell>
          <cell r="AK109">
            <v>45792.7</v>
          </cell>
          <cell r="AL109">
            <v>48847.57</v>
          </cell>
          <cell r="AM109">
            <v>14326.57</v>
          </cell>
          <cell r="AN109">
            <v>37701.15</v>
          </cell>
          <cell r="AO109">
            <v>36359.980000000003</v>
          </cell>
          <cell r="AP109">
            <v>42107.69</v>
          </cell>
          <cell r="AQ109">
            <v>88396.39</v>
          </cell>
          <cell r="AR109">
            <v>36359.980000000003</v>
          </cell>
          <cell r="AS109">
            <v>22925.3934988</v>
          </cell>
          <cell r="AT109">
            <v>31504.577099999999</v>
          </cell>
          <cell r="AU109">
            <v>34950.146405200008</v>
          </cell>
          <cell r="AV109">
            <v>20851.542004399998</v>
          </cell>
          <cell r="AW109">
            <v>25031.897200000003</v>
          </cell>
          <cell r="AX109">
            <v>36782.807759300005</v>
          </cell>
          <cell r="AY109">
            <v>81791.138345100015</v>
          </cell>
          <cell r="AZ109">
            <v>122253.1226395743</v>
          </cell>
          <cell r="BA109">
            <v>31842.729867699993</v>
          </cell>
          <cell r="BB109">
            <v>125568.0738483</v>
          </cell>
          <cell r="BC109">
            <v>178789.59693957437</v>
          </cell>
          <cell r="BD109">
            <v>31842.729867699993</v>
          </cell>
          <cell r="BE109">
            <v>167675.76384830006</v>
          </cell>
          <cell r="BF109">
            <v>267185.9869395743</v>
          </cell>
          <cell r="BG109">
            <v>31842.729867699993</v>
          </cell>
          <cell r="BH109">
            <v>195228.48234760005</v>
          </cell>
          <cell r="BI109">
            <v>340217.57693957415</v>
          </cell>
          <cell r="BJ109">
            <v>31842.729867699993</v>
          </cell>
        </row>
        <row r="110">
          <cell r="E110" t="str">
            <v>Previous</v>
          </cell>
          <cell r="F110">
            <v>0</v>
          </cell>
          <cell r="G110">
            <v>7117.88</v>
          </cell>
          <cell r="H110">
            <v>12380.11</v>
          </cell>
          <cell r="I110">
            <v>2088.7199999999998</v>
          </cell>
          <cell r="J110">
            <v>1552.07</v>
          </cell>
          <cell r="K110">
            <v>26242.47</v>
          </cell>
          <cell r="L110">
            <v>12225.3384993</v>
          </cell>
          <cell r="M110">
            <v>17022.14</v>
          </cell>
          <cell r="N110">
            <v>28882.37</v>
          </cell>
          <cell r="O110">
            <v>14314.058499300001</v>
          </cell>
          <cell r="P110">
            <v>25692.09</v>
          </cell>
          <cell r="Q110">
            <v>28882.37</v>
          </cell>
          <cell r="R110">
            <v>11073.95</v>
          </cell>
          <cell r="S110">
            <v>13089.67</v>
          </cell>
          <cell r="T110">
            <v>41174.949999999997</v>
          </cell>
          <cell r="U110">
            <v>2164.71</v>
          </cell>
          <cell r="V110">
            <v>8323.1200000000008</v>
          </cell>
          <cell r="W110">
            <v>40416.31</v>
          </cell>
          <cell r="X110">
            <v>0</v>
          </cell>
          <cell r="Y110">
            <v>25926.71</v>
          </cell>
          <cell r="Z110">
            <v>35611.300000000003</v>
          </cell>
          <cell r="AA110">
            <v>13238.66</v>
          </cell>
          <cell r="AB110">
            <v>47339.5</v>
          </cell>
          <cell r="AC110">
            <v>35611.300000000003</v>
          </cell>
          <cell r="AD110">
            <v>27552.718499300001</v>
          </cell>
          <cell r="AE110">
            <v>73031.59</v>
          </cell>
          <cell r="AF110">
            <v>35611.300000000003</v>
          </cell>
          <cell r="AG110">
            <v>6090.54</v>
          </cell>
          <cell r="AH110">
            <v>4902.54</v>
          </cell>
          <cell r="AI110">
            <v>41605.29</v>
          </cell>
          <cell r="AJ110">
            <v>21690.58</v>
          </cell>
          <cell r="AK110">
            <v>45792.7</v>
          </cell>
          <cell r="AL110">
            <v>48847.57</v>
          </cell>
          <cell r="AM110">
            <v>14562.525128499998</v>
          </cell>
          <cell r="AN110">
            <v>25317.600559999999</v>
          </cell>
          <cell r="AO110">
            <v>43549.0748236</v>
          </cell>
          <cell r="AP110">
            <v>42343.645128500008</v>
          </cell>
          <cell r="AQ110">
            <v>76012.840559999997</v>
          </cell>
          <cell r="AR110">
            <v>43549.0748236</v>
          </cell>
          <cell r="AS110">
            <v>22925.3934988</v>
          </cell>
          <cell r="AT110">
            <v>30838.577099999995</v>
          </cell>
          <cell r="AU110">
            <v>43203.478211400005</v>
          </cell>
          <cell r="AV110">
            <v>20851.542004399998</v>
          </cell>
          <cell r="AW110">
            <v>25031.897200000003</v>
          </cell>
          <cell r="AX110">
            <v>42964.8429148</v>
          </cell>
          <cell r="AY110">
            <v>81653.261796499995</v>
          </cell>
          <cell r="AZ110">
            <v>123288.65110424097</v>
          </cell>
          <cell r="BA110">
            <v>35309.724793300004</v>
          </cell>
          <cell r="BB110">
            <v>125430.19729970001</v>
          </cell>
          <cell r="BC110">
            <v>179159.12540424097</v>
          </cell>
          <cell r="BD110">
            <v>35309.724793300004</v>
          </cell>
          <cell r="BE110">
            <v>167773.84242820001</v>
          </cell>
          <cell r="BF110">
            <v>255171.96596424098</v>
          </cell>
          <cell r="BG110">
            <v>35309.724793300004</v>
          </cell>
          <cell r="BH110">
            <v>195326.56092749999</v>
          </cell>
          <cell r="BI110">
            <v>328203.55596424092</v>
          </cell>
          <cell r="BJ110">
            <v>35309.724793300004</v>
          </cell>
        </row>
        <row r="111">
          <cell r="E111" t="str">
            <v>Diff.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-235.95512849999795</v>
          </cell>
          <cell r="AN111">
            <v>12383.549440000003</v>
          </cell>
          <cell r="AO111">
            <v>-7189.0948235999967</v>
          </cell>
          <cell r="AP111">
            <v>-235.95512850000523</v>
          </cell>
          <cell r="AQ111">
            <v>12383.549440000003</v>
          </cell>
          <cell r="AR111">
            <v>-7189.0948235999967</v>
          </cell>
          <cell r="AS111">
            <v>0</v>
          </cell>
          <cell r="AT111">
            <v>666.00000000000364</v>
          </cell>
          <cell r="AU111">
            <v>-8253.3318061999962</v>
          </cell>
          <cell r="AV111">
            <v>0</v>
          </cell>
          <cell r="AW111">
            <v>0</v>
          </cell>
          <cell r="AX111">
            <v>-6182.0351554999943</v>
          </cell>
          <cell r="AY111">
            <v>137.87654860001931</v>
          </cell>
          <cell r="AZ111">
            <v>-1035.5284646666696</v>
          </cell>
          <cell r="BA111">
            <v>-3466.9949256000109</v>
          </cell>
          <cell r="BB111">
            <v>137.8765485999902</v>
          </cell>
          <cell r="BC111">
            <v>-369.52846466659685</v>
          </cell>
          <cell r="BD111">
            <v>-3466.9949256000109</v>
          </cell>
          <cell r="BE111">
            <v>-98.07857989994227</v>
          </cell>
          <cell r="BF111">
            <v>12014.020975333318</v>
          </cell>
          <cell r="BG111">
            <v>-3466.9949256000109</v>
          </cell>
          <cell r="BH111">
            <v>-98.07857989994227</v>
          </cell>
          <cell r="BI111">
            <v>12014.020975333231</v>
          </cell>
          <cell r="BJ111">
            <v>-3466.9949256000109</v>
          </cell>
        </row>
        <row r="112">
          <cell r="E112" t="str">
            <v>vs. BP</v>
          </cell>
          <cell r="F112">
            <v>0</v>
          </cell>
          <cell r="G112">
            <v>0.84987988289178951</v>
          </cell>
          <cell r="H112">
            <v>1.5343224130537703</v>
          </cell>
          <cell r="I112">
            <v>3.8365262751868925</v>
          </cell>
          <cell r="J112">
            <v>0</v>
          </cell>
          <cell r="K112">
            <v>3.0467700195397538</v>
          </cell>
          <cell r="L112">
            <v>0.37693436742452274</v>
          </cell>
          <cell r="M112">
            <v>20.798783020942793</v>
          </cell>
          <cell r="N112">
            <v>0.71310320852829101</v>
          </cell>
          <cell r="O112">
            <v>0.38137099299126426</v>
          </cell>
          <cell r="P112">
            <v>2.7945686011325295</v>
          </cell>
          <cell r="Q112">
            <v>0.71310320852829101</v>
          </cell>
          <cell r="R112">
            <v>0.10902499473775305</v>
          </cell>
          <cell r="S112">
            <v>0.1046732046553482</v>
          </cell>
          <cell r="T112">
            <v>0.7363945684686819</v>
          </cell>
          <cell r="U112">
            <v>2.366843396425905E-2</v>
          </cell>
          <cell r="V112">
            <v>5.5602463682053897E-2</v>
          </cell>
          <cell r="W112">
            <v>0.91117365011344487</v>
          </cell>
          <cell r="X112">
            <v>0</v>
          </cell>
          <cell r="Y112">
            <v>0.17350496599694262</v>
          </cell>
          <cell r="Z112">
            <v>0.66086073179349691</v>
          </cell>
          <cell r="AA112">
            <v>4.3346231670488927E-2</v>
          </cell>
          <cell r="AB112">
            <v>0.1116045669335185</v>
          </cell>
          <cell r="AC112">
            <v>0.66086073179349691</v>
          </cell>
          <cell r="AD112">
            <v>8.0340385976909345E-2</v>
          </cell>
          <cell r="AE112">
            <v>0.16852201061141744</v>
          </cell>
          <cell r="AF112">
            <v>0.66086073179349691</v>
          </cell>
          <cell r="AG112">
            <v>6.3168788216839952E-2</v>
          </cell>
          <cell r="AH112">
            <v>3.2994684887346193E-2</v>
          </cell>
          <cell r="AI112">
            <v>0.86591114425390125</v>
          </cell>
          <cell r="AJ112">
            <v>0.37573011208375667</v>
          </cell>
          <cell r="AK112">
            <v>0.33918008585883164</v>
          </cell>
          <cell r="AL112">
            <v>3.8027493260196508</v>
          </cell>
          <cell r="AM112">
            <v>0.30397223239477561</v>
          </cell>
          <cell r="AN112">
            <v>0.95292444095751583</v>
          </cell>
          <cell r="AO112">
            <v>1.1134156555023924</v>
          </cell>
          <cell r="AP112">
            <v>0.20920243097518473</v>
          </cell>
          <cell r="AQ112">
            <v>0.27353806884819709</v>
          </cell>
          <cell r="AR112">
            <v>1.1134156555023924</v>
          </cell>
          <cell r="AS112">
            <v>0.3445429762651912</v>
          </cell>
          <cell r="AT112">
            <v>0.3244699353790988</v>
          </cell>
          <cell r="AU112">
            <v>1.0824483486986674</v>
          </cell>
          <cell r="AV112">
            <v>0.45719977197395051</v>
          </cell>
          <cell r="AW112">
            <v>0.25780692250270665</v>
          </cell>
          <cell r="AX112">
            <v>3.3474307617326322</v>
          </cell>
          <cell r="AY112">
            <v>2.4631945416290351</v>
          </cell>
          <cell r="AZ112">
            <v>3.1092956954858835</v>
          </cell>
          <cell r="BA112">
            <v>1.8566150155851331</v>
          </cell>
          <cell r="BB112">
            <v>0.86389584992226398</v>
          </cell>
          <cell r="BC112">
            <v>0.76566262787352446</v>
          </cell>
          <cell r="BD112">
            <v>1.8566150155851331</v>
          </cell>
          <cell r="BE112">
            <v>0.48373377782199439</v>
          </cell>
          <cell r="BF112">
            <v>0.4799728149754599</v>
          </cell>
          <cell r="BG112">
            <v>1.8566150155851331</v>
          </cell>
          <cell r="BH112">
            <v>0.28311298795764916</v>
          </cell>
          <cell r="BI112">
            <v>0.34364221560404151</v>
          </cell>
          <cell r="BJ112">
            <v>1.8566150155851331</v>
          </cell>
        </row>
        <row r="113">
          <cell r="E113" t="str">
            <v>vs. LY</v>
          </cell>
          <cell r="F113">
            <v>0</v>
          </cell>
          <cell r="G113">
            <v>0.73958685096730825</v>
          </cell>
          <cell r="H113">
            <v>7.1784150803360722</v>
          </cell>
          <cell r="I113">
            <v>1.5957889361475852E-2</v>
          </cell>
          <cell r="J113">
            <v>7.5472301820351632E-3</v>
          </cell>
          <cell r="K113">
            <v>1.6152581984795598</v>
          </cell>
          <cell r="L113">
            <v>0.22635240194074455</v>
          </cell>
          <cell r="M113">
            <v>0.20765952608586971</v>
          </cell>
          <cell r="N113">
            <v>1.9460716901472033</v>
          </cell>
          <cell r="O113">
            <v>7.7243611774891655E-2</v>
          </cell>
          <cell r="P113">
            <v>8.6434587763096052E-2</v>
          </cell>
          <cell r="Q113">
            <v>1.9460716901472033</v>
          </cell>
          <cell r="R113">
            <v>0.3967144273730609</v>
          </cell>
          <cell r="S113">
            <v>4.9382123145294248</v>
          </cell>
          <cell r="T113">
            <v>0.83125963999903096</v>
          </cell>
          <cell r="U113">
            <v>4.0384474389548404E-2</v>
          </cell>
          <cell r="V113">
            <v>7.8088289627476479E-2</v>
          </cell>
          <cell r="W113">
            <v>0.47993442751431947</v>
          </cell>
          <cell r="X113">
            <v>0</v>
          </cell>
          <cell r="Y113">
            <v>0.46223375843554398</v>
          </cell>
          <cell r="Z113">
            <v>0.77042348163317764</v>
          </cell>
          <cell r="AA113">
            <v>0.1603436546235667</v>
          </cell>
          <cell r="AB113">
            <v>0.28633907453072316</v>
          </cell>
          <cell r="AC113">
            <v>0.77042348163317764</v>
          </cell>
          <cell r="AD113">
            <v>0.10285667520547934</v>
          </cell>
          <cell r="AE113">
            <v>0.15788228239412641</v>
          </cell>
          <cell r="AF113">
            <v>0.77042348163317764</v>
          </cell>
          <cell r="AG113">
            <v>0.25378741001033811</v>
          </cell>
          <cell r="AH113">
            <v>7.0504435163773166E-2</v>
          </cell>
          <cell r="AI113">
            <v>1.217709270828303</v>
          </cell>
          <cell r="AJ113">
            <v>0.89506481309161323</v>
          </cell>
          <cell r="AK113">
            <v>0.42170968653042529</v>
          </cell>
          <cell r="AL113">
            <v>1.1335931096388752</v>
          </cell>
          <cell r="AM113">
            <v>1.7627364514866883</v>
          </cell>
          <cell r="AN113">
            <v>0.61682950796176628</v>
          </cell>
          <cell r="AO113">
            <v>2.7198005478501148</v>
          </cell>
          <cell r="AP113">
            <v>0.74712568830356796</v>
          </cell>
          <cell r="AQ113">
            <v>0.36948169716060114</v>
          </cell>
          <cell r="AR113">
            <v>2.7198005478501148</v>
          </cell>
          <cell r="AS113">
            <v>8.6460347716618582</v>
          </cell>
          <cell r="AT113">
            <v>5.8538020215908881</v>
          </cell>
          <cell r="AU113">
            <v>2.2625466526231843</v>
          </cell>
          <cell r="AV113">
            <v>0</v>
          </cell>
          <cell r="AW113">
            <v>6.0597742342337986</v>
          </cell>
          <cell r="AX113">
            <v>3.6566553163888771</v>
          </cell>
          <cell r="AY113">
            <v>76.623640059488125</v>
          </cell>
          <cell r="AZ113">
            <v>158.9974283256266</v>
          </cell>
          <cell r="BA113">
            <v>2.8381265574444074</v>
          </cell>
          <cell r="BB113">
            <v>33.764025675868986</v>
          </cell>
          <cell r="BC113">
            <v>17.389226896861139</v>
          </cell>
          <cell r="BD113">
            <v>2.8381265574444074</v>
          </cell>
          <cell r="BE113">
            <v>2.7909413264713203</v>
          </cell>
          <cell r="BF113">
            <v>1.0707743500809206</v>
          </cell>
          <cell r="BG113">
            <v>2.8381265574444074</v>
          </cell>
          <cell r="BH113">
            <v>0.59529329025364097</v>
          </cell>
          <cell r="BI113">
            <v>0.47776936449955132</v>
          </cell>
          <cell r="BJ113">
            <v>2.8381265574444074</v>
          </cell>
        </row>
        <row r="114">
          <cell r="D114" t="str">
            <v>A2W</v>
          </cell>
          <cell r="E114" t="str">
            <v>Latest</v>
          </cell>
          <cell r="F114">
            <v>0</v>
          </cell>
          <cell r="G114">
            <v>0</v>
          </cell>
          <cell r="H114">
            <v>18851.09</v>
          </cell>
          <cell r="I114">
            <v>70508.639999999999</v>
          </cell>
          <cell r="J114">
            <v>25385.09</v>
          </cell>
          <cell r="K114">
            <v>89703.1</v>
          </cell>
          <cell r="L114">
            <v>29749.599999999999</v>
          </cell>
          <cell r="M114">
            <v>131952.42000000001</v>
          </cell>
          <cell r="N114">
            <v>21967.9</v>
          </cell>
          <cell r="O114">
            <v>100258.24000000001</v>
          </cell>
          <cell r="P114">
            <v>157337.51</v>
          </cell>
          <cell r="Q114">
            <v>21967.9</v>
          </cell>
          <cell r="R114">
            <v>160905</v>
          </cell>
          <cell r="S114">
            <v>220736.52</v>
          </cell>
          <cell r="T114">
            <v>2127.5500000000002</v>
          </cell>
          <cell r="U114">
            <v>160905</v>
          </cell>
          <cell r="V114">
            <v>195078.27</v>
          </cell>
          <cell r="W114">
            <v>2127.5500000000002</v>
          </cell>
          <cell r="X114">
            <v>160905</v>
          </cell>
          <cell r="Y114">
            <v>194256.28</v>
          </cell>
          <cell r="Z114">
            <v>1522.59</v>
          </cell>
          <cell r="AA114">
            <v>482715</v>
          </cell>
          <cell r="AB114">
            <v>610071.06999999995</v>
          </cell>
          <cell r="AC114">
            <v>1522.59</v>
          </cell>
          <cell r="AD114">
            <v>582973.24</v>
          </cell>
          <cell r="AE114">
            <v>767408.58</v>
          </cell>
          <cell r="AF114">
            <v>1522.59</v>
          </cell>
          <cell r="AG114">
            <v>0</v>
          </cell>
          <cell r="AH114">
            <v>0</v>
          </cell>
          <cell r="AI114">
            <v>1522.59</v>
          </cell>
          <cell r="AJ114">
            <v>0</v>
          </cell>
          <cell r="AK114">
            <v>161769.45000000001</v>
          </cell>
          <cell r="AL114">
            <v>1522.59</v>
          </cell>
          <cell r="AM114">
            <v>164052.6</v>
          </cell>
          <cell r="AN114">
            <v>196436.51</v>
          </cell>
          <cell r="AO114">
            <v>1522.98</v>
          </cell>
          <cell r="AP114">
            <v>164052.6</v>
          </cell>
          <cell r="AQ114">
            <v>358205.96</v>
          </cell>
          <cell r="AR114">
            <v>1522.98</v>
          </cell>
          <cell r="AS114">
            <v>163939.40586</v>
          </cell>
          <cell r="AT114">
            <v>201307.43449833317</v>
          </cell>
          <cell r="AU114">
            <v>142521.844366</v>
          </cell>
          <cell r="AV114">
            <v>305510.40551999997</v>
          </cell>
          <cell r="AW114">
            <v>375210.28580480453</v>
          </cell>
          <cell r="AX114">
            <v>142521.844366</v>
          </cell>
          <cell r="AY114">
            <v>304261.91860465117</v>
          </cell>
          <cell r="AZ114">
            <v>434659.88372093032</v>
          </cell>
          <cell r="BA114">
            <v>142521.844366</v>
          </cell>
          <cell r="BB114">
            <v>773711.72998465109</v>
          </cell>
          <cell r="BC114">
            <v>1011177.604024068</v>
          </cell>
          <cell r="BD114">
            <v>142521.844366</v>
          </cell>
          <cell r="BE114">
            <v>937764.32998465106</v>
          </cell>
          <cell r="BF114">
            <v>1369383.5640240679</v>
          </cell>
          <cell r="BG114">
            <v>142521.844366</v>
          </cell>
          <cell r="BH114">
            <v>1520737.5699846512</v>
          </cell>
          <cell r="BI114">
            <v>2136792.144024068</v>
          </cell>
          <cell r="BJ114">
            <v>142521.844366</v>
          </cell>
        </row>
        <row r="115">
          <cell r="E115" t="str">
            <v>Previous</v>
          </cell>
          <cell r="F115">
            <v>0</v>
          </cell>
          <cell r="G115">
            <v>0</v>
          </cell>
          <cell r="H115">
            <v>18851.09</v>
          </cell>
          <cell r="I115">
            <v>70508.639999999999</v>
          </cell>
          <cell r="J115">
            <v>25385.09</v>
          </cell>
          <cell r="K115">
            <v>89703.1</v>
          </cell>
          <cell r="L115">
            <v>29749.599999999999</v>
          </cell>
          <cell r="M115">
            <v>131952.42000000001</v>
          </cell>
          <cell r="N115">
            <v>21967.9</v>
          </cell>
          <cell r="O115">
            <v>100258.24000000001</v>
          </cell>
          <cell r="P115">
            <v>157337.51</v>
          </cell>
          <cell r="Q115">
            <v>21967.9</v>
          </cell>
          <cell r="R115">
            <v>160905</v>
          </cell>
          <cell r="S115">
            <v>220736.52</v>
          </cell>
          <cell r="T115">
            <v>2127.5500000000002</v>
          </cell>
          <cell r="U115">
            <v>160905</v>
          </cell>
          <cell r="V115">
            <v>195078.27</v>
          </cell>
          <cell r="W115">
            <v>2127.5500000000002</v>
          </cell>
          <cell r="X115">
            <v>160905</v>
          </cell>
          <cell r="Y115">
            <v>194256.28</v>
          </cell>
          <cell r="Z115">
            <v>1522.59</v>
          </cell>
          <cell r="AA115">
            <v>482715</v>
          </cell>
          <cell r="AB115">
            <v>610071.06999999995</v>
          </cell>
          <cell r="AC115">
            <v>1522.59</v>
          </cell>
          <cell r="AD115">
            <v>582973.24</v>
          </cell>
          <cell r="AE115">
            <v>767408.58</v>
          </cell>
          <cell r="AF115">
            <v>1522.59</v>
          </cell>
          <cell r="AG115">
            <v>0</v>
          </cell>
          <cell r="AH115">
            <v>0</v>
          </cell>
          <cell r="AI115">
            <v>1522.59</v>
          </cell>
          <cell r="AJ115">
            <v>0</v>
          </cell>
          <cell r="AK115">
            <v>0</v>
          </cell>
          <cell r="AL115">
            <v>1522.59</v>
          </cell>
          <cell r="AM115">
            <v>163939.40586</v>
          </cell>
          <cell r="AN115">
            <v>201307.43449833317</v>
          </cell>
          <cell r="AO115">
            <v>1521.8443659999998</v>
          </cell>
          <cell r="AP115">
            <v>163939.40586</v>
          </cell>
          <cell r="AQ115">
            <v>201307.43449833317</v>
          </cell>
          <cell r="AR115">
            <v>1521.8443659999998</v>
          </cell>
          <cell r="AS115">
            <v>163939.40586</v>
          </cell>
          <cell r="AT115">
            <v>201307.43449833317</v>
          </cell>
          <cell r="AU115">
            <v>1521.8443659999998</v>
          </cell>
          <cell r="AV115">
            <v>305510.40552000003</v>
          </cell>
          <cell r="AW115">
            <v>375210.28580480459</v>
          </cell>
          <cell r="AX115">
            <v>1521.8443659999998</v>
          </cell>
          <cell r="AY115">
            <v>305510.40552000003</v>
          </cell>
          <cell r="AZ115">
            <v>375210.28580480459</v>
          </cell>
          <cell r="BA115">
            <v>0</v>
          </cell>
          <cell r="BB115">
            <v>774960.21689999988</v>
          </cell>
          <cell r="BC115">
            <v>951728.00610794232</v>
          </cell>
          <cell r="BD115">
            <v>0</v>
          </cell>
          <cell r="BE115">
            <v>938899.62275999994</v>
          </cell>
          <cell r="BF115">
            <v>1153035.4406062756</v>
          </cell>
          <cell r="BG115">
            <v>0</v>
          </cell>
          <cell r="BH115">
            <v>1521872.8627600002</v>
          </cell>
          <cell r="BI115">
            <v>1920444.0206062754</v>
          </cell>
          <cell r="BJ115">
            <v>0</v>
          </cell>
        </row>
        <row r="116">
          <cell r="E116" t="str">
            <v>Diff.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161769.45000000001</v>
          </cell>
          <cell r="AL116">
            <v>0</v>
          </cell>
          <cell r="AM116">
            <v>113.19414000000688</v>
          </cell>
          <cell r="AN116">
            <v>-4870.9244983331591</v>
          </cell>
          <cell r="AO116">
            <v>1.1356340000002092</v>
          </cell>
          <cell r="AP116">
            <v>113.19414000000688</v>
          </cell>
          <cell r="AQ116">
            <v>156898.52550166685</v>
          </cell>
          <cell r="AR116">
            <v>1.1356340000002092</v>
          </cell>
          <cell r="AS116">
            <v>0</v>
          </cell>
          <cell r="AT116">
            <v>0</v>
          </cell>
          <cell r="AU116">
            <v>141000</v>
          </cell>
          <cell r="AV116">
            <v>0</v>
          </cell>
          <cell r="AW116">
            <v>0</v>
          </cell>
          <cell r="AX116">
            <v>141000</v>
          </cell>
          <cell r="AY116">
            <v>-1248.4869153488544</v>
          </cell>
          <cell r="AZ116">
            <v>59449.597916125727</v>
          </cell>
          <cell r="BA116">
            <v>142521.844366</v>
          </cell>
          <cell r="BB116">
            <v>-1248.4869153487962</v>
          </cell>
          <cell r="BC116">
            <v>59449.597916125669</v>
          </cell>
          <cell r="BD116">
            <v>142521.844366</v>
          </cell>
          <cell r="BE116">
            <v>-1135.2927753488766</v>
          </cell>
          <cell r="BF116">
            <v>216348.12341779238</v>
          </cell>
          <cell r="BG116">
            <v>142521.844366</v>
          </cell>
          <cell r="BH116">
            <v>-1135.292775348993</v>
          </cell>
          <cell r="BI116">
            <v>216348.12341779261</v>
          </cell>
          <cell r="BJ116">
            <v>142521.844366</v>
          </cell>
        </row>
        <row r="117">
          <cell r="E117" t="str">
            <v>vs. BP</v>
          </cell>
          <cell r="F117">
            <v>0</v>
          </cell>
          <cell r="G117">
            <v>0</v>
          </cell>
          <cell r="H117">
            <v>0.46630873047677007</v>
          </cell>
          <cell r="I117">
            <v>0.87206645890528633</v>
          </cell>
          <cell r="J117">
            <v>0.22721474290409577</v>
          </cell>
          <cell r="K117">
            <v>2.2189347502362331</v>
          </cell>
          <cell r="L117">
            <v>0.52548754860383584</v>
          </cell>
          <cell r="M117">
            <v>1.1810686976439031</v>
          </cell>
          <cell r="N117">
            <v>1.3571188522260855</v>
          </cell>
          <cell r="O117">
            <v>0.463970374235744</v>
          </cell>
          <cell r="P117">
            <v>0.56331337621919952</v>
          </cell>
          <cell r="Q117">
            <v>1.3571188522260855</v>
          </cell>
          <cell r="R117">
            <v>1.9143531454200495</v>
          </cell>
          <cell r="S117">
            <v>3.9515000058179659</v>
          </cell>
          <cell r="T117">
            <v>3.557011578615632E-2</v>
          </cell>
          <cell r="U117">
            <v>1.2698824341650738</v>
          </cell>
          <cell r="V117">
            <v>1.1662240977943892</v>
          </cell>
          <cell r="W117">
            <v>3.2498236124266673E-2</v>
          </cell>
          <cell r="X117">
            <v>0.91833472791455051</v>
          </cell>
          <cell r="Y117">
            <v>0.87057794871576533</v>
          </cell>
          <cell r="Z117">
            <v>1.9224737725683182E-2</v>
          </cell>
          <cell r="AA117">
            <v>1.250640068423198</v>
          </cell>
          <cell r="AB117">
            <v>1.3670456900838213</v>
          </cell>
          <cell r="AC117">
            <v>1.9224737725683182E-2</v>
          </cell>
          <cell r="AD117">
            <v>0.9682944421251003</v>
          </cell>
          <cell r="AE117">
            <v>1.0576529202037082</v>
          </cell>
          <cell r="AF117">
            <v>1.9224737725683182E-2</v>
          </cell>
          <cell r="AG117">
            <v>0</v>
          </cell>
          <cell r="AH117">
            <v>0</v>
          </cell>
          <cell r="AI117">
            <v>2.5455901198488284E-2</v>
          </cell>
          <cell r="AJ117">
            <v>0</v>
          </cell>
          <cell r="AK117">
            <v>0.96709608341792552</v>
          </cell>
          <cell r="AL117">
            <v>0.11713104747046509</v>
          </cell>
          <cell r="AM117">
            <v>4.6254149908437689</v>
          </cell>
          <cell r="AN117">
            <v>4.3895102605843181</v>
          </cell>
          <cell r="AO117">
            <v>9.4706973522119625E-2</v>
          </cell>
          <cell r="AP117">
            <v>0.65151185287987501</v>
          </cell>
          <cell r="AQ117">
            <v>0.82315996245975054</v>
          </cell>
          <cell r="AR117">
            <v>9.4706973522119625E-2</v>
          </cell>
          <cell r="AS117">
            <v>5.0620924006583152</v>
          </cell>
          <cell r="AT117">
            <v>4.4983544518396243</v>
          </cell>
          <cell r="AU117">
            <v>8.8627641470632685</v>
          </cell>
          <cell r="AV117">
            <v>7.1052219746913856</v>
          </cell>
          <cell r="AW117">
            <v>8.3843344570567044</v>
          </cell>
          <cell r="AX117">
            <v>5.3392426018243553</v>
          </cell>
          <cell r="AY117">
            <v>3.9706518478911828</v>
          </cell>
          <cell r="AZ117">
            <v>4.8733193789888674</v>
          </cell>
          <cell r="BA117">
            <v>3.6757690816937623</v>
          </cell>
          <cell r="BB117">
            <v>5.089826678041149</v>
          </cell>
          <cell r="BC117">
            <v>5.6586961935531175</v>
          </cell>
          <cell r="BD117">
            <v>3.6757690816937623</v>
          </cell>
          <cell r="BE117">
            <v>2.3222659867948008</v>
          </cell>
          <cell r="BF117">
            <v>2.23079665927767</v>
          </cell>
          <cell r="BG117">
            <v>3.6757690816937623</v>
          </cell>
          <cell r="BH117">
            <v>1.511853465465536</v>
          </cell>
          <cell r="BI117">
            <v>1.595298409566501</v>
          </cell>
          <cell r="BJ117">
            <v>3.6757690816937623</v>
          </cell>
        </row>
        <row r="118">
          <cell r="E118" t="str">
            <v>vs. LY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4.8682474295276208</v>
          </cell>
          <cell r="AO118">
            <v>0</v>
          </cell>
          <cell r="AP118">
            <v>0</v>
          </cell>
          <cell r="AQ118">
            <v>8.8773479228045424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1.1002176070595913</v>
          </cell>
          <cell r="AW118">
            <v>0.7480885849871719</v>
          </cell>
          <cell r="AX118">
            <v>7.3204313700976682</v>
          </cell>
          <cell r="AY118">
            <v>7.796222256392042</v>
          </cell>
          <cell r="AZ118">
            <v>-6.1191045562596438</v>
          </cell>
          <cell r="BA118">
            <v>3.7273544146165216</v>
          </cell>
          <cell r="BB118">
            <v>2.4429763898599388</v>
          </cell>
          <cell r="BC118">
            <v>2.3487061413756094</v>
          </cell>
          <cell r="BD118">
            <v>3.7273544146165216</v>
          </cell>
          <cell r="BE118">
            <v>2.9609685734644025</v>
          </cell>
          <cell r="BF118">
            <v>2.9081621032156963</v>
          </cell>
          <cell r="BG118">
            <v>3.7273544146165216</v>
          </cell>
          <cell r="BH118">
            <v>4.8016927166390255</v>
          </cell>
          <cell r="BI118">
            <v>4.5379089533095875</v>
          </cell>
          <cell r="BJ118">
            <v>3.7273544146165216</v>
          </cell>
        </row>
        <row r="119">
          <cell r="D119" t="str">
            <v>VRF</v>
          </cell>
          <cell r="E119" t="str">
            <v>Latest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5.1600000001490116</v>
          </cell>
          <cell r="BG119">
            <v>0</v>
          </cell>
          <cell r="BH119">
            <v>0</v>
          </cell>
          <cell r="BI119">
            <v>-4.7599999997764826</v>
          </cell>
          <cell r="BJ119">
            <v>0</v>
          </cell>
        </row>
        <row r="120">
          <cell r="E120" t="str">
            <v>Previous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14000</v>
          </cell>
          <cell r="AX120">
            <v>0</v>
          </cell>
          <cell r="AY120">
            <v>0</v>
          </cell>
          <cell r="AZ120">
            <v>14000</v>
          </cell>
          <cell r="BA120">
            <v>0</v>
          </cell>
          <cell r="BB120">
            <v>0</v>
          </cell>
          <cell r="BC120">
            <v>27999.999999999767</v>
          </cell>
          <cell r="BD120">
            <v>0</v>
          </cell>
          <cell r="BE120">
            <v>0</v>
          </cell>
          <cell r="BF120">
            <v>189767</v>
          </cell>
          <cell r="BG120">
            <v>0</v>
          </cell>
          <cell r="BH120">
            <v>0</v>
          </cell>
          <cell r="BI120">
            <v>189757.08</v>
          </cell>
          <cell r="BJ120">
            <v>0</v>
          </cell>
        </row>
        <row r="121">
          <cell r="E121" t="str">
            <v>Diff.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-14000</v>
          </cell>
          <cell r="AX121">
            <v>0</v>
          </cell>
          <cell r="AY121">
            <v>0</v>
          </cell>
          <cell r="AZ121">
            <v>-14000</v>
          </cell>
          <cell r="BA121">
            <v>0</v>
          </cell>
          <cell r="BB121">
            <v>0</v>
          </cell>
          <cell r="BC121">
            <v>-27999.999999999767</v>
          </cell>
          <cell r="BD121">
            <v>0</v>
          </cell>
          <cell r="BE121">
            <v>0</v>
          </cell>
          <cell r="BF121">
            <v>-189761.84</v>
          </cell>
          <cell r="BG121">
            <v>0</v>
          </cell>
          <cell r="BH121">
            <v>0</v>
          </cell>
          <cell r="BI121">
            <v>-189761.84</v>
          </cell>
          <cell r="BJ121">
            <v>0</v>
          </cell>
        </row>
        <row r="122">
          <cell r="E122" t="str">
            <v>vs. BP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</row>
        <row r="123">
          <cell r="E123" t="str">
            <v>vs. LY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</row>
        <row r="124">
          <cell r="B124" t="str">
            <v>PNOTotal</v>
          </cell>
          <cell r="D124" t="str">
            <v>TOT</v>
          </cell>
          <cell r="E124" t="str">
            <v>Latest</v>
          </cell>
          <cell r="F124">
            <v>1656601.12</v>
          </cell>
          <cell r="G124">
            <v>627373</v>
          </cell>
          <cell r="H124">
            <v>1517431.24</v>
          </cell>
          <cell r="I124">
            <v>154512.67000000001</v>
          </cell>
          <cell r="J124">
            <v>136308.39000000001</v>
          </cell>
          <cell r="K124">
            <v>1589399.44</v>
          </cell>
          <cell r="L124">
            <v>541580.49136710004</v>
          </cell>
          <cell r="M124">
            <v>705775.54</v>
          </cell>
          <cell r="N124">
            <v>1528923.27</v>
          </cell>
          <cell r="O124">
            <v>2352694.2813671003</v>
          </cell>
          <cell r="P124">
            <v>1469456.93</v>
          </cell>
          <cell r="Q124">
            <v>1528923.27</v>
          </cell>
          <cell r="R124">
            <v>2282859.13</v>
          </cell>
          <cell r="S124">
            <v>1880994.09</v>
          </cell>
          <cell r="T124">
            <v>2241470.38</v>
          </cell>
          <cell r="U124">
            <v>3109618.25</v>
          </cell>
          <cell r="V124">
            <v>3671464.12</v>
          </cell>
          <cell r="W124">
            <v>2891836.02</v>
          </cell>
          <cell r="X124">
            <v>1583125.42</v>
          </cell>
          <cell r="Y124">
            <v>4668511.18</v>
          </cell>
          <cell r="Z124">
            <v>1056528.1499999999</v>
          </cell>
          <cell r="AA124">
            <v>6975602.799999998</v>
          </cell>
          <cell r="AB124">
            <v>10220969.389999999</v>
          </cell>
          <cell r="AC124">
            <v>1056528.1499999999</v>
          </cell>
          <cell r="AD124">
            <v>9328297.0813670978</v>
          </cell>
          <cell r="AE124">
            <v>11690426.319999997</v>
          </cell>
          <cell r="AF124">
            <v>1056528.1499999999</v>
          </cell>
          <cell r="AG124">
            <v>4904602.05</v>
          </cell>
          <cell r="AH124">
            <v>4377503.83</v>
          </cell>
          <cell r="AI124">
            <v>2946718</v>
          </cell>
          <cell r="AJ124">
            <v>1682007.89</v>
          </cell>
          <cell r="AK124">
            <v>5126361.6100000003</v>
          </cell>
          <cell r="AL124">
            <v>1070884.0900000001</v>
          </cell>
          <cell r="AM124">
            <v>958987.57</v>
          </cell>
          <cell r="AN124">
            <v>2331742.13</v>
          </cell>
          <cell r="AO124">
            <v>361467.22</v>
          </cell>
          <cell r="AP124">
            <v>7545597.5100000016</v>
          </cell>
          <cell r="AQ124">
            <v>11835607.570000004</v>
          </cell>
          <cell r="AR124">
            <v>361467.22</v>
          </cell>
          <cell r="AS124">
            <v>1797341.6539880997</v>
          </cell>
          <cell r="AT124">
            <v>2486264.8118742639</v>
          </cell>
          <cell r="AU124">
            <v>499666.54979922425</v>
          </cell>
          <cell r="AV124">
            <v>2020155.7538695002</v>
          </cell>
          <cell r="AW124">
            <v>2829877.5345398048</v>
          </cell>
          <cell r="AX124">
            <v>443875.78464762424</v>
          </cell>
          <cell r="AY124">
            <v>1858928.5008860508</v>
          </cell>
          <cell r="AZ124">
            <v>2394002.8452229849</v>
          </cell>
          <cell r="BA124">
            <v>582388.58713570004</v>
          </cell>
          <cell r="BB124">
            <v>5676425.9087436497</v>
          </cell>
          <cell r="BC124">
            <v>7710145.1916370522</v>
          </cell>
          <cell r="BD124">
            <v>582388.58713570004</v>
          </cell>
          <cell r="BE124">
            <v>13222023.418743657</v>
          </cell>
          <cell r="BF124">
            <v>19545757.921637051</v>
          </cell>
          <cell r="BG124">
            <v>582388.58713570004</v>
          </cell>
          <cell r="BH124">
            <v>22550320.500110749</v>
          </cell>
          <cell r="BI124">
            <v>31236174.321637064</v>
          </cell>
          <cell r="BJ124">
            <v>582388.58713570004</v>
          </cell>
        </row>
        <row r="125">
          <cell r="E125" t="str">
            <v>Previous</v>
          </cell>
          <cell r="F125">
            <v>1656601.12</v>
          </cell>
          <cell r="G125">
            <v>627373</v>
          </cell>
          <cell r="H125">
            <v>1517431.24</v>
          </cell>
          <cell r="I125">
            <v>154512.67000000001</v>
          </cell>
          <cell r="J125">
            <v>136308.39000000001</v>
          </cell>
          <cell r="K125">
            <v>1589399.44</v>
          </cell>
          <cell r="L125">
            <v>541580.49136710004</v>
          </cell>
          <cell r="M125">
            <v>705775.54</v>
          </cell>
          <cell r="N125">
            <v>1528923.27</v>
          </cell>
          <cell r="O125">
            <v>2352694.2813671003</v>
          </cell>
          <cell r="P125">
            <v>1469456.93</v>
          </cell>
          <cell r="Q125">
            <v>1528923.27</v>
          </cell>
          <cell r="R125">
            <v>2282859.13</v>
          </cell>
          <cell r="S125">
            <v>1880994.09</v>
          </cell>
          <cell r="T125">
            <v>2241470.38</v>
          </cell>
          <cell r="U125">
            <v>3109618.25</v>
          </cell>
          <cell r="V125">
            <v>3671464.12</v>
          </cell>
          <cell r="W125">
            <v>2891836.02</v>
          </cell>
          <cell r="X125">
            <v>1583125.42</v>
          </cell>
          <cell r="Y125">
            <v>4668511.18</v>
          </cell>
          <cell r="Z125">
            <v>1056528.1499999999</v>
          </cell>
          <cell r="AA125">
            <v>6975602.8000000007</v>
          </cell>
          <cell r="AB125">
            <v>10220969.390000001</v>
          </cell>
          <cell r="AC125">
            <v>1056528.1499999999</v>
          </cell>
          <cell r="AD125">
            <v>9328297.0813670997</v>
          </cell>
          <cell r="AE125">
            <v>11690426.319999998</v>
          </cell>
          <cell r="AF125">
            <v>1056528.1499999999</v>
          </cell>
          <cell r="AG125">
            <v>4904602.05</v>
          </cell>
          <cell r="AH125">
            <v>4377503.83</v>
          </cell>
          <cell r="AI125">
            <v>2946718</v>
          </cell>
          <cell r="AJ125">
            <v>1682007.89</v>
          </cell>
          <cell r="AK125">
            <v>4964592.16</v>
          </cell>
          <cell r="AL125">
            <v>1070884.0900000001</v>
          </cell>
          <cell r="AM125">
            <v>958035.79879709985</v>
          </cell>
          <cell r="AN125">
            <v>2150345.1543183336</v>
          </cell>
          <cell r="AO125">
            <v>482793.53269752429</v>
          </cell>
          <cell r="AP125">
            <v>7544645.7387971021</v>
          </cell>
          <cell r="AQ125">
            <v>11492441.144318329</v>
          </cell>
          <cell r="AR125">
            <v>482793.53269752429</v>
          </cell>
          <cell r="AS125">
            <v>1759267.0526781003</v>
          </cell>
          <cell r="AT125">
            <v>2426451.1229748833</v>
          </cell>
          <cell r="AU125">
            <v>483001.35819222417</v>
          </cell>
          <cell r="AV125">
            <v>2003009.4052051997</v>
          </cell>
          <cell r="AW125">
            <v>3008651.3245398044</v>
          </cell>
          <cell r="AX125">
            <v>312740.20519662421</v>
          </cell>
          <cell r="AY125">
            <v>1864286.1031917001</v>
          </cell>
          <cell r="AZ125">
            <v>2321529.9754090458</v>
          </cell>
          <cell r="BA125">
            <v>467378.03739662434</v>
          </cell>
          <cell r="BB125">
            <v>5626562.5610749982</v>
          </cell>
          <cell r="BC125">
            <v>7756632.4229237353</v>
          </cell>
          <cell r="BD125">
            <v>467378.03739662434</v>
          </cell>
          <cell r="BE125">
            <v>13171208.299872098</v>
          </cell>
          <cell r="BF125">
            <v>19410840.567242064</v>
          </cell>
          <cell r="BG125">
            <v>467378.03739662434</v>
          </cell>
          <cell r="BH125">
            <v>22499505.381239206</v>
          </cell>
          <cell r="BI125">
            <v>31101256.96724207</v>
          </cell>
          <cell r="BJ125">
            <v>467378.03739662434</v>
          </cell>
        </row>
        <row r="126">
          <cell r="E126" t="str">
            <v>Diff.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161769.45000000001</v>
          </cell>
          <cell r="AL126">
            <v>0</v>
          </cell>
          <cell r="AM126">
            <v>951.77120290009771</v>
          </cell>
          <cell r="AN126">
            <v>181396.97568166628</v>
          </cell>
          <cell r="AO126">
            <v>-121326.31269752432</v>
          </cell>
          <cell r="AP126">
            <v>951.77120289951563</v>
          </cell>
          <cell r="AQ126">
            <v>343166.42568167485</v>
          </cell>
          <cell r="AR126">
            <v>-121326.31269752432</v>
          </cell>
          <cell r="AS126">
            <v>38074.601309999358</v>
          </cell>
          <cell r="AT126">
            <v>59813.688899380621</v>
          </cell>
          <cell r="AU126">
            <v>16665.191607000073</v>
          </cell>
          <cell r="AV126">
            <v>17146.348664300516</v>
          </cell>
          <cell r="AW126">
            <v>-178773.79</v>
          </cell>
          <cell r="AX126">
            <v>131135.57945100003</v>
          </cell>
          <cell r="AY126">
            <v>-5357.6023056493141</v>
          </cell>
          <cell r="AZ126">
            <v>72472.869813939091</v>
          </cell>
          <cell r="BA126">
            <v>115010.54973907571</v>
          </cell>
          <cell r="BB126">
            <v>49863.347668651491</v>
          </cell>
          <cell r="BC126">
            <v>-46487.23128668312</v>
          </cell>
          <cell r="BD126">
            <v>115010.54973907571</v>
          </cell>
          <cell r="BE126">
            <v>50815.118871558458</v>
          </cell>
          <cell r="BF126">
            <v>134917.35439498723</v>
          </cell>
          <cell r="BG126">
            <v>115010.54973907571</v>
          </cell>
          <cell r="BH126">
            <v>50815.118871543556</v>
          </cell>
          <cell r="BI126">
            <v>134917.35439499468</v>
          </cell>
          <cell r="BJ126">
            <v>115010.54973907571</v>
          </cell>
        </row>
        <row r="127">
          <cell r="E127" t="str">
            <v>vs. BP</v>
          </cell>
          <cell r="F127">
            <v>12.872819796807581</v>
          </cell>
          <cell r="G127">
            <v>0.94733014824029482</v>
          </cell>
          <cell r="H127">
            <v>1.0970534469690736</v>
          </cell>
          <cell r="I127">
            <v>1.0666332229211108</v>
          </cell>
          <cell r="J127">
            <v>0.24438910080225512</v>
          </cell>
          <cell r="K127">
            <v>1.4268746247540161</v>
          </cell>
          <cell r="L127">
            <v>2.1273226109705217</v>
          </cell>
          <cell r="M127">
            <v>1.5061070725167673</v>
          </cell>
          <cell r="N127">
            <v>1.4937574852216835</v>
          </cell>
          <cell r="O127">
            <v>4.4547369102275276</v>
          </cell>
          <cell r="P127">
            <v>0.87021458409162278</v>
          </cell>
          <cell r="Q127">
            <v>1.4937574852216835</v>
          </cell>
          <cell r="R127">
            <v>1.391028236757915</v>
          </cell>
          <cell r="S127">
            <v>1.1872276362013314</v>
          </cell>
          <cell r="T127">
            <v>1.4813077050166206</v>
          </cell>
          <cell r="U127">
            <v>0.93623537479147867</v>
          </cell>
          <cell r="V127">
            <v>0.8859861143781389</v>
          </cell>
          <cell r="W127">
            <v>1.563345942047675</v>
          </cell>
          <cell r="X127">
            <v>0.29866789935738985</v>
          </cell>
          <cell r="Y127">
            <v>0.7291234795572642</v>
          </cell>
          <cell r="Z127">
            <v>0.415964300229481</v>
          </cell>
          <cell r="AA127">
            <v>0.67967408220224845</v>
          </cell>
          <cell r="AB127">
            <v>0.84253594053856307</v>
          </cell>
          <cell r="AC127">
            <v>0.415964300229481</v>
          </cell>
          <cell r="AD127">
            <v>0.86442822773159222</v>
          </cell>
          <cell r="AE127">
            <v>0.84591793733427612</v>
          </cell>
          <cell r="AF127">
            <v>0.415964300229481</v>
          </cell>
          <cell r="AG127">
            <v>1.0639001882171528</v>
          </cell>
          <cell r="AH127">
            <v>0.62045595851831981</v>
          </cell>
          <cell r="AI127">
            <v>1.4211647286055187</v>
          </cell>
          <cell r="AJ127">
            <v>0.52168535836584229</v>
          </cell>
          <cell r="AK127">
            <v>0.8880200204559674</v>
          </cell>
          <cell r="AL127">
            <v>0.92822022443448582</v>
          </cell>
          <cell r="AM127">
            <v>0.35965610205364795</v>
          </cell>
          <cell r="AN127">
            <v>0.58011994933191502</v>
          </cell>
          <cell r="AO127">
            <v>0.38510951686053685</v>
          </cell>
          <cell r="AP127">
            <v>0.71858705932939515</v>
          </cell>
          <cell r="AQ127">
            <v>0.70251355617591316</v>
          </cell>
          <cell r="AR127">
            <v>0.38510951686053685</v>
          </cell>
          <cell r="AS127">
            <v>0.95810386358308453</v>
          </cell>
          <cell r="AT127">
            <v>0.95348504170428183</v>
          </cell>
          <cell r="AU127">
            <v>0.53234900998107126</v>
          </cell>
          <cell r="AV127">
            <v>1.3708198740076845</v>
          </cell>
          <cell r="AW127">
            <v>1.0848543907104586</v>
          </cell>
          <cell r="AX127">
            <v>0.82871291743346265</v>
          </cell>
          <cell r="AY127">
            <v>1.1589372146247685</v>
          </cell>
          <cell r="AZ127">
            <v>1.2881260484093255</v>
          </cell>
          <cell r="BA127">
            <v>0.72448763593048926</v>
          </cell>
          <cell r="BB127">
            <v>1.1459159378694517</v>
          </cell>
          <cell r="BC127">
            <v>1.0898342889455173</v>
          </cell>
          <cell r="BD127">
            <v>0.72448763593048926</v>
          </cell>
          <cell r="BE127">
            <v>0.85556083623331247</v>
          </cell>
          <cell r="BF127">
            <v>0.81705799829688275</v>
          </cell>
          <cell r="BG127">
            <v>0.72448763593048926</v>
          </cell>
          <cell r="BH127">
            <v>0.85920681676810728</v>
          </cell>
          <cell r="BI127">
            <v>0.82762526391286662</v>
          </cell>
          <cell r="BJ127">
            <v>0.72448763593048926</v>
          </cell>
        </row>
        <row r="128">
          <cell r="E128" t="str">
            <v>vs. LY</v>
          </cell>
          <cell r="F128">
            <v>3.0708734725352951</v>
          </cell>
          <cell r="G128">
            <v>5.9747567567464612</v>
          </cell>
          <cell r="H128">
            <v>2.2996252054829069</v>
          </cell>
          <cell r="I128">
            <v>0.14512709879430494</v>
          </cell>
          <cell r="J128">
            <v>9.4384140983694895E-2</v>
          </cell>
          <cell r="K128">
            <v>2.5274534510859272</v>
          </cell>
          <cell r="L128">
            <v>0.30459770485972609</v>
          </cell>
          <cell r="M128">
            <v>0.2726085940925741</v>
          </cell>
          <cell r="N128">
            <v>2.8953186937234427</v>
          </cell>
          <cell r="O128">
            <v>0.69562166886223509</v>
          </cell>
          <cell r="P128">
            <v>0.3550989711105072</v>
          </cell>
          <cell r="Q128">
            <v>2.8953186937234427</v>
          </cell>
          <cell r="R128">
            <v>1.4682199394127353</v>
          </cell>
          <cell r="S128">
            <v>2.4432247087715053</v>
          </cell>
          <cell r="T128">
            <v>1.6203690285792922</v>
          </cell>
          <cell r="U128">
            <v>1.1694080109386393</v>
          </cell>
          <cell r="V128">
            <v>0.94866657505392438</v>
          </cell>
          <cell r="W128">
            <v>2.6542154934554048</v>
          </cell>
          <cell r="X128">
            <v>0.71990120954921366</v>
          </cell>
          <cell r="Y128">
            <v>1.0788664483099513</v>
          </cell>
          <cell r="Z128">
            <v>3.0461748300343165</v>
          </cell>
          <cell r="AA128">
            <v>1.0877159259132025</v>
          </cell>
          <cell r="AB128">
            <v>1.1398108764951418</v>
          </cell>
          <cell r="AC128">
            <v>3.0461748300343165</v>
          </cell>
          <cell r="AD128">
            <v>0.95233151383135606</v>
          </cell>
          <cell r="AE128">
            <v>0.89203043956524597</v>
          </cell>
          <cell r="AF128">
            <v>3.0461748300343165</v>
          </cell>
          <cell r="AG128">
            <v>0.99644761271915783</v>
          </cell>
          <cell r="AH128">
            <v>0.61865533191408251</v>
          </cell>
          <cell r="AI128">
            <v>10.906750866303565</v>
          </cell>
          <cell r="AJ128">
            <v>0.35591967029753957</v>
          </cell>
          <cell r="AK128">
            <v>0.77217400401497971</v>
          </cell>
          <cell r="AL128">
            <v>2.6033256940589111</v>
          </cell>
          <cell r="AM128">
            <v>0.52468817333917261</v>
          </cell>
          <cell r="AN128">
            <v>1.2337375226479628</v>
          </cell>
          <cell r="AO128">
            <v>0.35950929642076285</v>
          </cell>
          <cell r="AP128">
            <v>0.65753268823937483</v>
          </cell>
          <cell r="AQ128">
            <v>0.75846490779141296</v>
          </cell>
          <cell r="AR128">
            <v>0.35950929642076285</v>
          </cell>
          <cell r="AS128">
            <v>1.0234419687021352</v>
          </cell>
          <cell r="AT128">
            <v>0.95297642801474514</v>
          </cell>
          <cell r="AU128">
            <v>0.61350161494113131</v>
          </cell>
          <cell r="AV128">
            <v>0.93027723516687622</v>
          </cell>
          <cell r="AW128">
            <v>0.81403853185422004</v>
          </cell>
          <cell r="AX128">
            <v>0.93829000845167498</v>
          </cell>
          <cell r="AY128">
            <v>1.9036687913336041</v>
          </cell>
          <cell r="AZ128">
            <v>1.5437773797914152</v>
          </cell>
          <cell r="BA128">
            <v>1.9976286857407128</v>
          </cell>
          <cell r="BB128">
            <v>1.1574540165887641</v>
          </cell>
          <cell r="BC128">
            <v>1.0097054784312098</v>
          </cell>
          <cell r="BD128">
            <v>1.9976286857407128</v>
          </cell>
          <cell r="BE128">
            <v>0.80721233965916517</v>
          </cell>
          <cell r="BF128">
            <v>0.84101340653146339</v>
          </cell>
          <cell r="BG128">
            <v>1.9976286857407128</v>
          </cell>
          <cell r="BH128">
            <v>0.86151874057605227</v>
          </cell>
          <cell r="BI128">
            <v>0.85940846673730498</v>
          </cell>
          <cell r="BJ128">
            <v>1.9976286857407128</v>
          </cell>
        </row>
        <row r="129">
          <cell r="C129" t="str">
            <v>Germany</v>
          </cell>
          <cell r="D129" t="str">
            <v>RAC</v>
          </cell>
          <cell r="E129" t="str">
            <v>Latest</v>
          </cell>
          <cell r="F129">
            <v>236639.87</v>
          </cell>
          <cell r="G129">
            <v>405913.46</v>
          </cell>
          <cell r="H129">
            <v>239645.96</v>
          </cell>
          <cell r="I129">
            <v>309659.62919020001</v>
          </cell>
          <cell r="J129">
            <v>343696.07</v>
          </cell>
          <cell r="K129">
            <v>277660.32</v>
          </cell>
          <cell r="L129">
            <v>354328.38312489999</v>
          </cell>
          <cell r="M129">
            <v>297466.2</v>
          </cell>
          <cell r="N129">
            <v>385540.57</v>
          </cell>
          <cell r="O129">
            <v>900627.88231509994</v>
          </cell>
          <cell r="P129">
            <v>1047075.73</v>
          </cell>
          <cell r="Q129">
            <v>385540.57</v>
          </cell>
          <cell r="R129">
            <v>245390.28</v>
          </cell>
          <cell r="S129">
            <v>383720.36</v>
          </cell>
          <cell r="T129">
            <v>367451.14</v>
          </cell>
          <cell r="U129">
            <v>27473.32</v>
          </cell>
          <cell r="V129">
            <v>242295.51</v>
          </cell>
          <cell r="W129">
            <v>204984.21</v>
          </cell>
          <cell r="X129">
            <v>73840.58</v>
          </cell>
          <cell r="Y129">
            <v>223736.46</v>
          </cell>
          <cell r="Z129">
            <v>128790.41</v>
          </cell>
          <cell r="AA129">
            <v>346704.18</v>
          </cell>
          <cell r="AB129">
            <v>849752.33</v>
          </cell>
          <cell r="AC129">
            <v>128790.41</v>
          </cell>
          <cell r="AD129">
            <v>1247332.0623151001</v>
          </cell>
          <cell r="AE129">
            <v>1896828.06</v>
          </cell>
          <cell r="AF129">
            <v>128790.41</v>
          </cell>
          <cell r="AG129">
            <v>85609.71</v>
          </cell>
          <cell r="AH129">
            <v>135015.13</v>
          </cell>
          <cell r="AI129">
            <v>127984.07</v>
          </cell>
          <cell r="AJ129">
            <v>70309.240000000005</v>
          </cell>
          <cell r="AK129">
            <v>104349.32</v>
          </cell>
          <cell r="AL129">
            <v>91555.29</v>
          </cell>
          <cell r="AM129">
            <v>133319.16</v>
          </cell>
          <cell r="AN129">
            <v>59281.64</v>
          </cell>
          <cell r="AO129">
            <v>171273.7</v>
          </cell>
          <cell r="AP129">
            <v>289238.11</v>
          </cell>
          <cell r="AQ129">
            <v>298646.09000000003</v>
          </cell>
          <cell r="AR129">
            <v>171273.7</v>
          </cell>
          <cell r="AS129">
            <v>105177.93913319999</v>
          </cell>
          <cell r="AT129">
            <v>226257.67799999996</v>
          </cell>
          <cell r="AU129">
            <v>113082.89697240326</v>
          </cell>
          <cell r="AV129">
            <v>274378.95184660004</v>
          </cell>
          <cell r="AW129">
            <v>203014.52199999997</v>
          </cell>
          <cell r="AX129">
            <v>236512.73268064039</v>
          </cell>
          <cell r="AY129">
            <v>226246.20539479994</v>
          </cell>
          <cell r="AZ129">
            <v>276274.70200000011</v>
          </cell>
          <cell r="BA129">
            <v>254763.28438135021</v>
          </cell>
          <cell r="BB129">
            <v>605803.09637460031</v>
          </cell>
          <cell r="BC129">
            <v>705546.90200000035</v>
          </cell>
          <cell r="BD129">
            <v>254763.28438135021</v>
          </cell>
          <cell r="BE129">
            <v>895041.2063746003</v>
          </cell>
          <cell r="BF129">
            <v>1004192.9920000002</v>
          </cell>
          <cell r="BG129">
            <v>254763.28438135021</v>
          </cell>
          <cell r="BH129">
            <v>2142373.2686897004</v>
          </cell>
          <cell r="BI129">
            <v>2901021.0520000011</v>
          </cell>
          <cell r="BJ129">
            <v>254763.28438135021</v>
          </cell>
        </row>
        <row r="130">
          <cell r="E130" t="str">
            <v>Previous</v>
          </cell>
          <cell r="F130">
            <v>236639.87</v>
          </cell>
          <cell r="G130">
            <v>405913.46</v>
          </cell>
          <cell r="H130">
            <v>239645.96</v>
          </cell>
          <cell r="I130">
            <v>309659.62919020001</v>
          </cell>
          <cell r="J130">
            <v>343696.07</v>
          </cell>
          <cell r="K130">
            <v>277660.32</v>
          </cell>
          <cell r="L130">
            <v>354328.38312489999</v>
          </cell>
          <cell r="M130">
            <v>297466.2</v>
          </cell>
          <cell r="N130">
            <v>385540.57</v>
          </cell>
          <cell r="O130">
            <v>900627.88231509994</v>
          </cell>
          <cell r="P130">
            <v>1047075.73</v>
          </cell>
          <cell r="Q130">
            <v>385540.57</v>
          </cell>
          <cell r="R130">
            <v>245390.28</v>
          </cell>
          <cell r="S130">
            <v>383720.36</v>
          </cell>
          <cell r="T130">
            <v>367451.14</v>
          </cell>
          <cell r="U130">
            <v>27473.32</v>
          </cell>
          <cell r="V130">
            <v>242295.51</v>
          </cell>
          <cell r="W130">
            <v>204984.21</v>
          </cell>
          <cell r="X130">
            <v>73840.58</v>
          </cell>
          <cell r="Y130">
            <v>223736.46</v>
          </cell>
          <cell r="Z130">
            <v>128790.41</v>
          </cell>
          <cell r="AA130">
            <v>346704.18</v>
          </cell>
          <cell r="AB130">
            <v>849752.33</v>
          </cell>
          <cell r="AC130">
            <v>128790.41</v>
          </cell>
          <cell r="AD130">
            <v>1247332.0623151001</v>
          </cell>
          <cell r="AE130">
            <v>1896828.06</v>
          </cell>
          <cell r="AF130">
            <v>128790.41</v>
          </cell>
          <cell r="AG130">
            <v>85609.71</v>
          </cell>
          <cell r="AH130">
            <v>135015.13</v>
          </cell>
          <cell r="AI130">
            <v>127984.07</v>
          </cell>
          <cell r="AJ130">
            <v>70309.240000000005</v>
          </cell>
          <cell r="AK130">
            <v>95349.32</v>
          </cell>
          <cell r="AL130">
            <v>91555.29</v>
          </cell>
          <cell r="AM130">
            <v>134450.22612619997</v>
          </cell>
          <cell r="AN130">
            <v>117479.56599999999</v>
          </cell>
          <cell r="AO130">
            <v>147989.78854932592</v>
          </cell>
          <cell r="AP130">
            <v>290369.17612620001</v>
          </cell>
          <cell r="AQ130">
            <v>347844.01599999995</v>
          </cell>
          <cell r="AR130">
            <v>147989.78854932592</v>
          </cell>
          <cell r="AS130">
            <v>137146.52492279999</v>
          </cell>
          <cell r="AT130">
            <v>225449.93199999997</v>
          </cell>
          <cell r="AU130">
            <v>150489.61131307296</v>
          </cell>
          <cell r="AV130">
            <v>242410.36605700001</v>
          </cell>
          <cell r="AW130">
            <v>332150.21000000002</v>
          </cell>
          <cell r="AX130">
            <v>148830.74835031998</v>
          </cell>
          <cell r="AY130">
            <v>231630.55210639999</v>
          </cell>
          <cell r="AZ130">
            <v>362356.72</v>
          </cell>
          <cell r="BA130">
            <v>145025.02991172989</v>
          </cell>
          <cell r="BB130">
            <v>611187.44308620016</v>
          </cell>
          <cell r="BC130">
            <v>919956.86199999973</v>
          </cell>
          <cell r="BD130">
            <v>145025.02991172989</v>
          </cell>
          <cell r="BE130">
            <v>901556.61921240017</v>
          </cell>
          <cell r="BF130">
            <v>1267800.8780000003</v>
          </cell>
          <cell r="BG130">
            <v>145025.02991172989</v>
          </cell>
          <cell r="BH130">
            <v>2148888.6815275005</v>
          </cell>
          <cell r="BI130">
            <v>3164628.9379999987</v>
          </cell>
          <cell r="BJ130">
            <v>145025.02991172989</v>
          </cell>
        </row>
        <row r="131">
          <cell r="E131" t="str">
            <v>Diff.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9000</v>
          </cell>
          <cell r="AL131">
            <v>0</v>
          </cell>
          <cell r="AM131">
            <v>-1131.066126199963</v>
          </cell>
          <cell r="AN131">
            <v>-58197.925999999992</v>
          </cell>
          <cell r="AO131">
            <v>23283.911450674088</v>
          </cell>
          <cell r="AP131">
            <v>-1131.0661262000212</v>
          </cell>
          <cell r="AQ131">
            <v>-49197.925999999919</v>
          </cell>
          <cell r="AR131">
            <v>23283.911450674088</v>
          </cell>
          <cell r="AS131">
            <v>-31968.585789599994</v>
          </cell>
          <cell r="AT131">
            <v>807.74599999998463</v>
          </cell>
          <cell r="AU131">
            <v>-37406.7143406697</v>
          </cell>
          <cell r="AV131">
            <v>31968.585789600038</v>
          </cell>
          <cell r="AW131">
            <v>-129135.68800000005</v>
          </cell>
          <cell r="AX131">
            <v>87681.984330320411</v>
          </cell>
          <cell r="AY131">
            <v>-5384.3467116000538</v>
          </cell>
          <cell r="AZ131">
            <v>-86082.017999999865</v>
          </cell>
          <cell r="BA131">
            <v>109738.25446962033</v>
          </cell>
          <cell r="BB131">
            <v>-5384.3467115998501</v>
          </cell>
          <cell r="BC131">
            <v>-214409.95999999938</v>
          </cell>
          <cell r="BD131">
            <v>109738.25446962033</v>
          </cell>
          <cell r="BE131">
            <v>-6515.4128377998713</v>
          </cell>
          <cell r="BF131">
            <v>-263607.88600000006</v>
          </cell>
          <cell r="BG131">
            <v>109738.25446962033</v>
          </cell>
          <cell r="BH131">
            <v>-6515.4128378001042</v>
          </cell>
          <cell r="BI131">
            <v>-263607.88599999761</v>
          </cell>
          <cell r="BJ131">
            <v>109738.25446962033</v>
          </cell>
        </row>
        <row r="132">
          <cell r="E132" t="str">
            <v>vs. BP</v>
          </cell>
          <cell r="F132">
            <v>0.68859022480690713</v>
          </cell>
          <cell r="G132">
            <v>1.0688432850165834</v>
          </cell>
          <cell r="H132">
            <v>1.297659381547801</v>
          </cell>
          <cell r="I132">
            <v>0.87915806387221873</v>
          </cell>
          <cell r="J132">
            <v>0.74138068232350285</v>
          </cell>
          <cell r="K132">
            <v>1.3653710130582939</v>
          </cell>
          <cell r="L132">
            <v>1.0229406246698733</v>
          </cell>
          <cell r="M132">
            <v>0.55213227645002061</v>
          </cell>
          <cell r="N132">
            <v>2.3809225236703946</v>
          </cell>
          <cell r="O132">
            <v>0.86410760985832014</v>
          </cell>
          <cell r="P132">
            <v>0.75758831713999908</v>
          </cell>
          <cell r="Q132">
            <v>2.3809225236703946</v>
          </cell>
          <cell r="R132">
            <v>0.67752311152140832</v>
          </cell>
          <cell r="S132">
            <v>0.69317212369696601</v>
          </cell>
          <cell r="T132">
            <v>2.9225277635299416</v>
          </cell>
          <cell r="U132">
            <v>0.14969335368815215</v>
          </cell>
          <cell r="V132">
            <v>0.69855064056954586</v>
          </cell>
          <cell r="W132">
            <v>3.4336173684069466</v>
          </cell>
          <cell r="X132">
            <v>0.5295265758365526</v>
          </cell>
          <cell r="Y132">
            <v>1.0864491464654613</v>
          </cell>
          <cell r="Z132">
            <v>2.5351070562125084</v>
          </cell>
          <cell r="AA132">
            <v>0.50601605258557003</v>
          </cell>
          <cell r="AB132">
            <v>0.76806145219554334</v>
          </cell>
          <cell r="AC132">
            <v>2.5351070562125084</v>
          </cell>
          <cell r="AD132">
            <v>0.72207472102923476</v>
          </cell>
          <cell r="AE132">
            <v>0.76224460145373985</v>
          </cell>
          <cell r="AF132">
            <v>2.5351070562125084</v>
          </cell>
          <cell r="AG132">
            <v>0.86141045194971633</v>
          </cell>
          <cell r="AH132">
            <v>0.95185124189977244</v>
          </cell>
          <cell r="AI132">
            <v>2.6709187559816203</v>
          </cell>
          <cell r="AJ132">
            <v>1.0255693495710825</v>
          </cell>
          <cell r="AK132">
            <v>0.81767352304945407</v>
          </cell>
          <cell r="AL132">
            <v>3.7244471112286304</v>
          </cell>
          <cell r="AM132">
            <v>1.1991569150603527</v>
          </cell>
          <cell r="AN132">
            <v>0.68544345912745963</v>
          </cell>
          <cell r="AO132">
            <v>2.3345197640696176</v>
          </cell>
          <cell r="AP132">
            <v>1.0362615820203498</v>
          </cell>
          <cell r="AQ132">
            <v>0.83901448486940555</v>
          </cell>
          <cell r="AR132">
            <v>2.3345197640696176</v>
          </cell>
          <cell r="AS132">
            <v>0.68583056036349865</v>
          </cell>
          <cell r="AT132">
            <v>1.1370920509735665</v>
          </cell>
          <cell r="AU132">
            <v>1.3563382417063237</v>
          </cell>
          <cell r="AV132">
            <v>1.6326214691352563</v>
          </cell>
          <cell r="AW132">
            <v>0.89033408865979258</v>
          </cell>
          <cell r="AX132">
            <v>2.7274090741220336</v>
          </cell>
          <cell r="AY132">
            <v>0.84323037300329451</v>
          </cell>
          <cell r="AZ132">
            <v>0.9177938891986136</v>
          </cell>
          <cell r="BA132">
            <v>1.8463996242698419</v>
          </cell>
          <cell r="BB132">
            <v>1.0272589455849581</v>
          </cell>
          <cell r="BC132">
            <v>0.96913088844892603</v>
          </cell>
          <cell r="BD132">
            <v>1.8463996242698419</v>
          </cell>
          <cell r="BE132">
            <v>1.0301510482657874</v>
          </cell>
          <cell r="BF132">
            <v>0.92640386890801163</v>
          </cell>
          <cell r="BG132">
            <v>1.8463996242698419</v>
          </cell>
          <cell r="BH132">
            <v>0.82517270218136085</v>
          </cell>
          <cell r="BI132">
            <v>0.81205460646627403</v>
          </cell>
          <cell r="BJ132">
            <v>1.8463996242698419</v>
          </cell>
        </row>
        <row r="133">
          <cell r="E133" t="str">
            <v>vs. LY</v>
          </cell>
          <cell r="F133">
            <v>0.3691281677376469</v>
          </cell>
          <cell r="G133">
            <v>0.76321754854040846</v>
          </cell>
          <cell r="H133">
            <v>0.57267392907034831</v>
          </cell>
          <cell r="I133">
            <v>0.43600575054933044</v>
          </cell>
          <cell r="J133">
            <v>0.61623971034214997</v>
          </cell>
          <cell r="K133">
            <v>0.36182653881622445</v>
          </cell>
          <cell r="L133">
            <v>0.55419795113476122</v>
          </cell>
          <cell r="M133">
            <v>0.54847976217132843</v>
          </cell>
          <cell r="N133">
            <v>0.36994633320049936</v>
          </cell>
          <cell r="O133">
            <v>0.45242895604125161</v>
          </cell>
          <cell r="P133">
            <v>0.64162084056325019</v>
          </cell>
          <cell r="Q133">
            <v>0.36994633320049936</v>
          </cell>
          <cell r="R133">
            <v>1.3325313211566785</v>
          </cell>
          <cell r="S133">
            <v>0.76654415462586645</v>
          </cell>
          <cell r="T133">
            <v>0.41242553873332743</v>
          </cell>
          <cell r="U133">
            <v>0.2282477592135069</v>
          </cell>
          <cell r="V133">
            <v>1.0508881752721386</v>
          </cell>
          <cell r="W133">
            <v>0.24692872592923515</v>
          </cell>
          <cell r="X133">
            <v>3.6008009085806552</v>
          </cell>
          <cell r="Y133">
            <v>2.143837748756523</v>
          </cell>
          <cell r="Z133">
            <v>0.16744440938713331</v>
          </cell>
          <cell r="AA133">
            <v>1.0666954109975249</v>
          </cell>
          <cell r="AB133">
            <v>1.0170462711397827</v>
          </cell>
          <cell r="AC133">
            <v>0.16744440938713331</v>
          </cell>
          <cell r="AD133">
            <v>0.53864686856500499</v>
          </cell>
          <cell r="AE133">
            <v>0.7687455555022028</v>
          </cell>
          <cell r="AF133">
            <v>0.16744440938713331</v>
          </cell>
          <cell r="AG133">
            <v>7.6603443184766951</v>
          </cell>
          <cell r="AH133">
            <v>1.9466685564056818</v>
          </cell>
          <cell r="AI133">
            <v>0.19392477751938128</v>
          </cell>
          <cell r="AJ133">
            <v>4.9693285008311756</v>
          </cell>
          <cell r="AK133">
            <v>0.81055016169163507</v>
          </cell>
          <cell r="AL133">
            <v>0.16344683695801648</v>
          </cell>
          <cell r="AM133">
            <v>19.319545440054256</v>
          </cell>
          <cell r="AN133">
            <v>1.3791951102278635</v>
          </cell>
          <cell r="AO133">
            <v>0.32808137360970213</v>
          </cell>
          <cell r="AP133">
            <v>8.9755590986895903</v>
          </cell>
          <cell r="AQ133">
            <v>1.2387909623530378</v>
          </cell>
          <cell r="AR133">
            <v>0.32808137360970213</v>
          </cell>
          <cell r="AS133">
            <v>3.6285534295193678</v>
          </cell>
          <cell r="AT133">
            <v>1.1731275135186365</v>
          </cell>
          <cell r="AU133">
            <v>0.29602597656267116</v>
          </cell>
          <cell r="AV133">
            <v>7.5258956159008266</v>
          </cell>
          <cell r="AW133">
            <v>1.9218686762736814</v>
          </cell>
          <cell r="AX133">
            <v>0.67837512371617004</v>
          </cell>
          <cell r="AY133">
            <v>60.304018752478818</v>
          </cell>
          <cell r="AZ133">
            <v>2.5953876030382448</v>
          </cell>
          <cell r="BA133">
            <v>1.0063357506174084</v>
          </cell>
          <cell r="BB133">
            <v>8.7548949248113352</v>
          </cell>
          <cell r="BC133">
            <v>1.7423090552512082</v>
          </cell>
          <cell r="BD133">
            <v>1.0063357506174084</v>
          </cell>
          <cell r="BE133">
            <v>8.8250078201212983</v>
          </cell>
          <cell r="BF133">
            <v>1.5544108938185068</v>
          </cell>
          <cell r="BG133">
            <v>1.0063357506174084</v>
          </cell>
          <cell r="BH133">
            <v>0.886341152998806</v>
          </cell>
          <cell r="BI133">
            <v>0.93176729857118201</v>
          </cell>
          <cell r="BJ133">
            <v>1.0063357506174084</v>
          </cell>
        </row>
        <row r="134">
          <cell r="D134" t="str">
            <v>FS</v>
          </cell>
          <cell r="E134" t="str">
            <v>Latest</v>
          </cell>
          <cell r="F134">
            <v>170803.78</v>
          </cell>
          <cell r="G134">
            <v>201382.54</v>
          </cell>
          <cell r="H134">
            <v>118665.93</v>
          </cell>
          <cell r="I134">
            <v>211539.71183660001</v>
          </cell>
          <cell r="J134">
            <v>216392.59</v>
          </cell>
          <cell r="K134">
            <v>188190.22</v>
          </cell>
          <cell r="L134">
            <v>171538.6927175</v>
          </cell>
          <cell r="M134">
            <v>131243.85</v>
          </cell>
          <cell r="N134">
            <v>279662.99</v>
          </cell>
          <cell r="O134">
            <v>553882.18455410004</v>
          </cell>
          <cell r="P134">
            <v>549018.98</v>
          </cell>
          <cell r="Q134">
            <v>279662.99</v>
          </cell>
          <cell r="R134">
            <v>199400.19</v>
          </cell>
          <cell r="S134">
            <v>216722.76</v>
          </cell>
          <cell r="T134">
            <v>329219.05</v>
          </cell>
          <cell r="U134">
            <v>1527.94</v>
          </cell>
          <cell r="V134">
            <v>152537.34</v>
          </cell>
          <cell r="W134">
            <v>229343.47</v>
          </cell>
          <cell r="X134">
            <v>17543.169999999998</v>
          </cell>
          <cell r="Y134">
            <v>99841.54</v>
          </cell>
          <cell r="Z134">
            <v>151163.76</v>
          </cell>
          <cell r="AA134">
            <v>218471.3</v>
          </cell>
          <cell r="AB134">
            <v>469101.64</v>
          </cell>
          <cell r="AC134">
            <v>151163.76</v>
          </cell>
          <cell r="AD134">
            <v>772353.48455410008</v>
          </cell>
          <cell r="AE134">
            <v>1018120.62</v>
          </cell>
          <cell r="AF134">
            <v>151163.76</v>
          </cell>
          <cell r="AG134">
            <v>45614.92</v>
          </cell>
          <cell r="AH134">
            <v>138928.14000000001</v>
          </cell>
          <cell r="AI134">
            <v>94932.79</v>
          </cell>
          <cell r="AJ134">
            <v>43618.16</v>
          </cell>
          <cell r="AK134">
            <v>42788.62</v>
          </cell>
          <cell r="AL134">
            <v>99334.24</v>
          </cell>
          <cell r="AM134">
            <v>82576.600000000006</v>
          </cell>
          <cell r="AN134">
            <v>29924.2</v>
          </cell>
          <cell r="AO134">
            <v>154883.19</v>
          </cell>
          <cell r="AP134">
            <v>171809.68</v>
          </cell>
          <cell r="AQ134">
            <v>211640.95999999999</v>
          </cell>
          <cell r="AR134">
            <v>154883.19</v>
          </cell>
          <cell r="AS134">
            <v>123230.05130309999</v>
          </cell>
          <cell r="AT134">
            <v>122502.334</v>
          </cell>
          <cell r="AU134">
            <v>193148.45560690004</v>
          </cell>
          <cell r="AV134">
            <v>35198.467417799999</v>
          </cell>
          <cell r="AW134">
            <v>72860.69</v>
          </cell>
          <cell r="AX134">
            <v>177800.45881539999</v>
          </cell>
          <cell r="AY134">
            <v>44951.431358000002</v>
          </cell>
          <cell r="AZ134">
            <v>73062.40399999998</v>
          </cell>
          <cell r="BA134">
            <v>160259.62494680003</v>
          </cell>
          <cell r="BB134">
            <v>203379.95007889994</v>
          </cell>
          <cell r="BC134">
            <v>268425.42799999996</v>
          </cell>
          <cell r="BD134">
            <v>160259.62494680003</v>
          </cell>
          <cell r="BE134">
            <v>375189.63007890014</v>
          </cell>
          <cell r="BF134">
            <v>480066.38799999998</v>
          </cell>
          <cell r="BG134">
            <v>160259.62494680003</v>
          </cell>
          <cell r="BH134">
            <v>1147543.1146329993</v>
          </cell>
          <cell r="BI134">
            <v>1498187.0080000004</v>
          </cell>
          <cell r="BJ134">
            <v>160259.62494680003</v>
          </cell>
        </row>
        <row r="135">
          <cell r="E135" t="str">
            <v>Previous</v>
          </cell>
          <cell r="F135">
            <v>170803.78</v>
          </cell>
          <cell r="G135">
            <v>201382.54</v>
          </cell>
          <cell r="H135">
            <v>118665.93</v>
          </cell>
          <cell r="I135">
            <v>211539.71183660001</v>
          </cell>
          <cell r="J135">
            <v>216392.59</v>
          </cell>
          <cell r="K135">
            <v>188190.22</v>
          </cell>
          <cell r="L135">
            <v>171538.6927175</v>
          </cell>
          <cell r="M135">
            <v>131243.85</v>
          </cell>
          <cell r="N135">
            <v>279662.99</v>
          </cell>
          <cell r="O135">
            <v>553882.18455410004</v>
          </cell>
          <cell r="P135">
            <v>549018.98</v>
          </cell>
          <cell r="Q135">
            <v>279662.99</v>
          </cell>
          <cell r="R135">
            <v>199400.19</v>
          </cell>
          <cell r="S135">
            <v>216722.76</v>
          </cell>
          <cell r="T135">
            <v>329219.05</v>
          </cell>
          <cell r="U135">
            <v>1527.94</v>
          </cell>
          <cell r="V135">
            <v>152537.34</v>
          </cell>
          <cell r="W135">
            <v>229343.47</v>
          </cell>
          <cell r="X135">
            <v>17543.169999999998</v>
          </cell>
          <cell r="Y135">
            <v>99841.54</v>
          </cell>
          <cell r="Z135">
            <v>151163.76</v>
          </cell>
          <cell r="AA135">
            <v>218471.3</v>
          </cell>
          <cell r="AB135">
            <v>469101.64</v>
          </cell>
          <cell r="AC135">
            <v>151163.76</v>
          </cell>
          <cell r="AD135">
            <v>772353.48455410008</v>
          </cell>
          <cell r="AE135">
            <v>1018120.62</v>
          </cell>
          <cell r="AF135">
            <v>151163.76</v>
          </cell>
          <cell r="AG135">
            <v>45614.92</v>
          </cell>
          <cell r="AH135">
            <v>138928.14000000001</v>
          </cell>
          <cell r="AI135">
            <v>94932.79</v>
          </cell>
          <cell r="AJ135">
            <v>43618.16</v>
          </cell>
          <cell r="AK135">
            <v>42788.62</v>
          </cell>
          <cell r="AL135">
            <v>99334.24</v>
          </cell>
          <cell r="AM135">
            <v>83656.589423099969</v>
          </cell>
          <cell r="AN135">
            <v>60932.631999999991</v>
          </cell>
          <cell r="AO135">
            <v>142893.05497200001</v>
          </cell>
          <cell r="AP135">
            <v>172889.66942310001</v>
          </cell>
          <cell r="AQ135">
            <v>242649.39200000005</v>
          </cell>
          <cell r="AR135">
            <v>142893.05497200001</v>
          </cell>
          <cell r="AS135">
            <v>123230.05130309999</v>
          </cell>
          <cell r="AT135">
            <v>122922.47200000001</v>
          </cell>
          <cell r="AU135">
            <v>179824.95109489997</v>
          </cell>
          <cell r="AV135">
            <v>35198.467417799999</v>
          </cell>
          <cell r="AW135">
            <v>81893.671999999991</v>
          </cell>
          <cell r="AX135">
            <v>162781.24214959992</v>
          </cell>
          <cell r="AY135">
            <v>46468.07339260001</v>
          </cell>
          <cell r="AZ135">
            <v>128302.06600000005</v>
          </cell>
          <cell r="BA135">
            <v>119228.09964540001</v>
          </cell>
          <cell r="BB135">
            <v>204896.59211350002</v>
          </cell>
          <cell r="BC135">
            <v>333118.21000000002</v>
          </cell>
          <cell r="BD135">
            <v>119228.09964540001</v>
          </cell>
          <cell r="BE135">
            <v>377786.26153660013</v>
          </cell>
          <cell r="BF135">
            <v>575767.60200000007</v>
          </cell>
          <cell r="BG135">
            <v>119228.09964540001</v>
          </cell>
          <cell r="BH135">
            <v>1150139.7460907002</v>
          </cell>
          <cell r="BI135">
            <v>1593888.2220000001</v>
          </cell>
          <cell r="BJ135">
            <v>119228.09964540001</v>
          </cell>
        </row>
        <row r="136">
          <cell r="E136" t="str">
            <v>Diff.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-1079.9894230999635</v>
          </cell>
          <cell r="AN136">
            <v>-31008.43199999999</v>
          </cell>
          <cell r="AO136">
            <v>11990.13502799999</v>
          </cell>
          <cell r="AP136">
            <v>-1079.9894231000217</v>
          </cell>
          <cell r="AQ136">
            <v>-31008.432000000059</v>
          </cell>
          <cell r="AR136">
            <v>11990.13502799999</v>
          </cell>
          <cell r="AS136">
            <v>0</v>
          </cell>
          <cell r="AT136">
            <v>-420.13800000000629</v>
          </cell>
          <cell r="AU136">
            <v>13323.504512000072</v>
          </cell>
          <cell r="AV136">
            <v>0</v>
          </cell>
          <cell r="AW136">
            <v>-9032.9819999999891</v>
          </cell>
          <cell r="AX136">
            <v>15019.216665800079</v>
          </cell>
          <cell r="AY136">
            <v>-1516.6420346000086</v>
          </cell>
          <cell r="AZ136">
            <v>-55239.662000000069</v>
          </cell>
          <cell r="BA136">
            <v>41031.525301400019</v>
          </cell>
          <cell r="BB136">
            <v>-1516.6420346000814</v>
          </cell>
          <cell r="BC136">
            <v>-64692.782000000065</v>
          </cell>
          <cell r="BD136">
            <v>41031.525301400019</v>
          </cell>
          <cell r="BE136">
            <v>-2596.6314576999866</v>
          </cell>
          <cell r="BF136">
            <v>-95701.214000000095</v>
          </cell>
          <cell r="BG136">
            <v>41031.525301400019</v>
          </cell>
          <cell r="BH136">
            <v>-2596.6314577008598</v>
          </cell>
          <cell r="BI136">
            <v>-95701.213999999687</v>
          </cell>
          <cell r="BJ136">
            <v>41031.525301400019</v>
          </cell>
        </row>
        <row r="137">
          <cell r="E137" t="str">
            <v>vs. BP</v>
          </cell>
          <cell r="F137">
            <v>0.89487003007755073</v>
          </cell>
          <cell r="G137">
            <v>1.0270900378572105</v>
          </cell>
          <cell r="H137">
            <v>1.0753479867321774</v>
          </cell>
          <cell r="I137">
            <v>1.1746121069867972</v>
          </cell>
          <cell r="J137">
            <v>0.89420062524285049</v>
          </cell>
          <cell r="K137">
            <v>1.6847505056528465</v>
          </cell>
          <cell r="L137">
            <v>0.949817550017378</v>
          </cell>
          <cell r="M137">
            <v>0.47466155949090033</v>
          </cell>
          <cell r="N137">
            <v>3.1766070596344065</v>
          </cell>
          <cell r="O137">
            <v>1.00420127261921</v>
          </cell>
          <cell r="P137">
            <v>0.768324661897406</v>
          </cell>
          <cell r="Q137">
            <v>3.1766070596344065</v>
          </cell>
          <cell r="R137">
            <v>1.0412092364883649</v>
          </cell>
          <cell r="S137">
            <v>0.75869096528612956</v>
          </cell>
          <cell r="T137">
            <v>4.802650495372319</v>
          </cell>
          <cell r="U137">
            <v>1.5798063048327017E-2</v>
          </cell>
          <cell r="V137">
            <v>0.85216214916203803</v>
          </cell>
          <cell r="W137">
            <v>6.9648990675849802</v>
          </cell>
          <cell r="X137">
            <v>0.24353005914462264</v>
          </cell>
          <cell r="Y137">
            <v>0.96737991748717633</v>
          </cell>
          <cell r="Z137">
            <v>5.2760083710397767</v>
          </cell>
          <cell r="AA137">
            <v>0.60642307777075011</v>
          </cell>
          <cell r="AB137">
            <v>0.82608371247026857</v>
          </cell>
          <cell r="AC137">
            <v>5.2760083710397767</v>
          </cell>
          <cell r="AD137">
            <v>0.84703941462640697</v>
          </cell>
          <cell r="AE137">
            <v>0.79390049425757458</v>
          </cell>
          <cell r="AF137">
            <v>5.2760083710397767</v>
          </cell>
          <cell r="AG137">
            <v>0.91474589411429219</v>
          </cell>
          <cell r="AH137">
            <v>1.9304715246427093</v>
          </cell>
          <cell r="AI137">
            <v>3.7301026111522582</v>
          </cell>
          <cell r="AJ137">
            <v>1.1538811140157763</v>
          </cell>
          <cell r="AK137">
            <v>0.64508698929594455</v>
          </cell>
          <cell r="AL137">
            <v>7.0012411818645077</v>
          </cell>
          <cell r="AM137">
            <v>1.5059664843918696</v>
          </cell>
          <cell r="AN137">
            <v>0.68266724825159519</v>
          </cell>
          <cell r="AO137">
            <v>4.2244541434691953</v>
          </cell>
          <cell r="AP137">
            <v>1.205678242116305</v>
          </cell>
          <cell r="AQ137">
            <v>1.1620314374089078</v>
          </cell>
          <cell r="AR137">
            <v>4.2244541434691953</v>
          </cell>
          <cell r="AS137">
            <v>1.470671159510887</v>
          </cell>
          <cell r="AT137">
            <v>1.2054280226072982</v>
          </cell>
          <cell r="AU137">
            <v>4.257305433786855</v>
          </cell>
          <cell r="AV137">
            <v>0.37542104629281703</v>
          </cell>
          <cell r="AW137">
            <v>0.58968014484984099</v>
          </cell>
          <cell r="AX137">
            <v>3.7115560359055588</v>
          </cell>
          <cell r="AY137">
            <v>0.27846181820299287</v>
          </cell>
          <cell r="AZ137">
            <v>0.45696538435365974</v>
          </cell>
          <cell r="BA137">
            <v>1.7565016243984415</v>
          </cell>
          <cell r="BB137">
            <v>0.59998218189630448</v>
          </cell>
          <cell r="BC137">
            <v>0.69707971782372269</v>
          </cell>
          <cell r="BD137">
            <v>1.7565016243984415</v>
          </cell>
          <cell r="BE137">
            <v>0.77924710826614851</v>
          </cell>
          <cell r="BF137">
            <v>0.84637714815634302</v>
          </cell>
          <cell r="BG137">
            <v>1.7565016243984415</v>
          </cell>
          <cell r="BH137">
            <v>0.8236127696344091</v>
          </cell>
          <cell r="BI137">
            <v>0.8099928136978749</v>
          </cell>
          <cell r="BJ137">
            <v>1.7565016243984415</v>
          </cell>
        </row>
        <row r="138">
          <cell r="E138" t="str">
            <v>vs. LY</v>
          </cell>
          <cell r="F138">
            <v>0.81795423446206283</v>
          </cell>
          <cell r="G138">
            <v>0.87298478655275324</v>
          </cell>
          <cell r="H138">
            <v>1.0439504397287307</v>
          </cell>
          <cell r="I138">
            <v>0.48749981353256522</v>
          </cell>
          <cell r="J138">
            <v>0.49811947703490445</v>
          </cell>
          <cell r="K138">
            <v>0.72753463507718763</v>
          </cell>
          <cell r="L138">
            <v>0.33781804493337209</v>
          </cell>
          <cell r="M138">
            <v>0.39650469192014876</v>
          </cell>
          <cell r="N138">
            <v>0.52281061747730506</v>
          </cell>
          <cell r="O138">
            <v>0.48141467888834083</v>
          </cell>
          <cell r="P138">
            <v>0.55116642359628742</v>
          </cell>
          <cell r="Q138">
            <v>0.52281061747730506</v>
          </cell>
          <cell r="R138">
            <v>49.808581855605212</v>
          </cell>
          <cell r="S138">
            <v>0.75268879121671439</v>
          </cell>
          <cell r="T138">
            <v>0.9522499174711464</v>
          </cell>
          <cell r="U138">
            <v>1.9862911926236022E-2</v>
          </cell>
          <cell r="V138">
            <v>1.4537339713837949</v>
          </cell>
          <cell r="W138">
            <v>0.77316557325884128</v>
          </cell>
          <cell r="X138">
            <v>4.1046736625369968</v>
          </cell>
          <cell r="Y138">
            <v>1.2976147339384962</v>
          </cell>
          <cell r="Z138">
            <v>0.6161062369626833</v>
          </cell>
          <cell r="AA138">
            <v>2.5641704875087363</v>
          </cell>
          <cell r="AB138">
            <v>0.99850977566601229</v>
          </cell>
          <cell r="AC138">
            <v>0.6161062369626833</v>
          </cell>
          <cell r="AD138">
            <v>0.62501704722894302</v>
          </cell>
          <cell r="AE138">
            <v>0.69453356398666244</v>
          </cell>
          <cell r="AF138">
            <v>0.6161062369626833</v>
          </cell>
          <cell r="AG138">
            <v>3.8871393961395264</v>
          </cell>
          <cell r="AH138">
            <v>1.8147693084216456</v>
          </cell>
          <cell r="AI138">
            <v>0.47622807348455265</v>
          </cell>
          <cell r="AJ138">
            <v>7.4709354307187956</v>
          </cell>
          <cell r="AK138">
            <v>0.7915989019009162</v>
          </cell>
          <cell r="AL138">
            <v>0.62510660277715968</v>
          </cell>
          <cell r="AM138">
            <v>8.7872686835580449</v>
          </cell>
          <cell r="AN138">
            <v>1.3106994920438306</v>
          </cell>
          <cell r="AO138">
            <v>1.045410641909952</v>
          </cell>
          <cell r="AP138">
            <v>6.3702792420313896</v>
          </cell>
          <cell r="AQ138">
            <v>1.3793230737466555</v>
          </cell>
          <cell r="AR138">
            <v>1.045410641909952</v>
          </cell>
          <cell r="AS138">
            <v>1.005130144463642</v>
          </cell>
          <cell r="AT138">
            <v>0.84657899454315944</v>
          </cell>
          <cell r="AU138">
            <v>1.0664693481443177</v>
          </cell>
          <cell r="AV138">
            <v>1.4743536088595754</v>
          </cell>
          <cell r="AW138">
            <v>0.9254412125578364</v>
          </cell>
          <cell r="AX138">
            <v>1.176526716916624</v>
          </cell>
          <cell r="AY138">
            <v>10.678035151590015</v>
          </cell>
          <cell r="AZ138">
            <v>0.74646209959822518</v>
          </cell>
          <cell r="BA138">
            <v>1.7323887178358519</v>
          </cell>
          <cell r="BB138">
            <v>1.3497060057080801</v>
          </cell>
          <cell r="BC138">
            <v>0.83540485084596483</v>
          </cell>
          <cell r="BD138">
            <v>1.7323887178358519</v>
          </cell>
          <cell r="BE138">
            <v>2.1118985360001412</v>
          </cell>
          <cell r="BF138">
            <v>1.0111981405289734</v>
          </cell>
          <cell r="BG138">
            <v>1.7323887178358519</v>
          </cell>
          <cell r="BH138">
            <v>0.81191004764717578</v>
          </cell>
          <cell r="BI138">
            <v>0.77200044001624135</v>
          </cell>
          <cell r="BJ138">
            <v>1.7323887178358519</v>
          </cell>
        </row>
        <row r="139">
          <cell r="D139" t="str">
            <v>A2W</v>
          </cell>
          <cell r="E139" t="str">
            <v>Latest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</row>
        <row r="140">
          <cell r="E140" t="str">
            <v>Previous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</row>
        <row r="141">
          <cell r="E141" t="str">
            <v>Diff.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</row>
        <row r="142">
          <cell r="E142" t="str">
            <v>vs. BP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</row>
        <row r="143">
          <cell r="E143" t="str">
            <v>vs. LY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</row>
        <row r="144">
          <cell r="D144" t="str">
            <v>VRF</v>
          </cell>
          <cell r="E144" t="str">
            <v>Latest</v>
          </cell>
          <cell r="F144">
            <v>0</v>
          </cell>
          <cell r="G144">
            <v>79854</v>
          </cell>
          <cell r="H144">
            <v>0</v>
          </cell>
          <cell r="I144">
            <v>0</v>
          </cell>
          <cell r="J144">
            <v>95692</v>
          </cell>
          <cell r="K144">
            <v>0</v>
          </cell>
          <cell r="L144">
            <v>0</v>
          </cell>
          <cell r="M144">
            <v>161312</v>
          </cell>
          <cell r="N144">
            <v>0</v>
          </cell>
          <cell r="O144">
            <v>0</v>
          </cell>
          <cell r="P144">
            <v>336858</v>
          </cell>
          <cell r="Q144">
            <v>0</v>
          </cell>
          <cell r="R144">
            <v>0</v>
          </cell>
          <cell r="S144">
            <v>44547.33</v>
          </cell>
          <cell r="T144">
            <v>0</v>
          </cell>
          <cell r="U144">
            <v>0</v>
          </cell>
          <cell r="V144">
            <v>20297.3</v>
          </cell>
          <cell r="W144">
            <v>0</v>
          </cell>
          <cell r="X144">
            <v>0</v>
          </cell>
          <cell r="Y144">
            <v>44440.12</v>
          </cell>
          <cell r="Z144">
            <v>0</v>
          </cell>
          <cell r="AA144">
            <v>0</v>
          </cell>
          <cell r="AB144">
            <v>109284.75</v>
          </cell>
          <cell r="AC144">
            <v>0</v>
          </cell>
          <cell r="AD144">
            <v>0</v>
          </cell>
          <cell r="AE144">
            <v>446142.75</v>
          </cell>
          <cell r="AF144">
            <v>0</v>
          </cell>
          <cell r="AG144">
            <v>0</v>
          </cell>
          <cell r="AH144">
            <v>33662.339999999997</v>
          </cell>
          <cell r="AI144">
            <v>0</v>
          </cell>
          <cell r="AJ144">
            <v>0</v>
          </cell>
          <cell r="AK144">
            <v>10980.01</v>
          </cell>
          <cell r="AL144">
            <v>0</v>
          </cell>
          <cell r="AM144">
            <v>0</v>
          </cell>
          <cell r="AN144">
            <v>33758.85</v>
          </cell>
          <cell r="AO144">
            <v>0</v>
          </cell>
          <cell r="AP144">
            <v>0</v>
          </cell>
          <cell r="AQ144">
            <v>78401.2</v>
          </cell>
          <cell r="AR144">
            <v>0</v>
          </cell>
          <cell r="AS144">
            <v>0</v>
          </cell>
          <cell r="AT144">
            <v>23144.91</v>
          </cell>
          <cell r="AU144">
            <v>0</v>
          </cell>
          <cell r="AV144">
            <v>0</v>
          </cell>
          <cell r="AW144">
            <v>52206.48</v>
          </cell>
          <cell r="AX144">
            <v>0</v>
          </cell>
          <cell r="AY144">
            <v>0</v>
          </cell>
          <cell r="AZ144">
            <v>56365.440000000002</v>
          </cell>
          <cell r="BA144">
            <v>0</v>
          </cell>
          <cell r="BB144">
            <v>0</v>
          </cell>
          <cell r="BC144">
            <v>131716.82999999999</v>
          </cell>
          <cell r="BD144">
            <v>0</v>
          </cell>
          <cell r="BE144">
            <v>0</v>
          </cell>
          <cell r="BF144">
            <v>210118.03</v>
          </cell>
          <cell r="BG144">
            <v>0</v>
          </cell>
          <cell r="BH144">
            <v>0</v>
          </cell>
          <cell r="BI144">
            <v>656260.78</v>
          </cell>
          <cell r="BJ144">
            <v>0</v>
          </cell>
        </row>
        <row r="145">
          <cell r="E145" t="str">
            <v>Previous</v>
          </cell>
          <cell r="F145">
            <v>0</v>
          </cell>
          <cell r="G145">
            <v>79854</v>
          </cell>
          <cell r="H145">
            <v>0</v>
          </cell>
          <cell r="I145">
            <v>0</v>
          </cell>
          <cell r="J145">
            <v>95692</v>
          </cell>
          <cell r="K145">
            <v>0</v>
          </cell>
          <cell r="L145">
            <v>0</v>
          </cell>
          <cell r="M145">
            <v>161312</v>
          </cell>
          <cell r="N145">
            <v>0</v>
          </cell>
          <cell r="O145">
            <v>0</v>
          </cell>
          <cell r="P145">
            <v>336858</v>
          </cell>
          <cell r="Q145">
            <v>0</v>
          </cell>
          <cell r="R145">
            <v>0</v>
          </cell>
          <cell r="S145">
            <v>44547.33</v>
          </cell>
          <cell r="T145">
            <v>0</v>
          </cell>
          <cell r="U145">
            <v>0</v>
          </cell>
          <cell r="V145">
            <v>20297.3</v>
          </cell>
          <cell r="W145">
            <v>0</v>
          </cell>
          <cell r="X145">
            <v>0</v>
          </cell>
          <cell r="Y145">
            <v>44440.12</v>
          </cell>
          <cell r="Z145">
            <v>0</v>
          </cell>
          <cell r="AA145">
            <v>0</v>
          </cell>
          <cell r="AB145">
            <v>109284.75</v>
          </cell>
          <cell r="AC145">
            <v>0</v>
          </cell>
          <cell r="AD145">
            <v>0</v>
          </cell>
          <cell r="AE145">
            <v>446142.75</v>
          </cell>
          <cell r="AF145">
            <v>0</v>
          </cell>
          <cell r="AG145">
            <v>0</v>
          </cell>
          <cell r="AH145">
            <v>33662.339999999997</v>
          </cell>
          <cell r="AI145">
            <v>0</v>
          </cell>
          <cell r="AJ145">
            <v>0</v>
          </cell>
          <cell r="AK145">
            <v>10980.01</v>
          </cell>
          <cell r="AL145">
            <v>0</v>
          </cell>
          <cell r="AM145">
            <v>0</v>
          </cell>
          <cell r="AN145">
            <v>27476.85</v>
          </cell>
          <cell r="AO145">
            <v>0</v>
          </cell>
          <cell r="AP145">
            <v>0</v>
          </cell>
          <cell r="AQ145">
            <v>72119.199999999997</v>
          </cell>
          <cell r="AR145">
            <v>0</v>
          </cell>
          <cell r="AS145">
            <v>0</v>
          </cell>
          <cell r="AT145">
            <v>23050.05</v>
          </cell>
          <cell r="AU145">
            <v>0</v>
          </cell>
          <cell r="AV145">
            <v>0</v>
          </cell>
          <cell r="AW145">
            <v>34172.356519666675</v>
          </cell>
          <cell r="AX145">
            <v>0</v>
          </cell>
          <cell r="AY145">
            <v>0</v>
          </cell>
          <cell r="AZ145">
            <v>38925.119891999995</v>
          </cell>
          <cell r="BA145">
            <v>0</v>
          </cell>
          <cell r="BB145">
            <v>0</v>
          </cell>
          <cell r="BC145">
            <v>96147.52641166668</v>
          </cell>
          <cell r="BD145">
            <v>0</v>
          </cell>
          <cell r="BE145">
            <v>0</v>
          </cell>
          <cell r="BF145">
            <v>168266.72641166669</v>
          </cell>
          <cell r="BG145">
            <v>0</v>
          </cell>
          <cell r="BH145">
            <v>0</v>
          </cell>
          <cell r="BI145">
            <v>614409.4764116666</v>
          </cell>
          <cell r="BJ145">
            <v>0</v>
          </cell>
        </row>
        <row r="146">
          <cell r="E146" t="str">
            <v>Diff.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6282</v>
          </cell>
          <cell r="AO146">
            <v>0</v>
          </cell>
          <cell r="AP146">
            <v>0</v>
          </cell>
          <cell r="AQ146">
            <v>6282</v>
          </cell>
          <cell r="AR146">
            <v>0</v>
          </cell>
          <cell r="AS146">
            <v>0</v>
          </cell>
          <cell r="AT146">
            <v>94.860000000000582</v>
          </cell>
          <cell r="AU146">
            <v>0</v>
          </cell>
          <cell r="AV146">
            <v>0</v>
          </cell>
          <cell r="AW146">
            <v>18034.123480333328</v>
          </cell>
          <cell r="AX146">
            <v>0</v>
          </cell>
          <cell r="AY146">
            <v>0</v>
          </cell>
          <cell r="AZ146">
            <v>17440.320108000007</v>
          </cell>
          <cell r="BA146">
            <v>0</v>
          </cell>
          <cell r="BB146">
            <v>0</v>
          </cell>
          <cell r="BC146">
            <v>35569.303588333307</v>
          </cell>
          <cell r="BD146">
            <v>0</v>
          </cell>
          <cell r="BE146">
            <v>0</v>
          </cell>
          <cell r="BF146">
            <v>41851.303588333307</v>
          </cell>
          <cell r="BG146">
            <v>0</v>
          </cell>
          <cell r="BH146">
            <v>0</v>
          </cell>
          <cell r="BI146">
            <v>41851.303588333423</v>
          </cell>
          <cell r="BJ146">
            <v>0</v>
          </cell>
        </row>
        <row r="147">
          <cell r="E147" t="str">
            <v>vs. BP</v>
          </cell>
          <cell r="F147">
            <v>0</v>
          </cell>
          <cell r="G147">
            <v>1.0699441807867212</v>
          </cell>
          <cell r="H147">
            <v>0</v>
          </cell>
          <cell r="I147">
            <v>0</v>
          </cell>
          <cell r="J147">
            <v>1.2032296528738029</v>
          </cell>
          <cell r="K147">
            <v>0</v>
          </cell>
          <cell r="L147">
            <v>0</v>
          </cell>
          <cell r="M147">
            <v>3.9051352703106392</v>
          </cell>
          <cell r="N147">
            <v>0</v>
          </cell>
          <cell r="O147">
            <v>0</v>
          </cell>
          <cell r="P147">
            <v>1.7233166599094749</v>
          </cell>
          <cell r="Q147">
            <v>0</v>
          </cell>
          <cell r="R147">
            <v>0</v>
          </cell>
          <cell r="S147">
            <v>1.4564062175108772</v>
          </cell>
          <cell r="T147">
            <v>0</v>
          </cell>
          <cell r="U147">
            <v>0</v>
          </cell>
          <cell r="V147">
            <v>0.43653430820324818</v>
          </cell>
          <cell r="W147">
            <v>0</v>
          </cell>
          <cell r="X147">
            <v>0</v>
          </cell>
          <cell r="Y147">
            <v>0.90041961385799585</v>
          </cell>
          <cell r="Z147">
            <v>0</v>
          </cell>
          <cell r="AA147">
            <v>0</v>
          </cell>
          <cell r="AB147">
            <v>0.86433113895986757</v>
          </cell>
          <cell r="AC147">
            <v>0</v>
          </cell>
          <cell r="AD147">
            <v>0</v>
          </cell>
          <cell r="AE147">
            <v>1.3859270035932796</v>
          </cell>
          <cell r="AF147">
            <v>0</v>
          </cell>
          <cell r="AG147">
            <v>0</v>
          </cell>
          <cell r="AH147">
            <v>0.72699279579919796</v>
          </cell>
          <cell r="AI147">
            <v>0</v>
          </cell>
          <cell r="AJ147">
            <v>0</v>
          </cell>
          <cell r="AK147">
            <v>0.40105772486515451</v>
          </cell>
          <cell r="AL147">
            <v>0</v>
          </cell>
          <cell r="AM147">
            <v>0</v>
          </cell>
          <cell r="AN147">
            <v>1.4936711493076049</v>
          </cell>
          <cell r="AO147">
            <v>0</v>
          </cell>
          <cell r="AP147">
            <v>0</v>
          </cell>
          <cell r="AQ147">
            <v>0.8142835613932885</v>
          </cell>
          <cell r="AR147">
            <v>0</v>
          </cell>
          <cell r="AS147">
            <v>0</v>
          </cell>
          <cell r="AT147">
            <v>0.87585414559329555</v>
          </cell>
          <cell r="AU147">
            <v>0</v>
          </cell>
          <cell r="AV147">
            <v>0</v>
          </cell>
          <cell r="AW147">
            <v>2.1203985042079814</v>
          </cell>
          <cell r="AX147">
            <v>0</v>
          </cell>
          <cell r="AY147">
            <v>0</v>
          </cell>
          <cell r="AZ147">
            <v>1.2153143287383965</v>
          </cell>
          <cell r="BA147">
            <v>0</v>
          </cell>
          <cell r="BB147">
            <v>0</v>
          </cell>
          <cell r="BC147">
            <v>1.3519692040854427</v>
          </cell>
          <cell r="BD147">
            <v>0</v>
          </cell>
          <cell r="BE147">
            <v>0</v>
          </cell>
          <cell r="BF147">
            <v>1.084713389211843</v>
          </cell>
          <cell r="BG147">
            <v>0</v>
          </cell>
          <cell r="BH147">
            <v>0</v>
          </cell>
          <cell r="BI147">
            <v>1.2727664208365577</v>
          </cell>
          <cell r="BJ147">
            <v>0</v>
          </cell>
        </row>
        <row r="148">
          <cell r="E148" t="str">
            <v>vs. LY</v>
          </cell>
          <cell r="F148">
            <v>0</v>
          </cell>
          <cell r="G148">
            <v>3.7180426149683643</v>
          </cell>
          <cell r="H148">
            <v>0</v>
          </cell>
          <cell r="I148">
            <v>0</v>
          </cell>
          <cell r="J148">
            <v>1.344789026840832</v>
          </cell>
          <cell r="K148">
            <v>0</v>
          </cell>
          <cell r="L148">
            <v>0</v>
          </cell>
          <cell r="M148">
            <v>2.0024852307528067</v>
          </cell>
          <cell r="N148">
            <v>0</v>
          </cell>
          <cell r="O148">
            <v>0</v>
          </cell>
          <cell r="P148">
            <v>1.9450091390451327</v>
          </cell>
          <cell r="Q148">
            <v>0</v>
          </cell>
          <cell r="R148">
            <v>0</v>
          </cell>
          <cell r="S148">
            <v>0.45940399098008555</v>
          </cell>
          <cell r="T148">
            <v>0</v>
          </cell>
          <cell r="U148">
            <v>0</v>
          </cell>
          <cell r="V148">
            <v>0.52071289176992297</v>
          </cell>
          <cell r="W148">
            <v>0</v>
          </cell>
          <cell r="X148">
            <v>0</v>
          </cell>
          <cell r="Y148">
            <v>1.2755967575129834</v>
          </cell>
          <cell r="Z148">
            <v>0</v>
          </cell>
          <cell r="AA148">
            <v>0</v>
          </cell>
          <cell r="AB148">
            <v>0.63989223249796912</v>
          </cell>
          <cell r="AC148">
            <v>0</v>
          </cell>
          <cell r="AD148">
            <v>0</v>
          </cell>
          <cell r="AE148">
            <v>1.2970127898615589</v>
          </cell>
          <cell r="AF148">
            <v>0</v>
          </cell>
          <cell r="AG148">
            <v>0</v>
          </cell>
          <cell r="AH148">
            <v>0.52203708717971609</v>
          </cell>
          <cell r="AI148">
            <v>0</v>
          </cell>
          <cell r="AJ148">
            <v>0</v>
          </cell>
          <cell r="AK148">
            <v>0.34863151143370613</v>
          </cell>
          <cell r="AL148">
            <v>0</v>
          </cell>
          <cell r="AM148">
            <v>0</v>
          </cell>
          <cell r="AN148">
            <v>0.77532672889855525</v>
          </cell>
          <cell r="AO148">
            <v>0</v>
          </cell>
          <cell r="AP148">
            <v>0</v>
          </cell>
          <cell r="AQ148">
            <v>0.56194040211524321</v>
          </cell>
          <cell r="AR148">
            <v>0</v>
          </cell>
          <cell r="AS148">
            <v>0</v>
          </cell>
          <cell r="AT148">
            <v>1.1577039507645026</v>
          </cell>
          <cell r="AU148">
            <v>0</v>
          </cell>
          <cell r="AV148">
            <v>0</v>
          </cell>
          <cell r="AW148">
            <v>0.76945484258642693</v>
          </cell>
          <cell r="AX148">
            <v>0</v>
          </cell>
          <cell r="AY148">
            <v>0</v>
          </cell>
          <cell r="AZ148">
            <v>1.1649788573437532</v>
          </cell>
          <cell r="BA148">
            <v>0</v>
          </cell>
          <cell r="BB148">
            <v>0</v>
          </cell>
          <cell r="BC148">
            <v>0.96691375240348665</v>
          </cell>
          <cell r="BD148">
            <v>0</v>
          </cell>
          <cell r="BE148">
            <v>0</v>
          </cell>
          <cell r="BF148">
            <v>0.76200764422830736</v>
          </cell>
          <cell r="BG148">
            <v>0</v>
          </cell>
          <cell r="BH148">
            <v>0</v>
          </cell>
          <cell r="BI148">
            <v>1.0589636781344189</v>
          </cell>
          <cell r="BJ148">
            <v>0</v>
          </cell>
        </row>
        <row r="149">
          <cell r="B149" t="str">
            <v>PDETotal</v>
          </cell>
          <cell r="D149" t="str">
            <v>TOT</v>
          </cell>
          <cell r="E149" t="str">
            <v>Latest</v>
          </cell>
          <cell r="F149">
            <v>407443.65</v>
          </cell>
          <cell r="G149">
            <v>687150</v>
          </cell>
          <cell r="H149">
            <v>358311.89</v>
          </cell>
          <cell r="I149">
            <v>521199.34102679999</v>
          </cell>
          <cell r="J149">
            <v>655780.66</v>
          </cell>
          <cell r="K149">
            <v>465850.54</v>
          </cell>
          <cell r="L149">
            <v>525867.07584239997</v>
          </cell>
          <cell r="M149">
            <v>590022.05000000005</v>
          </cell>
          <cell r="N149">
            <v>665203.56000000006</v>
          </cell>
          <cell r="O149">
            <v>1454510.0668692</v>
          </cell>
          <cell r="P149">
            <v>1932952.71</v>
          </cell>
          <cell r="Q149">
            <v>665203.56000000006</v>
          </cell>
          <cell r="R149">
            <v>444790.47</v>
          </cell>
          <cell r="S149">
            <v>644990.44999999995</v>
          </cell>
          <cell r="T149">
            <v>696670.19</v>
          </cell>
          <cell r="U149">
            <v>29001.26</v>
          </cell>
          <cell r="V149">
            <v>415130.15</v>
          </cell>
          <cell r="W149">
            <v>434327.68</v>
          </cell>
          <cell r="X149">
            <v>91383.75</v>
          </cell>
          <cell r="Y149">
            <v>368018.12</v>
          </cell>
          <cell r="Z149">
            <v>279954.17</v>
          </cell>
          <cell r="AA149">
            <v>565175.48</v>
          </cell>
          <cell r="AB149">
            <v>1428138.72</v>
          </cell>
          <cell r="AC149">
            <v>279954.17</v>
          </cell>
          <cell r="AD149">
            <v>2019685.5468692002</v>
          </cell>
          <cell r="AE149">
            <v>3361091.43</v>
          </cell>
          <cell r="AF149">
            <v>279954.17</v>
          </cell>
          <cell r="AG149">
            <v>131224.63</v>
          </cell>
          <cell r="AH149">
            <v>307605.61</v>
          </cell>
          <cell r="AI149">
            <v>222916.86</v>
          </cell>
          <cell r="AJ149">
            <v>113927.4</v>
          </cell>
          <cell r="AK149">
            <v>158117.95000000001</v>
          </cell>
          <cell r="AL149">
            <v>190889.53</v>
          </cell>
          <cell r="AM149">
            <v>215895.76</v>
          </cell>
          <cell r="AN149">
            <v>122964.69</v>
          </cell>
          <cell r="AO149">
            <v>326156.89</v>
          </cell>
          <cell r="AP149">
            <v>461047.79</v>
          </cell>
          <cell r="AQ149">
            <v>588688.25</v>
          </cell>
          <cell r="AR149">
            <v>326156.89</v>
          </cell>
          <cell r="AS149">
            <v>228407.9904363</v>
          </cell>
          <cell r="AT149">
            <v>371904.92199999996</v>
          </cell>
          <cell r="AU149">
            <v>306231.35257930332</v>
          </cell>
          <cell r="AV149">
            <v>309577.41926440003</v>
          </cell>
          <cell r="AW149">
            <v>328081.69199999992</v>
          </cell>
          <cell r="AX149">
            <v>414313.19149604038</v>
          </cell>
          <cell r="AY149">
            <v>271197.63675279997</v>
          </cell>
          <cell r="AZ149">
            <v>405702.54600000009</v>
          </cell>
          <cell r="BA149">
            <v>415022.90932815021</v>
          </cell>
          <cell r="BB149">
            <v>809183.04645350028</v>
          </cell>
          <cell r="BC149">
            <v>1105689.1599999999</v>
          </cell>
          <cell r="BD149">
            <v>415022.90932815021</v>
          </cell>
          <cell r="BE149">
            <v>1270230.8364535004</v>
          </cell>
          <cell r="BF149">
            <v>1694377.41</v>
          </cell>
          <cell r="BG149">
            <v>415022.90932815021</v>
          </cell>
          <cell r="BH149">
            <v>3289916.3833226999</v>
          </cell>
          <cell r="BI149">
            <v>5055468.84</v>
          </cell>
          <cell r="BJ149">
            <v>415022.90932815021</v>
          </cell>
        </row>
        <row r="150">
          <cell r="E150" t="str">
            <v>Previous</v>
          </cell>
          <cell r="F150">
            <v>407443.65</v>
          </cell>
          <cell r="G150">
            <v>687150</v>
          </cell>
          <cell r="H150">
            <v>358311.89</v>
          </cell>
          <cell r="I150">
            <v>521199.34102679999</v>
          </cell>
          <cell r="J150">
            <v>655780.66</v>
          </cell>
          <cell r="K150">
            <v>465850.54</v>
          </cell>
          <cell r="L150">
            <v>525867.07584239997</v>
          </cell>
          <cell r="M150">
            <v>590022.05000000005</v>
          </cell>
          <cell r="N150">
            <v>665203.56000000006</v>
          </cell>
          <cell r="O150">
            <v>1454510.0668692</v>
          </cell>
          <cell r="P150">
            <v>1932952.71</v>
          </cell>
          <cell r="Q150">
            <v>665203.56000000006</v>
          </cell>
          <cell r="R150">
            <v>444790.47</v>
          </cell>
          <cell r="S150">
            <v>644990.44999999995</v>
          </cell>
          <cell r="T150">
            <v>696670.19</v>
          </cell>
          <cell r="U150">
            <v>29001.26</v>
          </cell>
          <cell r="V150">
            <v>415130.15</v>
          </cell>
          <cell r="W150">
            <v>434327.68</v>
          </cell>
          <cell r="X150">
            <v>91383.75</v>
          </cell>
          <cell r="Y150">
            <v>368018.12</v>
          </cell>
          <cell r="Z150">
            <v>279954.17</v>
          </cell>
          <cell r="AA150">
            <v>565175.48</v>
          </cell>
          <cell r="AB150">
            <v>1428138.72</v>
          </cell>
          <cell r="AC150">
            <v>279954.17</v>
          </cell>
          <cell r="AD150">
            <v>2019685.5468692002</v>
          </cell>
          <cell r="AE150">
            <v>3361091.43</v>
          </cell>
          <cell r="AF150">
            <v>279954.17</v>
          </cell>
          <cell r="AG150">
            <v>131224.63</v>
          </cell>
          <cell r="AH150">
            <v>307605.61</v>
          </cell>
          <cell r="AI150">
            <v>222916.86</v>
          </cell>
          <cell r="AJ150">
            <v>113927.4</v>
          </cell>
          <cell r="AK150">
            <v>149117.95000000001</v>
          </cell>
          <cell r="AL150">
            <v>190889.53</v>
          </cell>
          <cell r="AM150">
            <v>218106.81554929994</v>
          </cell>
          <cell r="AN150">
            <v>205889.04799999998</v>
          </cell>
          <cell r="AO150">
            <v>290882.84352132597</v>
          </cell>
          <cell r="AP150">
            <v>463258.84554930002</v>
          </cell>
          <cell r="AQ150">
            <v>662612.60800000001</v>
          </cell>
          <cell r="AR150">
            <v>290882.84352132597</v>
          </cell>
          <cell r="AS150">
            <v>260376.57622589997</v>
          </cell>
          <cell r="AT150">
            <v>371422.45399999997</v>
          </cell>
          <cell r="AU150">
            <v>330314.56240797293</v>
          </cell>
          <cell r="AV150">
            <v>277608.83347479999</v>
          </cell>
          <cell r="AW150">
            <v>448216.23851966666</v>
          </cell>
          <cell r="AX150">
            <v>311611.99049991986</v>
          </cell>
          <cell r="AY150">
            <v>278098.62549900002</v>
          </cell>
          <cell r="AZ150">
            <v>529583.90589200007</v>
          </cell>
          <cell r="BA150">
            <v>264253.12955712993</v>
          </cell>
          <cell r="BB150">
            <v>816084.03519970016</v>
          </cell>
          <cell r="BC150">
            <v>1349222.5984116665</v>
          </cell>
          <cell r="BD150">
            <v>264253.12955712993</v>
          </cell>
          <cell r="BE150">
            <v>1279342.8807490002</v>
          </cell>
          <cell r="BF150">
            <v>2011835.2064116672</v>
          </cell>
          <cell r="BG150">
            <v>264253.12955712993</v>
          </cell>
          <cell r="BH150">
            <v>3299028.4276182009</v>
          </cell>
          <cell r="BI150">
            <v>5372926.636411665</v>
          </cell>
          <cell r="BJ150">
            <v>264253.12955712993</v>
          </cell>
        </row>
        <row r="151">
          <cell r="E151" t="str">
            <v>Diff.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9000</v>
          </cell>
          <cell r="AL151">
            <v>0</v>
          </cell>
          <cell r="AM151">
            <v>-2211.0555492999265</v>
          </cell>
          <cell r="AN151">
            <v>-82924.357999999978</v>
          </cell>
          <cell r="AO151">
            <v>35274.046478674049</v>
          </cell>
          <cell r="AP151">
            <v>-2211.0555493000429</v>
          </cell>
          <cell r="AQ151">
            <v>-73924.358000000007</v>
          </cell>
          <cell r="AR151">
            <v>35274.046478674049</v>
          </cell>
          <cell r="AS151">
            <v>-31968.58578959998</v>
          </cell>
          <cell r="AT151">
            <v>482.46799999999348</v>
          </cell>
          <cell r="AU151">
            <v>-24083.209828669613</v>
          </cell>
          <cell r="AV151">
            <v>31968.585789600038</v>
          </cell>
          <cell r="AW151">
            <v>-120134.54651966674</v>
          </cell>
          <cell r="AX151">
            <v>102701.20099612052</v>
          </cell>
          <cell r="AY151">
            <v>-6900.9887462000479</v>
          </cell>
          <cell r="AZ151">
            <v>-123881.35989199998</v>
          </cell>
          <cell r="BA151">
            <v>150769.77977102029</v>
          </cell>
          <cell r="BB151">
            <v>-6900.9887461998733</v>
          </cell>
          <cell r="BC151">
            <v>-243533.43841166608</v>
          </cell>
          <cell r="BD151">
            <v>150769.77977102029</v>
          </cell>
          <cell r="BE151">
            <v>-9112.0442954997998</v>
          </cell>
          <cell r="BF151">
            <v>-317457.79641166702</v>
          </cell>
          <cell r="BG151">
            <v>150769.77977102029</v>
          </cell>
          <cell r="BH151">
            <v>-9112.0442955009639</v>
          </cell>
          <cell r="BI151">
            <v>-317457.79641166329</v>
          </cell>
          <cell r="BJ151">
            <v>150769.77977102029</v>
          </cell>
        </row>
        <row r="152">
          <cell r="E152" t="str">
            <v>vs. BP</v>
          </cell>
          <cell r="F152">
            <v>0.76224882041349329</v>
          </cell>
          <cell r="G152">
            <v>1.0563840022491915</v>
          </cell>
          <cell r="H152">
            <v>1.2145064884627068</v>
          </cell>
          <cell r="I152">
            <v>0.97911609793036924</v>
          </cell>
          <cell r="J152">
            <v>0.8352680225248803</v>
          </cell>
          <cell r="K152">
            <v>1.4786042233534389</v>
          </cell>
          <cell r="L152">
            <v>0.99788074326598475</v>
          </cell>
          <cell r="M152">
            <v>0.6888222740921035</v>
          </cell>
          <cell r="N152">
            <v>2.6611618941898567</v>
          </cell>
          <cell r="O152">
            <v>0.91258882942611241</v>
          </cell>
          <cell r="P152">
            <v>0.84329087390059043</v>
          </cell>
          <cell r="Q152">
            <v>2.6611618941898567</v>
          </cell>
          <cell r="R152">
            <v>0.80331227121905968</v>
          </cell>
          <cell r="S152">
            <v>0.74152836708759107</v>
          </cell>
          <cell r="T152">
            <v>3.5859071781125844</v>
          </cell>
          <cell r="U152">
            <v>0.10348442616346588</v>
          </cell>
          <cell r="V152">
            <v>0.72530637819309063</v>
          </cell>
          <cell r="W152">
            <v>4.6889625961659185</v>
          </cell>
          <cell r="X152">
            <v>0.43210840340700041</v>
          </cell>
          <cell r="Y152">
            <v>1.0265590956370401</v>
          </cell>
          <cell r="Z152">
            <v>3.5234788319416883</v>
          </cell>
          <cell r="AA152">
            <v>0.54061709948695869</v>
          </cell>
          <cell r="AB152">
            <v>0.79311939127668396</v>
          </cell>
          <cell r="AC152">
            <v>3.5234788319416883</v>
          </cell>
          <cell r="AD152">
            <v>0.76524834038650424</v>
          </cell>
          <cell r="AE152">
            <v>0.82121760344367811</v>
          </cell>
          <cell r="AF152">
            <v>3.5234788319416883</v>
          </cell>
          <cell r="AG152">
            <v>0.87923053627016268</v>
          </cell>
          <cell r="AH152">
            <v>1.182578938491754</v>
          </cell>
          <cell r="AI152">
            <v>3.0383361590403015</v>
          </cell>
          <cell r="AJ152">
            <v>1.0711735019118529</v>
          </cell>
          <cell r="AK152">
            <v>0.71441532331394875</v>
          </cell>
          <cell r="AL152">
            <v>4.9235970074030826</v>
          </cell>
          <cell r="AM152">
            <v>1.3004956256648306</v>
          </cell>
          <cell r="AN152">
            <v>0.80410045510114458</v>
          </cell>
          <cell r="AO152">
            <v>2.9642760252983775</v>
          </cell>
          <cell r="AP152">
            <v>1.0935219147656952</v>
          </cell>
          <cell r="AQ152">
            <v>0.92800159215273637</v>
          </cell>
          <cell r="AR152">
            <v>2.9642760252983775</v>
          </cell>
          <cell r="AS152">
            <v>0.9631364023150728</v>
          </cell>
          <cell r="AT152">
            <v>1.1372184408706068</v>
          </cell>
          <cell r="AU152">
            <v>2.3786367207076902</v>
          </cell>
          <cell r="AV152">
            <v>1.182416065594045</v>
          </cell>
          <cell r="AW152">
            <v>0.87209065910872818</v>
          </cell>
          <cell r="AX152">
            <v>3.0776139534859079</v>
          </cell>
          <cell r="AY152">
            <v>0.63107886840243399</v>
          </cell>
          <cell r="AZ152">
            <v>0.79975141823896101</v>
          </cell>
          <cell r="BA152">
            <v>1.8106163592423623</v>
          </cell>
          <cell r="BB152">
            <v>0.87130313495503153</v>
          </cell>
          <cell r="BC152">
            <v>0.91340204499315425</v>
          </cell>
          <cell r="BD152">
            <v>1.8106163592423623</v>
          </cell>
          <cell r="BE152">
            <v>0.94068755440999685</v>
          </cell>
          <cell r="BF152">
            <v>0.918422096845118</v>
          </cell>
          <cell r="BG152">
            <v>1.8106163592423623</v>
          </cell>
          <cell r="BH152">
            <v>0.82462791744265651</v>
          </cell>
          <cell r="BI152">
            <v>0.85141965203427283</v>
          </cell>
          <cell r="BJ152">
            <v>1.8106163592423623</v>
          </cell>
        </row>
        <row r="153">
          <cell r="E153" t="str">
            <v>vs. LY</v>
          </cell>
          <cell r="F153">
            <v>0.47940409888950536</v>
          </cell>
          <cell r="G153">
            <v>0.87646100111425274</v>
          </cell>
          <cell r="H153">
            <v>0.67334328049289272</v>
          </cell>
          <cell r="I153">
            <v>0.45553532672779473</v>
          </cell>
          <cell r="J153">
            <v>0.61673642743205281</v>
          </cell>
          <cell r="K153">
            <v>0.4540216550291814</v>
          </cell>
          <cell r="L153">
            <v>0.45841667737148389</v>
          </cell>
          <cell r="M153">
            <v>0.61853358443181061</v>
          </cell>
          <cell r="N153">
            <v>0.42179580225002256</v>
          </cell>
          <cell r="O153">
            <v>0.46304564955727862</v>
          </cell>
          <cell r="P153">
            <v>0.69004016988811934</v>
          </cell>
          <cell r="Q153">
            <v>0.42179580225002256</v>
          </cell>
          <cell r="R153">
            <v>2.3639350071889504</v>
          </cell>
          <cell r="S153">
            <v>0.72840449160058129</v>
          </cell>
          <cell r="T153">
            <v>0.56333953068372533</v>
          </cell>
          <cell r="U153">
            <v>0.1469977594966691</v>
          </cell>
          <cell r="V153">
            <v>1.1085793725907138</v>
          </cell>
          <cell r="W153">
            <v>0.38546453428224042</v>
          </cell>
          <cell r="X153">
            <v>3.6877044437073105</v>
          </cell>
          <cell r="Y153">
            <v>1.7026553268002702</v>
          </cell>
          <cell r="Z153">
            <v>0.27595104749634763</v>
          </cell>
          <cell r="AA153">
            <v>1.3777107732978513</v>
          </cell>
          <cell r="AB153">
            <v>0.96750946598780208</v>
          </cell>
          <cell r="AC153">
            <v>0.27595104749634763</v>
          </cell>
          <cell r="AD153">
            <v>0.56869983965607696</v>
          </cell>
          <cell r="AE153">
            <v>0.78579458524359203</v>
          </cell>
          <cell r="AF153">
            <v>0.27595104749634763</v>
          </cell>
          <cell r="AG153">
            <v>5.7276994464990558</v>
          </cell>
          <cell r="AH153">
            <v>1.4620466549781115</v>
          </cell>
          <cell r="AI153">
            <v>0.25941356812120298</v>
          </cell>
          <cell r="AJ153">
            <v>5.7000693450049083</v>
          </cell>
          <cell r="AK153">
            <v>0.73787971816661302</v>
          </cell>
          <cell r="AL153">
            <v>0.2654705613922802</v>
          </cell>
          <cell r="AM153">
            <v>13.246731508819467</v>
          </cell>
          <cell r="AN153">
            <v>1.1244548257262088</v>
          </cell>
          <cell r="AO153">
            <v>0.48665477989792211</v>
          </cell>
          <cell r="AP153">
            <v>7.7885496199970303</v>
          </cell>
          <cell r="AQ153">
            <v>1.102338819427549</v>
          </cell>
          <cell r="AR153">
            <v>0.48665477989792211</v>
          </cell>
          <cell r="AS153">
            <v>1.5067754394451829</v>
          </cell>
          <cell r="AT153">
            <v>1.0401132793943337</v>
          </cell>
          <cell r="AU153">
            <v>0.54381819809656362</v>
          </cell>
          <cell r="AV153">
            <v>5.1312470032707456</v>
          </cell>
          <cell r="AW153">
            <v>1.3008102267707169</v>
          </cell>
          <cell r="AX153">
            <v>0.82900918627393461</v>
          </cell>
          <cell r="AY153">
            <v>34.063764198420635</v>
          </cell>
          <cell r="AZ153">
            <v>1.6054087094834704</v>
          </cell>
          <cell r="BA153">
            <v>1.2006429459181875</v>
          </cell>
          <cell r="BB153">
            <v>3.6801027178278076</v>
          </cell>
          <cell r="BC153">
            <v>1.2819805930560428</v>
          </cell>
          <cell r="BD153">
            <v>1.2006429459181875</v>
          </cell>
          <cell r="BE153">
            <v>4.5515563994038919</v>
          </cell>
          <cell r="BF153">
            <v>1.2132847906014317</v>
          </cell>
          <cell r="BG153">
            <v>1.2006429459181875</v>
          </cell>
          <cell r="BH153">
            <v>0.85887727776817746</v>
          </cell>
          <cell r="BI153">
            <v>0.89101421317692031</v>
          </cell>
          <cell r="BJ153">
            <v>1.2006429459181875</v>
          </cell>
        </row>
        <row r="154">
          <cell r="C154" t="str">
            <v>UK</v>
          </cell>
          <cell r="D154" t="str">
            <v>RAC</v>
          </cell>
          <cell r="E154" t="str">
            <v>Latest</v>
          </cell>
          <cell r="F154">
            <v>18606.03</v>
          </cell>
          <cell r="G154">
            <v>41182.75</v>
          </cell>
          <cell r="H154">
            <v>141151.09</v>
          </cell>
          <cell r="I154">
            <v>-1825.6206318886955</v>
          </cell>
          <cell r="J154">
            <v>27812.02</v>
          </cell>
          <cell r="K154">
            <v>125172.61</v>
          </cell>
          <cell r="L154">
            <v>78403.5</v>
          </cell>
          <cell r="M154">
            <v>29809.3</v>
          </cell>
          <cell r="N154">
            <v>175554</v>
          </cell>
          <cell r="O154">
            <v>95183.909368111315</v>
          </cell>
          <cell r="P154">
            <v>98804.07</v>
          </cell>
          <cell r="Q154">
            <v>175554</v>
          </cell>
          <cell r="R154">
            <v>50900.87</v>
          </cell>
          <cell r="S154">
            <v>46963.18</v>
          </cell>
          <cell r="T154">
            <v>148880.88</v>
          </cell>
          <cell r="U154">
            <v>13032.74</v>
          </cell>
          <cell r="V154">
            <v>71765.61</v>
          </cell>
          <cell r="W154">
            <v>99047.89</v>
          </cell>
          <cell r="X154">
            <v>3656.48</v>
          </cell>
          <cell r="Y154">
            <v>38332.6</v>
          </cell>
          <cell r="Z154">
            <v>68716.22</v>
          </cell>
          <cell r="AA154">
            <v>67590.09</v>
          </cell>
          <cell r="AB154">
            <v>157061.39000000001</v>
          </cell>
          <cell r="AC154">
            <v>68716.22</v>
          </cell>
          <cell r="AD154">
            <v>162773.99936811128</v>
          </cell>
          <cell r="AE154">
            <v>255865.46</v>
          </cell>
          <cell r="AF154">
            <v>68716.22</v>
          </cell>
          <cell r="AG154">
            <v>14277.61</v>
          </cell>
          <cell r="AH154">
            <v>45531.51</v>
          </cell>
          <cell r="AI154">
            <v>73610.539999999994</v>
          </cell>
          <cell r="AJ154">
            <v>7275.6</v>
          </cell>
          <cell r="AK154">
            <v>36618.85</v>
          </cell>
          <cell r="AL154">
            <v>52972.71</v>
          </cell>
          <cell r="AM154">
            <v>28670.886742093913</v>
          </cell>
          <cell r="AN154">
            <v>26625.01</v>
          </cell>
          <cell r="AO154">
            <v>64313.39</v>
          </cell>
          <cell r="AP154">
            <v>50224.096742093912</v>
          </cell>
          <cell r="AQ154">
            <v>108775.37</v>
          </cell>
          <cell r="AR154">
            <v>64313.39</v>
          </cell>
          <cell r="AS154">
            <v>18670.412221982609</v>
          </cell>
          <cell r="AT154">
            <v>36475.200110770202</v>
          </cell>
          <cell r="AU154">
            <v>51457.888648486965</v>
          </cell>
          <cell r="AV154">
            <v>52652.146031123484</v>
          </cell>
          <cell r="AW154">
            <v>59261.293467472504</v>
          </cell>
          <cell r="AX154">
            <v>73430.178679471341</v>
          </cell>
          <cell r="AY154">
            <v>45709.945484493932</v>
          </cell>
          <cell r="AZ154">
            <v>74321.369524891925</v>
          </cell>
          <cell r="BA154">
            <v>59880.38958081392</v>
          </cell>
          <cell r="BB154">
            <v>117032.5037376</v>
          </cell>
          <cell r="BC154">
            <v>170057.86310313464</v>
          </cell>
          <cell r="BD154">
            <v>59880.38958081392</v>
          </cell>
          <cell r="BE154">
            <v>167256.60047969394</v>
          </cell>
          <cell r="BF154">
            <v>278833.23310313461</v>
          </cell>
          <cell r="BG154">
            <v>59880.38958081392</v>
          </cell>
          <cell r="BH154">
            <v>330030.5998478051</v>
          </cell>
          <cell r="BI154">
            <v>534698.69310313428</v>
          </cell>
          <cell r="BJ154">
            <v>59880.38958081392</v>
          </cell>
        </row>
        <row r="155">
          <cell r="E155" t="str">
            <v>Previous</v>
          </cell>
          <cell r="F155">
            <v>18606.03</v>
          </cell>
          <cell r="G155">
            <v>41182.75</v>
          </cell>
          <cell r="H155">
            <v>141151.09</v>
          </cell>
          <cell r="I155">
            <v>-1825.6206318886957</v>
          </cell>
          <cell r="J155">
            <v>27812.02</v>
          </cell>
          <cell r="K155">
            <v>125172.61</v>
          </cell>
          <cell r="L155">
            <v>78403.5</v>
          </cell>
          <cell r="M155">
            <v>29809.3</v>
          </cell>
          <cell r="N155">
            <v>175554</v>
          </cell>
          <cell r="O155">
            <v>95183.909368111315</v>
          </cell>
          <cell r="P155">
            <v>98804.07</v>
          </cell>
          <cell r="Q155">
            <v>175554</v>
          </cell>
          <cell r="R155">
            <v>50900.87</v>
          </cell>
          <cell r="S155">
            <v>46963.18</v>
          </cell>
          <cell r="T155">
            <v>148880.88</v>
          </cell>
          <cell r="U155">
            <v>13032.74</v>
          </cell>
          <cell r="V155">
            <v>71765.61</v>
          </cell>
          <cell r="W155">
            <v>99047.89</v>
          </cell>
          <cell r="X155">
            <v>3656.48</v>
          </cell>
          <cell r="Y155">
            <v>38332.6</v>
          </cell>
          <cell r="Z155">
            <v>68716.22</v>
          </cell>
          <cell r="AA155">
            <v>67590.09</v>
          </cell>
          <cell r="AB155">
            <v>157061.39000000001</v>
          </cell>
          <cell r="AC155">
            <v>68716.22</v>
          </cell>
          <cell r="AD155">
            <v>162773.99936811128</v>
          </cell>
          <cell r="AE155">
            <v>255865.46</v>
          </cell>
          <cell r="AF155">
            <v>68716.22</v>
          </cell>
          <cell r="AG155">
            <v>14277.61</v>
          </cell>
          <cell r="AH155">
            <v>45531.51</v>
          </cell>
          <cell r="AI155">
            <v>73610.539999999994</v>
          </cell>
          <cell r="AJ155">
            <v>7275.6</v>
          </cell>
          <cell r="AK155">
            <v>36618.85</v>
          </cell>
          <cell r="AL155">
            <v>52972.71</v>
          </cell>
          <cell r="AM155">
            <v>27456.068796104351</v>
          </cell>
          <cell r="AN155">
            <v>25990.294834316624</v>
          </cell>
          <cell r="AO155">
            <v>56262.11009697392</v>
          </cell>
          <cell r="AP155">
            <v>49009.278796104343</v>
          </cell>
          <cell r="AQ155">
            <v>108140.65483431662</v>
          </cell>
          <cell r="AR155">
            <v>56262.11009697392</v>
          </cell>
          <cell r="AS155">
            <v>16789.68019621565</v>
          </cell>
          <cell r="AT155">
            <v>22961.989926093716</v>
          </cell>
          <cell r="AU155">
            <v>51932.624092215658</v>
          </cell>
          <cell r="AV155">
            <v>52652.146031123477</v>
          </cell>
          <cell r="AW155">
            <v>40893.354637619275</v>
          </cell>
          <cell r="AX155">
            <v>68703.254443283484</v>
          </cell>
          <cell r="AY155">
            <v>44965.731253273028</v>
          </cell>
          <cell r="AZ155">
            <v>82888.37429062427</v>
          </cell>
          <cell r="BA155">
            <v>37168.440940549575</v>
          </cell>
          <cell r="BB155">
            <v>114407.55748061222</v>
          </cell>
          <cell r="BC155">
            <v>146743.71885433726</v>
          </cell>
          <cell r="BD155">
            <v>37168.440940549575</v>
          </cell>
          <cell r="BE155">
            <v>163416.83627671652</v>
          </cell>
          <cell r="BF155">
            <v>254884.37368865393</v>
          </cell>
          <cell r="BG155">
            <v>37168.440940549575</v>
          </cell>
          <cell r="BH155">
            <v>326190.83564482792</v>
          </cell>
          <cell r="BI155">
            <v>510749.83368865395</v>
          </cell>
          <cell r="BJ155">
            <v>37168.440940549575</v>
          </cell>
        </row>
        <row r="156">
          <cell r="E156" t="str">
            <v>Diff.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1214.8179459895618</v>
          </cell>
          <cell r="AN156">
            <v>634.71516568337393</v>
          </cell>
          <cell r="AO156">
            <v>8051.2799030260794</v>
          </cell>
          <cell r="AP156">
            <v>1214.8179459895691</v>
          </cell>
          <cell r="AQ156">
            <v>634.71516568337393</v>
          </cell>
          <cell r="AR156">
            <v>8051.2799030260794</v>
          </cell>
          <cell r="AS156">
            <v>1880.7320257669599</v>
          </cell>
          <cell r="AT156">
            <v>13513.210184676485</v>
          </cell>
          <cell r="AU156">
            <v>-474.73544372869219</v>
          </cell>
          <cell r="AV156">
            <v>0</v>
          </cell>
          <cell r="AW156">
            <v>18367.938829853229</v>
          </cell>
          <cell r="AX156">
            <v>4726.9242361878569</v>
          </cell>
          <cell r="AY156">
            <v>744.21423122090346</v>
          </cell>
          <cell r="AZ156">
            <v>-8567.0047657323448</v>
          </cell>
          <cell r="BA156">
            <v>22711.948640264345</v>
          </cell>
          <cell r="BB156">
            <v>2624.9462569877796</v>
          </cell>
          <cell r="BC156">
            <v>23314.144248797384</v>
          </cell>
          <cell r="BD156">
            <v>22711.948640264345</v>
          </cell>
          <cell r="BE156">
            <v>3839.7642029774142</v>
          </cell>
          <cell r="BF156">
            <v>23948.859414480685</v>
          </cell>
          <cell r="BG156">
            <v>22711.948640264345</v>
          </cell>
          <cell r="BH156">
            <v>3839.7642029771814</v>
          </cell>
          <cell r="BI156">
            <v>23948.859414480336</v>
          </cell>
          <cell r="BJ156">
            <v>22711.948640264345</v>
          </cell>
        </row>
        <row r="157">
          <cell r="E157" t="str">
            <v>vs. BP</v>
          </cell>
          <cell r="F157">
            <v>0.11655320069037363</v>
          </cell>
          <cell r="G157">
            <v>0.44379415754965779</v>
          </cell>
          <cell r="H157">
            <v>1.5758136180248528</v>
          </cell>
          <cell r="I157">
            <v>-1.7720307109836395E-2</v>
          </cell>
          <cell r="J157">
            <v>0.29866011414264182</v>
          </cell>
          <cell r="K157">
            <v>1.0237578447072158</v>
          </cell>
          <cell r="L157">
            <v>0.7700823166309434</v>
          </cell>
          <cell r="M157">
            <v>0.21939104408336313</v>
          </cell>
          <cell r="N157">
            <v>1.444713551470922</v>
          </cell>
          <cell r="O157">
            <v>0.26115592632522927</v>
          </cell>
          <cell r="P157">
            <v>0.30704277970182797</v>
          </cell>
          <cell r="Q157">
            <v>1.444713551470922</v>
          </cell>
          <cell r="R157">
            <v>0.69382810957852492</v>
          </cell>
          <cell r="S157">
            <v>0.32970035621860122</v>
          </cell>
          <cell r="T157">
            <v>1.703879964646134</v>
          </cell>
          <cell r="U157">
            <v>0.20371218947348937</v>
          </cell>
          <cell r="V157">
            <v>0.62103125288201833</v>
          </cell>
          <cell r="W157">
            <v>1.548198040828662</v>
          </cell>
          <cell r="X157">
            <v>6.6305943530176256E-2</v>
          </cell>
          <cell r="Y157">
            <v>0.4526001576675957</v>
          </cell>
          <cell r="Z157">
            <v>1.2460874400864133</v>
          </cell>
          <cell r="AA157">
            <v>0.35114619349010412</v>
          </cell>
          <cell r="AB157">
            <v>0.45831251654052624</v>
          </cell>
          <cell r="AC157">
            <v>1.2460874400864133</v>
          </cell>
          <cell r="AD157">
            <v>0.29225660784242502</v>
          </cell>
          <cell r="AE157">
            <v>0.38505685522307959</v>
          </cell>
          <cell r="AF157">
            <v>1.2460874400864133</v>
          </cell>
          <cell r="AG157">
            <v>0.27903169771988223</v>
          </cell>
          <cell r="AH157">
            <v>0.6248515193155102</v>
          </cell>
          <cell r="AI157">
            <v>1.4385932902129486</v>
          </cell>
          <cell r="AJ157">
            <v>0.20438412619118732</v>
          </cell>
          <cell r="AK157">
            <v>0.59753650851082574</v>
          </cell>
          <cell r="AL157">
            <v>1.308845400221885</v>
          </cell>
          <cell r="AM157">
            <v>0.67095123448545557</v>
          </cell>
          <cell r="AN157">
            <v>0.61471437778733318</v>
          </cell>
          <cell r="AO157">
            <v>1.2745865031279595</v>
          </cell>
          <cell r="AP157">
            <v>0.38783747457299877</v>
          </cell>
          <cell r="AQ157">
            <v>0.6129447668780218</v>
          </cell>
          <cell r="AR157">
            <v>1.2745865031279595</v>
          </cell>
          <cell r="AS157">
            <v>0.4111600128688197</v>
          </cell>
          <cell r="AT157">
            <v>0.67795223344113453</v>
          </cell>
          <cell r="AU157">
            <v>0.93312799711981864</v>
          </cell>
          <cell r="AV157">
            <v>0.9547844433669177</v>
          </cell>
          <cell r="AW157">
            <v>0.81327215503620487</v>
          </cell>
          <cell r="AX157">
            <v>1.3315695097284215</v>
          </cell>
          <cell r="AY157">
            <v>0.65242093789921052</v>
          </cell>
          <cell r="AZ157">
            <v>1.0199490564938034</v>
          </cell>
          <cell r="BA157">
            <v>0.85467658116847689</v>
          </cell>
          <cell r="BB157">
            <v>0.68593797139902923</v>
          </cell>
          <cell r="BC157">
            <v>0.85226027410252136</v>
          </cell>
          <cell r="BD157">
            <v>0.85467658116847689</v>
          </cell>
          <cell r="BE157">
            <v>0.55730922646722236</v>
          </cell>
          <cell r="BF157">
            <v>0.73960863679124889</v>
          </cell>
          <cell r="BG157">
            <v>0.85467658116847689</v>
          </cell>
          <cell r="BH157">
            <v>0.38506829990894498</v>
          </cell>
          <cell r="BI157">
            <v>0.51339854119531925</v>
          </cell>
          <cell r="BJ157">
            <v>0.85467658116847689</v>
          </cell>
        </row>
        <row r="158">
          <cell r="E158" t="str">
            <v>vs. LY</v>
          </cell>
          <cell r="F158">
            <v>0.35780826923076919</v>
          </cell>
          <cell r="G158">
            <v>1.3284758064516129</v>
          </cell>
          <cell r="H158">
            <v>1.053366343283582</v>
          </cell>
          <cell r="I158">
            <v>-2.0745688998735176E-2</v>
          </cell>
          <cell r="J158">
            <v>0.38098657534246577</v>
          </cell>
          <cell r="K158">
            <v>0.67660870270270268</v>
          </cell>
          <cell r="L158">
            <v>0.84304838709677421</v>
          </cell>
          <cell r="M158">
            <v>0.99364333333333332</v>
          </cell>
          <cell r="N158">
            <v>0.68308949416342413</v>
          </cell>
          <cell r="O158">
            <v>0.40332164986487845</v>
          </cell>
          <cell r="P158">
            <v>0.73734380597014926</v>
          </cell>
          <cell r="Q158">
            <v>0.68308949416342413</v>
          </cell>
          <cell r="R158">
            <v>2.1208695833333335</v>
          </cell>
          <cell r="S158">
            <v>0.40837547826086956</v>
          </cell>
          <cell r="T158">
            <v>0.6646467857142857</v>
          </cell>
          <cell r="U158">
            <v>2.6065480000000001</v>
          </cell>
          <cell r="V158">
            <v>0.68348200000000003</v>
          </cell>
          <cell r="W158">
            <v>0.60765576687116563</v>
          </cell>
          <cell r="X158">
            <v>0.73129600000000006</v>
          </cell>
          <cell r="Y158">
            <v>0.58973230769230767</v>
          </cell>
          <cell r="Z158">
            <v>0.54536682539682546</v>
          </cell>
          <cell r="AA158">
            <v>1.9311454285714285</v>
          </cell>
          <cell r="AB158">
            <v>0.55498724381625442</v>
          </cell>
          <cell r="AC158">
            <v>0.54536682539682546</v>
          </cell>
          <cell r="AD158">
            <v>0.60064206408897147</v>
          </cell>
          <cell r="AE158">
            <v>0.61211832535885169</v>
          </cell>
          <cell r="AF158">
            <v>0.54536682539682546</v>
          </cell>
          <cell r="AG158">
            <v>1.2979645454545454</v>
          </cell>
          <cell r="AH158">
            <v>1.7512119230769232</v>
          </cell>
          <cell r="AI158">
            <v>0.63457362068965517</v>
          </cell>
          <cell r="AJ158">
            <v>1.8189000000000002</v>
          </cell>
          <cell r="AK158">
            <v>0.91547124999999996</v>
          </cell>
          <cell r="AL158">
            <v>0.54053785714285718</v>
          </cell>
          <cell r="AM158">
            <v>2.2054528263149162</v>
          </cell>
          <cell r="AN158">
            <v>1.2102277272727271</v>
          </cell>
          <cell r="AO158">
            <v>0.68418500000000004</v>
          </cell>
          <cell r="AP158">
            <v>1.7937177407890683</v>
          </cell>
          <cell r="AQ158">
            <v>1.2648298837209302</v>
          </cell>
          <cell r="AR158">
            <v>0.68418500000000004</v>
          </cell>
          <cell r="AS158">
            <v>2.3338015277478261</v>
          </cell>
          <cell r="AT158">
            <v>0.58830967920597099</v>
          </cell>
          <cell r="AU158">
            <v>0.80402951013260882</v>
          </cell>
          <cell r="AV158">
            <v>26.326073015561743</v>
          </cell>
          <cell r="AW158">
            <v>1.6461470407631251</v>
          </cell>
          <cell r="AX158">
            <v>1.790979967791984</v>
          </cell>
          <cell r="AY158">
            <v>5.0788828316104366</v>
          </cell>
          <cell r="AZ158">
            <v>5.308669251777995</v>
          </cell>
          <cell r="BA158">
            <v>0</v>
          </cell>
          <cell r="BB158">
            <v>6.159605459873684</v>
          </cell>
          <cell r="BC158">
            <v>1.5183737777065593</v>
          </cell>
          <cell r="BD158">
            <v>0</v>
          </cell>
          <cell r="BE158">
            <v>3.5586510740360411</v>
          </cell>
          <cell r="BF158">
            <v>1.3735627246459834</v>
          </cell>
          <cell r="BG158">
            <v>0</v>
          </cell>
          <cell r="BH158">
            <v>1.0411059932107416</v>
          </cell>
          <cell r="BI158">
            <v>0.85415126693791421</v>
          </cell>
          <cell r="BJ158">
            <v>0</v>
          </cell>
        </row>
        <row r="159">
          <cell r="D159" t="str">
            <v>FS</v>
          </cell>
          <cell r="E159" t="str">
            <v>Latest</v>
          </cell>
          <cell r="F159">
            <v>0</v>
          </cell>
          <cell r="G159">
            <v>35132.25</v>
          </cell>
          <cell r="H159">
            <v>180816.21</v>
          </cell>
          <cell r="I159">
            <v>-33.180247095652177</v>
          </cell>
          <cell r="J159">
            <v>25834</v>
          </cell>
          <cell r="K159">
            <v>162882.82999999999</v>
          </cell>
          <cell r="L159">
            <v>54657.77</v>
          </cell>
          <cell r="M159">
            <v>75849.45</v>
          </cell>
          <cell r="N159">
            <v>165942.01999999999</v>
          </cell>
          <cell r="O159">
            <v>54624.589752904343</v>
          </cell>
          <cell r="P159">
            <v>136815.70000000001</v>
          </cell>
          <cell r="Q159">
            <v>165942.01999999999</v>
          </cell>
          <cell r="R159">
            <v>51832.57</v>
          </cell>
          <cell r="S159">
            <v>84702.09</v>
          </cell>
          <cell r="T159">
            <v>161294.16</v>
          </cell>
          <cell r="U159">
            <v>26089.67</v>
          </cell>
          <cell r="V159">
            <v>54361.72</v>
          </cell>
          <cell r="W159">
            <v>128887.83</v>
          </cell>
          <cell r="X159">
            <v>7847.73</v>
          </cell>
          <cell r="Y159">
            <v>91032.14</v>
          </cell>
          <cell r="Z159">
            <v>94633.21</v>
          </cell>
          <cell r="AA159">
            <v>85769.97</v>
          </cell>
          <cell r="AB159">
            <v>230095.95</v>
          </cell>
          <cell r="AC159">
            <v>94633.21</v>
          </cell>
          <cell r="AD159">
            <v>140394.55975290434</v>
          </cell>
          <cell r="AE159">
            <v>366911.65</v>
          </cell>
          <cell r="AF159">
            <v>94633.21</v>
          </cell>
          <cell r="AG159">
            <v>34319.03</v>
          </cell>
          <cell r="AH159">
            <v>47758.02</v>
          </cell>
          <cell r="AI159">
            <v>120781.08</v>
          </cell>
          <cell r="AJ159">
            <v>2861</v>
          </cell>
          <cell r="AK159">
            <v>57245.26</v>
          </cell>
          <cell r="AL159">
            <v>91495.08</v>
          </cell>
          <cell r="AM159">
            <v>29588.855912973915</v>
          </cell>
          <cell r="AN159">
            <v>45337.2</v>
          </cell>
          <cell r="AO159">
            <v>92328.59</v>
          </cell>
          <cell r="AP159">
            <v>66768.885912973928</v>
          </cell>
          <cell r="AQ159">
            <v>150340.48000000001</v>
          </cell>
          <cell r="AR159">
            <v>92328.59</v>
          </cell>
          <cell r="AS159">
            <v>19737.634177878266</v>
          </cell>
          <cell r="AT159">
            <v>48563.456378064213</v>
          </cell>
          <cell r="AU159">
            <v>61675.411452354798</v>
          </cell>
          <cell r="AV159">
            <v>25356.728585363478</v>
          </cell>
          <cell r="AW159">
            <v>41960.541989837679</v>
          </cell>
          <cell r="AX159">
            <v>51679.772640500873</v>
          </cell>
          <cell r="AY159">
            <v>43036.705717857403</v>
          </cell>
          <cell r="AZ159">
            <v>52149.693201977272</v>
          </cell>
          <cell r="BA159">
            <v>50430.68089531827</v>
          </cell>
          <cell r="BB159">
            <v>88131.068481099152</v>
          </cell>
          <cell r="BC159">
            <v>142673.69156987919</v>
          </cell>
          <cell r="BD159">
            <v>50430.68089531827</v>
          </cell>
          <cell r="BE159">
            <v>154899.95439407305</v>
          </cell>
          <cell r="BF159">
            <v>293014.17156987928</v>
          </cell>
          <cell r="BG159">
            <v>50430.68089531827</v>
          </cell>
          <cell r="BH159">
            <v>295294.51414697745</v>
          </cell>
          <cell r="BI159">
            <v>659925.82156987907</v>
          </cell>
          <cell r="BJ159">
            <v>50430.68089531827</v>
          </cell>
        </row>
        <row r="160">
          <cell r="E160" t="str">
            <v>Previous</v>
          </cell>
          <cell r="F160">
            <v>0</v>
          </cell>
          <cell r="G160">
            <v>35132.25</v>
          </cell>
          <cell r="H160">
            <v>180816.21</v>
          </cell>
          <cell r="I160">
            <v>-33.180247095652177</v>
          </cell>
          <cell r="J160">
            <v>25834</v>
          </cell>
          <cell r="K160">
            <v>162882.82999999999</v>
          </cell>
          <cell r="L160">
            <v>54657.77</v>
          </cell>
          <cell r="M160">
            <v>75849.45</v>
          </cell>
          <cell r="N160">
            <v>165942.01999999999</v>
          </cell>
          <cell r="O160">
            <v>54624.589752904343</v>
          </cell>
          <cell r="P160">
            <v>136815.70000000001</v>
          </cell>
          <cell r="Q160">
            <v>165942.01999999999</v>
          </cell>
          <cell r="R160">
            <v>51832.57</v>
          </cell>
          <cell r="S160">
            <v>84702.09</v>
          </cell>
          <cell r="T160">
            <v>161294.16</v>
          </cell>
          <cell r="U160">
            <v>26089.67</v>
          </cell>
          <cell r="V160">
            <v>54361.72</v>
          </cell>
          <cell r="W160">
            <v>128887.83</v>
          </cell>
          <cell r="X160">
            <v>7847.73</v>
          </cell>
          <cell r="Y160">
            <v>91032.14</v>
          </cell>
          <cell r="Z160">
            <v>94633.21</v>
          </cell>
          <cell r="AA160">
            <v>85769.97</v>
          </cell>
          <cell r="AB160">
            <v>230095.95</v>
          </cell>
          <cell r="AC160">
            <v>94633.21</v>
          </cell>
          <cell r="AD160">
            <v>140394.55975290434</v>
          </cell>
          <cell r="AE160">
            <v>366911.65</v>
          </cell>
          <cell r="AF160">
            <v>94633.21</v>
          </cell>
          <cell r="AG160">
            <v>34319.03</v>
          </cell>
          <cell r="AH160">
            <v>47758.02</v>
          </cell>
          <cell r="AI160">
            <v>120781.08</v>
          </cell>
          <cell r="AJ160">
            <v>2861</v>
          </cell>
          <cell r="AK160">
            <v>57245.26</v>
          </cell>
          <cell r="AL160">
            <v>91495.08</v>
          </cell>
          <cell r="AM160">
            <v>29654.127437008701</v>
          </cell>
          <cell r="AN160">
            <v>24668.500601367974</v>
          </cell>
          <cell r="AO160">
            <v>99314.876583351317</v>
          </cell>
          <cell r="AP160">
            <v>66834.157437008689</v>
          </cell>
          <cell r="AQ160">
            <v>129671.78060136797</v>
          </cell>
          <cell r="AR160">
            <v>99314.876583351317</v>
          </cell>
          <cell r="AS160">
            <v>19737.634177878263</v>
          </cell>
          <cell r="AT160">
            <v>39225.740692268897</v>
          </cell>
          <cell r="AU160">
            <v>82127.070546448682</v>
          </cell>
          <cell r="AV160">
            <v>25356.728585363482</v>
          </cell>
          <cell r="AW160">
            <v>55112.220961561055</v>
          </cell>
          <cell r="AX160">
            <v>58451.536405565224</v>
          </cell>
          <cell r="AY160">
            <v>43036.705717857381</v>
          </cell>
          <cell r="AZ160">
            <v>62065.247594170214</v>
          </cell>
          <cell r="BA160">
            <v>43972.987393627831</v>
          </cell>
          <cell r="BB160">
            <v>88131.068481099152</v>
          </cell>
          <cell r="BC160">
            <v>156403.20924800012</v>
          </cell>
          <cell r="BD160">
            <v>43972.987393627831</v>
          </cell>
          <cell r="BE160">
            <v>154965.22591810781</v>
          </cell>
          <cell r="BF160">
            <v>286074.98984936811</v>
          </cell>
          <cell r="BG160">
            <v>43972.987393627831</v>
          </cell>
          <cell r="BH160">
            <v>295359.78567101213</v>
          </cell>
          <cell r="BI160">
            <v>652986.63984936802</v>
          </cell>
          <cell r="BJ160">
            <v>43972.987393627831</v>
          </cell>
        </row>
        <row r="161">
          <cell r="E161" t="str">
            <v>Diff.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-65.271524034786125</v>
          </cell>
          <cell r="AN161">
            <v>20668.699398632023</v>
          </cell>
          <cell r="AO161">
            <v>-6986.2865833513206</v>
          </cell>
          <cell r="AP161">
            <v>-65.27152403476066</v>
          </cell>
          <cell r="AQ161">
            <v>20668.699398632045</v>
          </cell>
          <cell r="AR161">
            <v>-6986.2865833513206</v>
          </cell>
          <cell r="AS161">
            <v>0</v>
          </cell>
          <cell r="AT161">
            <v>9337.7156857953159</v>
          </cell>
          <cell r="AU161">
            <v>-20451.659094093884</v>
          </cell>
          <cell r="AV161">
            <v>0</v>
          </cell>
          <cell r="AW161">
            <v>-13151.678971723377</v>
          </cell>
          <cell r="AX161">
            <v>-6771.7637650643519</v>
          </cell>
          <cell r="AY161">
            <v>0</v>
          </cell>
          <cell r="AZ161">
            <v>-9915.554392192942</v>
          </cell>
          <cell r="BA161">
            <v>6457.693501690439</v>
          </cell>
          <cell r="BB161">
            <v>0</v>
          </cell>
          <cell r="BC161">
            <v>-13729.51767812093</v>
          </cell>
          <cell r="BD161">
            <v>6457.693501690439</v>
          </cell>
          <cell r="BE161">
            <v>-65.27152403476066</v>
          </cell>
          <cell r="BF161">
            <v>6939.1817205111729</v>
          </cell>
          <cell r="BG161">
            <v>6457.693501690439</v>
          </cell>
          <cell r="BH161">
            <v>-65.271524034673348</v>
          </cell>
          <cell r="BI161">
            <v>6939.1817205110565</v>
          </cell>
          <cell r="BJ161">
            <v>6457.693501690439</v>
          </cell>
        </row>
        <row r="162">
          <cell r="E162" t="str">
            <v>vs. BP</v>
          </cell>
          <cell r="F162">
            <v>0</v>
          </cell>
          <cell r="G162">
            <v>0.42763289119471148</v>
          </cell>
          <cell r="H162">
            <v>1.9466076095443836</v>
          </cell>
          <cell r="I162">
            <v>-3.8200571327689072E-4</v>
          </cell>
          <cell r="J162">
            <v>0.2660294767852156</v>
          </cell>
          <cell r="K162">
            <v>1.5796071074166613</v>
          </cell>
          <cell r="L162">
            <v>0.6189754066452462</v>
          </cell>
          <cell r="M162">
            <v>0.69676225239189249</v>
          </cell>
          <cell r="N162">
            <v>1.5737089632280596</v>
          </cell>
          <cell r="O162">
            <v>0.16400993528399468</v>
          </cell>
          <cell r="P162">
            <v>0.4748491162548712</v>
          </cell>
          <cell r="Q162">
            <v>1.5737089632280596</v>
          </cell>
          <cell r="R162">
            <v>0.74776247915297966</v>
          </cell>
          <cell r="S162">
            <v>0.74476952799164353</v>
          </cell>
          <cell r="T162">
            <v>1.9010327642490727</v>
          </cell>
          <cell r="U162">
            <v>0.3474572930188386</v>
          </cell>
          <cell r="V162">
            <v>0.50594002107840985</v>
          </cell>
          <cell r="W162">
            <v>1.7165037547378814</v>
          </cell>
          <cell r="X162">
            <v>0.10451458459009755</v>
          </cell>
          <cell r="Y162">
            <v>0.95808562806279496</v>
          </cell>
          <cell r="Z162">
            <v>1.2603072011368213</v>
          </cell>
          <cell r="AA162">
            <v>0.39076631066593093</v>
          </cell>
          <cell r="AB162">
            <v>0.72771224100126364</v>
          </cell>
          <cell r="AC162">
            <v>1.2603072011368213</v>
          </cell>
          <cell r="AD162">
            <v>0.25408558312681923</v>
          </cell>
          <cell r="AE162">
            <v>0.60715255027151771</v>
          </cell>
          <cell r="AF162">
            <v>1.2603072011368213</v>
          </cell>
          <cell r="AG162">
            <v>0.52911345117535158</v>
          </cell>
          <cell r="AH162">
            <v>0.50263865692639453</v>
          </cell>
          <cell r="AI162">
            <v>1.8621416186729705</v>
          </cell>
          <cell r="AJ162">
            <v>6.5645357125226192E-2</v>
          </cell>
          <cell r="AK162">
            <v>0.79935809321779527</v>
          </cell>
          <cell r="AL162">
            <v>1.7654471567878112</v>
          </cell>
          <cell r="AM162">
            <v>0.58149879099354707</v>
          </cell>
          <cell r="AN162">
            <v>0.83263902915313237</v>
          </cell>
          <cell r="AO162">
            <v>1.5477320226458096</v>
          </cell>
          <cell r="AP162">
            <v>0.41906605315070378</v>
          </cell>
          <cell r="AQ162">
            <v>0.68003162067281697</v>
          </cell>
          <cell r="AR162">
            <v>1.5477320226458096</v>
          </cell>
          <cell r="AS162">
            <v>0.34905223676661346</v>
          </cell>
          <cell r="AT162">
            <v>0.77114948011510132</v>
          </cell>
          <cell r="AU162">
            <v>0.92700210541493278</v>
          </cell>
          <cell r="AV162">
            <v>0.38112012926294786</v>
          </cell>
          <cell r="AW162">
            <v>0.4986563785905283</v>
          </cell>
          <cell r="AX162">
            <v>0.77676430390932116</v>
          </cell>
          <cell r="AY162">
            <v>0.66203060094882438</v>
          </cell>
          <cell r="AZ162">
            <v>0.61974359537593948</v>
          </cell>
          <cell r="BA162">
            <v>0.77577159827855235</v>
          </cell>
          <cell r="BB162">
            <v>0.46856892457969973</v>
          </cell>
          <cell r="BC162">
            <v>0.61691441866705343</v>
          </cell>
          <cell r="BD162">
            <v>0.77577159827855235</v>
          </cell>
          <cell r="BE162">
            <v>0.44586633333643683</v>
          </cell>
          <cell r="BF162">
            <v>0.64776202142171913</v>
          </cell>
          <cell r="BG162">
            <v>0.77577159827855235</v>
          </cell>
          <cell r="BH162">
            <v>0.32811896232683313</v>
          </cell>
          <cell r="BI162">
            <v>0.62453710624088865</v>
          </cell>
          <cell r="BJ162">
            <v>0.77577159827855235</v>
          </cell>
        </row>
        <row r="163">
          <cell r="E163" t="str">
            <v>vs. LY</v>
          </cell>
          <cell r="F163">
            <v>0</v>
          </cell>
          <cell r="G163">
            <v>0.70264499999999996</v>
          </cell>
          <cell r="H163">
            <v>0.89958313432835812</v>
          </cell>
          <cell r="I163">
            <v>-1.6507585619727452E-4</v>
          </cell>
          <cell r="J163">
            <v>0.26632989690721648</v>
          </cell>
          <cell r="K163">
            <v>0.45371261838440108</v>
          </cell>
          <cell r="L163">
            <v>1.115464693877551</v>
          </cell>
          <cell r="M163">
            <v>1.7639406976744185</v>
          </cell>
          <cell r="N163">
            <v>0.43326898172323758</v>
          </cell>
          <cell r="O163">
            <v>0.18579792432960662</v>
          </cell>
          <cell r="P163">
            <v>0.72389259259259264</v>
          </cell>
          <cell r="Q163">
            <v>0.43326898172323758</v>
          </cell>
          <cell r="R163">
            <v>5.1832570000000002</v>
          </cell>
          <cell r="S163">
            <v>1.2642102985074626</v>
          </cell>
          <cell r="T163">
            <v>0.45563322033898307</v>
          </cell>
          <cell r="U163">
            <v>2.8988522222222222</v>
          </cell>
          <cell r="V163">
            <v>0.71528578947368426</v>
          </cell>
          <cell r="W163">
            <v>0.40277446875</v>
          </cell>
          <cell r="X163">
            <v>0.78477299999999994</v>
          </cell>
          <cell r="Y163">
            <v>0.68963742424242425</v>
          </cell>
          <cell r="Z163">
            <v>0.38313040485829963</v>
          </cell>
          <cell r="AA163">
            <v>2.9575851724137929</v>
          </cell>
          <cell r="AB163">
            <v>0.84284230769230772</v>
          </cell>
          <cell r="AC163">
            <v>0.38313040485829963</v>
          </cell>
          <cell r="AD163">
            <v>0.43465807973035403</v>
          </cell>
          <cell r="AE163">
            <v>0.79075786637931045</v>
          </cell>
          <cell r="AF163">
            <v>0.38313040485829963</v>
          </cell>
          <cell r="AG163">
            <v>8.5797574999999995</v>
          </cell>
          <cell r="AH163">
            <v>0.53660696629213478</v>
          </cell>
          <cell r="AI163">
            <v>0.62580870466321248</v>
          </cell>
          <cell r="AJ163">
            <v>0.71525000000000005</v>
          </cell>
          <cell r="AK163">
            <v>0.62906879120879122</v>
          </cell>
          <cell r="AL163">
            <v>0.62241551020408159</v>
          </cell>
          <cell r="AM163">
            <v>9.8629519709913058</v>
          </cell>
          <cell r="AN163">
            <v>1.8890499999999999</v>
          </cell>
          <cell r="AO163">
            <v>0.66904775362318836</v>
          </cell>
          <cell r="AP163">
            <v>5.5640738260811604</v>
          </cell>
          <cell r="AQ163">
            <v>0.73696313725490203</v>
          </cell>
          <cell r="AR163">
            <v>0.66904775362318836</v>
          </cell>
          <cell r="AS163">
            <v>0.63669787670575051</v>
          </cell>
          <cell r="AT163">
            <v>0.40469546981720178</v>
          </cell>
          <cell r="AU163">
            <v>0.670384907090813</v>
          </cell>
          <cell r="AV163">
            <v>0.74578613486363177</v>
          </cell>
          <cell r="AW163">
            <v>1.5540941477717658</v>
          </cell>
          <cell r="AX163">
            <v>0.49218831086191306</v>
          </cell>
          <cell r="AY163">
            <v>3.9124277925324913</v>
          </cell>
          <cell r="AZ163">
            <v>1.0642794531015769</v>
          </cell>
          <cell r="BA163">
            <v>0</v>
          </cell>
          <cell r="BB163">
            <v>1.175080913081322</v>
          </cell>
          <cell r="BC163">
            <v>0.73165995676861117</v>
          </cell>
          <cell r="BD163">
            <v>0</v>
          </cell>
          <cell r="BE163">
            <v>1.8011622603961983</v>
          </cell>
          <cell r="BF163">
            <v>0.74180802929083367</v>
          </cell>
          <cell r="BG163">
            <v>0</v>
          </cell>
          <cell r="BH163">
            <v>0.72376106408572904</v>
          </cell>
          <cell r="BI163">
            <v>0.76735560647660361</v>
          </cell>
          <cell r="BJ163">
            <v>0</v>
          </cell>
        </row>
        <row r="164">
          <cell r="D164" t="str">
            <v>A2W</v>
          </cell>
          <cell r="E164" t="str">
            <v>Latest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</row>
        <row r="165">
          <cell r="E165" t="str">
            <v>Previous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</row>
        <row r="166">
          <cell r="E166" t="str">
            <v>Diff.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</row>
        <row r="167">
          <cell r="E167" t="str">
            <v>vs. BP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</row>
        <row r="168">
          <cell r="E168" t="str">
            <v>vs. LY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</row>
        <row r="169">
          <cell r="D169" t="str">
            <v>VRF</v>
          </cell>
          <cell r="E169" t="str">
            <v>Latest</v>
          </cell>
          <cell r="F169">
            <v>0</v>
          </cell>
          <cell r="G169">
            <v>85</v>
          </cell>
          <cell r="H169">
            <v>0</v>
          </cell>
          <cell r="I169">
            <v>0</v>
          </cell>
          <cell r="J169">
            <v>132</v>
          </cell>
          <cell r="K169">
            <v>0</v>
          </cell>
          <cell r="L169">
            <v>0</v>
          </cell>
          <cell r="M169">
            <v>363</v>
          </cell>
          <cell r="N169">
            <v>0</v>
          </cell>
          <cell r="O169">
            <v>0</v>
          </cell>
          <cell r="P169">
            <v>580</v>
          </cell>
          <cell r="Q169">
            <v>0</v>
          </cell>
          <cell r="R169">
            <v>0</v>
          </cell>
          <cell r="S169">
            <v>8035.81</v>
          </cell>
          <cell r="T169">
            <v>0</v>
          </cell>
          <cell r="U169">
            <v>0</v>
          </cell>
          <cell r="V169">
            <v>556.98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8592.7900000000009</v>
          </cell>
          <cell r="AC169">
            <v>0</v>
          </cell>
          <cell r="AD169">
            <v>0</v>
          </cell>
          <cell r="AE169">
            <v>9172.7900000000009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43.27</v>
          </cell>
          <cell r="AO169">
            <v>0</v>
          </cell>
          <cell r="AP169">
            <v>0</v>
          </cell>
          <cell r="AQ169">
            <v>43.27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25000</v>
          </cell>
          <cell r="AX169">
            <v>0</v>
          </cell>
          <cell r="AY169">
            <v>0</v>
          </cell>
          <cell r="AZ169">
            <v>25000</v>
          </cell>
          <cell r="BA169">
            <v>0</v>
          </cell>
          <cell r="BB169">
            <v>0</v>
          </cell>
          <cell r="BC169">
            <v>50000</v>
          </cell>
          <cell r="BD169">
            <v>0</v>
          </cell>
          <cell r="BE169">
            <v>0</v>
          </cell>
          <cell r="BF169">
            <v>50043.27</v>
          </cell>
          <cell r="BG169">
            <v>0</v>
          </cell>
          <cell r="BH169">
            <v>0</v>
          </cell>
          <cell r="BI169">
            <v>59216.06</v>
          </cell>
          <cell r="BJ169">
            <v>0</v>
          </cell>
        </row>
        <row r="170">
          <cell r="E170" t="str">
            <v>Previous</v>
          </cell>
          <cell r="F170">
            <v>0</v>
          </cell>
          <cell r="G170">
            <v>85</v>
          </cell>
          <cell r="H170">
            <v>0</v>
          </cell>
          <cell r="I170">
            <v>0</v>
          </cell>
          <cell r="J170">
            <v>132</v>
          </cell>
          <cell r="K170">
            <v>0</v>
          </cell>
          <cell r="L170">
            <v>0</v>
          </cell>
          <cell r="M170">
            <v>363</v>
          </cell>
          <cell r="N170">
            <v>0</v>
          </cell>
          <cell r="O170">
            <v>0</v>
          </cell>
          <cell r="P170">
            <v>580</v>
          </cell>
          <cell r="Q170">
            <v>0</v>
          </cell>
          <cell r="R170">
            <v>0</v>
          </cell>
          <cell r="S170">
            <v>8035.81</v>
          </cell>
          <cell r="T170">
            <v>0</v>
          </cell>
          <cell r="U170">
            <v>0</v>
          </cell>
          <cell r="V170">
            <v>556.98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8592.7900000000009</v>
          </cell>
          <cell r="AC170">
            <v>0</v>
          </cell>
          <cell r="AD170">
            <v>0</v>
          </cell>
          <cell r="AE170">
            <v>9172.7900000000009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25000</v>
          </cell>
          <cell r="AX170">
            <v>0</v>
          </cell>
          <cell r="AY170">
            <v>0</v>
          </cell>
          <cell r="AZ170">
            <v>25000</v>
          </cell>
          <cell r="BA170">
            <v>0</v>
          </cell>
          <cell r="BB170">
            <v>0</v>
          </cell>
          <cell r="BC170">
            <v>50000</v>
          </cell>
          <cell r="BD170">
            <v>0</v>
          </cell>
          <cell r="BE170">
            <v>0</v>
          </cell>
          <cell r="BF170">
            <v>50000</v>
          </cell>
          <cell r="BG170">
            <v>0</v>
          </cell>
          <cell r="BH170">
            <v>0</v>
          </cell>
          <cell r="BI170">
            <v>59172.79</v>
          </cell>
          <cell r="BJ170">
            <v>0</v>
          </cell>
        </row>
        <row r="171">
          <cell r="E171" t="str">
            <v>Diff.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43.27</v>
          </cell>
          <cell r="AO171">
            <v>0</v>
          </cell>
          <cell r="AP171">
            <v>0</v>
          </cell>
          <cell r="AQ171">
            <v>43.27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43.269999999996799</v>
          </cell>
          <cell r="BG171">
            <v>0</v>
          </cell>
          <cell r="BH171">
            <v>0</v>
          </cell>
          <cell r="BI171">
            <v>43.269999999996799</v>
          </cell>
          <cell r="BJ171">
            <v>0</v>
          </cell>
        </row>
        <row r="172">
          <cell r="E172" t="str">
            <v>vs. BP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</row>
        <row r="173">
          <cell r="E173" t="str">
            <v>vs. LY</v>
          </cell>
          <cell r="F173">
            <v>0</v>
          </cell>
          <cell r="G173">
            <v>9.8756596359715672E-3</v>
          </cell>
          <cell r="H173">
            <v>0</v>
          </cell>
          <cell r="I173">
            <v>0</v>
          </cell>
          <cell r="J173">
            <v>7.7127942401787504E-3</v>
          </cell>
          <cell r="K173">
            <v>0</v>
          </cell>
          <cell r="L173">
            <v>0</v>
          </cell>
          <cell r="M173">
            <v>0.12654521115271183</v>
          </cell>
          <cell r="N173">
            <v>0</v>
          </cell>
          <cell r="O173">
            <v>0</v>
          </cell>
          <cell r="P173">
            <v>2.0286827762733658E-2</v>
          </cell>
          <cell r="Q173">
            <v>0</v>
          </cell>
          <cell r="R173">
            <v>0</v>
          </cell>
          <cell r="S173">
            <v>0.46754538107653187</v>
          </cell>
          <cell r="T173">
            <v>0</v>
          </cell>
          <cell r="U173">
            <v>0</v>
          </cell>
          <cell r="V173">
            <v>0.11055950677176483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0.28545739577959217</v>
          </cell>
          <cell r="AC173">
            <v>0</v>
          </cell>
          <cell r="AD173">
            <v>0</v>
          </cell>
          <cell r="AE173">
            <v>0.15628739341996781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1.1374629345334484E-2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1.9624882152582672</v>
          </cell>
          <cell r="AX173">
            <v>0</v>
          </cell>
          <cell r="AY173">
            <v>0</v>
          </cell>
          <cell r="AZ173">
            <v>-41.479318411839856</v>
          </cell>
          <cell r="BA173">
            <v>0</v>
          </cell>
          <cell r="BB173">
            <v>0</v>
          </cell>
          <cell r="BC173">
            <v>3.9544135209307107</v>
          </cell>
          <cell r="BD173">
            <v>0</v>
          </cell>
          <cell r="BE173">
            <v>0</v>
          </cell>
          <cell r="BF173">
            <v>3.0424806878329393</v>
          </cell>
          <cell r="BG173">
            <v>0</v>
          </cell>
          <cell r="BH173">
            <v>0</v>
          </cell>
          <cell r="BI173">
            <v>0.78807649561837834</v>
          </cell>
          <cell r="BJ173">
            <v>0</v>
          </cell>
        </row>
        <row r="174">
          <cell r="B174" t="str">
            <v>PUKTotal</v>
          </cell>
          <cell r="D174" t="str">
            <v>TOT</v>
          </cell>
          <cell r="E174" t="str">
            <v>Latest</v>
          </cell>
          <cell r="F174">
            <v>18606.03</v>
          </cell>
          <cell r="G174">
            <v>76400</v>
          </cell>
          <cell r="H174">
            <v>321967.3</v>
          </cell>
          <cell r="I174">
            <v>-1858.8008789843477</v>
          </cell>
          <cell r="J174">
            <v>53778.02</v>
          </cell>
          <cell r="K174">
            <v>288055.44</v>
          </cell>
          <cell r="L174">
            <v>133061.26999999999</v>
          </cell>
          <cell r="M174">
            <v>106021.75</v>
          </cell>
          <cell r="N174">
            <v>341496.02</v>
          </cell>
          <cell r="O174">
            <v>149808.49912101566</v>
          </cell>
          <cell r="P174">
            <v>236199.77</v>
          </cell>
          <cell r="Q174">
            <v>341496.02</v>
          </cell>
          <cell r="R174">
            <v>102733.44</v>
          </cell>
          <cell r="S174">
            <v>139701.07999999999</v>
          </cell>
          <cell r="T174">
            <v>310175.03999999998</v>
          </cell>
          <cell r="U174">
            <v>39122.410000000003</v>
          </cell>
          <cell r="V174">
            <v>126684.31</v>
          </cell>
          <cell r="W174">
            <v>227935.72</v>
          </cell>
          <cell r="X174">
            <v>11504.21</v>
          </cell>
          <cell r="Y174">
            <v>129364.74</v>
          </cell>
          <cell r="Z174">
            <v>163349.43</v>
          </cell>
          <cell r="AA174">
            <v>153360.06</v>
          </cell>
          <cell r="AB174">
            <v>395750.13</v>
          </cell>
          <cell r="AC174">
            <v>163349.43</v>
          </cell>
          <cell r="AD174">
            <v>303168.5591210156</v>
          </cell>
          <cell r="AE174">
            <v>631949.9</v>
          </cell>
          <cell r="AF174">
            <v>163349.43</v>
          </cell>
          <cell r="AG174">
            <v>48596.639999999999</v>
          </cell>
          <cell r="AH174">
            <v>93289.53</v>
          </cell>
          <cell r="AI174">
            <v>194391.62</v>
          </cell>
          <cell r="AJ174">
            <v>10136.6</v>
          </cell>
          <cell r="AK174">
            <v>93864.11</v>
          </cell>
          <cell r="AL174">
            <v>144467.79</v>
          </cell>
          <cell r="AM174">
            <v>58259.742655067828</v>
          </cell>
          <cell r="AN174">
            <v>72005.48</v>
          </cell>
          <cell r="AO174">
            <v>156641.98000000001</v>
          </cell>
          <cell r="AP174">
            <v>116992.98265506784</v>
          </cell>
          <cell r="AQ174">
            <v>259159.12</v>
          </cell>
          <cell r="AR174">
            <v>156641.98000000001</v>
          </cell>
          <cell r="AS174">
            <v>38408.046399860876</v>
          </cell>
          <cell r="AT174">
            <v>85038.656488834415</v>
          </cell>
          <cell r="AU174">
            <v>113133.30010084176</v>
          </cell>
          <cell r="AV174">
            <v>78008.874616486966</v>
          </cell>
          <cell r="AW174">
            <v>126221.83545731018</v>
          </cell>
          <cell r="AX174">
            <v>125109.95131997221</v>
          </cell>
          <cell r="AY174">
            <v>88746.651202351335</v>
          </cell>
          <cell r="AZ174">
            <v>151471.06272686919</v>
          </cell>
          <cell r="BA174">
            <v>110311.07047613218</v>
          </cell>
          <cell r="BB174">
            <v>205163.57221869915</v>
          </cell>
          <cell r="BC174">
            <v>362731.55467301386</v>
          </cell>
          <cell r="BD174">
            <v>110311.07047613218</v>
          </cell>
          <cell r="BE174">
            <v>322156.55487376696</v>
          </cell>
          <cell r="BF174">
            <v>621890.67467301385</v>
          </cell>
          <cell r="BG174">
            <v>110311.07047613218</v>
          </cell>
          <cell r="BH174">
            <v>625325.11399478256</v>
          </cell>
          <cell r="BI174">
            <v>1253840.5746730133</v>
          </cell>
          <cell r="BJ174">
            <v>110311.07047613218</v>
          </cell>
        </row>
        <row r="175">
          <cell r="E175" t="str">
            <v>Previous</v>
          </cell>
          <cell r="F175">
            <v>18606.03</v>
          </cell>
          <cell r="G175">
            <v>76400</v>
          </cell>
          <cell r="H175">
            <v>321967.3</v>
          </cell>
          <cell r="I175">
            <v>-1858.8008789843479</v>
          </cell>
          <cell r="J175">
            <v>53778.02</v>
          </cell>
          <cell r="K175">
            <v>288055.44</v>
          </cell>
          <cell r="L175">
            <v>133061.26999999999</v>
          </cell>
          <cell r="M175">
            <v>106021.75</v>
          </cell>
          <cell r="N175">
            <v>341496.02</v>
          </cell>
          <cell r="O175">
            <v>149808.49912101566</v>
          </cell>
          <cell r="P175">
            <v>236199.77</v>
          </cell>
          <cell r="Q175">
            <v>341496.02</v>
          </cell>
          <cell r="R175">
            <v>102733.44</v>
          </cell>
          <cell r="S175">
            <v>139701.07999999999</v>
          </cell>
          <cell r="T175">
            <v>310175.03999999998</v>
          </cell>
          <cell r="U175">
            <v>39122.410000000003</v>
          </cell>
          <cell r="V175">
            <v>126684.31</v>
          </cell>
          <cell r="W175">
            <v>227935.72</v>
          </cell>
          <cell r="X175">
            <v>11504.21</v>
          </cell>
          <cell r="Y175">
            <v>129364.74</v>
          </cell>
          <cell r="Z175">
            <v>163349.43</v>
          </cell>
          <cell r="AA175">
            <v>153360.06</v>
          </cell>
          <cell r="AB175">
            <v>395750.13</v>
          </cell>
          <cell r="AC175">
            <v>163349.43</v>
          </cell>
          <cell r="AD175">
            <v>303168.5591210156</v>
          </cell>
          <cell r="AE175">
            <v>631949.9</v>
          </cell>
          <cell r="AF175">
            <v>163349.43</v>
          </cell>
          <cell r="AG175">
            <v>48596.639999999999</v>
          </cell>
          <cell r="AH175">
            <v>93289.53</v>
          </cell>
          <cell r="AI175">
            <v>194391.62</v>
          </cell>
          <cell r="AJ175">
            <v>10136.6</v>
          </cell>
          <cell r="AK175">
            <v>93864.11</v>
          </cell>
          <cell r="AL175">
            <v>144467.79</v>
          </cell>
          <cell r="AM175">
            <v>57110.196233113049</v>
          </cell>
          <cell r="AN175">
            <v>50658.795435684602</v>
          </cell>
          <cell r="AO175">
            <v>155576.98668032524</v>
          </cell>
          <cell r="AP175">
            <v>115843.43623311303</v>
          </cell>
          <cell r="AQ175">
            <v>237812.43543568457</v>
          </cell>
          <cell r="AR175">
            <v>155576.98668032524</v>
          </cell>
          <cell r="AS175">
            <v>36527.314374093912</v>
          </cell>
          <cell r="AT175">
            <v>62187.730618362613</v>
          </cell>
          <cell r="AU175">
            <v>134059.69463866434</v>
          </cell>
          <cell r="AV175">
            <v>78008.874616486952</v>
          </cell>
          <cell r="AW175">
            <v>121005.57559918033</v>
          </cell>
          <cell r="AX175">
            <v>127154.7908488487</v>
          </cell>
          <cell r="AY175">
            <v>88002.436971130403</v>
          </cell>
          <cell r="AZ175">
            <v>169953.6218847945</v>
          </cell>
          <cell r="BA175">
            <v>81141.428334177413</v>
          </cell>
          <cell r="BB175">
            <v>202538.62596171137</v>
          </cell>
          <cell r="BC175">
            <v>353146.92810233741</v>
          </cell>
          <cell r="BD175">
            <v>81141.428334177413</v>
          </cell>
          <cell r="BE175">
            <v>318382.06219482434</v>
          </cell>
          <cell r="BF175">
            <v>590959.36353802204</v>
          </cell>
          <cell r="BG175">
            <v>81141.428334177413</v>
          </cell>
          <cell r="BH175">
            <v>621550.62131584005</v>
          </cell>
          <cell r="BI175">
            <v>1222909.2635380221</v>
          </cell>
          <cell r="BJ175">
            <v>81141.428334177413</v>
          </cell>
        </row>
        <row r="176">
          <cell r="E176" t="str">
            <v>Diff.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1149.5464219547794</v>
          </cell>
          <cell r="AN176">
            <v>21346.684564315394</v>
          </cell>
          <cell r="AO176">
            <v>1064.9933196747443</v>
          </cell>
          <cell r="AP176">
            <v>1149.5464219548157</v>
          </cell>
          <cell r="AQ176">
            <v>21346.684564315423</v>
          </cell>
          <cell r="AR176">
            <v>1064.9933196747443</v>
          </cell>
          <cell r="AS176">
            <v>1880.7320257669635</v>
          </cell>
          <cell r="AT176">
            <v>22850.925870471801</v>
          </cell>
          <cell r="AU176">
            <v>-20926.394537822576</v>
          </cell>
          <cell r="AV176">
            <v>0</v>
          </cell>
          <cell r="AW176">
            <v>5216.2598581298516</v>
          </cell>
          <cell r="AX176">
            <v>-2044.8395288764877</v>
          </cell>
          <cell r="AY176">
            <v>744.21423122093256</v>
          </cell>
          <cell r="AZ176">
            <v>-18482.559157925309</v>
          </cell>
          <cell r="BA176">
            <v>29169.64214195477</v>
          </cell>
          <cell r="BB176">
            <v>2624.9462569877796</v>
          </cell>
          <cell r="BC176">
            <v>9584.6265706764534</v>
          </cell>
          <cell r="BD176">
            <v>29169.64214195477</v>
          </cell>
          <cell r="BE176">
            <v>3774.4926789426245</v>
          </cell>
          <cell r="BF176">
            <v>30931.311134991818</v>
          </cell>
          <cell r="BG176">
            <v>29169.64214195477</v>
          </cell>
          <cell r="BH176">
            <v>3774.4926789425081</v>
          </cell>
          <cell r="BI176">
            <v>30931.311134991236</v>
          </cell>
          <cell r="BJ176">
            <v>29169.64214195477</v>
          </cell>
        </row>
        <row r="177">
          <cell r="E177" t="str">
            <v>vs. BP</v>
          </cell>
          <cell r="F177">
            <v>5.8596041295490467E-2</v>
          </cell>
          <cell r="G177">
            <v>0.43669089162822849</v>
          </cell>
          <cell r="H177">
            <v>1.7645783297322388</v>
          </cell>
          <cell r="I177">
            <v>-9.7892320503066219E-3</v>
          </cell>
          <cell r="J177">
            <v>0.28269674724518834</v>
          </cell>
          <cell r="K177">
            <v>1.2780661269970792</v>
          </cell>
          <cell r="L177">
            <v>0.69989714042975681</v>
          </cell>
          <cell r="M177">
            <v>0.43321433310457358</v>
          </cell>
          <cell r="N177">
            <v>1.5046449773371853</v>
          </cell>
          <cell r="O177">
            <v>0.21477054067935486</v>
          </cell>
          <cell r="P177">
            <v>0.38726537026843832</v>
          </cell>
          <cell r="Q177">
            <v>1.5046449773371853</v>
          </cell>
          <cell r="R177">
            <v>0.72003067714627444</v>
          </cell>
          <cell r="S177">
            <v>0.54534249837090076</v>
          </cell>
          <cell r="T177">
            <v>1.8010070970939083</v>
          </cell>
          <cell r="U177">
            <v>0.28132735228411548</v>
          </cell>
          <cell r="V177">
            <v>0.5680764560340964</v>
          </cell>
          <cell r="W177">
            <v>1.6390747042059401</v>
          </cell>
          <cell r="X177">
            <v>8.8335598877513563E-2</v>
          </cell>
          <cell r="Y177">
            <v>0.71985757054059563</v>
          </cell>
          <cell r="Z177">
            <v>1.2542860157586206</v>
          </cell>
          <cell r="AA177">
            <v>0.37225492220167011</v>
          </cell>
          <cell r="AB177">
            <v>0.60063538332555433</v>
          </cell>
          <cell r="AC177">
            <v>1.2542860157586206</v>
          </cell>
          <cell r="AD177">
            <v>0.27324691162048564</v>
          </cell>
          <cell r="AE177">
            <v>0.49806782275490941</v>
          </cell>
          <cell r="AF177">
            <v>1.2542860157586206</v>
          </cell>
          <cell r="AG177">
            <v>0.41882896085275562</v>
          </cell>
          <cell r="AH177">
            <v>0.55568398160682442</v>
          </cell>
          <cell r="AI177">
            <v>1.6753594528980551</v>
          </cell>
          <cell r="AJ177">
            <v>0.12801914020531724</v>
          </cell>
          <cell r="AK177">
            <v>0.7062917906916476</v>
          </cell>
          <cell r="AL177">
            <v>1.5652270316104284</v>
          </cell>
          <cell r="AM177">
            <v>0.62233023270969978</v>
          </cell>
          <cell r="AN177">
            <v>0.73653234970737624</v>
          </cell>
          <cell r="AO177">
            <v>1.422564946666907</v>
          </cell>
          <cell r="AP177">
            <v>0.40506441466652382</v>
          </cell>
          <cell r="AQ177">
            <v>0.65026764117889424</v>
          </cell>
          <cell r="AR177">
            <v>1.422564946666907</v>
          </cell>
          <cell r="AS177">
            <v>0.37671391046956232</v>
          </cell>
          <cell r="AT177">
            <v>0.72821138778663952</v>
          </cell>
          <cell r="AU177">
            <v>0.92977842249798803</v>
          </cell>
          <cell r="AV177">
            <v>0.64111069258220044</v>
          </cell>
          <cell r="AW177">
            <v>0.80388426357657916</v>
          </cell>
          <cell r="AX177">
            <v>1.0282077255184596</v>
          </cell>
          <cell r="AY177">
            <v>0.65704595012125644</v>
          </cell>
          <cell r="AZ177">
            <v>0.96469206989573208</v>
          </cell>
          <cell r="BA177">
            <v>0.81670058675929857</v>
          </cell>
          <cell r="BB177">
            <v>0.57196049549469874</v>
          </cell>
          <cell r="BC177">
            <v>0.84198097868748367</v>
          </cell>
          <cell r="BD177">
            <v>0.81670058675929857</v>
          </cell>
          <cell r="BE177">
            <v>0.4975175881453936</v>
          </cell>
          <cell r="BF177">
            <v>0.74985352380245318</v>
          </cell>
          <cell r="BG177">
            <v>0.81670058675929857</v>
          </cell>
          <cell r="BH177">
            <v>0.35589852713401859</v>
          </cell>
          <cell r="BI177">
            <v>0.59759269562414086</v>
          </cell>
          <cell r="BJ177">
            <v>0.81670058675929857</v>
          </cell>
        </row>
        <row r="178">
          <cell r="E178" t="str">
            <v>vs. LY</v>
          </cell>
          <cell r="F178">
            <v>0.19381281249999999</v>
          </cell>
          <cell r="G178">
            <v>0.85261177081884876</v>
          </cell>
          <cell r="H178">
            <v>0.96109641791044775</v>
          </cell>
          <cell r="I178">
            <v>-6.4318369515029335E-3</v>
          </cell>
          <cell r="J178">
            <v>0.28740713837020154</v>
          </cell>
          <cell r="K178">
            <v>0.52951367647058822</v>
          </cell>
          <cell r="L178">
            <v>0.93705119718309848</v>
          </cell>
          <cell r="M178">
            <v>1.3974402301665487</v>
          </cell>
          <cell r="N178">
            <v>0.53358753125000002</v>
          </cell>
          <cell r="O178">
            <v>0.28265754551135031</v>
          </cell>
          <cell r="P178">
            <v>0.67180461172414541</v>
          </cell>
          <cell r="Q178">
            <v>0.53358753125000002</v>
          </cell>
          <cell r="R178">
            <v>3.0215717647058824</v>
          </cell>
          <cell r="S178">
            <v>0.70135560397119823</v>
          </cell>
          <cell r="T178">
            <v>0.53663501730103813</v>
          </cell>
          <cell r="U178">
            <v>2.7944578571428567</v>
          </cell>
          <cell r="V178">
            <v>0.68095994239451196</v>
          </cell>
          <cell r="W178">
            <v>0.47191660455486545</v>
          </cell>
          <cell r="X178">
            <v>0.76694733333333331</v>
          </cell>
          <cell r="Y178">
            <v>0.6314270768716238</v>
          </cell>
          <cell r="Z178">
            <v>0.43793412868632708</v>
          </cell>
          <cell r="AA178">
            <v>2.3962509375000001</v>
          </cell>
          <cell r="AB178">
            <v>0.67522418416608598</v>
          </cell>
          <cell r="AC178">
            <v>0.43793412868632708</v>
          </cell>
          <cell r="AD178">
            <v>0.51038477966500939</v>
          </cell>
          <cell r="AE178">
            <v>0.67179270966545357</v>
          </cell>
          <cell r="AF178">
            <v>0.43793412868632708</v>
          </cell>
          <cell r="AG178">
            <v>3.239776</v>
          </cell>
          <cell r="AH178">
            <v>0.78623781078736521</v>
          </cell>
          <cell r="AI178">
            <v>0.62909909385113272</v>
          </cell>
          <cell r="AJ178">
            <v>1.267075</v>
          </cell>
          <cell r="AK178">
            <v>0.71569490772507194</v>
          </cell>
          <cell r="AL178">
            <v>0.58966444897959192</v>
          </cell>
          <cell r="AM178">
            <v>3.6412339159417391</v>
          </cell>
          <cell r="AN178">
            <v>1.5653365217391304</v>
          </cell>
          <cell r="AO178">
            <v>0.67518094827586195</v>
          </cell>
          <cell r="AP178">
            <v>2.9248245663766959</v>
          </cell>
          <cell r="AQ178">
            <v>0.88208141969982168</v>
          </cell>
          <cell r="AR178">
            <v>0.67518094827586195</v>
          </cell>
          <cell r="AS178">
            <v>0.98482170256053525</v>
          </cell>
          <cell r="AT178">
            <v>0.46594512241791647</v>
          </cell>
          <cell r="AU178">
            <v>0.72521346218488314</v>
          </cell>
          <cell r="AV178">
            <v>2.1669131837913045</v>
          </cell>
          <cell r="AW178">
            <v>1.6665384031344277</v>
          </cell>
          <cell r="AX178">
            <v>0.85691747479433023</v>
          </cell>
          <cell r="AY178">
            <v>4.437332560117567</v>
          </cell>
          <cell r="AZ178">
            <v>2.4275263032556254</v>
          </cell>
          <cell r="BA178">
            <v>0</v>
          </cell>
          <cell r="BB178">
            <v>2.1825911938159486</v>
          </cell>
          <cell r="BC178">
            <v>1.1347982167448543</v>
          </cell>
          <cell r="BD178">
            <v>0</v>
          </cell>
          <cell r="BE178">
            <v>2.4222297358929845</v>
          </cell>
          <cell r="BF178">
            <v>1.012112485503682</v>
          </cell>
          <cell r="BG178">
            <v>0</v>
          </cell>
          <cell r="BH178">
            <v>0.86251739861349319</v>
          </cell>
          <cell r="BI178">
            <v>0.80315704081926265</v>
          </cell>
          <cell r="BJ178">
            <v>0</v>
          </cell>
        </row>
        <row r="179">
          <cell r="C179" t="str">
            <v>Eastern</v>
          </cell>
          <cell r="D179" t="str">
            <v>RAC</v>
          </cell>
          <cell r="E179" t="str">
            <v>Latest</v>
          </cell>
          <cell r="F179">
            <v>1329247.6100000001</v>
          </cell>
          <cell r="G179">
            <v>3195283.69</v>
          </cell>
          <cell r="H179">
            <v>3519239.24</v>
          </cell>
          <cell r="I179">
            <v>4862063.22</v>
          </cell>
          <cell r="J179">
            <v>3896735.05</v>
          </cell>
          <cell r="K179">
            <v>5335853.83</v>
          </cell>
          <cell r="L179">
            <v>1345082.1165312999</v>
          </cell>
          <cell r="M179">
            <v>1715582.39</v>
          </cell>
          <cell r="N179">
            <v>4689279.03</v>
          </cell>
          <cell r="O179">
            <v>7536392.9465312958</v>
          </cell>
          <cell r="P179">
            <v>8807601.1300000008</v>
          </cell>
          <cell r="Q179">
            <v>4689279.03</v>
          </cell>
          <cell r="R179">
            <v>357497.95</v>
          </cell>
          <cell r="S179">
            <v>1351361.61</v>
          </cell>
          <cell r="T179">
            <v>2456152.66</v>
          </cell>
          <cell r="U179">
            <v>431345</v>
          </cell>
          <cell r="V179">
            <v>956583.06</v>
          </cell>
          <cell r="W179">
            <v>2051311.59</v>
          </cell>
          <cell r="X179">
            <v>468355.17</v>
          </cell>
          <cell r="Y179">
            <v>1470732.06</v>
          </cell>
          <cell r="Z179">
            <v>1304584.92</v>
          </cell>
          <cell r="AA179">
            <v>1257198.1200000001</v>
          </cell>
          <cell r="AB179">
            <v>3778676.73</v>
          </cell>
          <cell r="AC179">
            <v>1304584.92</v>
          </cell>
          <cell r="AD179">
            <v>8793591.0665312968</v>
          </cell>
          <cell r="AE179">
            <v>12586277.859999998</v>
          </cell>
          <cell r="AF179">
            <v>1304584.92</v>
          </cell>
          <cell r="AG179">
            <v>1055563.53</v>
          </cell>
          <cell r="AH179">
            <v>1495182.41</v>
          </cell>
          <cell r="AI179">
            <v>1145862.1399999999</v>
          </cell>
          <cell r="AJ179">
            <v>1038764.52</v>
          </cell>
          <cell r="AK179">
            <v>1306967.32</v>
          </cell>
          <cell r="AL179">
            <v>1068921.3700000001</v>
          </cell>
          <cell r="AM179">
            <v>480647.28</v>
          </cell>
          <cell r="AN179">
            <v>575129.86</v>
          </cell>
          <cell r="AO179">
            <v>997193.9</v>
          </cell>
          <cell r="AP179">
            <v>2574975.33</v>
          </cell>
          <cell r="AQ179">
            <v>3377279.59</v>
          </cell>
          <cell r="AR179">
            <v>997193.9</v>
          </cell>
          <cell r="AS179">
            <v>204935.08186879999</v>
          </cell>
          <cell r="AT179">
            <v>519007.43166276679</v>
          </cell>
          <cell r="AU179">
            <v>803431.11742659996</v>
          </cell>
          <cell r="AV179">
            <v>930630.13446490001</v>
          </cell>
          <cell r="AW179">
            <v>1053208.6569987731</v>
          </cell>
          <cell r="AX179">
            <v>983271.33281099994</v>
          </cell>
          <cell r="AY179">
            <v>1680130.7236571992</v>
          </cell>
          <cell r="AZ179">
            <v>1358624.1004937792</v>
          </cell>
          <cell r="BA179">
            <v>1652908.3662779001</v>
          </cell>
          <cell r="BB179">
            <v>2815695.9399909009</v>
          </cell>
          <cell r="BC179">
            <v>2930840.1891553197</v>
          </cell>
          <cell r="BD179">
            <v>1652908.3662779001</v>
          </cell>
          <cell r="BE179">
            <v>5390671.2699909015</v>
          </cell>
          <cell r="BF179">
            <v>6308119.7791553196</v>
          </cell>
          <cell r="BG179">
            <v>1652908.3662779001</v>
          </cell>
          <cell r="BH179">
            <v>14184262.336522195</v>
          </cell>
          <cell r="BI179">
            <v>18894397.639155321</v>
          </cell>
          <cell r="BJ179">
            <v>1652908.3662779001</v>
          </cell>
        </row>
        <row r="180">
          <cell r="C180" t="str">
            <v>Europe</v>
          </cell>
          <cell r="E180" t="str">
            <v>Previous</v>
          </cell>
          <cell r="F180">
            <v>1329247.6100000001</v>
          </cell>
          <cell r="G180">
            <v>3195283.69</v>
          </cell>
          <cell r="H180">
            <v>3519239.24</v>
          </cell>
          <cell r="I180">
            <v>4862063.22</v>
          </cell>
          <cell r="J180">
            <v>3896735.05</v>
          </cell>
          <cell r="K180">
            <v>5335853.83</v>
          </cell>
          <cell r="L180">
            <v>1345082.1165312999</v>
          </cell>
          <cell r="M180">
            <v>1715582.39</v>
          </cell>
          <cell r="N180">
            <v>4689279.03</v>
          </cell>
          <cell r="O180">
            <v>7536392.9465312958</v>
          </cell>
          <cell r="P180">
            <v>8807601.1300000008</v>
          </cell>
          <cell r="Q180">
            <v>4689279.03</v>
          </cell>
          <cell r="R180">
            <v>357497.95</v>
          </cell>
          <cell r="S180">
            <v>1351361.61</v>
          </cell>
          <cell r="T180">
            <v>2456152.66</v>
          </cell>
          <cell r="U180">
            <v>431345</v>
          </cell>
          <cell r="V180">
            <v>956583.06</v>
          </cell>
          <cell r="W180">
            <v>2051311.59</v>
          </cell>
          <cell r="X180">
            <v>468355.17</v>
          </cell>
          <cell r="Y180">
            <v>1470732.06</v>
          </cell>
          <cell r="Z180">
            <v>1304584.92</v>
          </cell>
          <cell r="AA180">
            <v>1257198.1200000001</v>
          </cell>
          <cell r="AB180">
            <v>3778676.73</v>
          </cell>
          <cell r="AC180">
            <v>1304584.92</v>
          </cell>
          <cell r="AD180">
            <v>8793591.0665312968</v>
          </cell>
          <cell r="AE180">
            <v>12586277.859999998</v>
          </cell>
          <cell r="AF180">
            <v>1304584.92</v>
          </cell>
          <cell r="AG180">
            <v>1055563.53</v>
          </cell>
          <cell r="AH180">
            <v>1495182.41</v>
          </cell>
          <cell r="AI180">
            <v>1145862.1399999999</v>
          </cell>
          <cell r="AJ180">
            <v>1038764.52</v>
          </cell>
          <cell r="AK180">
            <v>1306967.32</v>
          </cell>
          <cell r="AL180">
            <v>1068921.3700000001</v>
          </cell>
          <cell r="AM180">
            <v>415015.65070669987</v>
          </cell>
          <cell r="AN180">
            <v>711684.17804015963</v>
          </cell>
          <cell r="AO180">
            <v>896717.90588249988</v>
          </cell>
          <cell r="AP180">
            <v>2509343.7007066985</v>
          </cell>
          <cell r="AQ180">
            <v>3513833.9080401603</v>
          </cell>
          <cell r="AR180">
            <v>896717.90588249988</v>
          </cell>
          <cell r="AS180">
            <v>187559.33728969999</v>
          </cell>
          <cell r="AT180">
            <v>490594.97912966216</v>
          </cell>
          <cell r="AU180">
            <v>720759.9039112</v>
          </cell>
          <cell r="AV180">
            <v>930630.13446490001</v>
          </cell>
          <cell r="AW180">
            <v>1046358.9633687527</v>
          </cell>
          <cell r="AX180">
            <v>854856.86048719985</v>
          </cell>
          <cell r="AY180">
            <v>1680130.7236571994</v>
          </cell>
          <cell r="AZ180">
            <v>1356384.9201213303</v>
          </cell>
          <cell r="BA180">
            <v>1569225.928327</v>
          </cell>
          <cell r="BB180">
            <v>2798320.1954118018</v>
          </cell>
          <cell r="BC180">
            <v>2893338.862619746</v>
          </cell>
          <cell r="BD180">
            <v>1569225.928327</v>
          </cell>
          <cell r="BE180">
            <v>5307663.896118504</v>
          </cell>
          <cell r="BF180">
            <v>6407172.7706599031</v>
          </cell>
          <cell r="BG180">
            <v>1569225.928327</v>
          </cell>
          <cell r="BH180">
            <v>14101254.962649796</v>
          </cell>
          <cell r="BI180">
            <v>18993450.630659912</v>
          </cell>
          <cell r="BJ180">
            <v>1569225.928327</v>
          </cell>
        </row>
        <row r="181">
          <cell r="E181" t="str">
            <v>Diff.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65631.629293300153</v>
          </cell>
          <cell r="AN181">
            <v>-136554.31804015965</v>
          </cell>
          <cell r="AO181">
            <v>100475.99411750014</v>
          </cell>
          <cell r="AP181">
            <v>65631.629293301608</v>
          </cell>
          <cell r="AQ181">
            <v>-136554.31804016046</v>
          </cell>
          <cell r="AR181">
            <v>100475.99411750014</v>
          </cell>
          <cell r="AS181">
            <v>17375.744579099992</v>
          </cell>
          <cell r="AT181">
            <v>28412.452533104632</v>
          </cell>
          <cell r="AU181">
            <v>82671.213515399955</v>
          </cell>
          <cell r="AV181">
            <v>0</v>
          </cell>
          <cell r="AW181">
            <v>6849.693630020367</v>
          </cell>
          <cell r="AX181">
            <v>128414.47232380009</v>
          </cell>
          <cell r="AY181">
            <v>0</v>
          </cell>
          <cell r="AZ181">
            <v>2239.1803724488709</v>
          </cell>
          <cell r="BA181">
            <v>83682.437950900057</v>
          </cell>
          <cell r="BB181">
            <v>17375.744579099119</v>
          </cell>
          <cell r="BC181">
            <v>37501.326535573695</v>
          </cell>
          <cell r="BD181">
            <v>83682.437950900057</v>
          </cell>
          <cell r="BE181">
            <v>83007.373872397467</v>
          </cell>
          <cell r="BF181">
            <v>-99052.991504583508</v>
          </cell>
          <cell r="BG181">
            <v>83682.437950900057</v>
          </cell>
          <cell r="BH181">
            <v>83007.37387239933</v>
          </cell>
          <cell r="BI181">
            <v>-99052.991504590958</v>
          </cell>
          <cell r="BJ181">
            <v>83682.437950900057</v>
          </cell>
        </row>
        <row r="182">
          <cell r="E182" t="str">
            <v>vs. BP</v>
          </cell>
          <cell r="F182">
            <v>0.17716993241776749</v>
          </cell>
          <cell r="G182">
            <v>0.98095462712832049</v>
          </cell>
          <cell r="H182">
            <v>0.79602787604614345</v>
          </cell>
          <cell r="I182">
            <v>1.147424551875315</v>
          </cell>
          <cell r="J182">
            <v>0.77106835326266088</v>
          </cell>
          <cell r="K182">
            <v>1.2072067488687783</v>
          </cell>
          <cell r="L182">
            <v>0.55008627111103714</v>
          </cell>
          <cell r="M182">
            <v>0.32655571578709869</v>
          </cell>
          <cell r="N182">
            <v>1.8175500116279071</v>
          </cell>
          <cell r="O182">
            <v>0.53128333045169318</v>
          </cell>
          <cell r="P182">
            <v>0.64930923897336368</v>
          </cell>
          <cell r="Q182">
            <v>1.8175500116279071</v>
          </cell>
          <cell r="R182">
            <v>0.23420805717268786</v>
          </cell>
          <cell r="S182">
            <v>0.44643920425696648</v>
          </cell>
          <cell r="T182">
            <v>1.542809459798995</v>
          </cell>
          <cell r="U182">
            <v>0.21354147867490109</v>
          </cell>
          <cell r="V182">
            <v>0.55921037151303499</v>
          </cell>
          <cell r="W182">
            <v>0.97310796489563567</v>
          </cell>
          <cell r="X182">
            <v>0.2666556247450772</v>
          </cell>
          <cell r="Y182">
            <v>0.61987599389193515</v>
          </cell>
          <cell r="Z182">
            <v>0.70862841933731668</v>
          </cell>
          <cell r="AA182">
            <v>0.23708304591167223</v>
          </cell>
          <cell r="AB182">
            <v>0.53144473024635697</v>
          </cell>
          <cell r="AC182">
            <v>0.70862841933731668</v>
          </cell>
          <cell r="AD182">
            <v>0.45123021775491523</v>
          </cell>
          <cell r="AE182">
            <v>0.60877481141555845</v>
          </cell>
          <cell r="AF182">
            <v>0.70862841933731668</v>
          </cell>
          <cell r="AG182">
            <v>0.67225978842680456</v>
          </cell>
          <cell r="AH182">
            <v>0.72922090582444188</v>
          </cell>
          <cell r="AI182">
            <v>0.69111106151990342</v>
          </cell>
          <cell r="AJ182">
            <v>1.0615173456496247</v>
          </cell>
          <cell r="AK182">
            <v>0.68119483848385709</v>
          </cell>
          <cell r="AL182">
            <v>1.0408192502434275</v>
          </cell>
          <cell r="AM182">
            <v>0.50498905078685996</v>
          </cell>
          <cell r="AN182">
            <v>0.50501292611081749</v>
          </cell>
          <cell r="AO182">
            <v>1.0042234642497483</v>
          </cell>
          <cell r="AP182">
            <v>0.7355947477321606</v>
          </cell>
          <cell r="AQ182">
            <v>0.66119205977669626</v>
          </cell>
          <cell r="AR182">
            <v>1.0042234642497483</v>
          </cell>
          <cell r="AS182">
            <v>0.16013128928585721</v>
          </cell>
          <cell r="AT182">
            <v>0.49472686576922087</v>
          </cell>
          <cell r="AU182">
            <v>0.60092080585385188</v>
          </cell>
          <cell r="AV182">
            <v>0.4833185699560934</v>
          </cell>
          <cell r="AW182">
            <v>0.7413140076911221</v>
          </cell>
          <cell r="AX182">
            <v>0.49435461679788834</v>
          </cell>
          <cell r="AY182">
            <v>0.4377912966760189</v>
          </cell>
          <cell r="AZ182">
            <v>0.7043155149663739</v>
          </cell>
          <cell r="BA182">
            <v>0.41086462000444945</v>
          </cell>
          <cell r="BB182">
            <v>0.39978428145147266</v>
          </cell>
          <cell r="BC182">
            <v>0.66628021919459246</v>
          </cell>
          <cell r="BD182">
            <v>0.41086462000444945</v>
          </cell>
          <cell r="BE182">
            <v>0.51127554985807222</v>
          </cell>
          <cell r="BF182">
            <v>0.66354638950920519</v>
          </cell>
          <cell r="BG182">
            <v>0.41086462000444945</v>
          </cell>
          <cell r="BH182">
            <v>0.47231108427677138</v>
          </cell>
          <cell r="BI182">
            <v>0.62602698821133163</v>
          </cell>
          <cell r="BJ182">
            <v>0.41086462000444945</v>
          </cell>
        </row>
        <row r="183">
          <cell r="E183" t="str">
            <v>vs. LY</v>
          </cell>
          <cell r="F183">
            <v>0.39255525309657474</v>
          </cell>
          <cell r="G183">
            <v>1.1747598220089892</v>
          </cell>
          <cell r="H183">
            <v>2.0942397872344656</v>
          </cell>
          <cell r="I183">
            <v>0.53455645046114719</v>
          </cell>
          <cell r="J183">
            <v>0.69652773261077261</v>
          </cell>
          <cell r="K183">
            <v>0.8312007574053949</v>
          </cell>
          <cell r="L183">
            <v>0.39709954603791736</v>
          </cell>
          <cell r="M183">
            <v>0.33833709704019721</v>
          </cell>
          <cell r="N183">
            <v>0.8657439462311991</v>
          </cell>
          <cell r="O183">
            <v>0.47491537280629464</v>
          </cell>
          <cell r="P183">
            <v>0.65801572855819224</v>
          </cell>
          <cell r="Q183">
            <v>0.8657439462311991</v>
          </cell>
          <cell r="R183">
            <v>0.63383552956978495</v>
          </cell>
          <cell r="S183">
            <v>0.47125088141483118</v>
          </cell>
          <cell r="T183">
            <v>0.72347198002521407</v>
          </cell>
          <cell r="U183">
            <v>0.72574804905524792</v>
          </cell>
          <cell r="V183">
            <v>0.57283484162252385</v>
          </cell>
          <cell r="W183">
            <v>0.81849702570203808</v>
          </cell>
          <cell r="X183">
            <v>0.88992840558930053</v>
          </cell>
          <cell r="Y183">
            <v>0.75349633094427726</v>
          </cell>
          <cell r="Z183">
            <v>0.74258542282956075</v>
          </cell>
          <cell r="AA183">
            <v>0.74626546317983211</v>
          </cell>
          <cell r="AB183">
            <v>0.58228507223579984</v>
          </cell>
          <cell r="AC183">
            <v>0.74258542282956075</v>
          </cell>
          <cell r="AD183">
            <v>0.50095740588360116</v>
          </cell>
          <cell r="AE183">
            <v>0.63328824537301731</v>
          </cell>
          <cell r="AF183">
            <v>0.74258542282956075</v>
          </cell>
          <cell r="AG183">
            <v>0.82642137722510056</v>
          </cell>
          <cell r="AH183">
            <v>0.83613120804458052</v>
          </cell>
          <cell r="AI183">
            <v>0.6827616361823593</v>
          </cell>
          <cell r="AJ183">
            <v>0.89678092651373464</v>
          </cell>
          <cell r="AK183">
            <v>0.83983822293653743</v>
          </cell>
          <cell r="AL183">
            <v>0.64122693504565798</v>
          </cell>
          <cell r="AM183">
            <v>1.2165093387519959</v>
          </cell>
          <cell r="AN183">
            <v>0.78903858273802718</v>
          </cell>
          <cell r="AO183">
            <v>0.6667766957471436</v>
          </cell>
          <cell r="AP183">
            <v>0.9096603195142714</v>
          </cell>
          <cell r="AQ183">
            <v>0.82912050598589437</v>
          </cell>
          <cell r="AR183">
            <v>0.6667766957471436</v>
          </cell>
          <cell r="AS183">
            <v>0.29014939395180156</v>
          </cell>
          <cell r="AT183">
            <v>0.67341821472714036</v>
          </cell>
          <cell r="AU183">
            <v>0.47788571220340015</v>
          </cell>
          <cell r="AV183">
            <v>1.8489244300251153</v>
          </cell>
          <cell r="AW183">
            <v>1.3650655015422548</v>
          </cell>
          <cell r="AX183">
            <v>0.63182806193959007</v>
          </cell>
          <cell r="AY183">
            <v>0.44210187371752063</v>
          </cell>
          <cell r="AZ183">
            <v>1.9541647054798077</v>
          </cell>
          <cell r="BA183">
            <v>0.36709761776903471</v>
          </cell>
          <cell r="BB183">
            <v>0.56201856681340245</v>
          </cell>
          <cell r="BC183">
            <v>1.3098751631429064</v>
          </cell>
          <cell r="BD183">
            <v>0.36709761776903471</v>
          </cell>
          <cell r="BE183">
            <v>0.68752691303873725</v>
          </cell>
          <cell r="BF183">
            <v>0.99957155974872058</v>
          </cell>
          <cell r="BG183">
            <v>0.36709761776903471</v>
          </cell>
          <cell r="BH183">
            <v>0.55856219531078777</v>
          </cell>
          <cell r="BI183">
            <v>0.72156482059019944</v>
          </cell>
          <cell r="BJ183">
            <v>0.36709761776903471</v>
          </cell>
        </row>
        <row r="184">
          <cell r="D184" t="str">
            <v>FS</v>
          </cell>
          <cell r="E184" t="str">
            <v>Latest</v>
          </cell>
          <cell r="F184">
            <v>14154.14</v>
          </cell>
          <cell r="G184">
            <v>15433.31</v>
          </cell>
          <cell r="H184">
            <v>52875.19</v>
          </cell>
          <cell r="I184">
            <v>12059.33</v>
          </cell>
          <cell r="J184">
            <v>19582.21</v>
          </cell>
          <cell r="K184">
            <v>42485.38</v>
          </cell>
          <cell r="L184">
            <v>10929.81</v>
          </cell>
          <cell r="M184">
            <v>24463.31</v>
          </cell>
          <cell r="N184">
            <v>43854.48</v>
          </cell>
          <cell r="O184">
            <v>37143.279999999999</v>
          </cell>
          <cell r="P184">
            <v>59478.83</v>
          </cell>
          <cell r="Q184">
            <v>43854.48</v>
          </cell>
          <cell r="R184">
            <v>771.51</v>
          </cell>
          <cell r="S184">
            <v>11545.18</v>
          </cell>
          <cell r="T184">
            <v>37520.42</v>
          </cell>
          <cell r="U184">
            <v>3725.19</v>
          </cell>
          <cell r="V184">
            <v>12846.3</v>
          </cell>
          <cell r="W184">
            <v>32084.52</v>
          </cell>
          <cell r="X184">
            <v>29426.57</v>
          </cell>
          <cell r="Y184">
            <v>8683.8700000000008</v>
          </cell>
          <cell r="Z184">
            <v>55045.53</v>
          </cell>
          <cell r="AA184">
            <v>33923.269999999997</v>
          </cell>
          <cell r="AB184">
            <v>33075.35</v>
          </cell>
          <cell r="AC184">
            <v>55045.53</v>
          </cell>
          <cell r="AD184">
            <v>71066.55</v>
          </cell>
          <cell r="AE184">
            <v>92554.18</v>
          </cell>
          <cell r="AF184">
            <v>55045.53</v>
          </cell>
          <cell r="AG184">
            <v>7332.08</v>
          </cell>
          <cell r="AH184">
            <v>17497.490000000002</v>
          </cell>
          <cell r="AI184">
            <v>50475.78</v>
          </cell>
          <cell r="AJ184">
            <v>35733.769999999997</v>
          </cell>
          <cell r="AK184">
            <v>21557.61</v>
          </cell>
          <cell r="AL184">
            <v>71289.899999999994</v>
          </cell>
          <cell r="AM184">
            <v>5180.1000000000004</v>
          </cell>
          <cell r="AN184">
            <v>84124.85</v>
          </cell>
          <cell r="AO184">
            <v>25934.85</v>
          </cell>
          <cell r="AP184">
            <v>48245.95</v>
          </cell>
          <cell r="AQ184">
            <v>123179.95</v>
          </cell>
          <cell r="AR184">
            <v>25934.85</v>
          </cell>
          <cell r="AS184">
            <v>3119.3165970000009</v>
          </cell>
          <cell r="AT184">
            <v>22709.544999999998</v>
          </cell>
          <cell r="AU184">
            <v>13920.619056199997</v>
          </cell>
          <cell r="AV184">
            <v>2344.2263672999998</v>
          </cell>
          <cell r="AW184">
            <v>0</v>
          </cell>
          <cell r="AX184">
            <v>16264.845423499995</v>
          </cell>
          <cell r="AY184">
            <v>1016.6088406</v>
          </cell>
          <cell r="AZ184">
            <v>0</v>
          </cell>
          <cell r="BA184">
            <v>17281.454264100001</v>
          </cell>
          <cell r="BB184">
            <v>6480.1518048999988</v>
          </cell>
          <cell r="BC184">
            <v>22709.544999999998</v>
          </cell>
          <cell r="BD184">
            <v>17281.454264100001</v>
          </cell>
          <cell r="BE184">
            <v>54726.101804900012</v>
          </cell>
          <cell r="BF184">
            <v>145889.49499999997</v>
          </cell>
          <cell r="BG184">
            <v>17281.454264100001</v>
          </cell>
          <cell r="BH184">
            <v>125792.6518049</v>
          </cell>
          <cell r="BI184">
            <v>238443.67500000002</v>
          </cell>
          <cell r="BJ184">
            <v>17281.454264100001</v>
          </cell>
        </row>
        <row r="185">
          <cell r="E185" t="str">
            <v>Previous</v>
          </cell>
          <cell r="F185">
            <v>14154.14</v>
          </cell>
          <cell r="G185">
            <v>15433.31</v>
          </cell>
          <cell r="H185">
            <v>52875.19</v>
          </cell>
          <cell r="I185">
            <v>12059.33</v>
          </cell>
          <cell r="J185">
            <v>19582.21</v>
          </cell>
          <cell r="K185">
            <v>42485.38</v>
          </cell>
          <cell r="L185">
            <v>10929.81</v>
          </cell>
          <cell r="M185">
            <v>24463.31</v>
          </cell>
          <cell r="N185">
            <v>43854.48</v>
          </cell>
          <cell r="O185">
            <v>37143.279999999999</v>
          </cell>
          <cell r="P185">
            <v>59478.83</v>
          </cell>
          <cell r="Q185">
            <v>43854.48</v>
          </cell>
          <cell r="R185">
            <v>771.51</v>
          </cell>
          <cell r="S185">
            <v>11545.18</v>
          </cell>
          <cell r="T185">
            <v>37520.42</v>
          </cell>
          <cell r="U185">
            <v>3725.19</v>
          </cell>
          <cell r="V185">
            <v>12846.3</v>
          </cell>
          <cell r="W185">
            <v>32084.52</v>
          </cell>
          <cell r="X185">
            <v>29426.57</v>
          </cell>
          <cell r="Y185">
            <v>8683.8700000000008</v>
          </cell>
          <cell r="Z185">
            <v>55045.53</v>
          </cell>
          <cell r="AA185">
            <v>33923.269999999997</v>
          </cell>
          <cell r="AB185">
            <v>33075.35</v>
          </cell>
          <cell r="AC185">
            <v>55045.53</v>
          </cell>
          <cell r="AD185">
            <v>71066.55</v>
          </cell>
          <cell r="AE185">
            <v>92554.18</v>
          </cell>
          <cell r="AF185">
            <v>55045.53</v>
          </cell>
          <cell r="AG185">
            <v>7332.08</v>
          </cell>
          <cell r="AH185">
            <v>17497.490000000002</v>
          </cell>
          <cell r="AI185">
            <v>50475.78</v>
          </cell>
          <cell r="AJ185">
            <v>35733.769999999997</v>
          </cell>
          <cell r="AK185">
            <v>21557.61</v>
          </cell>
          <cell r="AL185">
            <v>71289.899999999994</v>
          </cell>
          <cell r="AM185">
            <v>3926.2809200000002</v>
          </cell>
          <cell r="AN185">
            <v>33651.15</v>
          </cell>
          <cell r="AO185">
            <v>42473.047016099998</v>
          </cell>
          <cell r="AP185">
            <v>46992.130919999996</v>
          </cell>
          <cell r="AQ185">
            <v>72706.25</v>
          </cell>
          <cell r="AR185">
            <v>42473.047016099998</v>
          </cell>
          <cell r="AS185">
            <v>0</v>
          </cell>
          <cell r="AT185">
            <v>25355.724999999999</v>
          </cell>
          <cell r="AU185">
            <v>21653.715127299998</v>
          </cell>
          <cell r="AV185">
            <v>2344.2263673000002</v>
          </cell>
          <cell r="AW185">
            <v>0</v>
          </cell>
          <cell r="AX185">
            <v>22970.388620400001</v>
          </cell>
          <cell r="AY185">
            <v>1016.6088406</v>
          </cell>
          <cell r="AZ185">
            <v>0</v>
          </cell>
          <cell r="BA185">
            <v>23986.997460999999</v>
          </cell>
          <cell r="BB185">
            <v>3360.8352078999997</v>
          </cell>
          <cell r="BC185">
            <v>25355.724999999999</v>
          </cell>
          <cell r="BD185">
            <v>23986.997460999999</v>
          </cell>
          <cell r="BE185">
            <v>50352.966127899999</v>
          </cell>
          <cell r="BF185">
            <v>98061.974999999991</v>
          </cell>
          <cell r="BG185">
            <v>23986.997460999999</v>
          </cell>
          <cell r="BH185">
            <v>121419.5161279</v>
          </cell>
          <cell r="BI185">
            <v>190616.15500000003</v>
          </cell>
          <cell r="BJ185">
            <v>23986.997460999999</v>
          </cell>
        </row>
        <row r="186">
          <cell r="E186" t="str">
            <v>Diff.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1253.8190800000002</v>
          </cell>
          <cell r="AN186">
            <v>50473.7</v>
          </cell>
          <cell r="AO186">
            <v>-16538.197016099999</v>
          </cell>
          <cell r="AP186">
            <v>1253.8190800000011</v>
          </cell>
          <cell r="AQ186">
            <v>50473.7</v>
          </cell>
          <cell r="AR186">
            <v>-16538.197016099999</v>
          </cell>
          <cell r="AS186">
            <v>3119.3165970000009</v>
          </cell>
          <cell r="AT186">
            <v>-2646.18</v>
          </cell>
          <cell r="AU186">
            <v>-7733.0960711000007</v>
          </cell>
          <cell r="AV186">
            <v>0</v>
          </cell>
          <cell r="AW186">
            <v>0</v>
          </cell>
          <cell r="AX186">
            <v>-6705.5431969000056</v>
          </cell>
          <cell r="AY186">
            <v>0</v>
          </cell>
          <cell r="AZ186">
            <v>0</v>
          </cell>
          <cell r="BA186">
            <v>-6705.5431968999983</v>
          </cell>
          <cell r="BB186">
            <v>3119.3165969999991</v>
          </cell>
          <cell r="BC186">
            <v>-2646.18</v>
          </cell>
          <cell r="BD186">
            <v>-6705.5431968999983</v>
          </cell>
          <cell r="BE186">
            <v>4373.1356770000129</v>
          </cell>
          <cell r="BF186">
            <v>47827.519999999997</v>
          </cell>
          <cell r="BG186">
            <v>-6705.5431968999983</v>
          </cell>
          <cell r="BH186">
            <v>4373.1356769999984</v>
          </cell>
          <cell r="BI186">
            <v>47827.519999999997</v>
          </cell>
          <cell r="BJ186">
            <v>-6705.5431968999983</v>
          </cell>
        </row>
        <row r="187">
          <cell r="E187" t="str">
            <v>vs. BP</v>
          </cell>
          <cell r="F187">
            <v>0.42864254782369965</v>
          </cell>
          <cell r="G187">
            <v>1.5785592983671313</v>
          </cell>
          <cell r="H187">
            <v>2.298921304347826</v>
          </cell>
          <cell r="I187">
            <v>0.85538234092010923</v>
          </cell>
          <cell r="J187">
            <v>0.61754545809219552</v>
          </cell>
          <cell r="K187">
            <v>3.0346699999999998</v>
          </cell>
          <cell r="L187">
            <v>0.43392900844139148</v>
          </cell>
          <cell r="M187">
            <v>1.4218244230180894</v>
          </cell>
          <cell r="N187">
            <v>1.8272700000000002</v>
          </cell>
          <cell r="O187">
            <v>0.5136883204047441</v>
          </cell>
          <cell r="P187">
            <v>1.0134033838407448</v>
          </cell>
          <cell r="Q187">
            <v>1.8272700000000002</v>
          </cell>
          <cell r="R187">
            <v>5.9302027539503421E-2</v>
          </cell>
          <cell r="S187">
            <v>0.34937840354596161</v>
          </cell>
          <cell r="T187">
            <v>2.8861861538461535</v>
          </cell>
          <cell r="U187">
            <v>0.24746263515222625</v>
          </cell>
          <cell r="V187">
            <v>0.81188301909431249</v>
          </cell>
          <cell r="W187">
            <v>2.1389680000000002</v>
          </cell>
          <cell r="X187">
            <v>0.90719988052138256</v>
          </cell>
          <cell r="Y187">
            <v>0.47243162103959813</v>
          </cell>
          <cell r="Z187">
            <v>1.7756622580645161</v>
          </cell>
          <cell r="AA187">
            <v>0.56071440214017598</v>
          </cell>
          <cell r="AB187">
            <v>0.49183420394633431</v>
          </cell>
          <cell r="AC187">
            <v>1.7756622580645161</v>
          </cell>
          <cell r="AD187">
            <v>0.53511098179321459</v>
          </cell>
          <cell r="AE187">
            <v>0.73490029071358709</v>
          </cell>
          <cell r="AF187">
            <v>1.7756622580645161</v>
          </cell>
          <cell r="AG187">
            <v>0.41434077275324538</v>
          </cell>
          <cell r="AH187">
            <v>0.41226374265146204</v>
          </cell>
          <cell r="AI187">
            <v>2.9691635294117646</v>
          </cell>
          <cell r="AJ187">
            <v>4.7198747852197425</v>
          </cell>
          <cell r="AK187">
            <v>0.99406793443881847</v>
          </cell>
          <cell r="AL187">
            <v>8.9112374999999986</v>
          </cell>
          <cell r="AM187">
            <v>0.61724845648487692</v>
          </cell>
          <cell r="AN187">
            <v>9.0878158833329223</v>
          </cell>
          <cell r="AO187">
            <v>2.88165</v>
          </cell>
          <cell r="AP187">
            <v>1.4333773377806331</v>
          </cell>
          <cell r="AQ187">
            <v>1.6785301707818732</v>
          </cell>
          <cell r="AR187">
            <v>2.88165</v>
          </cell>
          <cell r="AS187">
            <v>0.33361794569785808</v>
          </cell>
          <cell r="AT187">
            <v>2.2205115386346952</v>
          </cell>
          <cell r="AU187">
            <v>1.3920619056199997</v>
          </cell>
          <cell r="AV187">
            <v>0.35693473733537323</v>
          </cell>
          <cell r="AW187">
            <v>0</v>
          </cell>
          <cell r="AX187">
            <v>2.3235493462142851</v>
          </cell>
          <cell r="AY187">
            <v>0.12113670348240964</v>
          </cell>
          <cell r="AZ187">
            <v>0</v>
          </cell>
          <cell r="BA187">
            <v>1.9201615849</v>
          </cell>
          <cell r="BB187">
            <v>0.26656462011184234</v>
          </cell>
          <cell r="BC187">
            <v>0.76704056264719911</v>
          </cell>
          <cell r="BD187">
            <v>1.9201615849</v>
          </cell>
          <cell r="BE187">
            <v>0.94406125740149938</v>
          </cell>
          <cell r="BF187">
            <v>1.4165086140375036</v>
          </cell>
          <cell r="BG187">
            <v>1.9201615849</v>
          </cell>
          <cell r="BH187">
            <v>0.65937382083674012</v>
          </cell>
          <cell r="BI187">
            <v>1.0415414394294311</v>
          </cell>
          <cell r="BJ187">
            <v>1.9201615849</v>
          </cell>
        </row>
        <row r="188">
          <cell r="E188" t="str">
            <v>vs. LY</v>
          </cell>
          <cell r="F188">
            <v>0</v>
          </cell>
          <cell r="G188">
            <v>11.695356961526512</v>
          </cell>
          <cell r="H188">
            <v>6.208806551309511</v>
          </cell>
          <cell r="I188">
            <v>0.16710859599779004</v>
          </cell>
          <cell r="J188">
            <v>0</v>
          </cell>
          <cell r="K188">
            <v>0.52658606838133337</v>
          </cell>
          <cell r="L188">
            <v>0.78741284636321329</v>
          </cell>
          <cell r="M188">
            <v>0</v>
          </cell>
          <cell r="N188">
            <v>0.46376700018876621</v>
          </cell>
          <cell r="O188">
            <v>0.43167127451136489</v>
          </cell>
          <cell r="P188">
            <v>45.073036730549184</v>
          </cell>
          <cell r="Q188">
            <v>0.46376700018876621</v>
          </cell>
          <cell r="R188">
            <v>0.1461248532141369</v>
          </cell>
          <cell r="S188">
            <v>0.54295816112884632</v>
          </cell>
          <cell r="T188">
            <v>0.4451605585516023</v>
          </cell>
          <cell r="U188">
            <v>1.9976351351351351</v>
          </cell>
          <cell r="V188">
            <v>0.86676396111190945</v>
          </cell>
          <cell r="W188">
            <v>0.43000451119475896</v>
          </cell>
          <cell r="X188">
            <v>1.4096114805472018</v>
          </cell>
          <cell r="Y188">
            <v>0.99809779298010914</v>
          </cell>
          <cell r="Z188">
            <v>0.63029718778747834</v>
          </cell>
          <cell r="AA188">
            <v>1.2106693513907436</v>
          </cell>
          <cell r="AB188">
            <v>0.73853815427480118</v>
          </cell>
          <cell r="AC188">
            <v>0.63029718778747834</v>
          </cell>
          <cell r="AD188">
            <v>0.62303254575987232</v>
          </cell>
          <cell r="AE188">
            <v>2.007486904748994</v>
          </cell>
          <cell r="AF188">
            <v>0.63029718778747834</v>
          </cell>
          <cell r="AG188">
            <v>5.6023533906399239</v>
          </cell>
          <cell r="AH188">
            <v>1.2978446754032797</v>
          </cell>
          <cell r="AI188">
            <v>0.72732447003037215</v>
          </cell>
          <cell r="AJ188">
            <v>2.3036953228250008</v>
          </cell>
          <cell r="AK188">
            <v>0.84251408123736671</v>
          </cell>
          <cell r="AL188">
            <v>1.0673363042324455</v>
          </cell>
          <cell r="AM188">
            <v>0</v>
          </cell>
          <cell r="AN188">
            <v>13.175965429964039</v>
          </cell>
          <cell r="AO188">
            <v>0.41191908709244429</v>
          </cell>
          <cell r="AP188">
            <v>2.8683253816084777</v>
          </cell>
          <cell r="AQ188">
            <v>2.7099961895475682</v>
          </cell>
          <cell r="AR188">
            <v>0.41191908709244429</v>
          </cell>
          <cell r="AS188">
            <v>0.32979814437327803</v>
          </cell>
          <cell r="AT188">
            <v>2.3483077575331412</v>
          </cell>
          <cell r="AU188">
            <v>0.21248337843621626</v>
          </cell>
          <cell r="AV188">
            <v>1.4889838331914782</v>
          </cell>
          <cell r="AW188">
            <v>0</v>
          </cell>
          <cell r="AX188">
            <v>0.31896388062028419</v>
          </cell>
          <cell r="AY188">
            <v>0.10318890537072976</v>
          </cell>
          <cell r="AZ188">
            <v>0</v>
          </cell>
          <cell r="BA188">
            <v>0.30189089142031206</v>
          </cell>
          <cell r="BB188">
            <v>0.31028433469031658</v>
          </cell>
          <cell r="BC188">
            <v>0.60253662121682461</v>
          </cell>
          <cell r="BD188">
            <v>0.30189089142031206</v>
          </cell>
          <cell r="BE188">
            <v>1.4514355543735671</v>
          </cell>
          <cell r="BF188">
            <v>1.7546643274268605</v>
          </cell>
          <cell r="BG188">
            <v>0.30189089142031206</v>
          </cell>
          <cell r="BH188">
            <v>0.82883543140373395</v>
          </cell>
          <cell r="BI188">
            <v>1.8448493179640555</v>
          </cell>
          <cell r="BJ188">
            <v>0.30189089142031206</v>
          </cell>
        </row>
        <row r="189">
          <cell r="D189" t="str">
            <v>A2W</v>
          </cell>
          <cell r="E189" t="str">
            <v>Latest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12000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12000</v>
          </cell>
          <cell r="BD189">
            <v>0</v>
          </cell>
          <cell r="BE189">
            <v>0</v>
          </cell>
          <cell r="BF189">
            <v>12000</v>
          </cell>
          <cell r="BG189">
            <v>0</v>
          </cell>
          <cell r="BH189">
            <v>0</v>
          </cell>
          <cell r="BI189">
            <v>12000</v>
          </cell>
          <cell r="BJ189">
            <v>0</v>
          </cell>
        </row>
        <row r="190">
          <cell r="E190" t="str">
            <v>Previous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</row>
        <row r="191">
          <cell r="E191" t="str">
            <v>Diff.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12000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12000</v>
          </cell>
          <cell r="BD191">
            <v>0</v>
          </cell>
          <cell r="BE191">
            <v>0</v>
          </cell>
          <cell r="BF191">
            <v>12000</v>
          </cell>
          <cell r="BG191">
            <v>0</v>
          </cell>
          <cell r="BH191">
            <v>0</v>
          </cell>
          <cell r="BI191">
            <v>12000</v>
          </cell>
          <cell r="BJ191">
            <v>0</v>
          </cell>
        </row>
        <row r="192">
          <cell r="E192" t="str">
            <v>vs. BP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</row>
        <row r="193">
          <cell r="E193" t="str">
            <v>vs. LY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D194" t="str">
            <v>VRF</v>
          </cell>
          <cell r="E194" t="str">
            <v>Latest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1614</v>
          </cell>
          <cell r="K194">
            <v>0</v>
          </cell>
          <cell r="L194">
            <v>0</v>
          </cell>
          <cell r="M194">
            <v>50316</v>
          </cell>
          <cell r="N194">
            <v>0</v>
          </cell>
          <cell r="O194">
            <v>0</v>
          </cell>
          <cell r="P194">
            <v>51930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24557.03</v>
          </cell>
          <cell r="W194">
            <v>0</v>
          </cell>
          <cell r="X194">
            <v>0</v>
          </cell>
          <cell r="Y194">
            <v>126133.37</v>
          </cell>
          <cell r="Z194">
            <v>0</v>
          </cell>
          <cell r="AA194">
            <v>0</v>
          </cell>
          <cell r="AB194">
            <v>150690.4</v>
          </cell>
          <cell r="AC194">
            <v>0</v>
          </cell>
          <cell r="AD194">
            <v>0</v>
          </cell>
          <cell r="AE194">
            <v>202620.4</v>
          </cell>
          <cell r="AF194">
            <v>0</v>
          </cell>
          <cell r="AG194">
            <v>0</v>
          </cell>
          <cell r="AH194">
            <v>186541.19</v>
          </cell>
          <cell r="AI194">
            <v>0</v>
          </cell>
          <cell r="AJ194">
            <v>0</v>
          </cell>
          <cell r="AK194">
            <v>132.61000000000001</v>
          </cell>
          <cell r="AL194">
            <v>0</v>
          </cell>
          <cell r="AM194">
            <v>0</v>
          </cell>
          <cell r="AN194">
            <v>52848.17</v>
          </cell>
          <cell r="AO194">
            <v>0</v>
          </cell>
          <cell r="AP194">
            <v>0</v>
          </cell>
          <cell r="AQ194">
            <v>239521.97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239521.97</v>
          </cell>
          <cell r="BG194">
            <v>0</v>
          </cell>
          <cell r="BH194">
            <v>0</v>
          </cell>
          <cell r="BI194">
            <v>442142.37</v>
          </cell>
          <cell r="BJ194">
            <v>0</v>
          </cell>
        </row>
        <row r="195">
          <cell r="E195" t="str">
            <v>Previous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1614</v>
          </cell>
          <cell r="K195">
            <v>0</v>
          </cell>
          <cell r="L195">
            <v>0</v>
          </cell>
          <cell r="M195">
            <v>50316</v>
          </cell>
          <cell r="N195">
            <v>0</v>
          </cell>
          <cell r="O195">
            <v>0</v>
          </cell>
          <cell r="P195">
            <v>51930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24557.03</v>
          </cell>
          <cell r="W195">
            <v>0</v>
          </cell>
          <cell r="X195">
            <v>0</v>
          </cell>
          <cell r="Y195">
            <v>126133.37</v>
          </cell>
          <cell r="Z195">
            <v>0</v>
          </cell>
          <cell r="AA195">
            <v>0</v>
          </cell>
          <cell r="AB195">
            <v>150690.4</v>
          </cell>
          <cell r="AC195">
            <v>0</v>
          </cell>
          <cell r="AD195">
            <v>0</v>
          </cell>
          <cell r="AE195">
            <v>202620.4</v>
          </cell>
          <cell r="AF195">
            <v>0</v>
          </cell>
          <cell r="AG195">
            <v>0</v>
          </cell>
          <cell r="AH195">
            <v>186541.19</v>
          </cell>
          <cell r="AI195">
            <v>0</v>
          </cell>
          <cell r="AJ195">
            <v>0</v>
          </cell>
          <cell r="AK195">
            <v>132.61000000000001</v>
          </cell>
          <cell r="AL195">
            <v>0</v>
          </cell>
          <cell r="AM195">
            <v>0</v>
          </cell>
          <cell r="AN195">
            <v>62021.205030899444</v>
          </cell>
          <cell r="AO195">
            <v>0</v>
          </cell>
          <cell r="AP195">
            <v>0</v>
          </cell>
          <cell r="AQ195">
            <v>248695.00503089943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248695.00503089943</v>
          </cell>
          <cell r="BG195">
            <v>0</v>
          </cell>
          <cell r="BH195">
            <v>0</v>
          </cell>
          <cell r="BI195">
            <v>451315.40503089945</v>
          </cell>
          <cell r="BJ195">
            <v>0</v>
          </cell>
        </row>
        <row r="196">
          <cell r="E196" t="str">
            <v>Diff.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-9173.0350308994457</v>
          </cell>
          <cell r="AO196">
            <v>0</v>
          </cell>
          <cell r="AP196">
            <v>0</v>
          </cell>
          <cell r="AQ196">
            <v>-9173.0350308994239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-9173.0350308994239</v>
          </cell>
          <cell r="BG196">
            <v>0</v>
          </cell>
          <cell r="BH196">
            <v>0</v>
          </cell>
          <cell r="BI196">
            <v>-9173.035030899453</v>
          </cell>
          <cell r="BJ196">
            <v>0</v>
          </cell>
        </row>
        <row r="197">
          <cell r="E197" t="str">
            <v>vs. BP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E198" t="str">
            <v>vs. LY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1.3868700160390359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6.9494301058160799</v>
          </cell>
          <cell r="AC198">
            <v>0</v>
          </cell>
          <cell r="AD198">
            <v>0</v>
          </cell>
          <cell r="AE198">
            <v>9.3443000205221871</v>
          </cell>
          <cell r="AF198">
            <v>0</v>
          </cell>
          <cell r="AG198">
            <v>0</v>
          </cell>
          <cell r="AH198">
            <v>313.14619775054558</v>
          </cell>
          <cell r="AI198">
            <v>0</v>
          </cell>
          <cell r="AJ198">
            <v>0</v>
          </cell>
          <cell r="AK198">
            <v>3.4996629915059084E-3</v>
          </cell>
          <cell r="AL198">
            <v>0</v>
          </cell>
          <cell r="AM198">
            <v>0</v>
          </cell>
          <cell r="AN198">
            <v>3.3720297514565312</v>
          </cell>
          <cell r="AO198">
            <v>0</v>
          </cell>
          <cell r="AP198">
            <v>0</v>
          </cell>
          <cell r="AQ198">
            <v>4.4224532560025835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1.5909504808115429</v>
          </cell>
          <cell r="BG198">
            <v>0</v>
          </cell>
          <cell r="BH198">
            <v>0</v>
          </cell>
          <cell r="BI198">
            <v>2.5670639689822021</v>
          </cell>
          <cell r="BJ198">
            <v>0</v>
          </cell>
        </row>
        <row r="199">
          <cell r="B199" t="str">
            <v>PEGTotal</v>
          </cell>
          <cell r="D199" t="str">
            <v>TOT</v>
          </cell>
          <cell r="E199" t="str">
            <v>Latest</v>
          </cell>
          <cell r="F199">
            <v>1343401.75</v>
          </cell>
          <cell r="G199">
            <v>3210717</v>
          </cell>
          <cell r="H199">
            <v>3572114.43</v>
          </cell>
          <cell r="I199">
            <v>4874122.55</v>
          </cell>
          <cell r="J199">
            <v>3917931.26</v>
          </cell>
          <cell r="K199">
            <v>5378339.21</v>
          </cell>
          <cell r="L199">
            <v>1356011.9265312999</v>
          </cell>
          <cell r="M199">
            <v>1790361.7</v>
          </cell>
          <cell r="N199">
            <v>4733133.51</v>
          </cell>
          <cell r="O199">
            <v>7573536.226531296</v>
          </cell>
          <cell r="P199">
            <v>8919009.9600000009</v>
          </cell>
          <cell r="Q199">
            <v>4733133.51</v>
          </cell>
          <cell r="R199">
            <v>358269.46</v>
          </cell>
          <cell r="S199">
            <v>1362906.79</v>
          </cell>
          <cell r="T199">
            <v>2493673.08</v>
          </cell>
          <cell r="U199">
            <v>435070.19</v>
          </cell>
          <cell r="V199">
            <v>993986.39</v>
          </cell>
          <cell r="W199">
            <v>2083396.11</v>
          </cell>
          <cell r="X199">
            <v>497781.74</v>
          </cell>
          <cell r="Y199">
            <v>1605549.3</v>
          </cell>
          <cell r="Z199">
            <v>1359630.45</v>
          </cell>
          <cell r="AA199">
            <v>1291121.3899999999</v>
          </cell>
          <cell r="AB199">
            <v>3962442.48</v>
          </cell>
          <cell r="AC199">
            <v>1359630.45</v>
          </cell>
          <cell r="AD199">
            <v>8864657.6165312976</v>
          </cell>
          <cell r="AE199">
            <v>12881452.439999998</v>
          </cell>
          <cell r="AF199">
            <v>1359630.45</v>
          </cell>
          <cell r="AG199">
            <v>1062895.6100000001</v>
          </cell>
          <cell r="AH199">
            <v>1699221.09</v>
          </cell>
          <cell r="AI199">
            <v>1196337.92</v>
          </cell>
          <cell r="AJ199">
            <v>1074498.29</v>
          </cell>
          <cell r="AK199">
            <v>1328657.54</v>
          </cell>
          <cell r="AL199">
            <v>1140211.27</v>
          </cell>
          <cell r="AM199">
            <v>485827.38</v>
          </cell>
          <cell r="AN199">
            <v>712102.88</v>
          </cell>
          <cell r="AO199">
            <v>1023128.75</v>
          </cell>
          <cell r="AP199">
            <v>2623221.2799999998</v>
          </cell>
          <cell r="AQ199">
            <v>3739981.51</v>
          </cell>
          <cell r="AR199">
            <v>1023128.75</v>
          </cell>
          <cell r="AS199">
            <v>208054.39846579998</v>
          </cell>
          <cell r="AT199">
            <v>553716.97666276677</v>
          </cell>
          <cell r="AU199">
            <v>817351.73648279998</v>
          </cell>
          <cell r="AV199">
            <v>932974.36083220004</v>
          </cell>
          <cell r="AW199">
            <v>1053208.6569987731</v>
          </cell>
          <cell r="AX199">
            <v>999536.17823449988</v>
          </cell>
          <cell r="AY199">
            <v>1681147.3324977991</v>
          </cell>
          <cell r="AZ199">
            <v>1358624.1004937792</v>
          </cell>
          <cell r="BA199">
            <v>1670189.820542</v>
          </cell>
          <cell r="BB199">
            <v>2822176.0917958007</v>
          </cell>
          <cell r="BC199">
            <v>2965549.7341553196</v>
          </cell>
          <cell r="BD199">
            <v>1670189.820542</v>
          </cell>
          <cell r="BE199">
            <v>5445397.3717958014</v>
          </cell>
          <cell r="BF199">
            <v>6705531.2441553194</v>
          </cell>
          <cell r="BG199">
            <v>1670189.820542</v>
          </cell>
          <cell r="BH199">
            <v>14310054.988327095</v>
          </cell>
          <cell r="BI199">
            <v>19586983.684155323</v>
          </cell>
          <cell r="BJ199">
            <v>1670189.820542</v>
          </cell>
        </row>
        <row r="200">
          <cell r="E200" t="str">
            <v>Previous</v>
          </cell>
          <cell r="F200">
            <v>1343401.75</v>
          </cell>
          <cell r="G200">
            <v>3210717</v>
          </cell>
          <cell r="H200">
            <v>3572114.43</v>
          </cell>
          <cell r="I200">
            <v>4874122.55</v>
          </cell>
          <cell r="J200">
            <v>3917931.26</v>
          </cell>
          <cell r="K200">
            <v>5378339.21</v>
          </cell>
          <cell r="L200">
            <v>1356011.9265312999</v>
          </cell>
          <cell r="M200">
            <v>1790361.7</v>
          </cell>
          <cell r="N200">
            <v>4733133.51</v>
          </cell>
          <cell r="O200">
            <v>7573536.226531296</v>
          </cell>
          <cell r="P200">
            <v>8919009.9600000009</v>
          </cell>
          <cell r="Q200">
            <v>4733133.51</v>
          </cell>
          <cell r="R200">
            <v>358269.46</v>
          </cell>
          <cell r="S200">
            <v>1362906.79</v>
          </cell>
          <cell r="T200">
            <v>2493673.08</v>
          </cell>
          <cell r="U200">
            <v>435070.19</v>
          </cell>
          <cell r="V200">
            <v>993986.39</v>
          </cell>
          <cell r="W200">
            <v>2083396.11</v>
          </cell>
          <cell r="X200">
            <v>497781.74</v>
          </cell>
          <cell r="Y200">
            <v>1605549.3</v>
          </cell>
          <cell r="Z200">
            <v>1359630.45</v>
          </cell>
          <cell r="AA200">
            <v>1291121.3899999999</v>
          </cell>
          <cell r="AB200">
            <v>3962442.48</v>
          </cell>
          <cell r="AC200">
            <v>1359630.45</v>
          </cell>
          <cell r="AD200">
            <v>8864657.6165312976</v>
          </cell>
          <cell r="AE200">
            <v>12881452.439999998</v>
          </cell>
          <cell r="AF200">
            <v>1359630.45</v>
          </cell>
          <cell r="AG200">
            <v>1062895.6100000001</v>
          </cell>
          <cell r="AH200">
            <v>1699221.09</v>
          </cell>
          <cell r="AI200">
            <v>1196337.92</v>
          </cell>
          <cell r="AJ200">
            <v>1074498.29</v>
          </cell>
          <cell r="AK200">
            <v>1328657.54</v>
          </cell>
          <cell r="AL200">
            <v>1140211.27</v>
          </cell>
          <cell r="AM200">
            <v>418941.93162669986</v>
          </cell>
          <cell r="AN200">
            <v>807356.53307105915</v>
          </cell>
          <cell r="AO200">
            <v>939190.95289859991</v>
          </cell>
          <cell r="AP200">
            <v>2556335.8316266984</v>
          </cell>
          <cell r="AQ200">
            <v>3835235.1630710596</v>
          </cell>
          <cell r="AR200">
            <v>939190.95289859991</v>
          </cell>
          <cell r="AS200">
            <v>187559.33728969999</v>
          </cell>
          <cell r="AT200">
            <v>515950.70412966213</v>
          </cell>
          <cell r="AU200">
            <v>742413.61903850001</v>
          </cell>
          <cell r="AV200">
            <v>932974.36083220004</v>
          </cell>
          <cell r="AW200">
            <v>1046358.9633687527</v>
          </cell>
          <cell r="AX200">
            <v>877827.24910759984</v>
          </cell>
          <cell r="AY200">
            <v>1681147.3324977993</v>
          </cell>
          <cell r="AZ200">
            <v>1356384.9201213303</v>
          </cell>
          <cell r="BA200">
            <v>1593212.925788</v>
          </cell>
          <cell r="BB200">
            <v>2801681.0306197018</v>
          </cell>
          <cell r="BC200">
            <v>2918694.5876197461</v>
          </cell>
          <cell r="BD200">
            <v>1593212.925788</v>
          </cell>
          <cell r="BE200">
            <v>5358016.8622464044</v>
          </cell>
          <cell r="BF200">
            <v>6753929.750690802</v>
          </cell>
          <cell r="BG200">
            <v>1593212.925788</v>
          </cell>
          <cell r="BH200">
            <v>14222674.478777695</v>
          </cell>
          <cell r="BI200">
            <v>19635382.190690812</v>
          </cell>
          <cell r="BJ200">
            <v>1593212.925788</v>
          </cell>
        </row>
        <row r="201">
          <cell r="E201" t="str">
            <v>Diff.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66885.44837330014</v>
          </cell>
          <cell r="AN201">
            <v>-95253.653071059147</v>
          </cell>
          <cell r="AO201">
            <v>83937.797101400094</v>
          </cell>
          <cell r="AP201">
            <v>66885.448373301886</v>
          </cell>
          <cell r="AQ201">
            <v>-95253.65307105938</v>
          </cell>
          <cell r="AR201">
            <v>83937.797101400094</v>
          </cell>
          <cell r="AS201">
            <v>20495.061176099989</v>
          </cell>
          <cell r="AT201">
            <v>37766.272533104639</v>
          </cell>
          <cell r="AU201">
            <v>74938.117444299976</v>
          </cell>
          <cell r="AV201">
            <v>0</v>
          </cell>
          <cell r="AW201">
            <v>6849.693630020367</v>
          </cell>
          <cell r="AX201">
            <v>121708.92912690004</v>
          </cell>
          <cell r="AY201">
            <v>0</v>
          </cell>
          <cell r="AZ201">
            <v>2239.1803724488709</v>
          </cell>
          <cell r="BA201">
            <v>76976.894754000008</v>
          </cell>
          <cell r="BB201">
            <v>20495.061176098883</v>
          </cell>
          <cell r="BC201">
            <v>46855.146535573527</v>
          </cell>
          <cell r="BD201">
            <v>76976.894754000008</v>
          </cell>
          <cell r="BE201">
            <v>87380.509549397044</v>
          </cell>
          <cell r="BF201">
            <v>-48398.506535482593</v>
          </cell>
          <cell r="BG201">
            <v>76976.894754000008</v>
          </cell>
          <cell r="BH201">
            <v>87380.509549399838</v>
          </cell>
          <cell r="BI201">
            <v>-48398.506535489112</v>
          </cell>
          <cell r="BJ201">
            <v>76976.894754000008</v>
          </cell>
        </row>
        <row r="202">
          <cell r="E202" t="str">
            <v>vs. BP</v>
          </cell>
          <cell r="F202">
            <v>0.17827186699521505</v>
          </cell>
          <cell r="G202">
            <v>0.98274296708253572</v>
          </cell>
          <cell r="H202">
            <v>0.80380612736273627</v>
          </cell>
          <cell r="I202">
            <v>1.1464561190102915</v>
          </cell>
          <cell r="J202">
            <v>0.77042844750707784</v>
          </cell>
          <cell r="K202">
            <v>1.2129768177717637</v>
          </cell>
          <cell r="L202">
            <v>0.54890194431029182</v>
          </cell>
          <cell r="M202">
            <v>0.33967726999066206</v>
          </cell>
          <cell r="N202">
            <v>1.8176395967741938</v>
          </cell>
          <cell r="O202">
            <v>0.53119409763262293</v>
          </cell>
          <cell r="P202">
            <v>0.65468970258722625</v>
          </cell>
          <cell r="Q202">
            <v>1.8176395967741938</v>
          </cell>
          <cell r="R202">
            <v>0.23272990481109765</v>
          </cell>
          <cell r="S202">
            <v>0.44539105325020029</v>
          </cell>
          <cell r="T202">
            <v>1.5536903925233645</v>
          </cell>
          <cell r="U202">
            <v>0.21379240278134173</v>
          </cell>
          <cell r="V202">
            <v>0.57575040721626225</v>
          </cell>
          <cell r="W202">
            <v>0.98134531794630242</v>
          </cell>
          <cell r="X202">
            <v>0.27827048483962147</v>
          </cell>
          <cell r="Y202">
            <v>0.67149579434373086</v>
          </cell>
          <cell r="Z202">
            <v>0.72629831730769223</v>
          </cell>
          <cell r="AA202">
            <v>0.24073374883662504</v>
          </cell>
          <cell r="AB202">
            <v>0.55206858901364031</v>
          </cell>
          <cell r="AC202">
            <v>0.72629831730769223</v>
          </cell>
          <cell r="AD202">
            <v>0.45179797941808753</v>
          </cell>
          <cell r="AE202">
            <v>0.61927949120123993</v>
          </cell>
          <cell r="AF202">
            <v>0.72629831730769223</v>
          </cell>
          <cell r="AG202">
            <v>0.66938544578406523</v>
          </cell>
          <cell r="AH202">
            <v>0.81192666386381618</v>
          </cell>
          <cell r="AI202">
            <v>0.7142315940298507</v>
          </cell>
          <cell r="AJ202">
            <v>1.0896038305237747</v>
          </cell>
          <cell r="AK202">
            <v>0.68476004165875137</v>
          </cell>
          <cell r="AL202">
            <v>1.1016534009661836</v>
          </cell>
          <cell r="AM202">
            <v>0.50597021983390678</v>
          </cell>
          <cell r="AN202">
            <v>0.62024532676098698</v>
          </cell>
          <cell r="AO202">
            <v>1.0210865768463073</v>
          </cell>
          <cell r="AP202">
            <v>0.74224028431061195</v>
          </cell>
          <cell r="AQ202">
            <v>0.72182992174998539</v>
          </cell>
          <cell r="AR202">
            <v>1.0210865768463073</v>
          </cell>
          <cell r="AS202">
            <v>0.16138956168333682</v>
          </cell>
          <cell r="AT202">
            <v>0.52271678841697689</v>
          </cell>
          <cell r="AU202">
            <v>0.60679416219955451</v>
          </cell>
          <cell r="AV202">
            <v>0.48288895458219988</v>
          </cell>
          <cell r="AW202">
            <v>0.73541506496688569</v>
          </cell>
          <cell r="AX202">
            <v>0.50076962837399797</v>
          </cell>
          <cell r="AY202">
            <v>0.43710035830807492</v>
          </cell>
          <cell r="AZ202">
            <v>0.70141259617652107</v>
          </cell>
          <cell r="BA202">
            <v>0.41423358644394842</v>
          </cell>
          <cell r="BB202">
            <v>0.39932603984273901</v>
          </cell>
          <cell r="BC202">
            <v>0.66966363643689164</v>
          </cell>
          <cell r="BD202">
            <v>0.41423358644394842</v>
          </cell>
          <cell r="BE202">
            <v>0.513642004602747</v>
          </cell>
          <cell r="BF202">
            <v>0.69779016542837569</v>
          </cell>
          <cell r="BG202">
            <v>0.41423358644394842</v>
          </cell>
          <cell r="BH202">
            <v>0.47349189994413576</v>
          </cell>
          <cell r="BI202">
            <v>0.6440888341122788</v>
          </cell>
          <cell r="BJ202">
            <v>0.41423358644394842</v>
          </cell>
        </row>
        <row r="203">
          <cell r="E203" t="str">
            <v>vs. LY</v>
          </cell>
          <cell r="F203">
            <v>0.39673527340901626</v>
          </cell>
          <cell r="G203">
            <v>1.1798615229802822</v>
          </cell>
          <cell r="H203">
            <v>2.1149865419049312</v>
          </cell>
          <cell r="I203">
            <v>0.53166403321606737</v>
          </cell>
          <cell r="J203">
            <v>0.70031648085816545</v>
          </cell>
          <cell r="K203">
            <v>0.82741982670247849</v>
          </cell>
          <cell r="L203">
            <v>0.39869248084805187</v>
          </cell>
          <cell r="M203">
            <v>0.3530846339766594</v>
          </cell>
          <cell r="N203">
            <v>0.85884659861394275</v>
          </cell>
          <cell r="O203">
            <v>0.4746821569103859</v>
          </cell>
          <cell r="P203">
            <v>0.66627339373831374</v>
          </cell>
          <cell r="Q203">
            <v>0.85884659861394275</v>
          </cell>
          <cell r="R203">
            <v>0.62931242889441252</v>
          </cell>
          <cell r="S203">
            <v>0.4711300861811169</v>
          </cell>
          <cell r="T203">
            <v>0.71672983626100384</v>
          </cell>
          <cell r="U203">
            <v>0.72972620158884227</v>
          </cell>
          <cell r="V203">
            <v>0.58386036655396678</v>
          </cell>
          <cell r="W203">
            <v>0.80726521998171386</v>
          </cell>
          <cell r="X203">
            <v>0.90975575396845698</v>
          </cell>
          <cell r="Y203">
            <v>0.81891660593497961</v>
          </cell>
          <cell r="Z203">
            <v>0.73726782677177405</v>
          </cell>
          <cell r="AA203">
            <v>0.7538633631131969</v>
          </cell>
          <cell r="AB203">
            <v>0.60441213935039273</v>
          </cell>
          <cell r="AC203">
            <v>0.73726782677177405</v>
          </cell>
          <cell r="AD203">
            <v>0.50174554573718022</v>
          </cell>
          <cell r="AE203">
            <v>0.64593700450969893</v>
          </cell>
          <cell r="AF203">
            <v>0.73726782677177405</v>
          </cell>
          <cell r="AG203">
            <v>0.83131000787272369</v>
          </cell>
          <cell r="AH203">
            <v>0.94281083232035034</v>
          </cell>
          <cell r="AI203">
            <v>0.68453120322535055</v>
          </cell>
          <cell r="AJ203">
            <v>0.91537238881836891</v>
          </cell>
          <cell r="AK203">
            <v>0.82031460721884508</v>
          </cell>
          <cell r="AL203">
            <v>0.65764236492778205</v>
          </cell>
          <cell r="AM203">
            <v>1.2296200756434419</v>
          </cell>
          <cell r="AN203">
            <v>0.94826081666458639</v>
          </cell>
          <cell r="AO203">
            <v>0.65648086927918514</v>
          </cell>
          <cell r="AP203">
            <v>0.92123011879705441</v>
          </cell>
          <cell r="AQ203">
            <v>0.89624571668814401</v>
          </cell>
          <cell r="AR203">
            <v>0.65648086927918514</v>
          </cell>
          <cell r="AS203">
            <v>0.29067331882926722</v>
          </cell>
          <cell r="AT203">
            <v>0.66978802670888904</v>
          </cell>
          <cell r="AU203">
            <v>0.46793139404838907</v>
          </cell>
          <cell r="AV203">
            <v>1.8478020856340966</v>
          </cell>
          <cell r="AW203">
            <v>1.2776718334376698</v>
          </cell>
          <cell r="AX203">
            <v>0.62190175853047847</v>
          </cell>
          <cell r="AY203">
            <v>0.44122555125823354</v>
          </cell>
          <cell r="AZ203">
            <v>1.8855254604273091</v>
          </cell>
          <cell r="BA203">
            <v>0.36627902314398836</v>
          </cell>
          <cell r="BB203">
            <v>0.56097354374233444</v>
          </cell>
          <cell r="BC203">
            <v>1.2504542109269412</v>
          </cell>
          <cell r="BD203">
            <v>0.36627902314398836</v>
          </cell>
          <cell r="BE203">
            <v>0.691182874178914</v>
          </cell>
          <cell r="BF203">
            <v>1.0246024277134047</v>
          </cell>
          <cell r="BG203">
            <v>0.36627902314398836</v>
          </cell>
          <cell r="BH203">
            <v>0.56016790461988231</v>
          </cell>
          <cell r="BI203">
            <v>0.73949999001805655</v>
          </cell>
          <cell r="BJ203">
            <v>0.36627902314398836</v>
          </cell>
        </row>
        <row r="204">
          <cell r="C204" t="str">
            <v>Distributors</v>
          </cell>
          <cell r="D204" t="str">
            <v>RAC</v>
          </cell>
          <cell r="E204" t="str">
            <v>Latest</v>
          </cell>
          <cell r="F204">
            <v>1631133.6172173999</v>
          </cell>
          <cell r="G204">
            <v>1674992.31</v>
          </cell>
          <cell r="H204">
            <v>0</v>
          </cell>
          <cell r="I204">
            <v>1616673.08</v>
          </cell>
          <cell r="J204">
            <v>1616673.08</v>
          </cell>
          <cell r="K204">
            <v>0</v>
          </cell>
          <cell r="L204">
            <v>1173994.3999999999</v>
          </cell>
          <cell r="M204">
            <v>1175935.3999999999</v>
          </cell>
          <cell r="N204">
            <v>0</v>
          </cell>
          <cell r="O204">
            <v>4421801.0972173987</v>
          </cell>
          <cell r="P204">
            <v>4467600.79</v>
          </cell>
          <cell r="Q204">
            <v>0</v>
          </cell>
          <cell r="R204">
            <v>1540063.5</v>
          </cell>
          <cell r="S204">
            <v>1542003.78</v>
          </cell>
          <cell r="T204">
            <v>0</v>
          </cell>
          <cell r="U204">
            <v>962549.95</v>
          </cell>
          <cell r="V204">
            <v>960609.67</v>
          </cell>
          <cell r="W204">
            <v>0</v>
          </cell>
          <cell r="X204">
            <v>1057001.74</v>
          </cell>
          <cell r="Y204">
            <v>1057001.74</v>
          </cell>
          <cell r="Z204">
            <v>0</v>
          </cell>
          <cell r="AA204">
            <v>3559615.19</v>
          </cell>
          <cell r="AB204">
            <v>3559615.19</v>
          </cell>
          <cell r="AC204">
            <v>0</v>
          </cell>
          <cell r="AD204">
            <v>7981416.2872174019</v>
          </cell>
          <cell r="AE204">
            <v>8027215.9799999967</v>
          </cell>
          <cell r="AF204">
            <v>0</v>
          </cell>
          <cell r="AG204">
            <v>437037</v>
          </cell>
          <cell r="AH204">
            <v>453180.6</v>
          </cell>
          <cell r="AI204">
            <v>0</v>
          </cell>
          <cell r="AJ204">
            <v>0</v>
          </cell>
          <cell r="AK204">
            <v>185200.11</v>
          </cell>
          <cell r="AL204">
            <v>185200.11</v>
          </cell>
          <cell r="AM204">
            <v>0</v>
          </cell>
          <cell r="AN204">
            <v>129035.45</v>
          </cell>
          <cell r="AO204">
            <v>0</v>
          </cell>
          <cell r="AP204">
            <v>0</v>
          </cell>
          <cell r="AQ204">
            <v>767416.16</v>
          </cell>
          <cell r="AR204">
            <v>0</v>
          </cell>
          <cell r="AS204">
            <v>596517.93478103646</v>
          </cell>
          <cell r="AT204">
            <v>633501.06311331852</v>
          </cell>
          <cell r="AU204">
            <v>0</v>
          </cell>
          <cell r="AV204">
            <v>1158476.0708724249</v>
          </cell>
          <cell r="AW204">
            <v>1205086.7084693022</v>
          </cell>
          <cell r="AX204">
            <v>0</v>
          </cell>
          <cell r="AY204">
            <v>2029136.7454503002</v>
          </cell>
          <cell r="AZ204">
            <v>1966677.2524064193</v>
          </cell>
          <cell r="BA204">
            <v>0</v>
          </cell>
          <cell r="BB204">
            <v>3784130.7511037611</v>
          </cell>
          <cell r="BC204">
            <v>3805265.0239890404</v>
          </cell>
          <cell r="BD204">
            <v>0</v>
          </cell>
          <cell r="BE204">
            <v>3784130.7511037616</v>
          </cell>
          <cell r="BF204">
            <v>4572681.1839890433</v>
          </cell>
          <cell r="BG204">
            <v>0</v>
          </cell>
          <cell r="BH204">
            <v>10708545.298321167</v>
          </cell>
          <cell r="BI204">
            <v>12599897.163989037</v>
          </cell>
          <cell r="BJ204">
            <v>0</v>
          </cell>
        </row>
        <row r="205">
          <cell r="E205" t="str">
            <v>Previous</v>
          </cell>
          <cell r="F205">
            <v>1631133.6172173999</v>
          </cell>
          <cell r="G205">
            <v>1674992.31</v>
          </cell>
          <cell r="H205">
            <v>0</v>
          </cell>
          <cell r="I205">
            <v>1616673.08</v>
          </cell>
          <cell r="J205">
            <v>1616673.08</v>
          </cell>
          <cell r="K205">
            <v>0</v>
          </cell>
          <cell r="L205">
            <v>1173994.3999999999</v>
          </cell>
          <cell r="M205">
            <v>1175935.3999999999</v>
          </cell>
          <cell r="N205">
            <v>0</v>
          </cell>
          <cell r="O205">
            <v>4421801.0972173987</v>
          </cell>
          <cell r="P205">
            <v>4467600.79</v>
          </cell>
          <cell r="Q205">
            <v>0</v>
          </cell>
          <cell r="R205">
            <v>1540063.5</v>
          </cell>
          <cell r="S205">
            <v>1542003.78</v>
          </cell>
          <cell r="T205">
            <v>0</v>
          </cell>
          <cell r="U205">
            <v>962549.95</v>
          </cell>
          <cell r="V205">
            <v>960609.67</v>
          </cell>
          <cell r="W205">
            <v>0</v>
          </cell>
          <cell r="X205">
            <v>1057001.74</v>
          </cell>
          <cell r="Y205">
            <v>1057001.74</v>
          </cell>
          <cell r="Z205">
            <v>0</v>
          </cell>
          <cell r="AA205">
            <v>3559615.19</v>
          </cell>
          <cell r="AB205">
            <v>3559615.19</v>
          </cell>
          <cell r="AC205">
            <v>0</v>
          </cell>
          <cell r="AD205">
            <v>7981416.2872174019</v>
          </cell>
          <cell r="AE205">
            <v>8027215.9799999967</v>
          </cell>
          <cell r="AF205">
            <v>0</v>
          </cell>
          <cell r="AG205">
            <v>437037</v>
          </cell>
          <cell r="AH205">
            <v>453180.6</v>
          </cell>
          <cell r="AI205">
            <v>0</v>
          </cell>
          <cell r="AJ205">
            <v>0</v>
          </cell>
          <cell r="AK205">
            <v>185200.11</v>
          </cell>
          <cell r="AL205">
            <v>185200.11</v>
          </cell>
          <cell r="AM205">
            <v>91711.04986530001</v>
          </cell>
          <cell r="AN205">
            <v>95178.39102000001</v>
          </cell>
          <cell r="AO205">
            <v>0</v>
          </cell>
          <cell r="AP205">
            <v>91711.04986530001</v>
          </cell>
          <cell r="AQ205">
            <v>733559.10101999971</v>
          </cell>
          <cell r="AR205">
            <v>0</v>
          </cell>
          <cell r="AS205">
            <v>617800.1675737364</v>
          </cell>
          <cell r="AT205">
            <v>655227.49362316437</v>
          </cell>
          <cell r="AU205">
            <v>0</v>
          </cell>
          <cell r="AV205">
            <v>1126613.0980415246</v>
          </cell>
          <cell r="AW205">
            <v>1171888.907379302</v>
          </cell>
          <cell r="AX205">
            <v>0</v>
          </cell>
          <cell r="AY205">
            <v>1836551.1191061004</v>
          </cell>
          <cell r="AZ205">
            <v>1751873.4596191871</v>
          </cell>
          <cell r="BA205">
            <v>0</v>
          </cell>
          <cell r="BB205">
            <v>3580964.3847213588</v>
          </cell>
          <cell r="BC205">
            <v>3578989.8606216549</v>
          </cell>
          <cell r="BD205">
            <v>0</v>
          </cell>
          <cell r="BE205">
            <v>3672675.4345866614</v>
          </cell>
          <cell r="BF205">
            <v>4312548.9616416525</v>
          </cell>
          <cell r="BG205">
            <v>0</v>
          </cell>
          <cell r="BH205">
            <v>10597089.981804065</v>
          </cell>
          <cell r="BI205">
            <v>12339764.941641657</v>
          </cell>
          <cell r="BJ205">
            <v>0</v>
          </cell>
        </row>
        <row r="206">
          <cell r="E206" t="str">
            <v>Diff.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-91711.04986530001</v>
          </cell>
          <cell r="AN206">
            <v>33857.058979999987</v>
          </cell>
          <cell r="AO206">
            <v>0</v>
          </cell>
          <cell r="AP206">
            <v>-91711.04986530001</v>
          </cell>
          <cell r="AQ206">
            <v>33857.058980000322</v>
          </cell>
          <cell r="AR206">
            <v>0</v>
          </cell>
          <cell r="AS206">
            <v>-21282.232792699942</v>
          </cell>
          <cell r="AT206">
            <v>-21726.430509845843</v>
          </cell>
          <cell r="AU206">
            <v>0</v>
          </cell>
          <cell r="AV206">
            <v>31862.972830900224</v>
          </cell>
          <cell r="AW206">
            <v>33197.801090000197</v>
          </cell>
          <cell r="AX206">
            <v>0</v>
          </cell>
          <cell r="AY206">
            <v>192585.62634419976</v>
          </cell>
          <cell r="AZ206">
            <v>214803.7927872322</v>
          </cell>
          <cell r="BA206">
            <v>0</v>
          </cell>
          <cell r="BB206">
            <v>203166.36638240237</v>
          </cell>
          <cell r="BC206">
            <v>226275.16336738551</v>
          </cell>
          <cell r="BD206">
            <v>0</v>
          </cell>
          <cell r="BE206">
            <v>111455.3165171002</v>
          </cell>
          <cell r="BF206">
            <v>260132.22234739084</v>
          </cell>
          <cell r="BG206">
            <v>0</v>
          </cell>
          <cell r="BH206">
            <v>111455.3165171016</v>
          </cell>
          <cell r="BI206">
            <v>260132.22234738059</v>
          </cell>
          <cell r="BJ206">
            <v>0</v>
          </cell>
        </row>
        <row r="207">
          <cell r="E207" t="str">
            <v>vs. BP</v>
          </cell>
          <cell r="F207">
            <v>0.97479036296689536</v>
          </cell>
          <cell r="G207">
            <v>1.001000987654858</v>
          </cell>
          <cell r="H207">
            <v>0</v>
          </cell>
          <cell r="I207">
            <v>0.72120119546966044</v>
          </cell>
          <cell r="J207">
            <v>0.72120119546966044</v>
          </cell>
          <cell r="K207">
            <v>0</v>
          </cell>
          <cell r="L207">
            <v>0.80867745076484376</v>
          </cell>
          <cell r="M207">
            <v>0.8100144613433734</v>
          </cell>
          <cell r="N207">
            <v>0</v>
          </cell>
          <cell r="O207">
            <v>0.82393251293728642</v>
          </cell>
          <cell r="P207">
            <v>0.83246655938950498</v>
          </cell>
          <cell r="Q207">
            <v>0</v>
          </cell>
          <cell r="R207">
            <v>2.0874383182327629</v>
          </cell>
          <cell r="S207">
            <v>2.0900682194154743</v>
          </cell>
          <cell r="T207">
            <v>0</v>
          </cell>
          <cell r="U207">
            <v>0.78056747984521213</v>
          </cell>
          <cell r="V207">
            <v>0.77899403477901696</v>
          </cell>
          <cell r="W207">
            <v>0</v>
          </cell>
          <cell r="X207">
            <v>0.77179732784490196</v>
          </cell>
          <cell r="Y207">
            <v>0.77179732784490196</v>
          </cell>
          <cell r="Z207">
            <v>0</v>
          </cell>
          <cell r="AA207">
            <v>1.0656092287472374</v>
          </cell>
          <cell r="AB207">
            <v>1.0656092287472374</v>
          </cell>
          <cell r="AC207">
            <v>0</v>
          </cell>
          <cell r="AD207">
            <v>0.91665043142081648</v>
          </cell>
          <cell r="AE207">
            <v>0.92191043874750389</v>
          </cell>
          <cell r="AF207">
            <v>0</v>
          </cell>
          <cell r="AG207">
            <v>0.44755168989198429</v>
          </cell>
          <cell r="AH207">
            <v>0.46408368938159328</v>
          </cell>
          <cell r="AI207">
            <v>0</v>
          </cell>
          <cell r="AJ207">
            <v>0</v>
          </cell>
          <cell r="AK207">
            <v>1</v>
          </cell>
          <cell r="AL207">
            <v>1</v>
          </cell>
          <cell r="AM207">
            <v>0</v>
          </cell>
          <cell r="AN207">
            <v>0.24883474164030225</v>
          </cell>
          <cell r="AO207">
            <v>0</v>
          </cell>
          <cell r="AP207">
            <v>0</v>
          </cell>
          <cell r="AQ207">
            <v>0.45672325533530539</v>
          </cell>
          <cell r="AR207">
            <v>0</v>
          </cell>
          <cell r="AS207">
            <v>0.62380132678922828</v>
          </cell>
          <cell r="AT207">
            <v>0.66247598043725675</v>
          </cell>
          <cell r="AU207">
            <v>0</v>
          </cell>
          <cell r="AV207">
            <v>0.85044292905555807</v>
          </cell>
          <cell r="AW207">
            <v>0.88466002525607224</v>
          </cell>
          <cell r="AX207">
            <v>0</v>
          </cell>
          <cell r="AY207">
            <v>1.4325782743426321</v>
          </cell>
          <cell r="AZ207">
            <v>1.3884816342508566</v>
          </cell>
          <cell r="BA207">
            <v>0</v>
          </cell>
          <cell r="BB207">
            <v>1.0131843070423494</v>
          </cell>
          <cell r="BC207">
            <v>1.0188429153295684</v>
          </cell>
          <cell r="BD207">
            <v>0</v>
          </cell>
          <cell r="BE207">
            <v>0.69880390826482841</v>
          </cell>
          <cell r="BF207">
            <v>0.84442311664007508</v>
          </cell>
          <cell r="BG207">
            <v>0</v>
          </cell>
          <cell r="BH207">
            <v>0.75827162814366877</v>
          </cell>
          <cell r="BI207">
            <v>0.89219817172353122</v>
          </cell>
          <cell r="BJ207">
            <v>0</v>
          </cell>
        </row>
        <row r="208">
          <cell r="E208" t="str">
            <v>vs. LY</v>
          </cell>
          <cell r="F208">
            <v>0.47875950021056646</v>
          </cell>
          <cell r="G208">
            <v>0.49163261226885824</v>
          </cell>
          <cell r="H208">
            <v>0</v>
          </cell>
          <cell r="I208">
            <v>0.45837059257159063</v>
          </cell>
          <cell r="J208">
            <v>0.45837059257159063</v>
          </cell>
          <cell r="K208">
            <v>0</v>
          </cell>
          <cell r="L208">
            <v>0.43789421857515848</v>
          </cell>
          <cell r="M208">
            <v>0.43861820216337183</v>
          </cell>
          <cell r="N208">
            <v>0</v>
          </cell>
          <cell r="O208">
            <v>0.45974226421474307</v>
          </cell>
          <cell r="P208">
            <v>0.46450413703472654</v>
          </cell>
          <cell r="Q208">
            <v>0</v>
          </cell>
          <cell r="R208">
            <v>0.84945587424158853</v>
          </cell>
          <cell r="S208">
            <v>0.85052607832322125</v>
          </cell>
          <cell r="T208">
            <v>0</v>
          </cell>
          <cell r="U208">
            <v>0.77876209546925568</v>
          </cell>
          <cell r="V208">
            <v>0.77719228964401299</v>
          </cell>
          <cell r="W208">
            <v>0</v>
          </cell>
          <cell r="X208">
            <v>1.2107694616265749</v>
          </cell>
          <cell r="Y208">
            <v>1.2107694616265749</v>
          </cell>
          <cell r="Z208">
            <v>0</v>
          </cell>
          <cell r="AA208">
            <v>0.9062156797352342</v>
          </cell>
          <cell r="AB208">
            <v>0.9062156797352342</v>
          </cell>
          <cell r="AC208">
            <v>0</v>
          </cell>
          <cell r="AD208">
            <v>0.58946944514161015</v>
          </cell>
          <cell r="AE208">
            <v>0.59285199261447541</v>
          </cell>
          <cell r="AF208">
            <v>0</v>
          </cell>
          <cell r="AG208">
            <v>0.79606010928961746</v>
          </cell>
          <cell r="AH208">
            <v>0.82546557377049179</v>
          </cell>
          <cell r="AI208">
            <v>0</v>
          </cell>
          <cell r="AJ208">
            <v>0</v>
          </cell>
          <cell r="AK208">
            <v>0.5116025138121546</v>
          </cell>
          <cell r="AL208">
            <v>0</v>
          </cell>
          <cell r="AM208">
            <v>0</v>
          </cell>
          <cell r="AN208">
            <v>0.13220845286885247</v>
          </cell>
          <cell r="AO208">
            <v>0</v>
          </cell>
          <cell r="AP208">
            <v>0</v>
          </cell>
          <cell r="AQ208">
            <v>0.40582557377049183</v>
          </cell>
          <cell r="AR208">
            <v>0</v>
          </cell>
          <cell r="AS208">
            <v>0.57523426690553181</v>
          </cell>
          <cell r="AT208">
            <v>0.6108978429250902</v>
          </cell>
          <cell r="AU208">
            <v>0</v>
          </cell>
          <cell r="AV208">
            <v>0.6100453243140731</v>
          </cell>
          <cell r="AW208">
            <v>0.63459015717182843</v>
          </cell>
          <cell r="AX208">
            <v>0</v>
          </cell>
          <cell r="AY208">
            <v>2.2646615462614959</v>
          </cell>
          <cell r="AZ208">
            <v>2.1949522906321643</v>
          </cell>
          <cell r="BA208">
            <v>0</v>
          </cell>
          <cell r="BB208">
            <v>0.98468143406290953</v>
          </cell>
          <cell r="BC208">
            <v>0.99018085453787152</v>
          </cell>
          <cell r="BD208">
            <v>0</v>
          </cell>
          <cell r="BE208">
            <v>0.66029152872164742</v>
          </cell>
          <cell r="BF208">
            <v>0.79788539242523882</v>
          </cell>
          <cell r="BG208">
            <v>0</v>
          </cell>
          <cell r="BH208">
            <v>0.55536486351629333</v>
          </cell>
          <cell r="BI208">
            <v>0.65345385146712154</v>
          </cell>
          <cell r="BJ208">
            <v>0</v>
          </cell>
        </row>
        <row r="209">
          <cell r="D209" t="str">
            <v>FS</v>
          </cell>
          <cell r="E209" t="str">
            <v>Latest</v>
          </cell>
          <cell r="F209">
            <v>337220.12182309997</v>
          </cell>
          <cell r="G209">
            <v>360068.69</v>
          </cell>
          <cell r="H209">
            <v>0</v>
          </cell>
          <cell r="I209">
            <v>165992.4</v>
          </cell>
          <cell r="J209">
            <v>165992.4</v>
          </cell>
          <cell r="K209">
            <v>0</v>
          </cell>
          <cell r="L209">
            <v>108911.69</v>
          </cell>
          <cell r="M209">
            <v>108911.69</v>
          </cell>
          <cell r="N209">
            <v>0</v>
          </cell>
          <cell r="O209">
            <v>612124.21182309976</v>
          </cell>
          <cell r="P209">
            <v>634972.78</v>
          </cell>
          <cell r="Q209">
            <v>0</v>
          </cell>
          <cell r="R209">
            <v>41205.78</v>
          </cell>
          <cell r="S209">
            <v>48788.3</v>
          </cell>
          <cell r="T209">
            <v>0</v>
          </cell>
          <cell r="U209">
            <v>19140.04</v>
          </cell>
          <cell r="V209">
            <v>19140.04</v>
          </cell>
          <cell r="W209">
            <v>0</v>
          </cell>
          <cell r="X209">
            <v>13929.51</v>
          </cell>
          <cell r="Y209">
            <v>13929.51</v>
          </cell>
          <cell r="Z209">
            <v>0</v>
          </cell>
          <cell r="AA209">
            <v>74275.33</v>
          </cell>
          <cell r="AB209">
            <v>81857.850000000006</v>
          </cell>
          <cell r="AC209">
            <v>0</v>
          </cell>
          <cell r="AD209">
            <v>686399.54182309972</v>
          </cell>
          <cell r="AE209">
            <v>716830.63</v>
          </cell>
          <cell r="AF209">
            <v>0</v>
          </cell>
          <cell r="AG209">
            <v>71990</v>
          </cell>
          <cell r="AH209">
            <v>73525.600000000006</v>
          </cell>
          <cell r="AI209">
            <v>0</v>
          </cell>
          <cell r="AJ209">
            <v>0</v>
          </cell>
          <cell r="AK209">
            <v>10740.89</v>
          </cell>
          <cell r="AL209">
            <v>10740.89</v>
          </cell>
          <cell r="AM209">
            <v>0</v>
          </cell>
          <cell r="AN209">
            <v>59714.99</v>
          </cell>
          <cell r="AO209">
            <v>0</v>
          </cell>
          <cell r="AP209">
            <v>0</v>
          </cell>
          <cell r="AQ209">
            <v>143981.48000000001</v>
          </cell>
          <cell r="AR209">
            <v>0</v>
          </cell>
          <cell r="AS209">
            <v>98399.35699819999</v>
          </cell>
          <cell r="AT209">
            <v>101066.53818999999</v>
          </cell>
          <cell r="AU209">
            <v>0</v>
          </cell>
          <cell r="AV209">
            <v>153728.65004050004</v>
          </cell>
          <cell r="AW209">
            <v>156431.80529000002</v>
          </cell>
          <cell r="AX209">
            <v>0</v>
          </cell>
          <cell r="AY209">
            <v>241009.91107359997</v>
          </cell>
          <cell r="AZ209">
            <v>246164.88834519606</v>
          </cell>
          <cell r="BA209">
            <v>0</v>
          </cell>
          <cell r="BB209">
            <v>493137.9181123001</v>
          </cell>
          <cell r="BC209">
            <v>503663.23182519578</v>
          </cell>
          <cell r="BD209">
            <v>0</v>
          </cell>
          <cell r="BE209">
            <v>493137.9181123001</v>
          </cell>
          <cell r="BF209">
            <v>647644.71182519593</v>
          </cell>
          <cell r="BG209">
            <v>0</v>
          </cell>
          <cell r="BH209">
            <v>1165607.9499354004</v>
          </cell>
          <cell r="BI209">
            <v>1364475.3418251961</v>
          </cell>
          <cell r="BJ209">
            <v>0</v>
          </cell>
        </row>
        <row r="210">
          <cell r="E210" t="str">
            <v>Previous</v>
          </cell>
          <cell r="F210">
            <v>337220.12182309997</v>
          </cell>
          <cell r="G210">
            <v>360068.69</v>
          </cell>
          <cell r="H210">
            <v>0</v>
          </cell>
          <cell r="I210">
            <v>165992.4</v>
          </cell>
          <cell r="J210">
            <v>165992.4</v>
          </cell>
          <cell r="K210">
            <v>0</v>
          </cell>
          <cell r="L210">
            <v>108911.69</v>
          </cell>
          <cell r="M210">
            <v>108911.69</v>
          </cell>
          <cell r="N210">
            <v>0</v>
          </cell>
          <cell r="O210">
            <v>612124.21182309976</v>
          </cell>
          <cell r="P210">
            <v>634972.78</v>
          </cell>
          <cell r="Q210">
            <v>0</v>
          </cell>
          <cell r="R210">
            <v>41205.78</v>
          </cell>
          <cell r="S210">
            <v>48788.3</v>
          </cell>
          <cell r="T210">
            <v>0</v>
          </cell>
          <cell r="U210">
            <v>19140.04</v>
          </cell>
          <cell r="V210">
            <v>19140.04</v>
          </cell>
          <cell r="W210">
            <v>0</v>
          </cell>
          <cell r="X210">
            <v>13929.51</v>
          </cell>
          <cell r="Y210">
            <v>13929.51</v>
          </cell>
          <cell r="Z210">
            <v>0</v>
          </cell>
          <cell r="AA210">
            <v>74275.33</v>
          </cell>
          <cell r="AB210">
            <v>81857.850000000006</v>
          </cell>
          <cell r="AC210">
            <v>0</v>
          </cell>
          <cell r="AD210">
            <v>686399.54182309972</v>
          </cell>
          <cell r="AE210">
            <v>716830.63</v>
          </cell>
          <cell r="AF210">
            <v>0</v>
          </cell>
          <cell r="AG210">
            <v>71990</v>
          </cell>
          <cell r="AH210">
            <v>73525.600000000006</v>
          </cell>
          <cell r="AI210">
            <v>0</v>
          </cell>
          <cell r="AJ210">
            <v>0</v>
          </cell>
          <cell r="AK210">
            <v>10740.89</v>
          </cell>
          <cell r="AL210">
            <v>10740.89</v>
          </cell>
          <cell r="AM210">
            <v>53625.053812799997</v>
          </cell>
          <cell r="AN210">
            <v>55848.045610000008</v>
          </cell>
          <cell r="AO210">
            <v>0</v>
          </cell>
          <cell r="AP210">
            <v>53625.05381279999</v>
          </cell>
          <cell r="AQ210">
            <v>140114.53560999999</v>
          </cell>
          <cell r="AR210">
            <v>0</v>
          </cell>
          <cell r="AS210">
            <v>98399.35699819999</v>
          </cell>
          <cell r="AT210">
            <v>101066.53818999999</v>
          </cell>
          <cell r="AU210">
            <v>0</v>
          </cell>
          <cell r="AV210">
            <v>153728.65004050004</v>
          </cell>
          <cell r="AW210">
            <v>156431.80529000002</v>
          </cell>
          <cell r="AX210">
            <v>0</v>
          </cell>
          <cell r="AY210">
            <v>234963.71655919999</v>
          </cell>
          <cell r="AZ210">
            <v>239946.44554519604</v>
          </cell>
          <cell r="BA210">
            <v>0</v>
          </cell>
          <cell r="BB210">
            <v>487091.72359790007</v>
          </cell>
          <cell r="BC210">
            <v>497444.78902519587</v>
          </cell>
          <cell r="BD210">
            <v>0</v>
          </cell>
          <cell r="BE210">
            <v>540716.77741069999</v>
          </cell>
          <cell r="BF210">
            <v>637559.3246351959</v>
          </cell>
          <cell r="BG210">
            <v>0</v>
          </cell>
          <cell r="BH210">
            <v>1213186.8092337998</v>
          </cell>
          <cell r="BI210">
            <v>1354389.9546351959</v>
          </cell>
          <cell r="BJ210">
            <v>0</v>
          </cell>
        </row>
        <row r="211">
          <cell r="E211" t="str">
            <v>Diff.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-53625.053812799997</v>
          </cell>
          <cell r="AN211">
            <v>3866.9443899999897</v>
          </cell>
          <cell r="AO211">
            <v>0</v>
          </cell>
          <cell r="AP211">
            <v>-53625.05381279999</v>
          </cell>
          <cell r="AQ211">
            <v>3866.9443900000188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6046.1945143999765</v>
          </cell>
          <cell r="AZ211">
            <v>6218.4428000000189</v>
          </cell>
          <cell r="BA211">
            <v>0</v>
          </cell>
          <cell r="BB211">
            <v>6046.1945144000347</v>
          </cell>
          <cell r="BC211">
            <v>6218.4427999999025</v>
          </cell>
          <cell r="BD211">
            <v>0</v>
          </cell>
          <cell r="BE211">
            <v>-47578.859298399882</v>
          </cell>
          <cell r="BF211">
            <v>10085.387190000038</v>
          </cell>
          <cell r="BG211">
            <v>0</v>
          </cell>
          <cell r="BH211">
            <v>-47578.859298399417</v>
          </cell>
          <cell r="BI211">
            <v>10085.387190000154</v>
          </cell>
          <cell r="BJ211">
            <v>0</v>
          </cell>
        </row>
        <row r="212">
          <cell r="E212" t="str">
            <v>vs. BP</v>
          </cell>
          <cell r="F212">
            <v>1.4020470654045447</v>
          </cell>
          <cell r="G212">
            <v>1.4970436741120265</v>
          </cell>
          <cell r="H212">
            <v>0</v>
          </cell>
          <cell r="I212">
            <v>1.3875177700264552</v>
          </cell>
          <cell r="J212">
            <v>1.3875177700264552</v>
          </cell>
          <cell r="K212">
            <v>0</v>
          </cell>
          <cell r="L212">
            <v>1.0468277794619631</v>
          </cell>
          <cell r="M212">
            <v>1.0468277794619631</v>
          </cell>
          <cell r="N212">
            <v>0</v>
          </cell>
          <cell r="O212">
            <v>1.3186869831571917</v>
          </cell>
          <cell r="P212">
            <v>1.3679091979572255</v>
          </cell>
          <cell r="Q212">
            <v>0</v>
          </cell>
          <cell r="R212">
            <v>0.45145249255016145</v>
          </cell>
          <cell r="S212">
            <v>0.53452694360560693</v>
          </cell>
          <cell r="T212">
            <v>0</v>
          </cell>
          <cell r="U212">
            <v>0.13238614037591084</v>
          </cell>
          <cell r="V212">
            <v>0.13238614037591084</v>
          </cell>
          <cell r="W212">
            <v>0</v>
          </cell>
          <cell r="X212">
            <v>8.3692488680387991E-2</v>
          </cell>
          <cell r="Y212">
            <v>8.3692488680387991E-2</v>
          </cell>
          <cell r="Z212">
            <v>0</v>
          </cell>
          <cell r="AA212">
            <v>0.18463224701032563</v>
          </cell>
          <cell r="AB212">
            <v>0.20348073554078031</v>
          </cell>
          <cell r="AC212">
            <v>0</v>
          </cell>
          <cell r="AD212">
            <v>0.79216994630679105</v>
          </cell>
          <cell r="AE212">
            <v>0.82729029825680023</v>
          </cell>
          <cell r="AF212">
            <v>0</v>
          </cell>
          <cell r="AG212">
            <v>0.70267189058659774</v>
          </cell>
          <cell r="AH212">
            <v>0.71766040225745187</v>
          </cell>
          <cell r="AI212">
            <v>0</v>
          </cell>
          <cell r="AJ212">
            <v>0</v>
          </cell>
          <cell r="AK212">
            <v>1</v>
          </cell>
          <cell r="AL212">
            <v>1</v>
          </cell>
          <cell r="AM212">
            <v>0</v>
          </cell>
          <cell r="AN212">
            <v>0.66721934016839879</v>
          </cell>
          <cell r="AO212">
            <v>0</v>
          </cell>
          <cell r="AP212">
            <v>0</v>
          </cell>
          <cell r="AQ212">
            <v>0.71034971561141991</v>
          </cell>
          <cell r="AR212">
            <v>0</v>
          </cell>
          <cell r="AS212">
            <v>1.0563065185187093</v>
          </cell>
          <cell r="AT212">
            <v>1.084938421865602</v>
          </cell>
          <cell r="AU212">
            <v>0</v>
          </cell>
          <cell r="AV212">
            <v>1.1232037389539948</v>
          </cell>
          <cell r="AW212">
            <v>1.1429540853104587</v>
          </cell>
          <cell r="AX212">
            <v>0</v>
          </cell>
          <cell r="AY212">
            <v>1.1417697635586805</v>
          </cell>
          <cell r="AZ212">
            <v>1.1661911541742027</v>
          </cell>
          <cell r="BA212">
            <v>0</v>
          </cell>
          <cell r="BB212">
            <v>1.117960644083301</v>
          </cell>
          <cell r="BC212">
            <v>1.141821892763367</v>
          </cell>
          <cell r="BD212">
            <v>0</v>
          </cell>
          <cell r="BE212">
            <v>0.7659848927773506</v>
          </cell>
          <cell r="BF212">
            <v>1.0059783418079593</v>
          </cell>
          <cell r="BG212">
            <v>0</v>
          </cell>
          <cell r="BH212">
            <v>0.77178470628150886</v>
          </cell>
          <cell r="BI212">
            <v>0.90346089435756127</v>
          </cell>
          <cell r="BJ212">
            <v>0</v>
          </cell>
        </row>
        <row r="213">
          <cell r="E213" t="str">
            <v>vs. LY</v>
          </cell>
          <cell r="F213">
            <v>1.2870997016148853</v>
          </cell>
          <cell r="G213">
            <v>1.3743079770992366</v>
          </cell>
          <cell r="H213">
            <v>0</v>
          </cell>
          <cell r="I213">
            <v>0.37301662921348311</v>
          </cell>
          <cell r="J213">
            <v>0.37301662921348311</v>
          </cell>
          <cell r="K213">
            <v>0</v>
          </cell>
          <cell r="L213">
            <v>0.50656599999999996</v>
          </cell>
          <cell r="M213">
            <v>0.50656599999999996</v>
          </cell>
          <cell r="N213">
            <v>0</v>
          </cell>
          <cell r="O213">
            <v>0.66104126546771036</v>
          </cell>
          <cell r="P213">
            <v>0.6857157451403888</v>
          </cell>
          <cell r="Q213">
            <v>0</v>
          </cell>
          <cell r="R213">
            <v>0.45281076923076924</v>
          </cell>
          <cell r="S213">
            <v>0.53613516483516488</v>
          </cell>
          <cell r="T213">
            <v>0</v>
          </cell>
          <cell r="U213">
            <v>0.27342914285714287</v>
          </cell>
          <cell r="V213">
            <v>0.27342914285714287</v>
          </cell>
          <cell r="W213">
            <v>0</v>
          </cell>
          <cell r="X213">
            <v>0.11804669491525424</v>
          </cell>
          <cell r="Y213">
            <v>0.11804669491525424</v>
          </cell>
          <cell r="Z213">
            <v>0</v>
          </cell>
          <cell r="AA213">
            <v>0.27107784671532847</v>
          </cell>
          <cell r="AB213">
            <v>0.29875127737226281</v>
          </cell>
          <cell r="AC213">
            <v>0</v>
          </cell>
          <cell r="AD213">
            <v>0.57199961818591638</v>
          </cell>
          <cell r="AE213">
            <v>0.59735885833333335</v>
          </cell>
          <cell r="AF213">
            <v>0</v>
          </cell>
          <cell r="AG213">
            <v>2.3996666666666666</v>
          </cell>
          <cell r="AH213">
            <v>2.4508533333333333</v>
          </cell>
          <cell r="AI213">
            <v>0</v>
          </cell>
          <cell r="AJ213">
            <v>0</v>
          </cell>
          <cell r="AK213">
            <v>0.67130562500000002</v>
          </cell>
          <cell r="AL213">
            <v>0</v>
          </cell>
          <cell r="AM213">
            <v>0</v>
          </cell>
          <cell r="AN213">
            <v>0.67857943181818181</v>
          </cell>
          <cell r="AO213">
            <v>0</v>
          </cell>
          <cell r="AP213">
            <v>0</v>
          </cell>
          <cell r="AQ213">
            <v>1.0907687878787879</v>
          </cell>
          <cell r="AR213">
            <v>0</v>
          </cell>
          <cell r="AS213">
            <v>0.81321782643140483</v>
          </cell>
          <cell r="AT213">
            <v>0.83526064619834706</v>
          </cell>
          <cell r="AU213">
            <v>0</v>
          </cell>
          <cell r="AV213">
            <v>1.0047624185653596</v>
          </cell>
          <cell r="AW213">
            <v>1.0224300999346407</v>
          </cell>
          <cell r="AX213">
            <v>0</v>
          </cell>
          <cell r="AY213">
            <v>1.0084096697640166</v>
          </cell>
          <cell r="AZ213">
            <v>1.0299786123229961</v>
          </cell>
          <cell r="BA213">
            <v>0</v>
          </cell>
          <cell r="BB213">
            <v>0.95384510273172163</v>
          </cell>
          <cell r="BC213">
            <v>0.97420354318219682</v>
          </cell>
          <cell r="BD213">
            <v>0</v>
          </cell>
          <cell r="BE213">
            <v>0.76219152722148398</v>
          </cell>
          <cell r="BF213">
            <v>1.0009964634083399</v>
          </cell>
          <cell r="BG213">
            <v>0</v>
          </cell>
          <cell r="BH213">
            <v>0.63176582652325219</v>
          </cell>
          <cell r="BI213">
            <v>0.73955303079956425</v>
          </cell>
          <cell r="BJ213">
            <v>0</v>
          </cell>
        </row>
        <row r="214">
          <cell r="D214" t="str">
            <v>A2W</v>
          </cell>
          <cell r="E214" t="str">
            <v>Latest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E215" t="str">
            <v>Previous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E216" t="str">
            <v>Diff.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7">
          <cell r="E217" t="str">
            <v>vs. BP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</row>
        <row r="218">
          <cell r="E218" t="str">
            <v>vs. LY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</row>
        <row r="219">
          <cell r="D219" t="str">
            <v>VRF</v>
          </cell>
          <cell r="E219" t="str">
            <v>Latest</v>
          </cell>
          <cell r="F219">
            <v>0</v>
          </cell>
          <cell r="G219">
            <v>160825</v>
          </cell>
          <cell r="H219">
            <v>0</v>
          </cell>
          <cell r="I219">
            <v>0</v>
          </cell>
          <cell r="J219">
            <v>50349</v>
          </cell>
          <cell r="K219">
            <v>0</v>
          </cell>
          <cell r="L219">
            <v>0</v>
          </cell>
          <cell r="M219">
            <v>8997</v>
          </cell>
          <cell r="N219">
            <v>0</v>
          </cell>
          <cell r="O219">
            <v>0</v>
          </cell>
          <cell r="P219">
            <v>220171</v>
          </cell>
          <cell r="Q219">
            <v>0</v>
          </cell>
          <cell r="R219">
            <v>0</v>
          </cell>
          <cell r="S219">
            <v>31496.62</v>
          </cell>
          <cell r="T219">
            <v>0</v>
          </cell>
          <cell r="U219">
            <v>0</v>
          </cell>
          <cell r="V219">
            <v>31041.71</v>
          </cell>
          <cell r="W219">
            <v>0</v>
          </cell>
          <cell r="X219">
            <v>0</v>
          </cell>
          <cell r="Y219">
            <v>59435</v>
          </cell>
          <cell r="Z219">
            <v>0</v>
          </cell>
          <cell r="AA219">
            <v>0</v>
          </cell>
          <cell r="AB219">
            <v>121973.33</v>
          </cell>
          <cell r="AC219">
            <v>0</v>
          </cell>
          <cell r="AD219">
            <v>0</v>
          </cell>
          <cell r="AE219">
            <v>342144.33</v>
          </cell>
          <cell r="AF219">
            <v>0</v>
          </cell>
          <cell r="AG219">
            <v>0</v>
          </cell>
          <cell r="AH219">
            <v>6145</v>
          </cell>
          <cell r="AI219">
            <v>0</v>
          </cell>
          <cell r="AJ219">
            <v>0</v>
          </cell>
          <cell r="AK219">
            <v>66469</v>
          </cell>
          <cell r="AL219">
            <v>0</v>
          </cell>
          <cell r="AM219">
            <v>0</v>
          </cell>
          <cell r="AN219">
            <v>68226.55</v>
          </cell>
          <cell r="AO219">
            <v>0</v>
          </cell>
          <cell r="AP219">
            <v>0</v>
          </cell>
          <cell r="AQ219">
            <v>140840.54999999999</v>
          </cell>
          <cell r="AR219">
            <v>0</v>
          </cell>
          <cell r="AS219">
            <v>0</v>
          </cell>
          <cell r="AT219">
            <v>13556.943338852278</v>
          </cell>
          <cell r="AU219">
            <v>0</v>
          </cell>
          <cell r="AV219">
            <v>0</v>
          </cell>
          <cell r="AW219">
            <v>47793.597487224964</v>
          </cell>
          <cell r="AX219">
            <v>0</v>
          </cell>
          <cell r="AY219">
            <v>0</v>
          </cell>
          <cell r="AZ219">
            <v>3680.5928409423805</v>
          </cell>
          <cell r="BA219">
            <v>0</v>
          </cell>
          <cell r="BB219">
            <v>0</v>
          </cell>
          <cell r="BC219">
            <v>65031.133667019618</v>
          </cell>
          <cell r="BD219">
            <v>0</v>
          </cell>
          <cell r="BE219">
            <v>0</v>
          </cell>
          <cell r="BF219">
            <v>205871.68366701959</v>
          </cell>
          <cell r="BG219">
            <v>0</v>
          </cell>
          <cell r="BH219">
            <v>0</v>
          </cell>
          <cell r="BI219">
            <v>548016.01366701967</v>
          </cell>
          <cell r="BJ219">
            <v>0</v>
          </cell>
        </row>
        <row r="220">
          <cell r="E220" t="str">
            <v>Previous</v>
          </cell>
          <cell r="F220">
            <v>0</v>
          </cell>
          <cell r="G220">
            <v>160825</v>
          </cell>
          <cell r="H220">
            <v>0</v>
          </cell>
          <cell r="I220">
            <v>0</v>
          </cell>
          <cell r="J220">
            <v>50349</v>
          </cell>
          <cell r="K220">
            <v>0</v>
          </cell>
          <cell r="L220">
            <v>0</v>
          </cell>
          <cell r="M220">
            <v>8997</v>
          </cell>
          <cell r="N220">
            <v>0</v>
          </cell>
          <cell r="O220">
            <v>0</v>
          </cell>
          <cell r="P220">
            <v>220171</v>
          </cell>
          <cell r="Q220">
            <v>0</v>
          </cell>
          <cell r="R220">
            <v>0</v>
          </cell>
          <cell r="S220">
            <v>31496.62</v>
          </cell>
          <cell r="T220">
            <v>0</v>
          </cell>
          <cell r="U220">
            <v>0</v>
          </cell>
          <cell r="V220">
            <v>31041.71</v>
          </cell>
          <cell r="W220">
            <v>0</v>
          </cell>
          <cell r="X220">
            <v>0</v>
          </cell>
          <cell r="Y220">
            <v>59435</v>
          </cell>
          <cell r="Z220">
            <v>0</v>
          </cell>
          <cell r="AA220">
            <v>0</v>
          </cell>
          <cell r="AB220">
            <v>121973.33</v>
          </cell>
          <cell r="AC220">
            <v>0</v>
          </cell>
          <cell r="AD220">
            <v>0</v>
          </cell>
          <cell r="AE220">
            <v>342144.33</v>
          </cell>
          <cell r="AF220">
            <v>0</v>
          </cell>
          <cell r="AG220">
            <v>0</v>
          </cell>
          <cell r="AH220">
            <v>6145</v>
          </cell>
          <cell r="AI220">
            <v>0</v>
          </cell>
          <cell r="AJ220">
            <v>0</v>
          </cell>
          <cell r="AK220">
            <v>66469</v>
          </cell>
          <cell r="AL220">
            <v>0</v>
          </cell>
          <cell r="AM220">
            <v>0</v>
          </cell>
          <cell r="AN220">
            <v>75828.751377956796</v>
          </cell>
          <cell r="AO220">
            <v>0</v>
          </cell>
          <cell r="AP220">
            <v>0</v>
          </cell>
          <cell r="AQ220">
            <v>148442.7513779568</v>
          </cell>
          <cell r="AR220">
            <v>0</v>
          </cell>
          <cell r="AS220">
            <v>0</v>
          </cell>
          <cell r="AT220">
            <v>9907.8109733555575</v>
          </cell>
          <cell r="AU220">
            <v>0</v>
          </cell>
          <cell r="AV220">
            <v>0</v>
          </cell>
          <cell r="AW220">
            <v>47793.597487224964</v>
          </cell>
          <cell r="AX220">
            <v>0</v>
          </cell>
          <cell r="AY220">
            <v>0</v>
          </cell>
          <cell r="AZ220">
            <v>3680.5928409423805</v>
          </cell>
          <cell r="BA220">
            <v>0</v>
          </cell>
          <cell r="BB220">
            <v>0</v>
          </cell>
          <cell r="BC220">
            <v>61382.001301522905</v>
          </cell>
          <cell r="BD220">
            <v>0</v>
          </cell>
          <cell r="BE220">
            <v>0</v>
          </cell>
          <cell r="BF220">
            <v>209824.75267947972</v>
          </cell>
          <cell r="BG220">
            <v>0</v>
          </cell>
          <cell r="BH220">
            <v>0</v>
          </cell>
          <cell r="BI220">
            <v>551969.08267947973</v>
          </cell>
          <cell r="BJ220">
            <v>0</v>
          </cell>
        </row>
        <row r="221">
          <cell r="E221" t="str">
            <v>Diff.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-7602.2013779567933</v>
          </cell>
          <cell r="AO221">
            <v>0</v>
          </cell>
          <cell r="AP221">
            <v>0</v>
          </cell>
          <cell r="AQ221">
            <v>-7602.2013779568078</v>
          </cell>
          <cell r="AR221">
            <v>0</v>
          </cell>
          <cell r="AS221">
            <v>0</v>
          </cell>
          <cell r="AT221">
            <v>3649.13236549672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3649.1323654967127</v>
          </cell>
          <cell r="BD221">
            <v>0</v>
          </cell>
          <cell r="BE221">
            <v>0</v>
          </cell>
          <cell r="BF221">
            <v>-3953.0690124601242</v>
          </cell>
          <cell r="BG221">
            <v>0</v>
          </cell>
          <cell r="BH221">
            <v>0</v>
          </cell>
          <cell r="BI221">
            <v>-3953.069012460066</v>
          </cell>
          <cell r="BJ221">
            <v>0</v>
          </cell>
        </row>
        <row r="222">
          <cell r="E222" t="str">
            <v>vs. BP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</row>
        <row r="223">
          <cell r="E223" t="str">
            <v>vs. LY</v>
          </cell>
          <cell r="F223">
            <v>0</v>
          </cell>
          <cell r="G223">
            <v>7.8458452998837451</v>
          </cell>
          <cell r="H223">
            <v>0</v>
          </cell>
          <cell r="I223">
            <v>0</v>
          </cell>
          <cell r="J223">
            <v>1.623513456082202</v>
          </cell>
          <cell r="K223">
            <v>0</v>
          </cell>
          <cell r="L223">
            <v>0</v>
          </cell>
          <cell r="M223">
            <v>0.93403028305363633</v>
          </cell>
          <cell r="N223">
            <v>0</v>
          </cell>
          <cell r="O223">
            <v>0</v>
          </cell>
          <cell r="P223">
            <v>3.6009232792736627</v>
          </cell>
          <cell r="Q223">
            <v>0</v>
          </cell>
          <cell r="R223">
            <v>0</v>
          </cell>
          <cell r="S223">
            <v>3.192023341768611</v>
          </cell>
          <cell r="T223">
            <v>0</v>
          </cell>
          <cell r="U223">
            <v>0</v>
          </cell>
          <cell r="V223">
            <v>1.6258315953326958</v>
          </cell>
          <cell r="W223">
            <v>0</v>
          </cell>
          <cell r="X223">
            <v>0</v>
          </cell>
          <cell r="Y223">
            <v>19.134065622746473</v>
          </cell>
          <cell r="Z223">
            <v>0</v>
          </cell>
          <cell r="AA223">
            <v>0</v>
          </cell>
          <cell r="AB223">
            <v>3.8037796631047813</v>
          </cell>
          <cell r="AC223">
            <v>0</v>
          </cell>
          <cell r="AD223">
            <v>0</v>
          </cell>
          <cell r="AE223">
            <v>3.6707110064577262</v>
          </cell>
          <cell r="AF223">
            <v>0</v>
          </cell>
          <cell r="AG223">
            <v>0</v>
          </cell>
          <cell r="AH223">
            <v>9.490536568218888E-2</v>
          </cell>
          <cell r="AI223">
            <v>0</v>
          </cell>
          <cell r="AJ223">
            <v>0</v>
          </cell>
          <cell r="AK223">
            <v>0.31668358736293889</v>
          </cell>
          <cell r="AL223">
            <v>0</v>
          </cell>
          <cell r="AM223">
            <v>0</v>
          </cell>
          <cell r="AN223">
            <v>1.2547312269530559</v>
          </cell>
          <cell r="AO223">
            <v>0</v>
          </cell>
          <cell r="AP223">
            <v>0</v>
          </cell>
          <cell r="AQ223">
            <v>0.42806722233935629</v>
          </cell>
          <cell r="AR223">
            <v>0</v>
          </cell>
          <cell r="AS223">
            <v>0</v>
          </cell>
          <cell r="AT223">
            <v>0.21493697468645226</v>
          </cell>
          <cell r="AU223">
            <v>0</v>
          </cell>
          <cell r="AV223">
            <v>0</v>
          </cell>
          <cell r="AW223">
            <v>0.70005134623004028</v>
          </cell>
          <cell r="AX223">
            <v>0</v>
          </cell>
          <cell r="AY223">
            <v>0</v>
          </cell>
          <cell r="AZ223">
            <v>-1.8224906864644328</v>
          </cell>
          <cell r="BA223">
            <v>0</v>
          </cell>
          <cell r="BB223">
            <v>0</v>
          </cell>
          <cell r="BC223">
            <v>0.50284632244282101</v>
          </cell>
          <cell r="BD223">
            <v>0</v>
          </cell>
          <cell r="BE223">
            <v>0</v>
          </cell>
          <cell r="BF223">
            <v>0.44916698100757141</v>
          </cell>
          <cell r="BG223">
            <v>0</v>
          </cell>
          <cell r="BH223">
            <v>0</v>
          </cell>
          <cell r="BI223">
            <v>0.99359196090652546</v>
          </cell>
          <cell r="BJ223">
            <v>0</v>
          </cell>
        </row>
        <row r="224">
          <cell r="B224" t="str">
            <v>EDGTotal</v>
          </cell>
          <cell r="D224" t="str">
            <v>TOT</v>
          </cell>
          <cell r="E224" t="str">
            <v>Latest</v>
          </cell>
          <cell r="F224">
            <v>1968353.7390404998</v>
          </cell>
          <cell r="G224">
            <v>2195886</v>
          </cell>
          <cell r="H224">
            <v>0</v>
          </cell>
          <cell r="I224">
            <v>1782665.48</v>
          </cell>
          <cell r="J224">
            <v>1833014.48</v>
          </cell>
          <cell r="K224">
            <v>0</v>
          </cell>
          <cell r="L224">
            <v>1282906.0900000001</v>
          </cell>
          <cell r="M224">
            <v>1293844.0900000001</v>
          </cell>
          <cell r="N224">
            <v>0</v>
          </cell>
          <cell r="O224">
            <v>5033925.309040498</v>
          </cell>
          <cell r="P224">
            <v>5322744.57</v>
          </cell>
          <cell r="Q224">
            <v>0</v>
          </cell>
          <cell r="R224">
            <v>1581269.28</v>
          </cell>
          <cell r="S224">
            <v>1622288.7</v>
          </cell>
          <cell r="T224">
            <v>0</v>
          </cell>
          <cell r="U224">
            <v>981689.99</v>
          </cell>
          <cell r="V224">
            <v>1010791.42</v>
          </cell>
          <cell r="W224">
            <v>0</v>
          </cell>
          <cell r="X224">
            <v>1070931.25</v>
          </cell>
          <cell r="Y224">
            <v>1130366.25</v>
          </cell>
          <cell r="Z224">
            <v>0</v>
          </cell>
          <cell r="AA224">
            <v>3633890.52</v>
          </cell>
          <cell r="AB224">
            <v>3763446.37</v>
          </cell>
          <cell r="AC224">
            <v>0</v>
          </cell>
          <cell r="AD224">
            <v>8667815.8290405013</v>
          </cell>
          <cell r="AE224">
            <v>9086190.9399999976</v>
          </cell>
          <cell r="AF224">
            <v>0</v>
          </cell>
          <cell r="AG224">
            <v>509027</v>
          </cell>
          <cell r="AH224">
            <v>532851.19999999995</v>
          </cell>
          <cell r="AI224">
            <v>0</v>
          </cell>
          <cell r="AJ224">
            <v>0</v>
          </cell>
          <cell r="AK224">
            <v>262410</v>
          </cell>
          <cell r="AL224">
            <v>195941</v>
          </cell>
          <cell r="AM224">
            <v>0</v>
          </cell>
          <cell r="AN224">
            <v>256976.99</v>
          </cell>
          <cell r="AO224">
            <v>0</v>
          </cell>
          <cell r="AP224">
            <v>0</v>
          </cell>
          <cell r="AQ224">
            <v>1052238.19</v>
          </cell>
          <cell r="AR224">
            <v>0</v>
          </cell>
          <cell r="AS224">
            <v>694917.2917792364</v>
          </cell>
          <cell r="AT224">
            <v>748124.54464217077</v>
          </cell>
          <cell r="AU224">
            <v>0</v>
          </cell>
          <cell r="AV224">
            <v>1312204.720912925</v>
          </cell>
          <cell r="AW224">
            <v>1409312.1112465272</v>
          </cell>
          <cell r="AX224">
            <v>0</v>
          </cell>
          <cell r="AY224">
            <v>2270146.6565239001</v>
          </cell>
          <cell r="AZ224">
            <v>2216522.7335925577</v>
          </cell>
          <cell r="BA224">
            <v>0</v>
          </cell>
          <cell r="BB224">
            <v>4277268.669216061</v>
          </cell>
          <cell r="BC224">
            <v>4373959.3894812558</v>
          </cell>
          <cell r="BD224">
            <v>0</v>
          </cell>
          <cell r="BE224">
            <v>4277268.6692160619</v>
          </cell>
          <cell r="BF224">
            <v>5426197.579481259</v>
          </cell>
          <cell r="BG224">
            <v>0</v>
          </cell>
          <cell r="BH224">
            <v>11874153.248256568</v>
          </cell>
          <cell r="BI224">
            <v>14512388.519481253</v>
          </cell>
          <cell r="BJ224">
            <v>0</v>
          </cell>
        </row>
        <row r="225">
          <cell r="E225" t="str">
            <v>Previous</v>
          </cell>
          <cell r="F225">
            <v>1968353.7390404998</v>
          </cell>
          <cell r="G225">
            <v>2195886</v>
          </cell>
          <cell r="H225">
            <v>0</v>
          </cell>
          <cell r="I225">
            <v>1782665.48</v>
          </cell>
          <cell r="J225">
            <v>1833014.48</v>
          </cell>
          <cell r="K225">
            <v>0</v>
          </cell>
          <cell r="L225">
            <v>1282906.0900000001</v>
          </cell>
          <cell r="M225">
            <v>1293844.0900000001</v>
          </cell>
          <cell r="N225">
            <v>0</v>
          </cell>
          <cell r="O225">
            <v>5033925.309040498</v>
          </cell>
          <cell r="P225">
            <v>5322744.57</v>
          </cell>
          <cell r="Q225">
            <v>0</v>
          </cell>
          <cell r="R225">
            <v>1581269.28</v>
          </cell>
          <cell r="S225">
            <v>1622288.7</v>
          </cell>
          <cell r="T225">
            <v>0</v>
          </cell>
          <cell r="U225">
            <v>981689.99</v>
          </cell>
          <cell r="V225">
            <v>1010791.42</v>
          </cell>
          <cell r="W225">
            <v>0</v>
          </cell>
          <cell r="X225">
            <v>1070931.25</v>
          </cell>
          <cell r="Y225">
            <v>1130366.25</v>
          </cell>
          <cell r="Z225">
            <v>0</v>
          </cell>
          <cell r="AA225">
            <v>3633890.52</v>
          </cell>
          <cell r="AB225">
            <v>3763446.37</v>
          </cell>
          <cell r="AC225">
            <v>0</v>
          </cell>
          <cell r="AD225">
            <v>8667815.8290405013</v>
          </cell>
          <cell r="AE225">
            <v>9086190.9399999976</v>
          </cell>
          <cell r="AF225">
            <v>0</v>
          </cell>
          <cell r="AG225">
            <v>509027</v>
          </cell>
          <cell r="AH225">
            <v>532851.19999999995</v>
          </cell>
          <cell r="AI225">
            <v>0</v>
          </cell>
          <cell r="AJ225">
            <v>0</v>
          </cell>
          <cell r="AK225">
            <v>262410</v>
          </cell>
          <cell r="AL225">
            <v>195941</v>
          </cell>
          <cell r="AM225">
            <v>145336.10367810001</v>
          </cell>
          <cell r="AN225">
            <v>226855.18800795681</v>
          </cell>
          <cell r="AO225">
            <v>0</v>
          </cell>
          <cell r="AP225">
            <v>145336.10367809999</v>
          </cell>
          <cell r="AQ225">
            <v>1022116.3880079566</v>
          </cell>
          <cell r="AR225">
            <v>0</v>
          </cell>
          <cell r="AS225">
            <v>716199.52457193634</v>
          </cell>
          <cell r="AT225">
            <v>766201.8427865199</v>
          </cell>
          <cell r="AU225">
            <v>0</v>
          </cell>
          <cell r="AV225">
            <v>1280341.7480820247</v>
          </cell>
          <cell r="AW225">
            <v>1376114.310156527</v>
          </cell>
          <cell r="AX225">
            <v>0</v>
          </cell>
          <cell r="AY225">
            <v>2071514.8356653005</v>
          </cell>
          <cell r="AZ225">
            <v>1995500.4980053254</v>
          </cell>
          <cell r="BA225">
            <v>0</v>
          </cell>
          <cell r="BB225">
            <v>4068056.1083192588</v>
          </cell>
          <cell r="BC225">
            <v>4137816.6509483736</v>
          </cell>
          <cell r="BD225">
            <v>0</v>
          </cell>
          <cell r="BE225">
            <v>4213392.2119973619</v>
          </cell>
          <cell r="BF225">
            <v>5159933.0389563274</v>
          </cell>
          <cell r="BG225">
            <v>0</v>
          </cell>
          <cell r="BH225">
            <v>11810276.791037865</v>
          </cell>
          <cell r="BI225">
            <v>14246123.978956332</v>
          </cell>
          <cell r="BJ225">
            <v>0</v>
          </cell>
        </row>
        <row r="226">
          <cell r="E226" t="str">
            <v>Diff.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-145336.10367810001</v>
          </cell>
          <cell r="AN226">
            <v>30121.801992043183</v>
          </cell>
          <cell r="AO226">
            <v>0</v>
          </cell>
          <cell r="AP226">
            <v>-145336.10367809999</v>
          </cell>
          <cell r="AQ226">
            <v>30121.801992043387</v>
          </cell>
          <cell r="AR226">
            <v>0</v>
          </cell>
          <cell r="AS226">
            <v>-21282.232792699942</v>
          </cell>
          <cell r="AT226">
            <v>-18077.29814434913</v>
          </cell>
          <cell r="AU226">
            <v>0</v>
          </cell>
          <cell r="AV226">
            <v>31862.972830900224</v>
          </cell>
          <cell r="AW226">
            <v>33197.801090000197</v>
          </cell>
          <cell r="AX226">
            <v>0</v>
          </cell>
          <cell r="AY226">
            <v>198631.82085859962</v>
          </cell>
          <cell r="AZ226">
            <v>221022.23558723228</v>
          </cell>
          <cell r="BA226">
            <v>0</v>
          </cell>
          <cell r="BB226">
            <v>209212.56089680223</v>
          </cell>
          <cell r="BC226">
            <v>236142.73853288218</v>
          </cell>
          <cell r="BD226">
            <v>0</v>
          </cell>
          <cell r="BE226">
            <v>63876.457218700089</v>
          </cell>
          <cell r="BF226">
            <v>266264.54052493162</v>
          </cell>
          <cell r="BG226">
            <v>0</v>
          </cell>
          <cell r="BH226">
            <v>63876.457218702883</v>
          </cell>
          <cell r="BI226">
            <v>266264.54052492045</v>
          </cell>
          <cell r="BJ226">
            <v>0</v>
          </cell>
        </row>
        <row r="227">
          <cell r="E227" t="str">
            <v>vs. BP</v>
          </cell>
          <cell r="F227">
            <v>1.0284854792743416</v>
          </cell>
          <cell r="G227">
            <v>1.1473734727390628</v>
          </cell>
          <cell r="H227">
            <v>0</v>
          </cell>
          <cell r="I227">
            <v>0.75495977990033603</v>
          </cell>
          <cell r="J227">
            <v>0.77628260820696937</v>
          </cell>
          <cell r="K227">
            <v>0</v>
          </cell>
          <cell r="L227">
            <v>0.82460322690155208</v>
          </cell>
          <cell r="M227">
            <v>0.83163375716885257</v>
          </cell>
          <cell r="N227">
            <v>0</v>
          </cell>
          <cell r="O227">
            <v>0.86331946086208222</v>
          </cell>
          <cell r="P227">
            <v>0.91285203700307971</v>
          </cell>
          <cell r="Q227">
            <v>0</v>
          </cell>
          <cell r="R227">
            <v>1.9073255073852189</v>
          </cell>
          <cell r="S227">
            <v>1.956803092925961</v>
          </cell>
          <cell r="T227">
            <v>0</v>
          </cell>
          <cell r="U227">
            <v>0.71254752811969357</v>
          </cell>
          <cell r="V227">
            <v>0.73367044087471545</v>
          </cell>
          <cell r="W227">
            <v>0</v>
          </cell>
          <cell r="X227">
            <v>0.69723467440025733</v>
          </cell>
          <cell r="Y227">
            <v>0.7359301022094461</v>
          </cell>
          <cell r="Z227">
            <v>0</v>
          </cell>
          <cell r="AA227">
            <v>0.97091749190348908</v>
          </cell>
          <cell r="AB227">
            <v>1.0055327452390312</v>
          </cell>
          <cell r="AC227">
            <v>0</v>
          </cell>
          <cell r="AD227">
            <v>0.90538408563100115</v>
          </cell>
          <cell r="AE227">
            <v>0.94908484886338784</v>
          </cell>
          <cell r="AF227">
            <v>0</v>
          </cell>
          <cell r="AG227">
            <v>0.47177647322694671</v>
          </cell>
          <cell r="AH227">
            <v>0.49385722150445149</v>
          </cell>
          <cell r="AI227">
            <v>0</v>
          </cell>
          <cell r="AJ227">
            <v>0</v>
          </cell>
          <cell r="AK227">
            <v>1.3392296660729506</v>
          </cell>
          <cell r="AL227">
            <v>1</v>
          </cell>
          <cell r="AM227">
            <v>0</v>
          </cell>
          <cell r="AN227">
            <v>0.42261982595680858</v>
          </cell>
          <cell r="AO227">
            <v>0</v>
          </cell>
          <cell r="AP227">
            <v>0</v>
          </cell>
          <cell r="AQ227">
            <v>0.55882247303151422</v>
          </cell>
          <cell r="AR227">
            <v>0</v>
          </cell>
          <cell r="AS227">
            <v>0.66219375566277494</v>
          </cell>
          <cell r="AT227">
            <v>0.71289548811153169</v>
          </cell>
          <cell r="AU227">
            <v>0</v>
          </cell>
          <cell r="AV227">
            <v>0.87534620622598458</v>
          </cell>
          <cell r="AW227">
            <v>0.94012465456587979</v>
          </cell>
          <cell r="AX227">
            <v>0</v>
          </cell>
          <cell r="AY227">
            <v>1.3948609836319277</v>
          </cell>
          <cell r="AZ227">
            <v>1.361912487696098</v>
          </cell>
          <cell r="BA227">
            <v>0</v>
          </cell>
          <cell r="BB227">
            <v>1.0242516981020613</v>
          </cell>
          <cell r="BC227">
            <v>1.0474056409757244</v>
          </cell>
          <cell r="BD227">
            <v>0</v>
          </cell>
          <cell r="BE227">
            <v>0.70594224777673065</v>
          </cell>
          <cell r="BF227">
            <v>0.89556733803250299</v>
          </cell>
          <cell r="BG227">
            <v>0</v>
          </cell>
          <cell r="BH227">
            <v>0.75957713709851138</v>
          </cell>
          <cell r="BI227">
            <v>0.92834228206608127</v>
          </cell>
          <cell r="BJ227">
            <v>0</v>
          </cell>
        </row>
        <row r="228">
          <cell r="E228" t="str">
            <v>vs. LY</v>
          </cell>
          <cell r="F228">
            <v>0.53648234915249382</v>
          </cell>
          <cell r="G228">
            <v>0.59517200836836859</v>
          </cell>
          <cell r="H228">
            <v>0</v>
          </cell>
          <cell r="I228">
            <v>0.44880802618328297</v>
          </cell>
          <cell r="J228">
            <v>0.45790877233786814</v>
          </cell>
          <cell r="K228">
            <v>0</v>
          </cell>
          <cell r="L228">
            <v>0.44299243439226516</v>
          </cell>
          <cell r="M228">
            <v>0.44528828482762839</v>
          </cell>
          <cell r="N228">
            <v>0</v>
          </cell>
          <cell r="O228">
            <v>0.47742083735209578</v>
          </cell>
          <cell r="P228">
            <v>0.50190220019976672</v>
          </cell>
          <cell r="Q228">
            <v>0</v>
          </cell>
          <cell r="R228">
            <v>0.83049857142857142</v>
          </cell>
          <cell r="S228">
            <v>0.8476495253753985</v>
          </cell>
          <cell r="T228">
            <v>0</v>
          </cell>
          <cell r="U228">
            <v>0.75167686830015312</v>
          </cell>
          <cell r="V228">
            <v>0.76280801219645877</v>
          </cell>
          <cell r="W228">
            <v>0</v>
          </cell>
          <cell r="X228">
            <v>1.0806571644803229</v>
          </cell>
          <cell r="Y228">
            <v>1.1370678550413285</v>
          </cell>
          <cell r="Z228">
            <v>0</v>
          </cell>
          <cell r="AA228">
            <v>0.86480021894336034</v>
          </cell>
          <cell r="AB228">
            <v>0.88884917214393688</v>
          </cell>
          <cell r="AC228">
            <v>0</v>
          </cell>
          <cell r="AD228">
            <v>0.58804720685485079</v>
          </cell>
          <cell r="AE228">
            <v>0.61255732110859817</v>
          </cell>
          <cell r="AF228">
            <v>0</v>
          </cell>
          <cell r="AG228">
            <v>0.87914853195164078</v>
          </cell>
          <cell r="AH228">
            <v>0.82773167809532389</v>
          </cell>
          <cell r="AI228">
            <v>0</v>
          </cell>
          <cell r="AJ228">
            <v>0</v>
          </cell>
          <cell r="AK228">
            <v>0.44635833700365724</v>
          </cell>
          <cell r="AL228">
            <v>0</v>
          </cell>
          <cell r="AM228">
            <v>0</v>
          </cell>
          <cell r="AN228">
            <v>0.22977703471185879</v>
          </cell>
          <cell r="AO228">
            <v>0</v>
          </cell>
          <cell r="AP228">
            <v>0</v>
          </cell>
          <cell r="AQ228">
            <v>0.44737732394507695</v>
          </cell>
          <cell r="AR228">
            <v>0</v>
          </cell>
          <cell r="AS228">
            <v>0.60010128823768261</v>
          </cell>
          <cell r="AT228">
            <v>0.61267746273778023</v>
          </cell>
          <cell r="AU228">
            <v>0</v>
          </cell>
          <cell r="AV228">
            <v>0.63947598485035329</v>
          </cell>
          <cell r="AW228">
            <v>0.66468472144508095</v>
          </cell>
          <cell r="AX228">
            <v>0</v>
          </cell>
          <cell r="AY228">
            <v>2.0001292127963879</v>
          </cell>
          <cell r="AZ228">
            <v>1.956364484514197</v>
          </cell>
          <cell r="BA228">
            <v>0</v>
          </cell>
          <cell r="BB228">
            <v>0.98102492413212405</v>
          </cell>
          <cell r="BC228">
            <v>0.97430200680973844</v>
          </cell>
          <cell r="BD228">
            <v>0</v>
          </cell>
          <cell r="BE228">
            <v>0.67062851508561649</v>
          </cell>
          <cell r="BF228">
            <v>0.79372832748479183</v>
          </cell>
          <cell r="BG228">
            <v>0</v>
          </cell>
          <cell r="BH228">
            <v>0.56203688399945884</v>
          </cell>
          <cell r="BI228">
            <v>0.66943537606482739</v>
          </cell>
          <cell r="BJ228">
            <v>0</v>
          </cell>
        </row>
      </sheetData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Forecast"/>
      <sheetName val="Sales Forecast (PSI-9)"/>
      <sheetName val="Sales Forecast (Result-9)"/>
      <sheetName val="Sales Forecast (Result-10)"/>
      <sheetName val="Sales Forecast (Result-11)"/>
      <sheetName val="Sales Forecast (Result-12)(M)"/>
      <sheetName val="Sales Forecast (Result-12)"/>
      <sheetName val="Add Activity"/>
      <sheetName val="Sales Forecast (Result-1)"/>
      <sheetName val="Add Activity1"/>
      <sheetName val="Sales Forecast (2010FY)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</row>
        <row r="2">
          <cell r="F2" t="str">
            <v>Apr09</v>
          </cell>
          <cell r="I2" t="str">
            <v>May09</v>
          </cell>
          <cell r="L2" t="str">
            <v>Jun09</v>
          </cell>
          <cell r="O2" t="str">
            <v>Q1</v>
          </cell>
          <cell r="R2" t="str">
            <v>Jul09</v>
          </cell>
          <cell r="U2" t="str">
            <v>Aug09</v>
          </cell>
          <cell r="X2" t="str">
            <v>Sep09</v>
          </cell>
          <cell r="AA2" t="str">
            <v>Q2</v>
          </cell>
          <cell r="AD2" t="str">
            <v>H1</v>
          </cell>
          <cell r="AG2" t="str">
            <v>Oct09</v>
          </cell>
          <cell r="AJ2" t="str">
            <v>Nov09</v>
          </cell>
          <cell r="AM2" t="str">
            <v>Dec09</v>
          </cell>
          <cell r="AP2" t="str">
            <v>Q3</v>
          </cell>
          <cell r="AS2" t="str">
            <v>Jan10</v>
          </cell>
          <cell r="AV2" t="str">
            <v>Feb10</v>
          </cell>
          <cell r="AY2" t="str">
            <v>Mar10</v>
          </cell>
          <cell r="BB2" t="str">
            <v>Q4</v>
          </cell>
          <cell r="BE2" t="str">
            <v>H2</v>
          </cell>
          <cell r="BH2" t="str">
            <v>TOT</v>
          </cell>
        </row>
        <row r="3">
          <cell r="C3" t="str">
            <v>Ctry</v>
          </cell>
          <cell r="D3" t="str">
            <v>Category</v>
          </cell>
          <cell r="E3" t="str">
            <v>Virtual</v>
          </cell>
          <cell r="F3" t="str">
            <v>PO</v>
          </cell>
          <cell r="G3" t="str">
            <v>S</v>
          </cell>
          <cell r="H3" t="str">
            <v>I</v>
          </cell>
          <cell r="I3" t="str">
            <v>PO</v>
          </cell>
          <cell r="J3" t="str">
            <v>S</v>
          </cell>
          <cell r="K3" t="str">
            <v>I</v>
          </cell>
          <cell r="L3" t="str">
            <v>PO</v>
          </cell>
          <cell r="M3" t="str">
            <v>S</v>
          </cell>
          <cell r="N3" t="str">
            <v>I</v>
          </cell>
          <cell r="O3" t="str">
            <v>PO</v>
          </cell>
          <cell r="P3" t="str">
            <v>S</v>
          </cell>
          <cell r="Q3" t="str">
            <v>I</v>
          </cell>
          <cell r="R3" t="str">
            <v>PO</v>
          </cell>
          <cell r="S3" t="str">
            <v>S</v>
          </cell>
          <cell r="T3" t="str">
            <v>I</v>
          </cell>
          <cell r="U3" t="str">
            <v>PO</v>
          </cell>
          <cell r="V3" t="str">
            <v>S</v>
          </cell>
          <cell r="W3" t="str">
            <v>I</v>
          </cell>
          <cell r="X3" t="str">
            <v>PO</v>
          </cell>
          <cell r="Y3" t="str">
            <v>S</v>
          </cell>
          <cell r="Z3" t="str">
            <v>I</v>
          </cell>
          <cell r="AA3" t="str">
            <v>PO</v>
          </cell>
          <cell r="AB3" t="str">
            <v>S</v>
          </cell>
          <cell r="AC3" t="str">
            <v>I</v>
          </cell>
          <cell r="AD3" t="str">
            <v>PO</v>
          </cell>
          <cell r="AE3" t="str">
            <v>S</v>
          </cell>
          <cell r="AF3" t="str">
            <v>I</v>
          </cell>
          <cell r="AG3" t="str">
            <v>PO</v>
          </cell>
          <cell r="AH3" t="str">
            <v>S</v>
          </cell>
          <cell r="AI3" t="str">
            <v>I</v>
          </cell>
          <cell r="AJ3" t="str">
            <v>PO</v>
          </cell>
          <cell r="AK3" t="str">
            <v>S</v>
          </cell>
          <cell r="AL3" t="str">
            <v>I</v>
          </cell>
          <cell r="AM3" t="str">
            <v>PO</v>
          </cell>
          <cell r="AN3" t="str">
            <v>S</v>
          </cell>
          <cell r="AO3" t="str">
            <v>I</v>
          </cell>
          <cell r="AP3" t="str">
            <v>PO</v>
          </cell>
          <cell r="AQ3" t="str">
            <v>S</v>
          </cell>
          <cell r="AR3" t="str">
            <v>I</v>
          </cell>
          <cell r="AS3" t="str">
            <v>PO</v>
          </cell>
          <cell r="AT3" t="str">
            <v>S</v>
          </cell>
          <cell r="AU3" t="str">
            <v>I</v>
          </cell>
          <cell r="AV3" t="str">
            <v>PO</v>
          </cell>
          <cell r="AW3" t="str">
            <v>S</v>
          </cell>
          <cell r="AX3" t="str">
            <v>I</v>
          </cell>
          <cell r="AY3" t="str">
            <v>PO</v>
          </cell>
          <cell r="AZ3" t="str">
            <v>S</v>
          </cell>
          <cell r="BA3" t="str">
            <v>I</v>
          </cell>
          <cell r="BB3" t="str">
            <v>PO</v>
          </cell>
          <cell r="BC3" t="str">
            <v>S</v>
          </cell>
          <cell r="BD3" t="str">
            <v>I</v>
          </cell>
          <cell r="BE3" t="str">
            <v>PO</v>
          </cell>
          <cell r="BF3" t="str">
            <v>S</v>
          </cell>
          <cell r="BG3" t="str">
            <v>I</v>
          </cell>
          <cell r="BH3" t="str">
            <v>PO</v>
          </cell>
          <cell r="BI3" t="str">
            <v>S</v>
          </cell>
          <cell r="BJ3" t="str">
            <v>I</v>
          </cell>
        </row>
        <row r="4">
          <cell r="C4" t="str">
            <v>TOTAL</v>
          </cell>
          <cell r="D4" t="str">
            <v>RAC</v>
          </cell>
          <cell r="E4" t="str">
            <v>Latest</v>
          </cell>
          <cell r="F4">
            <v>11411787.657217398</v>
          </cell>
          <cell r="G4">
            <v>13314988.02</v>
          </cell>
          <cell r="H4">
            <v>12980989.279999999</v>
          </cell>
          <cell r="I4">
            <v>12138524.25714861</v>
          </cell>
          <cell r="J4">
            <v>14633727.250000002</v>
          </cell>
          <cell r="K4">
            <v>14861552.479999999</v>
          </cell>
          <cell r="L4">
            <v>9495201.7831219006</v>
          </cell>
          <cell r="M4">
            <v>16650882.939999999</v>
          </cell>
          <cell r="N4">
            <v>12091994.620000001</v>
          </cell>
          <cell r="O4">
            <v>33045513.697487909</v>
          </cell>
          <cell r="P4">
            <v>44599598.210000001</v>
          </cell>
          <cell r="Q4">
            <v>12091994.620000001</v>
          </cell>
          <cell r="R4">
            <v>8636346.6799999997</v>
          </cell>
          <cell r="S4">
            <v>13708375.869999997</v>
          </cell>
          <cell r="T4">
            <v>8621970.379999999</v>
          </cell>
          <cell r="U4">
            <v>5376500.5499999998</v>
          </cell>
          <cell r="V4">
            <v>8406188.3899999987</v>
          </cell>
          <cell r="W4">
            <v>7808556.71</v>
          </cell>
          <cell r="X4">
            <v>5629491.96</v>
          </cell>
          <cell r="Y4">
            <v>11043152.280000001</v>
          </cell>
          <cell r="Z4">
            <v>5042341.76</v>
          </cell>
          <cell r="AA4">
            <v>19642339.190000001</v>
          </cell>
          <cell r="AB4">
            <v>33157716.540000003</v>
          </cell>
          <cell r="AC4">
            <v>5042341.76</v>
          </cell>
          <cell r="AD4">
            <v>52687852.887487911</v>
          </cell>
          <cell r="AE4">
            <v>77757314.75</v>
          </cell>
          <cell r="AF4">
            <v>5042341.76</v>
          </cell>
          <cell r="AG4">
            <v>9435591.5099999998</v>
          </cell>
          <cell r="AH4">
            <v>9945926.0099999979</v>
          </cell>
          <cell r="AI4">
            <v>7359505.6500000004</v>
          </cell>
          <cell r="AJ4">
            <v>4620965.51</v>
          </cell>
          <cell r="AK4">
            <v>9804667.7699999996</v>
          </cell>
          <cell r="AL4">
            <v>5308694.78</v>
          </cell>
          <cell r="AM4">
            <v>2609251.536742094</v>
          </cell>
          <cell r="AN4">
            <v>5715410.0700000003</v>
          </cell>
          <cell r="AO4">
            <v>3606983.86</v>
          </cell>
          <cell r="AP4">
            <v>16228771.556742094</v>
          </cell>
          <cell r="AQ4">
            <v>25466003.850000001</v>
          </cell>
          <cell r="AR4">
            <v>3606983.86</v>
          </cell>
          <cell r="AS4">
            <v>4680283.2805220187</v>
          </cell>
          <cell r="AT4">
            <v>6916716.7841627877</v>
          </cell>
          <cell r="AU4">
            <v>3362168.4344797703</v>
          </cell>
          <cell r="AV4">
            <v>8201096.7237047506</v>
          </cell>
          <cell r="AW4">
            <v>10600243.413970547</v>
          </cell>
          <cell r="AX4">
            <v>4015287.1875994005</v>
          </cell>
          <cell r="AY4">
            <v>10420378.264962591</v>
          </cell>
          <cell r="AZ4">
            <v>14311347.351987571</v>
          </cell>
          <cell r="BA4">
            <v>4011116.4206641889</v>
          </cell>
          <cell r="BB4">
            <v>23301758.269189361</v>
          </cell>
          <cell r="BC4">
            <v>31828307.550120909</v>
          </cell>
          <cell r="BD4">
            <v>4011116.4206641889</v>
          </cell>
          <cell r="BE4">
            <v>39530529.825931467</v>
          </cell>
          <cell r="BF4">
            <v>57294311.400120907</v>
          </cell>
          <cell r="BG4">
            <v>4011116.4206641889</v>
          </cell>
          <cell r="BH4">
            <v>91161380.973419353</v>
          </cell>
          <cell r="BI4">
            <v>135051626.15012091</v>
          </cell>
          <cell r="BJ4">
            <v>4011116.4206641889</v>
          </cell>
        </row>
        <row r="5">
          <cell r="E5" t="str">
            <v>Previous</v>
          </cell>
          <cell r="F5">
            <v>11411787.657217398</v>
          </cell>
          <cell r="G5">
            <v>13314988.02</v>
          </cell>
          <cell r="H5">
            <v>12980989.279999999</v>
          </cell>
          <cell r="I5">
            <v>12138524.25714861</v>
          </cell>
          <cell r="J5">
            <v>14633727.250000002</v>
          </cell>
          <cell r="K5">
            <v>14861552.479999999</v>
          </cell>
          <cell r="L5">
            <v>9495201.7831219006</v>
          </cell>
          <cell r="M5">
            <v>16650882.939999999</v>
          </cell>
          <cell r="N5">
            <v>12091994.620000001</v>
          </cell>
          <cell r="O5">
            <v>33045513.697487909</v>
          </cell>
          <cell r="P5">
            <v>44599598.210000001</v>
          </cell>
          <cell r="Q5">
            <v>12091994.620000001</v>
          </cell>
          <cell r="R5">
            <v>8636346.6799999997</v>
          </cell>
          <cell r="S5">
            <v>13708375.869999997</v>
          </cell>
          <cell r="T5">
            <v>8621970.379999999</v>
          </cell>
          <cell r="U5">
            <v>5376500.5499999998</v>
          </cell>
          <cell r="V5">
            <v>8406188.3899999987</v>
          </cell>
          <cell r="W5">
            <v>7808556.71</v>
          </cell>
          <cell r="X5">
            <v>5629491.96</v>
          </cell>
          <cell r="Y5">
            <v>11043152.280000001</v>
          </cell>
          <cell r="Z5">
            <v>5042341.76</v>
          </cell>
          <cell r="AA5">
            <v>19642339.190000001</v>
          </cell>
          <cell r="AB5">
            <v>33157716.540000007</v>
          </cell>
          <cell r="AC5">
            <v>5042341.76</v>
          </cell>
          <cell r="AD5">
            <v>52687852.887487911</v>
          </cell>
          <cell r="AE5">
            <v>77757314.75</v>
          </cell>
          <cell r="AF5">
            <v>5042341.76</v>
          </cell>
          <cell r="AG5">
            <v>9435591.5099999998</v>
          </cell>
          <cell r="AH5">
            <v>9945926.0099999979</v>
          </cell>
          <cell r="AI5">
            <v>7359505.6500000004</v>
          </cell>
          <cell r="AJ5">
            <v>4620965.51</v>
          </cell>
          <cell r="AK5">
            <v>9795667.7699999996</v>
          </cell>
          <cell r="AL5">
            <v>5308694.78</v>
          </cell>
          <cell r="AM5">
            <v>2730523.4979149038</v>
          </cell>
          <cell r="AN5">
            <v>5639231.5162044764</v>
          </cell>
          <cell r="AO5">
            <v>3883593.3054881729</v>
          </cell>
          <cell r="AP5">
            <v>16350043.517914906</v>
          </cell>
          <cell r="AQ5">
            <v>25380825.296204478</v>
          </cell>
          <cell r="AR5">
            <v>3883593.3054881729</v>
          </cell>
          <cell r="AS5">
            <v>4578028.5738697518</v>
          </cell>
          <cell r="AT5">
            <v>6689359.5468554692</v>
          </cell>
          <cell r="AU5">
            <v>3685354.2827885225</v>
          </cell>
          <cell r="AV5">
            <v>7989177.5941781495</v>
          </cell>
          <cell r="AW5">
            <v>10543554.860920673</v>
          </cell>
          <cell r="AX5">
            <v>4156674.6011003968</v>
          </cell>
          <cell r="AY5">
            <v>10232535.683947273</v>
          </cell>
          <cell r="AZ5">
            <v>14188387.10373114</v>
          </cell>
          <cell r="BA5">
            <v>4069449.8824644433</v>
          </cell>
          <cell r="BB5">
            <v>22799741.851995166</v>
          </cell>
          <cell r="BC5">
            <v>31421301.511507291</v>
          </cell>
          <cell r="BD5">
            <v>4069449.8824644433</v>
          </cell>
          <cell r="BE5">
            <v>39149785.369910091</v>
          </cell>
          <cell r="BF5">
            <v>56802126.80771175</v>
          </cell>
          <cell r="BG5">
            <v>4069449.8824644433</v>
          </cell>
          <cell r="BH5">
            <v>90780636.517398</v>
          </cell>
          <cell r="BI5">
            <v>134559441.55771175</v>
          </cell>
          <cell r="BJ5">
            <v>4069449.8824644433</v>
          </cell>
        </row>
        <row r="6">
          <cell r="E6" t="str">
            <v>Diff.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9000</v>
          </cell>
          <cell r="AL6">
            <v>0</v>
          </cell>
          <cell r="AM6">
            <v>-121271.96117280982</v>
          </cell>
          <cell r="AN6">
            <v>76178.553795523942</v>
          </cell>
          <cell r="AO6">
            <v>-276609.44548817258</v>
          </cell>
          <cell r="AP6">
            <v>-121271.96117281169</v>
          </cell>
          <cell r="AQ6">
            <v>85178.553795523942</v>
          </cell>
          <cell r="AR6">
            <v>-276609.44548817258</v>
          </cell>
          <cell r="AS6">
            <v>102254.7066522669</v>
          </cell>
          <cell r="AT6">
            <v>227357.23730731849</v>
          </cell>
          <cell r="AU6">
            <v>-323185.84830875229</v>
          </cell>
          <cell r="AV6">
            <v>211919.12952660117</v>
          </cell>
          <cell r="AW6">
            <v>56688.553049873561</v>
          </cell>
          <cell r="AX6">
            <v>-141387.41350099631</v>
          </cell>
          <cell r="AY6">
            <v>187842.58101531863</v>
          </cell>
          <cell r="AZ6">
            <v>122960.24825643003</v>
          </cell>
          <cell r="BA6">
            <v>-58333.461800254416</v>
          </cell>
          <cell r="BB6">
            <v>502016.41719419509</v>
          </cell>
          <cell r="BC6">
            <v>407006.03861361742</v>
          </cell>
          <cell r="BD6">
            <v>-58333.461800254416</v>
          </cell>
          <cell r="BE6">
            <v>380744.45602137595</v>
          </cell>
          <cell r="BF6">
            <v>492184.59240915626</v>
          </cell>
          <cell r="BG6">
            <v>-58333.461800254416</v>
          </cell>
          <cell r="BH6">
            <v>380744.4560213536</v>
          </cell>
          <cell r="BI6">
            <v>492184.59240916371</v>
          </cell>
          <cell r="BJ6">
            <v>-58333.461800254416</v>
          </cell>
        </row>
        <row r="7">
          <cell r="E7" t="str">
            <v>vs. BP</v>
          </cell>
          <cell r="F7">
            <v>0.6678300120608226</v>
          </cell>
          <cell r="G7">
            <v>1.0090167295410248</v>
          </cell>
          <cell r="H7">
            <v>1.268730999076453</v>
          </cell>
          <cell r="I7">
            <v>0.89987987704813455</v>
          </cell>
          <cell r="J7">
            <v>0.83010330569221669</v>
          </cell>
          <cell r="K7">
            <v>1.463517004859298</v>
          </cell>
          <cell r="L7">
            <v>0.9561208424488612</v>
          </cell>
          <cell r="M7">
            <v>0.90739565814279466</v>
          </cell>
          <cell r="N7">
            <v>1.9133574535340598</v>
          </cell>
          <cell r="O7">
            <v>0.81577995499876044</v>
          </cell>
          <cell r="P7">
            <v>0.90695682472160655</v>
          </cell>
          <cell r="Q7">
            <v>1.9133574535340598</v>
          </cell>
          <cell r="R7">
            <v>1.1228591587468328</v>
          </cell>
          <cell r="S7">
            <v>1.065937774845187</v>
          </cell>
          <cell r="T7">
            <v>1.9354337297889148</v>
          </cell>
          <cell r="U7">
            <v>0.64234373671036959</v>
          </cell>
          <cell r="V7">
            <v>0.89365354919166218</v>
          </cell>
          <cell r="W7">
            <v>1.4238055694981122</v>
          </cell>
          <cell r="X7">
            <v>0.50903002654897744</v>
          </cell>
          <cell r="Y7">
            <v>0.79387605291181418</v>
          </cell>
          <cell r="Z7">
            <v>0.8473069525806558</v>
          </cell>
          <cell r="AA7">
            <v>0.72425442029108134</v>
          </cell>
          <cell r="AB7">
            <v>0.91653236796646942</v>
          </cell>
          <cell r="AC7">
            <v>0.8473069525806558</v>
          </cell>
          <cell r="AD7">
            <v>0.77907593640747985</v>
          </cell>
          <cell r="AE7">
            <v>0.91101550408395715</v>
          </cell>
          <cell r="AF7">
            <v>0.8473069525806558</v>
          </cell>
          <cell r="AG7">
            <v>1.0017968788565401</v>
          </cell>
          <cell r="AH7">
            <v>0.74120959225671912</v>
          </cell>
          <cell r="AI7">
            <v>1.4012151673466104</v>
          </cell>
          <cell r="AJ7">
            <v>0.74854758142366451</v>
          </cell>
          <cell r="AK7">
            <v>0.87252398611458692</v>
          </cell>
          <cell r="AL7">
            <v>1.5877795273052255</v>
          </cell>
          <cell r="AM7">
            <v>0.42129333692789472</v>
          </cell>
          <cell r="AN7">
            <v>0.70506411908098254</v>
          </cell>
          <cell r="AO7">
            <v>1.0956177903319693</v>
          </cell>
          <cell r="AP7">
            <v>0.74493997377874066</v>
          </cell>
          <cell r="AQ7">
            <v>0.77730624819940441</v>
          </cell>
          <cell r="AR7">
            <v>1.0956177903319693</v>
          </cell>
          <cell r="AS7">
            <v>0.69847922603266355</v>
          </cell>
          <cell r="AT7">
            <v>0.88922533928962355</v>
          </cell>
          <cell r="AU7">
            <v>0.83076041270345402</v>
          </cell>
          <cell r="AV7">
            <v>0.98780190302465853</v>
          </cell>
          <cell r="AW7">
            <v>1.0633008674321776</v>
          </cell>
          <cell r="AX7">
            <v>0.8529761406992149</v>
          </cell>
          <cell r="AY7">
            <v>0.79185146026956199</v>
          </cell>
          <cell r="AZ7">
            <v>1.1323513167396348</v>
          </cell>
          <cell r="BA7">
            <v>0.49056201762287344</v>
          </cell>
          <cell r="BB7">
            <v>0.82740206371796121</v>
          </cell>
          <cell r="BC7">
            <v>1.0474607349375333</v>
          </cell>
          <cell r="BD7">
            <v>0.49056201762287344</v>
          </cell>
          <cell r="BE7">
            <v>0.79143529009334823</v>
          </cell>
          <cell r="BF7">
            <v>0.90730171443578878</v>
          </cell>
          <cell r="BG7">
            <v>0.49056201762287344</v>
          </cell>
          <cell r="BH7">
            <v>0.77533643228783833</v>
          </cell>
          <cell r="BI7">
            <v>0.90943625904398706</v>
          </cell>
          <cell r="BJ7">
            <v>0.49056201762287344</v>
          </cell>
        </row>
        <row r="8">
          <cell r="E8" t="str">
            <v>vs. LY</v>
          </cell>
          <cell r="F8">
            <v>0.58949365352363681</v>
          </cell>
          <cell r="G8">
            <v>0.86412458585283047</v>
          </cell>
          <cell r="H8">
            <v>0.93637580137678467</v>
          </cell>
          <cell r="I8">
            <v>0.46014876609062877</v>
          </cell>
          <cell r="J8">
            <v>0.83174980674557686</v>
          </cell>
          <cell r="K8">
            <v>0.56213599078462895</v>
          </cell>
          <cell r="L8">
            <v>0.57692780313702585</v>
          </cell>
          <cell r="M8">
            <v>1.0271831208046018</v>
          </cell>
          <cell r="N8">
            <v>0.40877765332572119</v>
          </cell>
          <cell r="O8">
            <v>0.53125779934633799</v>
          </cell>
          <cell r="P8">
            <v>0.90620511779980539</v>
          </cell>
          <cell r="Q8">
            <v>0.40877765332572119</v>
          </cell>
          <cell r="R8">
            <v>1.3392261446296065</v>
          </cell>
          <cell r="S8">
            <v>1.01424136583308</v>
          </cell>
          <cell r="T8">
            <v>0.34959153521044173</v>
          </cell>
          <cell r="U8">
            <v>1.0887908470278764</v>
          </cell>
          <cell r="V8">
            <v>0.88046265870193219</v>
          </cell>
          <cell r="W8">
            <v>0.3631642305648099</v>
          </cell>
          <cell r="X8">
            <v>1.4802928524369718</v>
          </cell>
          <cell r="Y8">
            <v>1.1575400140357577</v>
          </cell>
          <cell r="Z8">
            <v>0.28521311117937009</v>
          </cell>
          <cell r="AA8">
            <v>1.2925342918685996</v>
          </cell>
          <cell r="AB8">
            <v>1.0168724003558132</v>
          </cell>
          <cell r="AC8">
            <v>0.28521311117937009</v>
          </cell>
          <cell r="AD8">
            <v>0.68078167747594742</v>
          </cell>
          <cell r="AE8">
            <v>0.95036538855391084</v>
          </cell>
          <cell r="AF8">
            <v>0.28521311117937009</v>
          </cell>
          <cell r="AG8">
            <v>1.3949503491121558</v>
          </cell>
          <cell r="AH8">
            <v>0.86702066473087669</v>
          </cell>
          <cell r="AI8">
            <v>0.47612424515749058</v>
          </cell>
          <cell r="AJ8">
            <v>0.73232431928658837</v>
          </cell>
          <cell r="AK8">
            <v>0.91635115298732195</v>
          </cell>
          <cell r="AL8">
            <v>0.38453534359832414</v>
          </cell>
          <cell r="AM8">
            <v>0.74814768269204235</v>
          </cell>
          <cell r="AN8">
            <v>0.95333921190895232</v>
          </cell>
          <cell r="AO8">
            <v>0.2883792400172846</v>
          </cell>
          <cell r="AP8">
            <v>0.97965990042842022</v>
          </cell>
          <cell r="AQ8">
            <v>0.90406877193377766</v>
          </cell>
          <cell r="AR8">
            <v>0.2883792400172846</v>
          </cell>
          <cell r="AS8">
            <v>1.2291899136327891</v>
          </cell>
          <cell r="AT8">
            <v>0.89081615542543546</v>
          </cell>
          <cell r="AU8">
            <v>0.32617362325984262</v>
          </cell>
          <cell r="AV8">
            <v>1.3828232683028021</v>
          </cell>
          <cell r="AW8">
            <v>1.1746082930552366</v>
          </cell>
          <cell r="AX8">
            <v>0.43570949324019198</v>
          </cell>
          <cell r="AY8">
            <v>1.2290515200971421</v>
          </cell>
          <cell r="AZ8">
            <v>1.6074304547494669</v>
          </cell>
          <cell r="BA8">
            <v>0.36682772079227133</v>
          </cell>
          <cell r="BB8">
            <v>1.2783709726021133</v>
          </cell>
          <cell r="BC8">
            <v>1.2383009306121646</v>
          </cell>
          <cell r="BD8">
            <v>0.36682772079227133</v>
          </cell>
          <cell r="BE8">
            <v>1.1362476713962781</v>
          </cell>
          <cell r="BF8">
            <v>1.063498601679862</v>
          </cell>
          <cell r="BG8">
            <v>0.36682772079227133</v>
          </cell>
          <cell r="BH8">
            <v>0.81253646317719008</v>
          </cell>
          <cell r="BI8">
            <v>0.99516509469810788</v>
          </cell>
          <cell r="BJ8">
            <v>0.36682772079227133</v>
          </cell>
        </row>
        <row r="9">
          <cell r="D9" t="str">
            <v>FS</v>
          </cell>
          <cell r="E9" t="str">
            <v>Latest</v>
          </cell>
          <cell r="F9">
            <v>1312750.3718230999</v>
          </cell>
          <cell r="G9">
            <v>1292866.98</v>
          </cell>
          <cell r="H9">
            <v>1832554.41</v>
          </cell>
          <cell r="I9">
            <v>1056838.0949195041</v>
          </cell>
          <cell r="J9">
            <v>1167826.3</v>
          </cell>
          <cell r="K9">
            <v>2073263.05</v>
          </cell>
          <cell r="L9">
            <v>1027449.4917108</v>
          </cell>
          <cell r="M9">
            <v>1561809.82</v>
          </cell>
          <cell r="N9">
            <v>2020258.08</v>
          </cell>
          <cell r="O9">
            <v>3397037.9584534038</v>
          </cell>
          <cell r="P9">
            <v>4022503.1</v>
          </cell>
          <cell r="Q9">
            <v>2020258.08</v>
          </cell>
          <cell r="R9">
            <v>962080.44</v>
          </cell>
          <cell r="S9">
            <v>1630460.06</v>
          </cell>
          <cell r="T9">
            <v>1975497.76</v>
          </cell>
          <cell r="U9">
            <v>211995.98</v>
          </cell>
          <cell r="V9">
            <v>781186.18</v>
          </cell>
          <cell r="W9">
            <v>1626492.51</v>
          </cell>
          <cell r="X9">
            <v>180973.77</v>
          </cell>
          <cell r="Y9">
            <v>878861.52</v>
          </cell>
          <cell r="Z9">
            <v>1185136.69</v>
          </cell>
          <cell r="AA9">
            <v>1355050.19</v>
          </cell>
          <cell r="AB9">
            <v>3290507.76</v>
          </cell>
          <cell r="AC9">
            <v>1185136.69</v>
          </cell>
          <cell r="AD9">
            <v>4752088.1484534042</v>
          </cell>
          <cell r="AE9">
            <v>7313010.8599999994</v>
          </cell>
          <cell r="AF9">
            <v>1185136.69</v>
          </cell>
          <cell r="AG9">
            <v>767445.5</v>
          </cell>
          <cell r="AH9">
            <v>1125643.2</v>
          </cell>
          <cell r="AI9">
            <v>1138147.55</v>
          </cell>
          <cell r="AJ9">
            <v>759559.64</v>
          </cell>
          <cell r="AK9">
            <v>921765.48</v>
          </cell>
          <cell r="AL9">
            <v>1297408.3500000001</v>
          </cell>
          <cell r="AM9">
            <v>511155.35591297393</v>
          </cell>
          <cell r="AN9">
            <v>851968.06</v>
          </cell>
          <cell r="AO9">
            <v>1241443.99</v>
          </cell>
          <cell r="AP9">
            <v>1966170.4959129738</v>
          </cell>
          <cell r="AQ9">
            <v>2899376.74</v>
          </cell>
          <cell r="AR9">
            <v>1241443.99</v>
          </cell>
          <cell r="AS9">
            <v>883082.95946677821</v>
          </cell>
          <cell r="AT9">
            <v>1183585.388668064</v>
          </cell>
          <cell r="AU9">
            <v>1248057.967761955</v>
          </cell>
          <cell r="AV9">
            <v>737736.87530466355</v>
          </cell>
          <cell r="AW9">
            <v>1247607.7824798378</v>
          </cell>
          <cell r="AX9">
            <v>1058564.5596943011</v>
          </cell>
          <cell r="AY9">
            <v>1158268.8771863577</v>
          </cell>
          <cell r="AZ9">
            <v>1720839.576186748</v>
          </cell>
          <cell r="BA9">
            <v>923698.30222961842</v>
          </cell>
          <cell r="BB9">
            <v>2779088.7119577993</v>
          </cell>
          <cell r="BC9">
            <v>4152032.7473346484</v>
          </cell>
          <cell r="BD9">
            <v>923698.30222961842</v>
          </cell>
          <cell r="BE9">
            <v>4745259.207870773</v>
          </cell>
          <cell r="BF9">
            <v>7051409.4873346472</v>
          </cell>
          <cell r="BG9">
            <v>923698.30222961842</v>
          </cell>
          <cell r="BH9">
            <v>9483417.8463241775</v>
          </cell>
          <cell r="BI9">
            <v>14364420.347334648</v>
          </cell>
          <cell r="BJ9">
            <v>923698.30222961842</v>
          </cell>
        </row>
        <row r="10">
          <cell r="E10" t="str">
            <v>Previous</v>
          </cell>
          <cell r="F10">
            <v>1312750.3718230999</v>
          </cell>
          <cell r="G10">
            <v>1292866.98</v>
          </cell>
          <cell r="H10">
            <v>1832554.41</v>
          </cell>
          <cell r="I10">
            <v>1056838.0949195041</v>
          </cell>
          <cell r="J10">
            <v>1167826.3</v>
          </cell>
          <cell r="K10">
            <v>2073263.05</v>
          </cell>
          <cell r="L10">
            <v>1027449.4917108</v>
          </cell>
          <cell r="M10">
            <v>1561809.82</v>
          </cell>
          <cell r="N10">
            <v>2020258.08</v>
          </cell>
          <cell r="O10">
            <v>3397037.9584534038</v>
          </cell>
          <cell r="P10">
            <v>4022503.1</v>
          </cell>
          <cell r="Q10">
            <v>2020258.08</v>
          </cell>
          <cell r="R10">
            <v>962080.44</v>
          </cell>
          <cell r="S10">
            <v>1630460.06</v>
          </cell>
          <cell r="T10">
            <v>1975497.76</v>
          </cell>
          <cell r="U10">
            <v>211995.98</v>
          </cell>
          <cell r="V10">
            <v>781186.18</v>
          </cell>
          <cell r="W10">
            <v>1626492.51</v>
          </cell>
          <cell r="X10">
            <v>180973.77</v>
          </cell>
          <cell r="Y10">
            <v>878861.52</v>
          </cell>
          <cell r="Z10">
            <v>1185136.69</v>
          </cell>
          <cell r="AA10">
            <v>1355050.19</v>
          </cell>
          <cell r="AB10">
            <v>3290507.76</v>
          </cell>
          <cell r="AC10">
            <v>1185136.69</v>
          </cell>
          <cell r="AD10">
            <v>4752088.1484534042</v>
          </cell>
          <cell r="AE10">
            <v>7313010.8599999994</v>
          </cell>
          <cell r="AF10">
            <v>1185136.69</v>
          </cell>
          <cell r="AG10">
            <v>767445.5</v>
          </cell>
          <cell r="AH10">
            <v>1125643.2</v>
          </cell>
          <cell r="AI10">
            <v>1138147.55</v>
          </cell>
          <cell r="AJ10">
            <v>759559.64</v>
          </cell>
          <cell r="AK10">
            <v>921765.48</v>
          </cell>
          <cell r="AL10">
            <v>1297408.3500000001</v>
          </cell>
          <cell r="AM10">
            <v>567318.97294320865</v>
          </cell>
          <cell r="AN10">
            <v>891303.70477136807</v>
          </cell>
          <cell r="AO10">
            <v>1202521.9121450512</v>
          </cell>
          <cell r="AP10">
            <v>2022334.1129432083</v>
          </cell>
          <cell r="AQ10">
            <v>2938712.3847713689</v>
          </cell>
          <cell r="AR10">
            <v>1202521.9121450512</v>
          </cell>
          <cell r="AS10">
            <v>878508.96127727814</v>
          </cell>
          <cell r="AT10">
            <v>1205345.1509822689</v>
          </cell>
          <cell r="AU10">
            <v>1193104.8313561489</v>
          </cell>
          <cell r="AV10">
            <v>737736.87530466355</v>
          </cell>
          <cell r="AW10">
            <v>1294209.791451561</v>
          </cell>
          <cell r="AX10">
            <v>968982.7595564652</v>
          </cell>
          <cell r="AY10">
            <v>1165761.3429995577</v>
          </cell>
          <cell r="AZ10">
            <v>1780528.7022436075</v>
          </cell>
          <cell r="BA10">
            <v>803712.10273682792</v>
          </cell>
          <cell r="BB10">
            <v>2782007.1795815001</v>
          </cell>
          <cell r="BC10">
            <v>4280083.644677436</v>
          </cell>
          <cell r="BD10">
            <v>803712.10273682792</v>
          </cell>
          <cell r="BE10">
            <v>4804341.2925247084</v>
          </cell>
          <cell r="BF10">
            <v>7218796.0294488026</v>
          </cell>
          <cell r="BG10">
            <v>803712.10273682792</v>
          </cell>
          <cell r="BH10">
            <v>9542499.9309781119</v>
          </cell>
          <cell r="BI10">
            <v>14531806.889448801</v>
          </cell>
          <cell r="BJ10">
            <v>803712.10273682792</v>
          </cell>
        </row>
        <row r="11">
          <cell r="E11" t="str">
            <v>Diff.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-56163.617030234716</v>
          </cell>
          <cell r="AN11">
            <v>-39335.644771368126</v>
          </cell>
          <cell r="AO11">
            <v>38922.07785494905</v>
          </cell>
          <cell r="AP11">
            <v>-56163.617030234542</v>
          </cell>
          <cell r="AQ11">
            <v>-39335.644771368708</v>
          </cell>
          <cell r="AR11">
            <v>38922.07785494905</v>
          </cell>
          <cell r="AS11">
            <v>4573.9981895000674</v>
          </cell>
          <cell r="AT11">
            <v>-21759.762314204825</v>
          </cell>
          <cell r="AU11">
            <v>54953.136405806057</v>
          </cell>
          <cell r="AV11">
            <v>0</v>
          </cell>
          <cell r="AW11">
            <v>-46602.008971723262</v>
          </cell>
          <cell r="AX11">
            <v>89581.800137835904</v>
          </cell>
          <cell r="AY11">
            <v>-7492.4658131999895</v>
          </cell>
          <cell r="AZ11">
            <v>-59689.126056859503</v>
          </cell>
          <cell r="BA11">
            <v>119986.1994927905</v>
          </cell>
          <cell r="BB11">
            <v>-2918.4676237008534</v>
          </cell>
          <cell r="BC11">
            <v>-128050.89734278759</v>
          </cell>
          <cell r="BD11">
            <v>119986.1994927905</v>
          </cell>
          <cell r="BE11">
            <v>-59082.084653935395</v>
          </cell>
          <cell r="BF11">
            <v>-167386.54211415537</v>
          </cell>
          <cell r="BG11">
            <v>119986.1994927905</v>
          </cell>
          <cell r="BH11">
            <v>-59082.084653934464</v>
          </cell>
          <cell r="BI11">
            <v>-167386.5421141535</v>
          </cell>
          <cell r="BJ11">
            <v>119986.1994927905</v>
          </cell>
        </row>
        <row r="12">
          <cell r="E12" t="str">
            <v>vs. BP</v>
          </cell>
          <cell r="F12">
            <v>0.90377072231840549</v>
          </cell>
          <cell r="G12">
            <v>0.81647693889092821</v>
          </cell>
          <cell r="H12">
            <v>1.681967031465581</v>
          </cell>
          <cell r="I12">
            <v>0.84416669653541165</v>
          </cell>
          <cell r="J12">
            <v>0.66942421187712842</v>
          </cell>
          <cell r="K12">
            <v>1.9959212604188585</v>
          </cell>
          <cell r="L12">
            <v>0.86000546052684279</v>
          </cell>
          <cell r="M12">
            <v>0.84821216548065048</v>
          </cell>
          <cell r="N12">
            <v>2.3457067940421767</v>
          </cell>
          <cell r="O12">
            <v>0.87122356135107937</v>
          </cell>
          <cell r="P12">
            <v>0.7781538824403299</v>
          </cell>
          <cell r="Q12">
            <v>2.3457067940421767</v>
          </cell>
          <cell r="R12">
            <v>0.82903699541647957</v>
          </cell>
          <cell r="S12">
            <v>0.84797166180338002</v>
          </cell>
          <cell r="T12">
            <v>3.2909767979824376</v>
          </cell>
          <cell r="U12">
            <v>0.2217526995186877</v>
          </cell>
          <cell r="V12">
            <v>0.64161924813101867</v>
          </cell>
          <cell r="W12">
            <v>2.5821440269588352</v>
          </cell>
          <cell r="X12">
            <v>0.14366419053283602</v>
          </cell>
          <cell r="Y12">
            <v>0.56051996729702269</v>
          </cell>
          <cell r="Z12">
            <v>1.6782658726943385</v>
          </cell>
          <cell r="AA12">
            <v>0.40135588068549971</v>
          </cell>
          <cell r="AB12">
            <v>0.6988828641053737</v>
          </cell>
          <cell r="AC12">
            <v>1.6782658726943385</v>
          </cell>
          <cell r="AD12">
            <v>0.65317757290129108</v>
          </cell>
          <cell r="AE12">
            <v>0.7403684290840955</v>
          </cell>
          <cell r="AF12">
            <v>1.6782658726943385</v>
          </cell>
          <cell r="AG12">
            <v>0.72190531256094959</v>
          </cell>
          <cell r="AH12">
            <v>0.77948477882737643</v>
          </cell>
          <cell r="AI12">
            <v>1.6385302787571332</v>
          </cell>
          <cell r="AJ12">
            <v>1.0975772665747798</v>
          </cell>
          <cell r="AK12">
            <v>0.67729103037552063</v>
          </cell>
          <cell r="AL12">
            <v>3.1632727386025055</v>
          </cell>
          <cell r="AM12">
            <v>0.51833128271314266</v>
          </cell>
          <cell r="AN12">
            <v>0.84873503387804106</v>
          </cell>
          <cell r="AO12">
            <v>1.9617235880401174</v>
          </cell>
          <cell r="AP12">
            <v>0.7172475040952484</v>
          </cell>
          <cell r="AQ12">
            <v>0.76122010698060427</v>
          </cell>
          <cell r="AR12">
            <v>1.9617235880401174</v>
          </cell>
          <cell r="AS12">
            <v>0.85230254849114562</v>
          </cell>
          <cell r="AT12">
            <v>0.87810199391492605</v>
          </cell>
          <cell r="AU12">
            <v>1.8729565864654436</v>
          </cell>
          <cell r="AV12">
            <v>0.72584743132685103</v>
          </cell>
          <cell r="AW12">
            <v>0.84148341259921444</v>
          </cell>
          <cell r="AX12">
            <v>1.8613477524135607</v>
          </cell>
          <cell r="AY12">
            <v>0.7751505486771435</v>
          </cell>
          <cell r="AZ12">
            <v>1.0735506907976533</v>
          </cell>
          <cell r="BA12">
            <v>1.1001042620731853</v>
          </cell>
          <cell r="BB12">
            <v>0.78356039913141939</v>
          </cell>
          <cell r="BC12">
            <v>0.93652161786980426</v>
          </cell>
          <cell r="BD12">
            <v>1.1001042620731853</v>
          </cell>
          <cell r="BE12">
            <v>0.7546511754206493</v>
          </cell>
          <cell r="BF12">
            <v>0.85551308288747263</v>
          </cell>
          <cell r="BG12">
            <v>1.1001042620731853</v>
          </cell>
          <cell r="BH12">
            <v>0.69919407653524102</v>
          </cell>
          <cell r="BI12">
            <v>0.79274518115902104</v>
          </cell>
          <cell r="BJ12">
            <v>1.1001042620731853</v>
          </cell>
        </row>
        <row r="13">
          <cell r="E13" t="str">
            <v>vs. LY</v>
          </cell>
          <cell r="F13">
            <v>0.97818419380354249</v>
          </cell>
          <cell r="G13">
            <v>0.87584534207196707</v>
          </cell>
          <cell r="H13">
            <v>0.59851070202361933</v>
          </cell>
          <cell r="I13">
            <v>0.41329340142658677</v>
          </cell>
          <cell r="J13">
            <v>0.53147902877312037</v>
          </cell>
          <cell r="K13">
            <v>0.51727141091903239</v>
          </cell>
          <cell r="L13">
            <v>0.47610238990487647</v>
          </cell>
          <cell r="M13">
            <v>0.9832820005393097</v>
          </cell>
          <cell r="N13">
            <v>0.39358765753941721</v>
          </cell>
          <cell r="O13">
            <v>0.56045778829794823</v>
          </cell>
          <cell r="P13">
            <v>0.76403513850831428</v>
          </cell>
          <cell r="Q13">
            <v>0.39358765753941721</v>
          </cell>
          <cell r="R13">
            <v>1.9766657882676486</v>
          </cell>
          <cell r="S13">
            <v>0.95499171078518219</v>
          </cell>
          <cell r="T13">
            <v>0.45412300943096523</v>
          </cell>
          <cell r="U13">
            <v>0.46766837985813808</v>
          </cell>
          <cell r="V13">
            <v>0.77139720348557239</v>
          </cell>
          <cell r="W13">
            <v>0.40284143739281741</v>
          </cell>
          <cell r="X13">
            <v>0.79201821398252192</v>
          </cell>
          <cell r="Y13">
            <v>0.6877257097383408</v>
          </cell>
          <cell r="Z13">
            <v>0.36233884461445648</v>
          </cell>
          <cell r="AA13">
            <v>1.1646128484251841</v>
          </cell>
          <cell r="AB13">
            <v>0.82449911571331569</v>
          </cell>
          <cell r="AC13">
            <v>0.36233884461445648</v>
          </cell>
          <cell r="AD13">
            <v>0.6577553936437921</v>
          </cell>
          <cell r="AE13">
            <v>0.78993550724630324</v>
          </cell>
          <cell r="AF13">
            <v>0.36233884461445648</v>
          </cell>
          <cell r="AG13">
            <v>2.9493528448960666</v>
          </cell>
          <cell r="AH13">
            <v>1.3031669782659057</v>
          </cell>
          <cell r="AI13">
            <v>0.39066224035767566</v>
          </cell>
          <cell r="AJ13">
            <v>2.8217148363738218</v>
          </cell>
          <cell r="AK13">
            <v>0.87181963080678393</v>
          </cell>
          <cell r="AL13">
            <v>0.53150131572152326</v>
          </cell>
          <cell r="AM13">
            <v>1.7888700374704203</v>
          </cell>
          <cell r="AN13">
            <v>0.88546249403498622</v>
          </cell>
          <cell r="AO13">
            <v>0.60713121402686143</v>
          </cell>
          <cell r="AP13">
            <v>2.4150458112187452</v>
          </cell>
          <cell r="AQ13">
            <v>1.006295732870647</v>
          </cell>
          <cell r="AR13">
            <v>0.60713121402686143</v>
          </cell>
          <cell r="AS13">
            <v>1.2475515173657947</v>
          </cell>
          <cell r="AT13">
            <v>1.3840912726004735</v>
          </cell>
          <cell r="AU13">
            <v>0.58105343780894469</v>
          </cell>
          <cell r="AV13">
            <v>1.2750096010746106</v>
          </cell>
          <cell r="AW13">
            <v>1.1676345645563424</v>
          </cell>
          <cell r="AX13">
            <v>0.5497938199964636</v>
          </cell>
          <cell r="AY13">
            <v>2.1530333448569308</v>
          </cell>
          <cell r="AZ13">
            <v>1.299472720703035</v>
          </cell>
          <cell r="BA13">
            <v>0.69421808036376953</v>
          </cell>
          <cell r="BB13">
            <v>1.5207580940984968</v>
          </cell>
          <cell r="BC13">
            <v>1.2772000153012548</v>
          </cell>
          <cell r="BD13">
            <v>0.69421808036376953</v>
          </cell>
          <cell r="BE13">
            <v>1.7984206506743488</v>
          </cell>
          <cell r="BF13">
            <v>1.1510392710249355</v>
          </cell>
          <cell r="BG13">
            <v>0.69421808036376953</v>
          </cell>
          <cell r="BH13">
            <v>0.96178031490389038</v>
          </cell>
          <cell r="BI13">
            <v>0.9337941331245988</v>
          </cell>
          <cell r="BJ13">
            <v>0.69421808036376953</v>
          </cell>
        </row>
        <row r="14">
          <cell r="D14" t="str">
            <v>A2W</v>
          </cell>
          <cell r="E14" t="str">
            <v>Latest</v>
          </cell>
          <cell r="F14">
            <v>0</v>
          </cell>
          <cell r="G14">
            <v>0</v>
          </cell>
          <cell r="H14">
            <v>18851.09</v>
          </cell>
          <cell r="I14">
            <v>70508.639999999999</v>
          </cell>
          <cell r="J14">
            <v>25385.09</v>
          </cell>
          <cell r="K14">
            <v>89703.1</v>
          </cell>
          <cell r="L14">
            <v>29749.599999999999</v>
          </cell>
          <cell r="M14">
            <v>131952.42000000001</v>
          </cell>
          <cell r="N14">
            <v>21967.9</v>
          </cell>
          <cell r="O14">
            <v>100258.24000000001</v>
          </cell>
          <cell r="P14">
            <v>157337.51</v>
          </cell>
          <cell r="Q14">
            <v>21967.9</v>
          </cell>
          <cell r="R14">
            <v>160905</v>
          </cell>
          <cell r="S14">
            <v>220736.52</v>
          </cell>
          <cell r="T14">
            <v>2127.5500000000002</v>
          </cell>
          <cell r="U14">
            <v>160905</v>
          </cell>
          <cell r="V14">
            <v>195078.27</v>
          </cell>
          <cell r="W14">
            <v>2127.5500000000002</v>
          </cell>
          <cell r="X14">
            <v>160905</v>
          </cell>
          <cell r="Y14">
            <v>194256.28</v>
          </cell>
          <cell r="Z14">
            <v>1522.59</v>
          </cell>
          <cell r="AA14">
            <v>482715</v>
          </cell>
          <cell r="AB14">
            <v>610071.06999999995</v>
          </cell>
          <cell r="AC14">
            <v>1522.59</v>
          </cell>
          <cell r="AD14">
            <v>582973.24</v>
          </cell>
          <cell r="AE14">
            <v>767408.58</v>
          </cell>
          <cell r="AF14">
            <v>1522.59</v>
          </cell>
          <cell r="AG14">
            <v>0</v>
          </cell>
          <cell r="AH14">
            <v>0</v>
          </cell>
          <cell r="AI14">
            <v>1522.59</v>
          </cell>
          <cell r="AJ14">
            <v>0</v>
          </cell>
          <cell r="AK14">
            <v>161769.45000000001</v>
          </cell>
          <cell r="AL14">
            <v>1522.59</v>
          </cell>
          <cell r="AM14">
            <v>164052.6</v>
          </cell>
          <cell r="AN14">
            <v>196436.51</v>
          </cell>
          <cell r="AO14">
            <v>1522.98</v>
          </cell>
          <cell r="AP14">
            <v>164052.6</v>
          </cell>
          <cell r="AQ14">
            <v>358205.96</v>
          </cell>
          <cell r="AR14">
            <v>1522.98</v>
          </cell>
          <cell r="AS14">
            <v>163939.40586</v>
          </cell>
          <cell r="AT14">
            <v>213307.43449833317</v>
          </cell>
          <cell r="AU14">
            <v>142521.844366</v>
          </cell>
          <cell r="AV14">
            <v>305510.40551999997</v>
          </cell>
          <cell r="AW14">
            <v>375210.28580480453</v>
          </cell>
          <cell r="AX14">
            <v>142521.844366</v>
          </cell>
          <cell r="AY14">
            <v>304261.91860465117</v>
          </cell>
          <cell r="AZ14">
            <v>434659.88372093032</v>
          </cell>
          <cell r="BA14">
            <v>142521.844366</v>
          </cell>
          <cell r="BB14">
            <v>773711.72998465109</v>
          </cell>
          <cell r="BC14">
            <v>1023177.604024068</v>
          </cell>
          <cell r="BD14">
            <v>142521.844366</v>
          </cell>
          <cell r="BE14">
            <v>937764.32998465106</v>
          </cell>
          <cell r="BF14">
            <v>1381383.5640240679</v>
          </cell>
          <cell r="BG14">
            <v>142521.844366</v>
          </cell>
          <cell r="BH14">
            <v>1520737.5699846512</v>
          </cell>
          <cell r="BI14">
            <v>2148792.144024068</v>
          </cell>
          <cell r="BJ14">
            <v>142521.844366</v>
          </cell>
        </row>
        <row r="15">
          <cell r="E15" t="str">
            <v>Previous</v>
          </cell>
          <cell r="F15">
            <v>0</v>
          </cell>
          <cell r="G15">
            <v>0</v>
          </cell>
          <cell r="H15">
            <v>18851.09</v>
          </cell>
          <cell r="I15">
            <v>70508.639999999999</v>
          </cell>
          <cell r="J15">
            <v>25385.09</v>
          </cell>
          <cell r="K15">
            <v>89703.1</v>
          </cell>
          <cell r="L15">
            <v>29749.599999999999</v>
          </cell>
          <cell r="M15">
            <v>131952.42000000001</v>
          </cell>
          <cell r="N15">
            <v>21967.9</v>
          </cell>
          <cell r="O15">
            <v>100258.24000000001</v>
          </cell>
          <cell r="P15">
            <v>157337.51</v>
          </cell>
          <cell r="Q15">
            <v>21967.9</v>
          </cell>
          <cell r="R15">
            <v>160905</v>
          </cell>
          <cell r="S15">
            <v>220736.52</v>
          </cell>
          <cell r="T15">
            <v>2127.5500000000002</v>
          </cell>
          <cell r="U15">
            <v>160905</v>
          </cell>
          <cell r="V15">
            <v>195078.27</v>
          </cell>
          <cell r="W15">
            <v>2127.5500000000002</v>
          </cell>
          <cell r="X15">
            <v>160905</v>
          </cell>
          <cell r="Y15">
            <v>194256.28</v>
          </cell>
          <cell r="Z15">
            <v>1522.59</v>
          </cell>
          <cell r="AA15">
            <v>482715</v>
          </cell>
          <cell r="AB15">
            <v>610071.06999999995</v>
          </cell>
          <cell r="AC15">
            <v>1522.59</v>
          </cell>
          <cell r="AD15">
            <v>582973.24</v>
          </cell>
          <cell r="AE15">
            <v>767408.58</v>
          </cell>
          <cell r="AF15">
            <v>1522.59</v>
          </cell>
          <cell r="AG15">
            <v>0</v>
          </cell>
          <cell r="AH15">
            <v>0</v>
          </cell>
          <cell r="AI15">
            <v>1522.59</v>
          </cell>
          <cell r="AJ15">
            <v>0</v>
          </cell>
          <cell r="AK15">
            <v>0</v>
          </cell>
          <cell r="AL15">
            <v>1522.59</v>
          </cell>
          <cell r="AM15">
            <v>163939.40586</v>
          </cell>
          <cell r="AN15">
            <v>201307.43449833317</v>
          </cell>
          <cell r="AO15">
            <v>1521.8443659999998</v>
          </cell>
          <cell r="AP15">
            <v>163939.40586</v>
          </cell>
          <cell r="AQ15">
            <v>201307.43449833317</v>
          </cell>
          <cell r="AR15">
            <v>1521.8443659999998</v>
          </cell>
          <cell r="AS15">
            <v>163939.40586</v>
          </cell>
          <cell r="AT15">
            <v>201307.43449833317</v>
          </cell>
          <cell r="AU15">
            <v>1521.8443659999998</v>
          </cell>
          <cell r="AV15">
            <v>305510.40552000003</v>
          </cell>
          <cell r="AW15">
            <v>375210.28580480459</v>
          </cell>
          <cell r="AX15">
            <v>1521.8443659999998</v>
          </cell>
          <cell r="AY15">
            <v>305510.40552000003</v>
          </cell>
          <cell r="AZ15">
            <v>375210.28580480459</v>
          </cell>
          <cell r="BA15">
            <v>0</v>
          </cell>
          <cell r="BB15">
            <v>774960.21689999988</v>
          </cell>
          <cell r="BC15">
            <v>951728.00610794232</v>
          </cell>
          <cell r="BD15">
            <v>0</v>
          </cell>
          <cell r="BE15">
            <v>938899.62275999994</v>
          </cell>
          <cell r="BF15">
            <v>1153035.4406062756</v>
          </cell>
          <cell r="BG15">
            <v>0</v>
          </cell>
          <cell r="BH15">
            <v>1521872.8627600002</v>
          </cell>
          <cell r="BI15">
            <v>1920444.0206062754</v>
          </cell>
          <cell r="BJ15">
            <v>0</v>
          </cell>
        </row>
        <row r="16">
          <cell r="E16" t="str">
            <v>Diff.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161769.45000000001</v>
          </cell>
          <cell r="AL16">
            <v>0</v>
          </cell>
          <cell r="AM16">
            <v>113.19414000000688</v>
          </cell>
          <cell r="AN16">
            <v>-4870.9244983331591</v>
          </cell>
          <cell r="AO16">
            <v>1.1356340000002092</v>
          </cell>
          <cell r="AP16">
            <v>113.19414000000688</v>
          </cell>
          <cell r="AQ16">
            <v>156898.52550166685</v>
          </cell>
          <cell r="AR16">
            <v>1.1356340000002092</v>
          </cell>
          <cell r="AS16">
            <v>0</v>
          </cell>
          <cell r="AT16">
            <v>12000</v>
          </cell>
          <cell r="AU16">
            <v>141000</v>
          </cell>
          <cell r="AV16">
            <v>0</v>
          </cell>
          <cell r="AW16">
            <v>0</v>
          </cell>
          <cell r="AX16">
            <v>141000</v>
          </cell>
          <cell r="AY16">
            <v>-1248.4869153488544</v>
          </cell>
          <cell r="AZ16">
            <v>59449.597916125727</v>
          </cell>
          <cell r="BA16">
            <v>142521.844366</v>
          </cell>
          <cell r="BB16">
            <v>-1248.4869153487962</v>
          </cell>
          <cell r="BC16">
            <v>71449.597916125669</v>
          </cell>
          <cell r="BD16">
            <v>142521.844366</v>
          </cell>
          <cell r="BE16">
            <v>-1135.2927753488766</v>
          </cell>
          <cell r="BF16">
            <v>228348.12341779238</v>
          </cell>
          <cell r="BG16">
            <v>142521.844366</v>
          </cell>
          <cell r="BH16">
            <v>-1135.292775348993</v>
          </cell>
          <cell r="BI16">
            <v>228348.12341779261</v>
          </cell>
          <cell r="BJ16">
            <v>142521.844366</v>
          </cell>
        </row>
        <row r="17">
          <cell r="E17" t="str">
            <v>vs. BP</v>
          </cell>
          <cell r="F17">
            <v>0</v>
          </cell>
          <cell r="G17">
            <v>0</v>
          </cell>
          <cell r="H17">
            <v>0.46630873047677007</v>
          </cell>
          <cell r="I17">
            <v>0.87206645890528633</v>
          </cell>
          <cell r="J17">
            <v>0.22721474290409577</v>
          </cell>
          <cell r="K17">
            <v>2.2189347502362331</v>
          </cell>
          <cell r="L17">
            <v>0.52548754860383584</v>
          </cell>
          <cell r="M17">
            <v>1.1810686976439031</v>
          </cell>
          <cell r="N17">
            <v>1.3571188522260855</v>
          </cell>
          <cell r="O17">
            <v>0.463970374235744</v>
          </cell>
          <cell r="P17">
            <v>0.56331337621919952</v>
          </cell>
          <cell r="Q17">
            <v>1.3571188522260855</v>
          </cell>
          <cell r="R17">
            <v>1.9143531454200495</v>
          </cell>
          <cell r="S17">
            <v>3.9515000058179659</v>
          </cell>
          <cell r="T17">
            <v>3.557011578615632E-2</v>
          </cell>
          <cell r="U17">
            <v>1.2698824341650738</v>
          </cell>
          <cell r="V17">
            <v>1.1662240977943892</v>
          </cell>
          <cell r="W17">
            <v>3.2498236124266673E-2</v>
          </cell>
          <cell r="X17">
            <v>0.75916350047763526</v>
          </cell>
          <cell r="Y17">
            <v>0.87057794871576533</v>
          </cell>
          <cell r="Z17">
            <v>1.3133019401563034E-2</v>
          </cell>
          <cell r="AA17">
            <v>1.1419507887732054</v>
          </cell>
          <cell r="AB17">
            <v>1.3670456900838213</v>
          </cell>
          <cell r="AC17">
            <v>1.3133019401563034E-2</v>
          </cell>
          <cell r="AD17">
            <v>0.91260903967440754</v>
          </cell>
          <cell r="AE17">
            <v>1.0576529202037082</v>
          </cell>
          <cell r="AF17">
            <v>1.3133019401563034E-2</v>
          </cell>
          <cell r="AG17">
            <v>0</v>
          </cell>
          <cell r="AH17">
            <v>0</v>
          </cell>
          <cell r="AI17">
            <v>1.6750583320397548E-2</v>
          </cell>
          <cell r="AJ17">
            <v>0</v>
          </cell>
          <cell r="AK17">
            <v>0.64664739149622019</v>
          </cell>
          <cell r="AL17">
            <v>1.0435765644858267E-2</v>
          </cell>
          <cell r="AM17">
            <v>0.51834236202643269</v>
          </cell>
          <cell r="AN17">
            <v>0.40273325920509617</v>
          </cell>
          <cell r="AO17">
            <v>1.5579585053836203E-2</v>
          </cell>
          <cell r="AP17">
            <v>0.21454927867073154</v>
          </cell>
          <cell r="AQ17">
            <v>0.33824171623748517</v>
          </cell>
          <cell r="AR17">
            <v>1.5579585053836203E-2</v>
          </cell>
          <cell r="AS17">
            <v>0.78134490974156279</v>
          </cell>
          <cell r="AT17">
            <v>0.81245010489813851</v>
          </cell>
          <cell r="AU17">
            <v>1.2743557497584683</v>
          </cell>
          <cell r="AV17">
            <v>1.5133950492812507</v>
          </cell>
          <cell r="AW17">
            <v>1.2502660684685329</v>
          </cell>
          <cell r="AX17">
            <v>1.5869479602715859</v>
          </cell>
          <cell r="AY17">
            <v>0.95457465742512859</v>
          </cell>
          <cell r="AZ17">
            <v>1.4509132758831595</v>
          </cell>
          <cell r="BA17">
            <v>0.76536909874605041</v>
          </cell>
          <cell r="BB17">
            <v>1.059257080608873</v>
          </cell>
          <cell r="BC17">
            <v>1.1866651087179498</v>
          </cell>
          <cell r="BD17">
            <v>0.76536909874605041</v>
          </cell>
          <cell r="BE17">
            <v>0.62723900837181967</v>
          </cell>
          <cell r="BF17">
            <v>0.71900136425239136</v>
          </cell>
          <cell r="BG17">
            <v>0.76536909874605041</v>
          </cell>
          <cell r="BH17">
            <v>0.71266798205951132</v>
          </cell>
          <cell r="BI17">
            <v>0.81183609979638582</v>
          </cell>
          <cell r="BJ17">
            <v>0.76536909874605041</v>
          </cell>
        </row>
        <row r="18">
          <cell r="E18" t="str">
            <v>vs. LY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4.8682474295276208</v>
          </cell>
          <cell r="AO18">
            <v>0</v>
          </cell>
          <cell r="AP18">
            <v>0</v>
          </cell>
          <cell r="AQ18">
            <v>8.8773479228045424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1.1002176070595913</v>
          </cell>
          <cell r="AW18">
            <v>0.7480885849871719</v>
          </cell>
          <cell r="AX18">
            <v>7.3204313700976682</v>
          </cell>
          <cell r="AY18">
            <v>7.796222256392042</v>
          </cell>
          <cell r="AZ18">
            <v>-6.1191045562596438</v>
          </cell>
          <cell r="BA18">
            <v>3.7273544146165216</v>
          </cell>
          <cell r="BB18">
            <v>2.4429763898599388</v>
          </cell>
          <cell r="BC18">
            <v>2.3765790625957242</v>
          </cell>
          <cell r="BD18">
            <v>3.7273544146165216</v>
          </cell>
          <cell r="BE18">
            <v>2.9609685734644025</v>
          </cell>
          <cell r="BF18">
            <v>2.9336465227424191</v>
          </cell>
          <cell r="BG18">
            <v>3.7273544146165216</v>
          </cell>
          <cell r="BH18">
            <v>4.8016927166390255</v>
          </cell>
          <cell r="BI18">
            <v>4.5633933728363099</v>
          </cell>
          <cell r="BJ18">
            <v>3.7273544146165216</v>
          </cell>
        </row>
        <row r="19">
          <cell r="D19" t="str">
            <v>VRF</v>
          </cell>
          <cell r="E19" t="str">
            <v>Latest</v>
          </cell>
          <cell r="F19">
            <v>707556</v>
          </cell>
          <cell r="G19">
            <v>464457</v>
          </cell>
          <cell r="H19">
            <v>1544291</v>
          </cell>
          <cell r="I19">
            <v>765077</v>
          </cell>
          <cell r="J19">
            <v>273150</v>
          </cell>
          <cell r="K19">
            <v>2201601</v>
          </cell>
          <cell r="L19">
            <v>853533</v>
          </cell>
          <cell r="M19">
            <v>727972</v>
          </cell>
          <cell r="N19">
            <v>2550322</v>
          </cell>
          <cell r="O19">
            <v>2326166</v>
          </cell>
          <cell r="P19">
            <v>1465579</v>
          </cell>
          <cell r="Q19">
            <v>2550322</v>
          </cell>
          <cell r="R19">
            <v>134074</v>
          </cell>
          <cell r="S19">
            <v>416810</v>
          </cell>
          <cell r="T19">
            <v>2303184</v>
          </cell>
          <cell r="U19">
            <v>122022</v>
          </cell>
          <cell r="V19">
            <v>126426</v>
          </cell>
          <cell r="W19">
            <v>2013507.6506338494</v>
          </cell>
          <cell r="X19">
            <v>115930</v>
          </cell>
          <cell r="Y19">
            <v>427291</v>
          </cell>
          <cell r="Z19">
            <v>2013507.6506338494</v>
          </cell>
          <cell r="AA19">
            <v>372026</v>
          </cell>
          <cell r="AB19">
            <v>970527</v>
          </cell>
          <cell r="AC19">
            <v>2013507.6506338494</v>
          </cell>
          <cell r="AD19">
            <v>2698192</v>
          </cell>
          <cell r="AE19">
            <v>2436106</v>
          </cell>
          <cell r="AF19">
            <v>2013507.6506338494</v>
          </cell>
          <cell r="AG19">
            <v>352189</v>
          </cell>
          <cell r="AH19">
            <v>569023</v>
          </cell>
          <cell r="AI19">
            <v>1899074</v>
          </cell>
          <cell r="AJ19">
            <v>436479</v>
          </cell>
          <cell r="AK19">
            <v>529187</v>
          </cell>
          <cell r="AL19">
            <v>1919846</v>
          </cell>
          <cell r="AM19">
            <v>114773</v>
          </cell>
          <cell r="AN19">
            <v>415839</v>
          </cell>
          <cell r="AO19">
            <v>1699957.3082404509</v>
          </cell>
          <cell r="AP19">
            <v>903441</v>
          </cell>
          <cell r="AQ19">
            <v>1514049</v>
          </cell>
          <cell r="AR19">
            <v>1699957.3082404509</v>
          </cell>
          <cell r="AS19">
            <v>172895.17173640002</v>
          </cell>
          <cell r="AT19">
            <v>406663.5782407418</v>
          </cell>
          <cell r="AU19">
            <v>1563484.2815072509</v>
          </cell>
          <cell r="AV19">
            <v>724375.73867690039</v>
          </cell>
          <cell r="AW19">
            <v>672225.60292697127</v>
          </cell>
          <cell r="AX19">
            <v>1803718.8097022891</v>
          </cell>
          <cell r="AY19">
            <v>368501.22460891737</v>
          </cell>
          <cell r="AZ19">
            <v>686988.01340021053</v>
          </cell>
          <cell r="BA19">
            <v>1724561.1308212087</v>
          </cell>
          <cell r="BB19">
            <v>1265772.1350222179</v>
          </cell>
          <cell r="BC19">
            <v>1765877.1945679239</v>
          </cell>
          <cell r="BD19">
            <v>1724561.1308212087</v>
          </cell>
          <cell r="BE19">
            <v>2169213.1350222179</v>
          </cell>
          <cell r="BF19">
            <v>3279926.1945679239</v>
          </cell>
          <cell r="BG19">
            <v>1724561.1308212087</v>
          </cell>
          <cell r="BH19">
            <v>4867405.1350222174</v>
          </cell>
          <cell r="BI19">
            <v>5716032.1945679244</v>
          </cell>
          <cell r="BJ19">
            <v>1724561.1308212087</v>
          </cell>
        </row>
        <row r="20">
          <cell r="E20" t="str">
            <v>Previous</v>
          </cell>
          <cell r="F20">
            <v>707556</v>
          </cell>
          <cell r="G20">
            <v>464457</v>
          </cell>
          <cell r="H20">
            <v>1544291</v>
          </cell>
          <cell r="I20">
            <v>765077</v>
          </cell>
          <cell r="J20">
            <v>273150</v>
          </cell>
          <cell r="K20">
            <v>2201601</v>
          </cell>
          <cell r="L20">
            <v>853533</v>
          </cell>
          <cell r="M20">
            <v>727972</v>
          </cell>
          <cell r="N20">
            <v>2550322</v>
          </cell>
          <cell r="O20">
            <v>2326166</v>
          </cell>
          <cell r="P20">
            <v>1465579</v>
          </cell>
          <cell r="Q20">
            <v>2550322</v>
          </cell>
          <cell r="R20">
            <v>134074</v>
          </cell>
          <cell r="S20">
            <v>416810</v>
          </cell>
          <cell r="T20">
            <v>2303184</v>
          </cell>
          <cell r="U20">
            <v>122022</v>
          </cell>
          <cell r="V20">
            <v>126426</v>
          </cell>
          <cell r="W20">
            <v>2013507.6506338494</v>
          </cell>
          <cell r="X20">
            <v>115930</v>
          </cell>
          <cell r="Y20">
            <v>427291</v>
          </cell>
          <cell r="Z20">
            <v>2013507.6506338494</v>
          </cell>
          <cell r="AA20">
            <v>372026</v>
          </cell>
          <cell r="AB20">
            <v>970527</v>
          </cell>
          <cell r="AC20">
            <v>2013507.6506338494</v>
          </cell>
          <cell r="AD20">
            <v>2698192</v>
          </cell>
          <cell r="AE20">
            <v>2436106</v>
          </cell>
          <cell r="AF20">
            <v>2013507.6506338494</v>
          </cell>
          <cell r="AG20">
            <v>352189</v>
          </cell>
          <cell r="AH20">
            <v>569023</v>
          </cell>
          <cell r="AI20">
            <v>1899074</v>
          </cell>
          <cell r="AJ20">
            <v>436479</v>
          </cell>
          <cell r="AK20">
            <v>690956.45</v>
          </cell>
          <cell r="AL20">
            <v>1919845.5233760502</v>
          </cell>
          <cell r="AM20">
            <v>104727.85827639999</v>
          </cell>
          <cell r="AN20">
            <v>536558.18591913627</v>
          </cell>
          <cell r="AO20">
            <v>1594376.1439800502</v>
          </cell>
          <cell r="AP20">
            <v>893395.85827640002</v>
          </cell>
          <cell r="AQ20">
            <v>1796537.6359191362</v>
          </cell>
          <cell r="AR20">
            <v>1594376.1439800502</v>
          </cell>
          <cell r="AS20">
            <v>150371.3184668</v>
          </cell>
          <cell r="AT20">
            <v>482180.66489174747</v>
          </cell>
          <cell r="AU20">
            <v>1401582.3155922494</v>
          </cell>
          <cell r="AV20">
            <v>693151.46712515969</v>
          </cell>
          <cell r="AW20">
            <v>628544.12190573569</v>
          </cell>
          <cell r="AX20">
            <v>1647902.4878502472</v>
          </cell>
          <cell r="AY20">
            <v>363755.23497739172</v>
          </cell>
          <cell r="AZ20">
            <v>654723.90316795779</v>
          </cell>
          <cell r="BA20">
            <v>1586734.1944486711</v>
          </cell>
          <cell r="BB20">
            <v>1207278.0205693515</v>
          </cell>
          <cell r="BC20">
            <v>1765448.6899654411</v>
          </cell>
          <cell r="BD20">
            <v>1586734.1944486711</v>
          </cell>
          <cell r="BE20">
            <v>2100673.8788457513</v>
          </cell>
          <cell r="BF20">
            <v>3561986.3258845778</v>
          </cell>
          <cell r="BG20">
            <v>1586734.1944486711</v>
          </cell>
          <cell r="BH20">
            <v>4798865.8788457513</v>
          </cell>
          <cell r="BI20">
            <v>5998092.3258845778</v>
          </cell>
          <cell r="BJ20">
            <v>1586734.1944486711</v>
          </cell>
        </row>
        <row r="21">
          <cell r="E21" t="str">
            <v>Diff.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-161769.45000000001</v>
          </cell>
          <cell r="AL21">
            <v>0.47662394982762635</v>
          </cell>
          <cell r="AM21">
            <v>10045.141723600012</v>
          </cell>
          <cell r="AN21">
            <v>-120719.18591913627</v>
          </cell>
          <cell r="AO21">
            <v>105581.16426040069</v>
          </cell>
          <cell r="AP21">
            <v>10045.141723599983</v>
          </cell>
          <cell r="AQ21">
            <v>-282488.63591913623</v>
          </cell>
          <cell r="AR21">
            <v>105581.16426040069</v>
          </cell>
          <cell r="AS21">
            <v>22523.853269600018</v>
          </cell>
          <cell r="AT21">
            <v>-75517.086651005666</v>
          </cell>
          <cell r="AU21">
            <v>161901.96591500146</v>
          </cell>
          <cell r="AV21">
            <v>31224.271551740705</v>
          </cell>
          <cell r="AW21">
            <v>43681.481021235581</v>
          </cell>
          <cell r="AX21">
            <v>155816.32185204187</v>
          </cell>
          <cell r="AY21">
            <v>4745.9896315256483</v>
          </cell>
          <cell r="AZ21">
            <v>32264.110232252744</v>
          </cell>
          <cell r="BA21">
            <v>137826.93637253763</v>
          </cell>
          <cell r="BB21">
            <v>58494.114452866372</v>
          </cell>
          <cell r="BC21">
            <v>428.50460248277523</v>
          </cell>
          <cell r="BD21">
            <v>137826.93637253763</v>
          </cell>
          <cell r="BE21">
            <v>68539.256176466588</v>
          </cell>
          <cell r="BF21">
            <v>-282060.13131665392</v>
          </cell>
          <cell r="BG21">
            <v>137826.93637253763</v>
          </cell>
          <cell r="BH21">
            <v>68539.256176466122</v>
          </cell>
          <cell r="BI21">
            <v>-282060.13131665345</v>
          </cell>
          <cell r="BJ21">
            <v>137826.93637253763</v>
          </cell>
        </row>
        <row r="22">
          <cell r="E22" t="str">
            <v>vs. BP</v>
          </cell>
          <cell r="F22">
            <v>1.6138550177224891</v>
          </cell>
          <cell r="G22">
            <v>0.79480911649172836</v>
          </cell>
          <cell r="H22">
            <v>0.77214550000000004</v>
          </cell>
          <cell r="I22">
            <v>1.4786210975095955</v>
          </cell>
          <cell r="J22">
            <v>0.39527498570953939</v>
          </cell>
          <cell r="K22">
            <v>1.1008005000000001</v>
          </cell>
          <cell r="L22">
            <v>1.7542915279319276</v>
          </cell>
          <cell r="M22">
            <v>1.1270110412316747</v>
          </cell>
          <cell r="N22">
            <v>1.275161</v>
          </cell>
          <cell r="O22">
            <v>1.612714158148409</v>
          </cell>
          <cell r="P22">
            <v>0.76279304129995373</v>
          </cell>
          <cell r="Q22">
            <v>1.275161</v>
          </cell>
          <cell r="R22">
            <v>0.28502065259215009</v>
          </cell>
          <cell r="S22">
            <v>0.66815216883915651</v>
          </cell>
          <cell r="T22">
            <v>1.1515919999999999</v>
          </cell>
          <cell r="U22">
            <v>0.45348694601876799</v>
          </cell>
          <cell r="V22">
            <v>0.35286112919245527</v>
          </cell>
          <cell r="W22">
            <v>1.0067538253169248</v>
          </cell>
          <cell r="X22">
            <v>0.28682623174708421</v>
          </cell>
          <cell r="Y22">
            <v>0.80367213488704936</v>
          </cell>
          <cell r="Z22">
            <v>1.0067538253169248</v>
          </cell>
          <cell r="AA22">
            <v>0.32529479966913183</v>
          </cell>
          <cell r="AB22">
            <v>0.64112541629879771</v>
          </cell>
          <cell r="AC22">
            <v>1.0067538253169248</v>
          </cell>
          <cell r="AD22">
            <v>1.0433642040950484</v>
          </cell>
          <cell r="AE22">
            <v>0.70917661272699117</v>
          </cell>
          <cell r="AF22">
            <v>1.0067538253169248</v>
          </cell>
          <cell r="AG22">
            <v>0.84563447376698464</v>
          </cell>
          <cell r="AH22">
            <v>1.0362871038845665</v>
          </cell>
          <cell r="AI22">
            <v>0.94953699999999996</v>
          </cell>
          <cell r="AJ22">
            <v>1.0152114602304048</v>
          </cell>
          <cell r="AK22">
            <v>0.9387026813799686</v>
          </cell>
          <cell r="AL22">
            <v>0.95992299999999997</v>
          </cell>
          <cell r="AM22">
            <v>0.33196812587675534</v>
          </cell>
          <cell r="AN22">
            <v>0.91635826397642539</v>
          </cell>
          <cell r="AO22">
            <v>0.84997865412022544</v>
          </cell>
          <cell r="AP22">
            <v>0.75782303110422911</v>
          </cell>
          <cell r="AQ22">
            <v>0.9664331850721315</v>
          </cell>
          <cell r="AR22">
            <v>0.84997865412022544</v>
          </cell>
          <cell r="AS22">
            <v>0.46907815493414007</v>
          </cell>
          <cell r="AT22">
            <v>0.83951458837452797</v>
          </cell>
          <cell r="AU22">
            <v>0.78174214075362547</v>
          </cell>
          <cell r="AV22">
            <v>1.7269532907784673</v>
          </cell>
          <cell r="AW22">
            <v>1.2218791114761021</v>
          </cell>
          <cell r="AX22">
            <v>0.90185940485114457</v>
          </cell>
          <cell r="AY22">
            <v>0.79980818690254396</v>
          </cell>
          <cell r="AZ22">
            <v>1.1294705097835069</v>
          </cell>
          <cell r="BA22">
            <v>0.86228056541060438</v>
          </cell>
          <cell r="BB22">
            <v>1.0136110468436812</v>
          </cell>
          <cell r="BC22">
            <v>1.0749195255191493</v>
          </cell>
          <cell r="BD22">
            <v>0.86228056541060438</v>
          </cell>
          <cell r="BE22">
            <v>0.88868378543825044</v>
          </cell>
          <cell r="BF22">
            <v>1.0219636058506278</v>
          </cell>
          <cell r="BG22">
            <v>0.86228056541060438</v>
          </cell>
          <cell r="BH22">
            <v>0.96825670114773077</v>
          </cell>
          <cell r="BI22">
            <v>0.86025817565485119</v>
          </cell>
          <cell r="BJ22">
            <v>0.86228056541060438</v>
          </cell>
        </row>
        <row r="23">
          <cell r="E23" t="str">
            <v>vs. LY</v>
          </cell>
          <cell r="F23">
            <v>1.6091386931612197</v>
          </cell>
          <cell r="G23">
            <v>0.77228720436910603</v>
          </cell>
          <cell r="H23">
            <v>0.80819846921238669</v>
          </cell>
          <cell r="I23">
            <v>2.8929805507665471</v>
          </cell>
          <cell r="J23">
            <v>0.55157603436761937</v>
          </cell>
          <cell r="K23">
            <v>0.93281195450042642</v>
          </cell>
          <cell r="L23">
            <v>3.1144595720281334</v>
          </cell>
          <cell r="M23">
            <v>1.6649944798049559</v>
          </cell>
          <cell r="N23">
            <v>0.97774468441717077</v>
          </cell>
          <cell r="O23">
            <v>2.3779440188916725</v>
          </cell>
          <cell r="P23">
            <v>0.95549436954357703</v>
          </cell>
          <cell r="Q23">
            <v>0.97774468441717077</v>
          </cell>
          <cell r="R23">
            <v>0.13705834681999571</v>
          </cell>
          <cell r="S23">
            <v>1.2735534126272419</v>
          </cell>
          <cell r="T23">
            <v>0.84286483088835706</v>
          </cell>
          <cell r="U23">
            <v>0.73655480537090678</v>
          </cell>
          <cell r="V23">
            <v>0.45484671544086347</v>
          </cell>
          <cell r="W23">
            <v>0.78941628787817963</v>
          </cell>
          <cell r="X23">
            <v>0.84478926504791363</v>
          </cell>
          <cell r="Y23">
            <v>1.0400793894495854</v>
          </cell>
          <cell r="Z23">
            <v>0.89147628164827797</v>
          </cell>
          <cell r="AA23">
            <v>0.29039097311246354</v>
          </cell>
          <cell r="AB23">
            <v>0.95518719041920663</v>
          </cell>
          <cell r="AC23">
            <v>0.89147628164827797</v>
          </cell>
          <cell r="AD23">
            <v>1.1942354259459618</v>
          </cell>
          <cell r="AE23">
            <v>0.95537196792995072</v>
          </cell>
          <cell r="AF23">
            <v>0.89147628164827797</v>
          </cell>
          <cell r="AG23">
            <v>1.2948253054414398</v>
          </cell>
          <cell r="AH23">
            <v>1.0982700417592099</v>
          </cell>
          <cell r="AI23">
            <v>0.98929451467148966</v>
          </cell>
          <cell r="AJ23">
            <v>0.75923561942030637</v>
          </cell>
          <cell r="AK23">
            <v>0.9986788316989883</v>
          </cell>
          <cell r="AL23">
            <v>1.2022870420630511</v>
          </cell>
          <cell r="AM23">
            <v>7.3898422683035633E-2</v>
          </cell>
          <cell r="AN23">
            <v>1.0249826819314127</v>
          </cell>
          <cell r="AO23">
            <v>1.143339711712702</v>
          </cell>
          <cell r="AP23">
            <v>0.37643243405494925</v>
          </cell>
          <cell r="AQ23">
            <v>1.0415148055033705</v>
          </cell>
          <cell r="AR23">
            <v>1.143339711712702</v>
          </cell>
          <cell r="AS23">
            <v>0.52665040209586522</v>
          </cell>
          <cell r="AT23">
            <v>1.1206466013940413</v>
          </cell>
          <cell r="AU23">
            <v>1.1739710092354139</v>
          </cell>
          <cell r="AV23">
            <v>3.0867978708090082</v>
          </cell>
          <cell r="AW23">
            <v>1.6938415655432915</v>
          </cell>
          <cell r="AX23">
            <v>1.2441985657363479</v>
          </cell>
          <cell r="AY23">
            <v>1.4566174885338392</v>
          </cell>
          <cell r="AZ23">
            <v>1.5978677917407691</v>
          </cell>
          <cell r="BA23">
            <v>1.386097462715526</v>
          </cell>
          <cell r="BB23">
            <v>1.5512953129447091</v>
          </cell>
          <cell r="BC23">
            <v>1.4843196441284658</v>
          </cell>
          <cell r="BD23">
            <v>1.386097462715526</v>
          </cell>
          <cell r="BE23">
            <v>0.67451628268846586</v>
          </cell>
          <cell r="BF23">
            <v>1.2408044277407275</v>
          </cell>
          <cell r="BG23">
            <v>1.386097462715526</v>
          </cell>
          <cell r="BH23">
            <v>0.88897497518765733</v>
          </cell>
          <cell r="BI23">
            <v>1.100657214697301</v>
          </cell>
          <cell r="BJ23">
            <v>1.386097462715526</v>
          </cell>
        </row>
        <row r="24">
          <cell r="D24" t="str">
            <v>TOT</v>
          </cell>
          <cell r="E24" t="str">
            <v>Latest</v>
          </cell>
          <cell r="F24">
            <v>13432094.029040499</v>
          </cell>
          <cell r="G24">
            <v>15072312</v>
          </cell>
          <cell r="H24">
            <v>16376685.779999999</v>
          </cell>
          <cell r="I24">
            <v>14030947.992068116</v>
          </cell>
          <cell r="J24">
            <v>16100088.640000001</v>
          </cell>
          <cell r="K24">
            <v>19226119.629999999</v>
          </cell>
          <cell r="L24">
            <v>11405933.874832701</v>
          </cell>
          <cell r="M24">
            <v>19072617.18</v>
          </cell>
          <cell r="N24">
            <v>16684542.600000001</v>
          </cell>
          <cell r="O24">
            <v>38868975.895941317</v>
          </cell>
          <cell r="P24">
            <v>50245017.82</v>
          </cell>
          <cell r="Q24">
            <v>16684542.600000001</v>
          </cell>
          <cell r="R24">
            <v>9893406.1199999992</v>
          </cell>
          <cell r="S24">
            <v>15976382.449999997</v>
          </cell>
          <cell r="T24">
            <v>12902779.689999999</v>
          </cell>
          <cell r="U24">
            <v>5871423.5300000003</v>
          </cell>
          <cell r="V24">
            <v>9508878.839999998</v>
          </cell>
          <cell r="W24">
            <v>11450684.420633851</v>
          </cell>
          <cell r="X24">
            <v>6087300.7300000004</v>
          </cell>
          <cell r="Y24">
            <v>12543561.08</v>
          </cell>
          <cell r="Z24">
            <v>8242508.6906338492</v>
          </cell>
          <cell r="AA24">
            <v>21852130.380000003</v>
          </cell>
          <cell r="AB24">
            <v>38028822.370000005</v>
          </cell>
          <cell r="AC24">
            <v>8242508.6906338492</v>
          </cell>
          <cell r="AD24">
            <v>60721106.27594132</v>
          </cell>
          <cell r="AE24">
            <v>88273840.189999998</v>
          </cell>
          <cell r="AF24">
            <v>8242508.6906338492</v>
          </cell>
          <cell r="AG24">
            <v>10555226.01</v>
          </cell>
          <cell r="AH24">
            <v>11640592.209999997</v>
          </cell>
          <cell r="AI24">
            <v>10398249.790000001</v>
          </cell>
          <cell r="AJ24">
            <v>5817004.1499999994</v>
          </cell>
          <cell r="AK24">
            <v>11417389.699999999</v>
          </cell>
          <cell r="AL24">
            <v>8527471.7199999988</v>
          </cell>
          <cell r="AM24">
            <v>3399232.4926550682</v>
          </cell>
          <cell r="AN24">
            <v>7179653.6399999997</v>
          </cell>
          <cell r="AO24">
            <v>6549908.1382404519</v>
          </cell>
          <cell r="AP24">
            <v>19262435.652655069</v>
          </cell>
          <cell r="AQ24">
            <v>30237635.550000004</v>
          </cell>
          <cell r="AR24">
            <v>6549908.1382404519</v>
          </cell>
          <cell r="AS24">
            <v>5900200.8175851963</v>
          </cell>
          <cell r="AT24">
            <v>8720273.1855699271</v>
          </cell>
          <cell r="AU24">
            <v>6316232.5281149764</v>
          </cell>
          <cell r="AV24">
            <v>9968719.7432063129</v>
          </cell>
          <cell r="AW24">
            <v>12895287.08518216</v>
          </cell>
          <cell r="AX24">
            <v>7020092.4013619907</v>
          </cell>
          <cell r="AY24">
            <v>12251410.285362517</v>
          </cell>
          <cell r="AZ24">
            <v>17153834.825295459</v>
          </cell>
          <cell r="BA24">
            <v>6801897.6980810156</v>
          </cell>
          <cell r="BB24">
            <v>28120330.846154034</v>
          </cell>
          <cell r="BC24">
            <v>38769395.09604755</v>
          </cell>
          <cell r="BD24">
            <v>6801897.6980810156</v>
          </cell>
          <cell r="BE24">
            <v>47382766.498809107</v>
          </cell>
          <cell r="BF24">
            <v>69007030.646047547</v>
          </cell>
          <cell r="BG24">
            <v>6801897.6980810156</v>
          </cell>
          <cell r="BH24">
            <v>107032941.5247504</v>
          </cell>
          <cell r="BI24">
            <v>157280870.83604756</v>
          </cell>
          <cell r="BJ24">
            <v>6801897.6980810156</v>
          </cell>
        </row>
        <row r="25">
          <cell r="E25" t="str">
            <v>Previous</v>
          </cell>
          <cell r="F25">
            <v>13432094.029040499</v>
          </cell>
          <cell r="G25">
            <v>15072312</v>
          </cell>
          <cell r="H25">
            <v>16376685.779999999</v>
          </cell>
          <cell r="I25">
            <v>14030947.992068116</v>
          </cell>
          <cell r="J25">
            <v>16100088.640000001</v>
          </cell>
          <cell r="K25">
            <v>19226119.629999999</v>
          </cell>
          <cell r="L25">
            <v>11405933.874832701</v>
          </cell>
          <cell r="M25">
            <v>19072617.18</v>
          </cell>
          <cell r="N25">
            <v>16684542.600000001</v>
          </cell>
          <cell r="O25">
            <v>38868975.895941317</v>
          </cell>
          <cell r="P25">
            <v>50245017.82</v>
          </cell>
          <cell r="Q25">
            <v>16684542.600000001</v>
          </cell>
          <cell r="R25">
            <v>9893406.1199999992</v>
          </cell>
          <cell r="S25">
            <v>15976382.449999997</v>
          </cell>
          <cell r="T25">
            <v>12902779.689999999</v>
          </cell>
          <cell r="U25">
            <v>5871423.5300000003</v>
          </cell>
          <cell r="V25">
            <v>9508878.839999998</v>
          </cell>
          <cell r="W25">
            <v>11450684.420633851</v>
          </cell>
          <cell r="X25">
            <v>6087300.7300000004</v>
          </cell>
          <cell r="Y25">
            <v>12543561.08</v>
          </cell>
          <cell r="Z25">
            <v>8242508.6906338492</v>
          </cell>
          <cell r="AA25">
            <v>21852130.380000003</v>
          </cell>
          <cell r="AB25">
            <v>38028822.370000005</v>
          </cell>
          <cell r="AC25">
            <v>8242508.6906338492</v>
          </cell>
          <cell r="AD25">
            <v>60721106.27594132</v>
          </cell>
          <cell r="AE25">
            <v>88273840.189999998</v>
          </cell>
          <cell r="AF25">
            <v>8242508.6906338492</v>
          </cell>
          <cell r="AG25">
            <v>10555226.01</v>
          </cell>
          <cell r="AH25">
            <v>11640592.209999997</v>
          </cell>
          <cell r="AI25">
            <v>10398249.790000001</v>
          </cell>
          <cell r="AJ25">
            <v>5817004.1499999994</v>
          </cell>
          <cell r="AK25">
            <v>11408389.699999999</v>
          </cell>
          <cell r="AL25">
            <v>8527471.2433760501</v>
          </cell>
          <cell r="AM25">
            <v>3566509.7349945121</v>
          </cell>
          <cell r="AN25">
            <v>7268400.8413933143</v>
          </cell>
          <cell r="AO25">
            <v>6682013.2059792746</v>
          </cell>
          <cell r="AP25">
            <v>19429712.894994516</v>
          </cell>
          <cell r="AQ25">
            <v>30317382.751393314</v>
          </cell>
          <cell r="AR25">
            <v>6682013.2059792746</v>
          </cell>
          <cell r="AS25">
            <v>5770848.2594738305</v>
          </cell>
          <cell r="AT25">
            <v>8578192.7972278185</v>
          </cell>
          <cell r="AU25">
            <v>6281563.2741029207</v>
          </cell>
          <cell r="AV25">
            <v>9725576.3421279714</v>
          </cell>
          <cell r="AW25">
            <v>12841519.060082775</v>
          </cell>
          <cell r="AX25">
            <v>6775081.6928731091</v>
          </cell>
          <cell r="AY25">
            <v>12067562.667444222</v>
          </cell>
          <cell r="AZ25">
            <v>16998849.994947512</v>
          </cell>
          <cell r="BA25">
            <v>6459896.1796499426</v>
          </cell>
          <cell r="BB25">
            <v>27563987.269046016</v>
          </cell>
          <cell r="BC25">
            <v>38418561.852258109</v>
          </cell>
          <cell r="BD25">
            <v>6459896.1796499426</v>
          </cell>
          <cell r="BE25">
            <v>46993700.164040551</v>
          </cell>
          <cell r="BF25">
            <v>68735944.603651404</v>
          </cell>
          <cell r="BG25">
            <v>6459896.1796499426</v>
          </cell>
          <cell r="BH25">
            <v>106643875.18998188</v>
          </cell>
          <cell r="BI25">
            <v>157009784.7936514</v>
          </cell>
          <cell r="BJ25">
            <v>6459896.1796499426</v>
          </cell>
        </row>
        <row r="26">
          <cell r="E26" t="str">
            <v>Diff.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9000</v>
          </cell>
          <cell r="AL26">
            <v>0.47662394866347313</v>
          </cell>
          <cell r="AM26">
            <v>-167277.24233944388</v>
          </cell>
          <cell r="AN26">
            <v>-88747.201393314637</v>
          </cell>
          <cell r="AO26">
            <v>-132105.06773882266</v>
          </cell>
          <cell r="AP26">
            <v>-167277.24233944714</v>
          </cell>
          <cell r="AQ26">
            <v>-79747.201393309981</v>
          </cell>
          <cell r="AR26">
            <v>-132105.06773882266</v>
          </cell>
          <cell r="AS26">
            <v>129352.55811136588</v>
          </cell>
          <cell r="AT26">
            <v>142080.38834210858</v>
          </cell>
          <cell r="AU26">
            <v>34669.254012055695</v>
          </cell>
          <cell r="AV26">
            <v>243143.40107834153</v>
          </cell>
          <cell r="AW26">
            <v>53768.02509938553</v>
          </cell>
          <cell r="AX26">
            <v>245010.70848888159</v>
          </cell>
          <cell r="AY26">
            <v>183847.61791829579</v>
          </cell>
          <cell r="AZ26">
            <v>154984.83034794778</v>
          </cell>
          <cell r="BA26">
            <v>342001.51843107305</v>
          </cell>
          <cell r="BB26">
            <v>556343.5771080181</v>
          </cell>
          <cell r="BC26">
            <v>350833.24378944188</v>
          </cell>
          <cell r="BD26">
            <v>342001.51843107305</v>
          </cell>
          <cell r="BE26">
            <v>389066.33476855606</v>
          </cell>
          <cell r="BF26">
            <v>271086.04239614308</v>
          </cell>
          <cell r="BG26">
            <v>342001.51843107305</v>
          </cell>
          <cell r="BH26">
            <v>389066.33476851881</v>
          </cell>
          <cell r="BI26">
            <v>271086.04239615798</v>
          </cell>
          <cell r="BJ26">
            <v>342001.51843107305</v>
          </cell>
        </row>
        <row r="27">
          <cell r="E27" t="str">
            <v>vs. BP</v>
          </cell>
          <cell r="F27">
            <v>0.70482165499744209</v>
          </cell>
          <cell r="G27">
            <v>0.97747128864237187</v>
          </cell>
          <cell r="H27">
            <v>1.2256685015315008</v>
          </cell>
          <cell r="I27">
            <v>0.91470836044938275</v>
          </cell>
          <cell r="J27">
            <v>0.79797875257787521</v>
          </cell>
          <cell r="K27">
            <v>1.452797572789003</v>
          </cell>
          <cell r="L27">
            <v>0.97747118086615481</v>
          </cell>
          <cell r="M27">
            <v>0.91042479017601374</v>
          </cell>
          <cell r="N27">
            <v>1.8140848120338537</v>
          </cell>
          <cell r="O27">
            <v>0.84377602166760501</v>
          </cell>
          <cell r="P27">
            <v>0.88858579656238346</v>
          </cell>
          <cell r="Q27">
            <v>1.8140848120338537</v>
          </cell>
          <cell r="R27">
            <v>1.0517826911816468</v>
          </cell>
          <cell r="S27">
            <v>1.0332105008020294</v>
          </cell>
          <cell r="T27">
            <v>1.8134896997264749</v>
          </cell>
          <cell r="U27">
            <v>0.60393691256487825</v>
          </cell>
          <cell r="V27">
            <v>0.85284291056236616</v>
          </cell>
          <cell r="W27">
            <v>1.3998986488647469</v>
          </cell>
          <cell r="X27">
            <v>0.47060382506417636</v>
          </cell>
          <cell r="Y27">
            <v>0.77271166783072565</v>
          </cell>
          <cell r="Z27">
            <v>0.93951800395522589</v>
          </cell>
          <cell r="AA27">
            <v>0.68153044603364632</v>
          </cell>
          <cell r="AB27">
            <v>0.88757720399215545</v>
          </cell>
          <cell r="AC27">
            <v>0.93951800395522589</v>
          </cell>
          <cell r="AD27">
            <v>0.77719199900361624</v>
          </cell>
          <cell r="AE27">
            <v>0.8881510088166169</v>
          </cell>
          <cell r="AF27">
            <v>0.93951800395522589</v>
          </cell>
          <cell r="AG27">
            <v>0.95022397489626298</v>
          </cell>
          <cell r="AH27">
            <v>0.73989371258256309</v>
          </cell>
          <cell r="AI27">
            <v>1.2936777220097055</v>
          </cell>
          <cell r="AJ27">
            <v>0.77215754457608399</v>
          </cell>
          <cell r="AK27">
            <v>0.85128158896114203</v>
          </cell>
          <cell r="AL27">
            <v>1.4454518845594684</v>
          </cell>
          <cell r="AM27">
            <v>0.43347510181568016</v>
          </cell>
          <cell r="AN27">
            <v>0.71428037841141157</v>
          </cell>
          <cell r="AO27">
            <v>1.0875224148469467</v>
          </cell>
          <cell r="AP27">
            <v>0.72733985500742526</v>
          </cell>
          <cell r="AQ27">
            <v>0.77143947161875215</v>
          </cell>
          <cell r="AR27">
            <v>1.0875224148469467</v>
          </cell>
          <cell r="AS27">
            <v>0.70956873362038875</v>
          </cell>
          <cell r="AT27">
            <v>0.88322624218921564</v>
          </cell>
          <cell r="AU27">
            <v>0.92541558292244974</v>
          </cell>
          <cell r="AV27">
            <v>1.0028818629305107</v>
          </cell>
          <cell r="AW27">
            <v>1.0482204065355991</v>
          </cell>
          <cell r="AX27">
            <v>0.95305257877431993</v>
          </cell>
          <cell r="AY27">
            <v>0.79383271279332912</v>
          </cell>
          <cell r="AZ27">
            <v>1.1323135290032496</v>
          </cell>
          <cell r="BA27">
            <v>0.60718039970361493</v>
          </cell>
          <cell r="BB27">
            <v>0.83471587810343717</v>
          </cell>
          <cell r="BC27">
            <v>1.0387075666246723</v>
          </cell>
          <cell r="BD27">
            <v>0.60718039970361493</v>
          </cell>
          <cell r="BE27">
            <v>0.7874565732866512</v>
          </cell>
          <cell r="BF27">
            <v>0.9018047814673148</v>
          </cell>
          <cell r="BG27">
            <v>0.60718039970361493</v>
          </cell>
          <cell r="BH27">
            <v>0.77391441585507703</v>
          </cell>
          <cell r="BI27">
            <v>0.89409035966793271</v>
          </cell>
          <cell r="BJ27">
            <v>0.60718039970361493</v>
          </cell>
        </row>
        <row r="28">
          <cell r="E28" t="str">
            <v>vs. LY</v>
          </cell>
          <cell r="F28">
            <v>0.63537661855664407</v>
          </cell>
          <cell r="G28">
            <v>0.86195544584939177</v>
          </cell>
          <cell r="H28">
            <v>0.8694515128100383</v>
          </cell>
          <cell r="I28">
            <v>0.48049318949175657</v>
          </cell>
          <cell r="J28">
            <v>0.79363808660709734</v>
          </cell>
          <cell r="K28">
            <v>0.58605678694953456</v>
          </cell>
          <cell r="L28">
            <v>0.60379803557890654</v>
          </cell>
          <cell r="M28">
            <v>1.0458873225670802</v>
          </cell>
          <cell r="N28">
            <v>0.4470411502709648</v>
          </cell>
          <cell r="O28">
            <v>0.56135118525114125</v>
          </cell>
          <cell r="P28">
            <v>0.8970010809240343</v>
          </cell>
          <cell r="Q28">
            <v>0.4470411502709648</v>
          </cell>
          <cell r="R28">
            <v>1.2501613239604339</v>
          </cell>
          <cell r="S28">
            <v>1.027388704045054</v>
          </cell>
          <cell r="T28">
            <v>0.40644196001541133</v>
          </cell>
          <cell r="U28">
            <v>1.0565782709997811</v>
          </cell>
          <cell r="V28">
            <v>0.87735580358536935</v>
          </cell>
          <cell r="W28">
            <v>0.40764815772892793</v>
          </cell>
          <cell r="X28">
            <v>1.4602449201753624</v>
          </cell>
          <cell r="Y28">
            <v>1.1170743325293175</v>
          </cell>
          <cell r="Z28">
            <v>0.35514850213980625</v>
          </cell>
          <cell r="AA28">
            <v>1.2386842124962629</v>
          </cell>
          <cell r="AB28">
            <v>1.0110142742097752</v>
          </cell>
          <cell r="AC28">
            <v>0.35514850213980625</v>
          </cell>
          <cell r="AD28">
            <v>0.6989301081025876</v>
          </cell>
          <cell r="AE28">
            <v>0.94283497905567315</v>
          </cell>
          <cell r="AF28">
            <v>0.35514850213980625</v>
          </cell>
          <cell r="AG28">
            <v>1.4466524182061185</v>
          </cell>
          <cell r="AH28">
            <v>0.90565244681440471</v>
          </cell>
          <cell r="AI28">
            <v>0.51247857239105588</v>
          </cell>
          <cell r="AJ28">
            <v>0.81310359156434298</v>
          </cell>
          <cell r="AK28">
            <v>0.92923574038496015</v>
          </cell>
          <cell r="AL28">
            <v>0.47790799612936258</v>
          </cell>
          <cell r="AM28">
            <v>0.63817662317975399</v>
          </cell>
          <cell r="AN28">
            <v>0.96978111755530227</v>
          </cell>
          <cell r="AO28">
            <v>0.40836405718910374</v>
          </cell>
          <cell r="AP28">
            <v>0.97384074201842985</v>
          </cell>
          <cell r="AQ28">
            <v>0.92914510084975011</v>
          </cell>
          <cell r="AR28">
            <v>0.40836405718910374</v>
          </cell>
          <cell r="AS28">
            <v>1.2181031863372098</v>
          </cell>
          <cell r="AT28">
            <v>0.9708080048269474</v>
          </cell>
          <cell r="AU28">
            <v>0.45810883534376601</v>
          </cell>
          <cell r="AV28">
            <v>1.4197110417021535</v>
          </cell>
          <cell r="AW28">
            <v>1.1732153182679754</v>
          </cell>
          <cell r="AX28">
            <v>0.5567051986826177</v>
          </cell>
          <cell r="AY28">
            <v>1.3161711245858088</v>
          </cell>
          <cell r="AZ28">
            <v>1.6203633961367438</v>
          </cell>
          <cell r="BA28">
            <v>0.50207451223426092</v>
          </cell>
          <cell r="BB28">
            <v>1.3271952780828875</v>
          </cell>
          <cell r="BC28">
            <v>1.2680383040284762</v>
          </cell>
          <cell r="BD28">
            <v>0.50207451223426092</v>
          </cell>
          <cell r="BE28">
            <v>1.1567592484796601</v>
          </cell>
          <cell r="BF28">
            <v>1.0933744803827716</v>
          </cell>
          <cell r="BG28">
            <v>0.50207451223426092</v>
          </cell>
          <cell r="BH28">
            <v>0.83720295712049597</v>
          </cell>
          <cell r="BI28">
            <v>1.0033561263612019</v>
          </cell>
          <cell r="BJ28">
            <v>0.50207451223426092</v>
          </cell>
        </row>
        <row r="29">
          <cell r="C29" t="str">
            <v>Spain</v>
          </cell>
          <cell r="D29" t="str">
            <v>RAC</v>
          </cell>
          <cell r="E29" t="str">
            <v>Latest</v>
          </cell>
          <cell r="F29">
            <v>4040833</v>
          </cell>
          <cell r="G29">
            <v>4184844.36</v>
          </cell>
          <cell r="H29">
            <v>4336329.09</v>
          </cell>
          <cell r="I29">
            <v>2944881.33</v>
          </cell>
          <cell r="J29">
            <v>3938492.06</v>
          </cell>
          <cell r="K29">
            <v>4680250.96</v>
          </cell>
          <cell r="L29">
            <v>3230987.56</v>
          </cell>
          <cell r="M29">
            <v>7871077.7199999979</v>
          </cell>
          <cell r="N29">
            <v>2625723.88</v>
          </cell>
          <cell r="O29">
            <v>10216701.889999999</v>
          </cell>
          <cell r="P29">
            <v>15994414.140000004</v>
          </cell>
          <cell r="Q29">
            <v>2625723.88</v>
          </cell>
          <cell r="R29">
            <v>2343702.06</v>
          </cell>
          <cell r="S29">
            <v>5937676.2000000002</v>
          </cell>
          <cell r="T29">
            <v>1161308.3400000001</v>
          </cell>
          <cell r="U29">
            <v>673431.89</v>
          </cell>
          <cell r="V29">
            <v>1748139.7</v>
          </cell>
          <cell r="W29">
            <v>736432.36</v>
          </cell>
          <cell r="X29">
            <v>1512957.95</v>
          </cell>
          <cell r="Y29">
            <v>2501177.94</v>
          </cell>
          <cell r="Z29">
            <v>621261.21</v>
          </cell>
          <cell r="AA29">
            <v>4530091.9000000004</v>
          </cell>
          <cell r="AB29">
            <v>10186993.840000004</v>
          </cell>
          <cell r="AC29">
            <v>621261.21</v>
          </cell>
          <cell r="AD29">
            <v>14746793.790000001</v>
          </cell>
          <cell r="AE29">
            <v>26181407.980000012</v>
          </cell>
          <cell r="AF29">
            <v>621261.21</v>
          </cell>
          <cell r="AG29">
            <v>1712677.32</v>
          </cell>
          <cell r="AH29">
            <v>2080338.36</v>
          </cell>
          <cell r="AI29">
            <v>909151.09</v>
          </cell>
          <cell r="AJ29">
            <v>1257326.98</v>
          </cell>
          <cell r="AK29">
            <v>1717988.06</v>
          </cell>
          <cell r="AL29">
            <v>912505.04</v>
          </cell>
          <cell r="AM29">
            <v>618499.72</v>
          </cell>
          <cell r="AN29">
            <v>1421254.41</v>
          </cell>
          <cell r="AO29">
            <v>460728.67</v>
          </cell>
          <cell r="AP29">
            <v>3588504.02</v>
          </cell>
          <cell r="AQ29">
            <v>5219580.83</v>
          </cell>
          <cell r="AR29">
            <v>460728.67</v>
          </cell>
          <cell r="AS29">
            <v>1383168.6645163998</v>
          </cell>
          <cell r="AT29">
            <v>1724088.6510000008</v>
          </cell>
          <cell r="AU29">
            <v>695921.77728639997</v>
          </cell>
          <cell r="AV29">
            <v>2407958.0505075008</v>
          </cell>
          <cell r="AW29">
            <v>2873726.891499999</v>
          </cell>
          <cell r="AX29">
            <v>1162828.9871283998</v>
          </cell>
          <cell r="AY29">
            <v>3035575.5242531979</v>
          </cell>
          <cell r="AZ29">
            <v>5078468.0787000004</v>
          </cell>
          <cell r="BA29">
            <v>793901.13429980027</v>
          </cell>
          <cell r="BB29">
            <v>6826702.2392770974</v>
          </cell>
          <cell r="BC29">
            <v>9676283.6212000027</v>
          </cell>
          <cell r="BD29">
            <v>793901.13429980027</v>
          </cell>
          <cell r="BE29">
            <v>10415206.259277105</v>
          </cell>
          <cell r="BF29">
            <v>14895864.451199999</v>
          </cell>
          <cell r="BG29">
            <v>793901.13429980027</v>
          </cell>
          <cell r="BH29">
            <v>25162000.049277078</v>
          </cell>
          <cell r="BI29">
            <v>41077272.43120002</v>
          </cell>
          <cell r="BJ29">
            <v>793901.13429980027</v>
          </cell>
        </row>
        <row r="30">
          <cell r="E30" t="str">
            <v>Previous</v>
          </cell>
          <cell r="F30">
            <v>4040833</v>
          </cell>
          <cell r="G30">
            <v>4184844.36</v>
          </cell>
          <cell r="H30">
            <v>4336329.09</v>
          </cell>
          <cell r="I30">
            <v>2944881.33</v>
          </cell>
          <cell r="J30">
            <v>3938492.06</v>
          </cell>
          <cell r="K30">
            <v>4680250.96</v>
          </cell>
          <cell r="L30">
            <v>3230987.56</v>
          </cell>
          <cell r="M30">
            <v>7871077.7199999979</v>
          </cell>
          <cell r="N30">
            <v>2625723.88</v>
          </cell>
          <cell r="O30">
            <v>10216701.889999999</v>
          </cell>
          <cell r="P30">
            <v>15994414.140000004</v>
          </cell>
          <cell r="Q30">
            <v>2625723.88</v>
          </cell>
          <cell r="R30">
            <v>2343702.06</v>
          </cell>
          <cell r="S30">
            <v>5937676.2000000002</v>
          </cell>
          <cell r="T30">
            <v>1161308.3400000001</v>
          </cell>
          <cell r="U30">
            <v>673431.89</v>
          </cell>
          <cell r="V30">
            <v>1748139.7</v>
          </cell>
          <cell r="W30">
            <v>736432.36</v>
          </cell>
          <cell r="X30">
            <v>1512957.95</v>
          </cell>
          <cell r="Y30">
            <v>2501177.94</v>
          </cell>
          <cell r="Z30">
            <v>621261.21</v>
          </cell>
          <cell r="AA30">
            <v>4530091.9000000004</v>
          </cell>
          <cell r="AB30">
            <v>10186993.840000004</v>
          </cell>
          <cell r="AC30">
            <v>621261.21</v>
          </cell>
          <cell r="AD30">
            <v>14746793.790000001</v>
          </cell>
          <cell r="AE30">
            <v>26181407.980000012</v>
          </cell>
          <cell r="AF30">
            <v>621261.21</v>
          </cell>
          <cell r="AG30">
            <v>1712677.32</v>
          </cell>
          <cell r="AH30">
            <v>2080338.36</v>
          </cell>
          <cell r="AI30">
            <v>909151.09</v>
          </cell>
          <cell r="AJ30">
            <v>1257326.98</v>
          </cell>
          <cell r="AK30">
            <v>1717988.06</v>
          </cell>
          <cell r="AL30">
            <v>912505.04</v>
          </cell>
          <cell r="AM30">
            <v>574421.86959079967</v>
          </cell>
          <cell r="AN30">
            <v>1486270.4870499999</v>
          </cell>
          <cell r="AO30">
            <v>527788.03370080015</v>
          </cell>
          <cell r="AP30">
            <v>3544426.1695908001</v>
          </cell>
          <cell r="AQ30">
            <v>5284596.9070500005</v>
          </cell>
          <cell r="AR30">
            <v>527788.03370080015</v>
          </cell>
          <cell r="AS30">
            <v>1361609.0734264001</v>
          </cell>
          <cell r="AT30">
            <v>1650761.4608</v>
          </cell>
          <cell r="AU30">
            <v>764779.84795960027</v>
          </cell>
          <cell r="AV30">
            <v>2407958.0505075008</v>
          </cell>
          <cell r="AW30">
            <v>2692814.4839999997</v>
          </cell>
          <cell r="AX30">
            <v>1309389.7088076998</v>
          </cell>
          <cell r="AY30">
            <v>3105212.8900686987</v>
          </cell>
          <cell r="AZ30">
            <v>5107613.9311999986</v>
          </cell>
          <cell r="BA30">
            <v>951047.7252569003</v>
          </cell>
          <cell r="BB30">
            <v>6874780.0140025951</v>
          </cell>
          <cell r="BC30">
            <v>9451189.8760000002</v>
          </cell>
          <cell r="BD30">
            <v>951047.7252569003</v>
          </cell>
          <cell r="BE30">
            <v>10419206.183593411</v>
          </cell>
          <cell r="BF30">
            <v>14735786.783049997</v>
          </cell>
          <cell r="BG30">
            <v>951047.7252569003</v>
          </cell>
          <cell r="BH30">
            <v>25165999.97359341</v>
          </cell>
          <cell r="BI30">
            <v>40917194.763050012</v>
          </cell>
          <cell r="BJ30">
            <v>951047.7252569003</v>
          </cell>
        </row>
        <row r="31">
          <cell r="E31" t="str">
            <v>Diff.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44077.850409200299</v>
          </cell>
          <cell r="AN31">
            <v>-65016.077049999963</v>
          </cell>
          <cell r="AO31">
            <v>-67059.363700800168</v>
          </cell>
          <cell r="AP31">
            <v>44077.850409199949</v>
          </cell>
          <cell r="AQ31">
            <v>-65016.077050000429</v>
          </cell>
          <cell r="AR31">
            <v>-67059.363700800168</v>
          </cell>
          <cell r="AS31">
            <v>21559.591089999769</v>
          </cell>
          <cell r="AT31">
            <v>73327.190200000769</v>
          </cell>
          <cell r="AU31">
            <v>-68858.070673200302</v>
          </cell>
          <cell r="AV31">
            <v>0</v>
          </cell>
          <cell r="AW31">
            <v>180912.40749999927</v>
          </cell>
          <cell r="AX31">
            <v>-146560.72167930007</v>
          </cell>
          <cell r="AY31">
            <v>-69637.365815500729</v>
          </cell>
          <cell r="AZ31">
            <v>-29145.852499998175</v>
          </cell>
          <cell r="BA31">
            <v>-157146.59095710004</v>
          </cell>
          <cell r="BB31">
            <v>-48077.7747254977</v>
          </cell>
          <cell r="BC31">
            <v>225093.74520000257</v>
          </cell>
          <cell r="BD31">
            <v>-157146.59095710004</v>
          </cell>
          <cell r="BE31">
            <v>-3999.9243163056672</v>
          </cell>
          <cell r="BF31">
            <v>160077.66815000214</v>
          </cell>
          <cell r="BG31">
            <v>-157146.59095710004</v>
          </cell>
          <cell r="BH31">
            <v>-3999.9243163317442</v>
          </cell>
          <cell r="BI31">
            <v>160077.66815000772</v>
          </cell>
          <cell r="BJ31">
            <v>-157146.59095710004</v>
          </cell>
        </row>
        <row r="32">
          <cell r="E32" t="str">
            <v>vs. BP</v>
          </cell>
          <cell r="F32">
            <v>0.95662733984566151</v>
          </cell>
          <cell r="G32">
            <v>0.97061485626119381</v>
          </cell>
          <cell r="H32">
            <v>1.6935908851075892</v>
          </cell>
          <cell r="I32">
            <v>0.87716546328218503</v>
          </cell>
          <cell r="J32">
            <v>0.87780153761630442</v>
          </cell>
          <cell r="K32">
            <v>1.723770161555489</v>
          </cell>
          <cell r="L32">
            <v>1.1157634755626673</v>
          </cell>
          <cell r="M32">
            <v>1.3955357862691891</v>
          </cell>
          <cell r="N32">
            <v>1.6695703756395535</v>
          </cell>
          <cell r="O32">
            <v>0.97514832002535645</v>
          </cell>
          <cell r="P32">
            <v>1.1077621582255677</v>
          </cell>
          <cell r="Q32">
            <v>1.6695703756395535</v>
          </cell>
          <cell r="R32">
            <v>1.2386842773446596</v>
          </cell>
          <cell r="S32">
            <v>1.6814178873903285</v>
          </cell>
          <cell r="T32">
            <v>1.2016060617708824</v>
          </cell>
          <cell r="U32">
            <v>0.66051637733319501</v>
          </cell>
          <cell r="V32">
            <v>1.3194593707259925</v>
          </cell>
          <cell r="W32">
            <v>0.70199586843444406</v>
          </cell>
          <cell r="X32">
            <v>0.97501867634771333</v>
          </cell>
          <cell r="Y32">
            <v>1.1943446755566447</v>
          </cell>
          <cell r="Z32">
            <v>0.55485517697198483</v>
          </cell>
          <cell r="AA32">
            <v>1.0149497678839046</v>
          </cell>
          <cell r="AB32">
            <v>1.4656646862503866</v>
          </cell>
          <cell r="AC32">
            <v>0.55485517697198483</v>
          </cell>
          <cell r="AD32">
            <v>0.98703876026701509</v>
          </cell>
          <cell r="AE32">
            <v>1.2240642131433574</v>
          </cell>
          <cell r="AF32">
            <v>0.55485517697198483</v>
          </cell>
          <cell r="AG32">
            <v>1.2209241670728568</v>
          </cell>
          <cell r="AH32">
            <v>1.0036433952253199</v>
          </cell>
          <cell r="AI32">
            <v>0.86023085383555631</v>
          </cell>
          <cell r="AJ32">
            <v>1.184324506805787</v>
          </cell>
          <cell r="AK32">
            <v>0.83115761398786647</v>
          </cell>
          <cell r="AL32">
            <v>1.388905333268087</v>
          </cell>
          <cell r="AM32">
            <v>0.56393120973429045</v>
          </cell>
          <cell r="AN32">
            <v>1.0727331742767134</v>
          </cell>
          <cell r="AO32">
            <v>0.5640666367694448</v>
          </cell>
          <cell r="AP32">
            <v>1.0076737817697445</v>
          </cell>
          <cell r="AQ32">
            <v>0.95515206066222369</v>
          </cell>
          <cell r="AR32">
            <v>0.5640666367694448</v>
          </cell>
          <cell r="AS32">
            <v>1.0284179037489372</v>
          </cell>
          <cell r="AT32">
            <v>1.0531732610615079</v>
          </cell>
          <cell r="AU32">
            <v>0.69306562611854039</v>
          </cell>
          <cell r="AV32">
            <v>1.2071866953453538</v>
          </cell>
          <cell r="AW32">
            <v>1.2258708619305865</v>
          </cell>
          <cell r="AX32">
            <v>0.86653099286304902</v>
          </cell>
          <cell r="AY32">
            <v>0.8194269646864536</v>
          </cell>
          <cell r="AZ32">
            <v>1.1596170878749994</v>
          </cell>
          <cell r="BA32">
            <v>0.40994030035377726</v>
          </cell>
          <cell r="BB32">
            <v>0.9691315648040405</v>
          </cell>
          <cell r="BC32">
            <v>1.1573518840797319</v>
          </cell>
          <cell r="BD32">
            <v>0.40994030035377726</v>
          </cell>
          <cell r="BE32">
            <v>0.98207371339263738</v>
          </cell>
          <cell r="BF32">
            <v>1.0774297393832868</v>
          </cell>
          <cell r="BG32">
            <v>0.40994030035377726</v>
          </cell>
          <cell r="BH32">
            <v>0.98497752150034223</v>
          </cell>
          <cell r="BI32">
            <v>1.1664945164963532</v>
          </cell>
          <cell r="BJ32">
            <v>0.40994030035377726</v>
          </cell>
        </row>
        <row r="33">
          <cell r="E33" t="str">
            <v>vs. LY</v>
          </cell>
          <cell r="F33">
            <v>0.49055803498721234</v>
          </cell>
          <cell r="G33">
            <v>0.74821898753048177</v>
          </cell>
          <cell r="H33">
            <v>0.57945134902893636</v>
          </cell>
          <cell r="I33">
            <v>0.50467255821445767</v>
          </cell>
          <cell r="J33">
            <v>1.4562314474778244</v>
          </cell>
          <cell r="K33">
            <v>0.42826300998567218</v>
          </cell>
          <cell r="L33">
            <v>0.51627539110392306</v>
          </cell>
          <cell r="M33">
            <v>2.5767364979915133</v>
          </cell>
          <cell r="N33">
            <v>0.1814617172389982</v>
          </cell>
          <cell r="O33">
            <v>0.50252552068574796</v>
          </cell>
          <cell r="P33">
            <v>1.408911263902449</v>
          </cell>
          <cell r="Q33">
            <v>0.1814617172389982</v>
          </cell>
          <cell r="R33">
            <v>1.5232268328106606</v>
          </cell>
          <cell r="S33">
            <v>1.2880025004836781</v>
          </cell>
          <cell r="T33">
            <v>0.10061253464060664</v>
          </cell>
          <cell r="U33">
            <v>2.330096034924181</v>
          </cell>
          <cell r="V33">
            <v>0.97446261886915564</v>
          </cell>
          <cell r="W33">
            <v>7.2394376252454179E-2</v>
          </cell>
          <cell r="X33">
            <v>24.771369297187412</v>
          </cell>
          <cell r="Y33">
            <v>2.0181614833743606</v>
          </cell>
          <cell r="Z33">
            <v>7.1207409666824054E-2</v>
          </cell>
          <cell r="AA33">
            <v>2.3984801526114019</v>
          </cell>
          <cell r="AB33">
            <v>1.3328047344832419</v>
          </cell>
          <cell r="AC33">
            <v>7.1207409666824054E-2</v>
          </cell>
          <cell r="AD33">
            <v>0.66368860888583936</v>
          </cell>
          <cell r="AE33">
            <v>1.3782882114682613</v>
          </cell>
          <cell r="AF33">
            <v>7.1207409666824054E-2</v>
          </cell>
          <cell r="AG33">
            <v>100.00130323970679</v>
          </cell>
          <cell r="AH33">
            <v>2.3578963618079518</v>
          </cell>
          <cell r="AI33">
            <v>0.12095531496141534</v>
          </cell>
          <cell r="AJ33">
            <v>23.708406621089978</v>
          </cell>
          <cell r="AK33">
            <v>1.5047005094847985</v>
          </cell>
          <cell r="AL33">
            <v>0.14668145293276977</v>
          </cell>
          <cell r="AM33">
            <v>2.2455061447568276</v>
          </cell>
          <cell r="AN33">
            <v>0.97529720687686927</v>
          </cell>
          <cell r="AO33">
            <v>9.0119177024049771E-2</v>
          </cell>
          <cell r="AP33">
            <v>10.383450907180125</v>
          </cell>
          <cell r="AQ33">
            <v>1.4993255394469356</v>
          </cell>
          <cell r="AR33">
            <v>9.0119177024049771E-2</v>
          </cell>
          <cell r="AS33">
            <v>7.7242303769076459</v>
          </cell>
          <cell r="AT33">
            <v>1.4768550137621854</v>
          </cell>
          <cell r="AU33">
            <v>0.16038050913463672</v>
          </cell>
          <cell r="AV33">
            <v>1.9644206952221459</v>
          </cell>
          <cell r="AW33">
            <v>1.7861553166136865</v>
          </cell>
          <cell r="AX33">
            <v>0.26895906297118627</v>
          </cell>
          <cell r="AY33">
            <v>1.6273509465525349</v>
          </cell>
          <cell r="AZ33">
            <v>1.7947153158447933</v>
          </cell>
          <cell r="BA33">
            <v>0.21425490504647204</v>
          </cell>
          <cell r="BB33">
            <v>2.0875476149196381</v>
          </cell>
          <cell r="BC33">
            <v>1.7260664218411792</v>
          </cell>
          <cell r="BD33">
            <v>0.21425490504647204</v>
          </cell>
          <cell r="BE33">
            <v>2.8804705206930232</v>
          </cell>
          <cell r="BF33">
            <v>1.6392030729579785</v>
          </cell>
          <cell r="BG33">
            <v>0.21425490504647204</v>
          </cell>
          <cell r="BH33">
            <v>0.97394075019873105</v>
          </cell>
          <cell r="BI33">
            <v>1.4627169859713134</v>
          </cell>
          <cell r="BJ33">
            <v>0.21425490504647204</v>
          </cell>
        </row>
        <row r="34">
          <cell r="D34" t="str">
            <v>FS</v>
          </cell>
          <cell r="E34" t="str">
            <v>Latest</v>
          </cell>
          <cell r="F34">
            <v>466026.54</v>
          </cell>
          <cell r="G34">
            <v>519965.64</v>
          </cell>
          <cell r="H34">
            <v>1030520.17</v>
          </cell>
          <cell r="I34">
            <v>550231.07999999996</v>
          </cell>
          <cell r="J34">
            <v>537283.57999999996</v>
          </cell>
          <cell r="K34">
            <v>1236073.3899999999</v>
          </cell>
          <cell r="L34">
            <v>402054.63</v>
          </cell>
          <cell r="M34">
            <v>954830.96</v>
          </cell>
          <cell r="N34">
            <v>965292.38</v>
          </cell>
          <cell r="O34">
            <v>1418312.25</v>
          </cell>
          <cell r="P34">
            <v>2012080.18</v>
          </cell>
          <cell r="Q34">
            <v>965292.38</v>
          </cell>
          <cell r="R34">
            <v>499532.47</v>
          </cell>
          <cell r="S34">
            <v>994725.59</v>
          </cell>
          <cell r="T34">
            <v>852067.93</v>
          </cell>
          <cell r="U34">
            <v>130646.24</v>
          </cell>
          <cell r="V34">
            <v>454457.93</v>
          </cell>
          <cell r="W34">
            <v>702779.96</v>
          </cell>
          <cell r="X34">
            <v>75450.490000000005</v>
          </cell>
          <cell r="Y34">
            <v>477616.89</v>
          </cell>
          <cell r="Z34">
            <v>460228.58</v>
          </cell>
          <cell r="AA34">
            <v>705629.2</v>
          </cell>
          <cell r="AB34">
            <v>1926800.41</v>
          </cell>
          <cell r="AC34">
            <v>460228.58</v>
          </cell>
          <cell r="AD34">
            <v>2123941.4500000002</v>
          </cell>
          <cell r="AE34">
            <v>3938880.59</v>
          </cell>
          <cell r="AF34">
            <v>460228.58</v>
          </cell>
          <cell r="AG34">
            <v>403437.97</v>
          </cell>
          <cell r="AH34">
            <v>679128.61</v>
          </cell>
          <cell r="AI34">
            <v>384614.14</v>
          </cell>
          <cell r="AJ34">
            <v>575328.16</v>
          </cell>
          <cell r="AK34">
            <v>621092.57999999996</v>
          </cell>
          <cell r="AL34">
            <v>540035.5</v>
          </cell>
          <cell r="AM34">
            <v>311448.92</v>
          </cell>
          <cell r="AN34">
            <v>490809.23</v>
          </cell>
          <cell r="AO34">
            <v>505801.39</v>
          </cell>
          <cell r="AP34">
            <v>1290215.05</v>
          </cell>
          <cell r="AQ34">
            <v>1791030.42</v>
          </cell>
          <cell r="AR34">
            <v>505801.39</v>
          </cell>
          <cell r="AS34">
            <v>515969.50864900002</v>
          </cell>
          <cell r="AT34">
            <v>713438.13799999992</v>
          </cell>
          <cell r="AU34">
            <v>518680.32951259997</v>
          </cell>
          <cell r="AV34">
            <v>424659.0327993001</v>
          </cell>
          <cell r="AW34">
            <v>750650.70799999998</v>
          </cell>
          <cell r="AX34">
            <v>433647.08212390007</v>
          </cell>
          <cell r="AY34">
            <v>555596.06407650025</v>
          </cell>
          <cell r="AZ34">
            <v>873069.43800000031</v>
          </cell>
          <cell r="BA34">
            <v>370916.84243209992</v>
          </cell>
          <cell r="BB34">
            <v>1496224.6055248003</v>
          </cell>
          <cell r="BC34">
            <v>2337158.2839999995</v>
          </cell>
          <cell r="BD34">
            <v>370916.84243209992</v>
          </cell>
          <cell r="BE34">
            <v>2786439.6555247996</v>
          </cell>
          <cell r="BF34">
            <v>4128188.7039999976</v>
          </cell>
          <cell r="BG34">
            <v>370916.84243209992</v>
          </cell>
          <cell r="BH34">
            <v>4910381.1055248007</v>
          </cell>
          <cell r="BI34">
            <v>8067069.2939999988</v>
          </cell>
          <cell r="BJ34">
            <v>370916.84243209992</v>
          </cell>
        </row>
        <row r="35">
          <cell r="E35" t="str">
            <v>Previous</v>
          </cell>
          <cell r="F35">
            <v>466026.54</v>
          </cell>
          <cell r="G35">
            <v>519965.64</v>
          </cell>
          <cell r="H35">
            <v>1030520.17</v>
          </cell>
          <cell r="I35">
            <v>550231.07999999996</v>
          </cell>
          <cell r="J35">
            <v>537283.57999999996</v>
          </cell>
          <cell r="K35">
            <v>1236073.3899999999</v>
          </cell>
          <cell r="L35">
            <v>402054.63</v>
          </cell>
          <cell r="M35">
            <v>954830.96</v>
          </cell>
          <cell r="N35">
            <v>965292.38</v>
          </cell>
          <cell r="O35">
            <v>1418312.25</v>
          </cell>
          <cell r="P35">
            <v>2012080.18</v>
          </cell>
          <cell r="Q35">
            <v>965292.38</v>
          </cell>
          <cell r="R35">
            <v>499532.47</v>
          </cell>
          <cell r="S35">
            <v>994725.59</v>
          </cell>
          <cell r="T35">
            <v>852067.93</v>
          </cell>
          <cell r="U35">
            <v>130646.24</v>
          </cell>
          <cell r="V35">
            <v>454457.93</v>
          </cell>
          <cell r="W35">
            <v>702779.96</v>
          </cell>
          <cell r="X35">
            <v>75450.490000000005</v>
          </cell>
          <cell r="Y35">
            <v>477616.89</v>
          </cell>
          <cell r="Z35">
            <v>460228.58</v>
          </cell>
          <cell r="AA35">
            <v>705629.2</v>
          </cell>
          <cell r="AB35">
            <v>1926800.41</v>
          </cell>
          <cell r="AC35">
            <v>460228.58</v>
          </cell>
          <cell r="AD35">
            <v>2123941.4500000002</v>
          </cell>
          <cell r="AE35">
            <v>3938880.59</v>
          </cell>
          <cell r="AF35">
            <v>460228.58</v>
          </cell>
          <cell r="AG35">
            <v>403437.97</v>
          </cell>
          <cell r="AH35">
            <v>679128.61</v>
          </cell>
          <cell r="AI35">
            <v>384614.14</v>
          </cell>
          <cell r="AJ35">
            <v>575328.16</v>
          </cell>
          <cell r="AK35">
            <v>621092.57999999996</v>
          </cell>
          <cell r="AL35">
            <v>540035.5</v>
          </cell>
          <cell r="AM35">
            <v>313540.1632143</v>
          </cell>
          <cell r="AN35">
            <v>567619.83599999989</v>
          </cell>
          <cell r="AO35">
            <v>461521.82094259997</v>
          </cell>
          <cell r="AP35">
            <v>1292306.2932142999</v>
          </cell>
          <cell r="AQ35">
            <v>1867841.0260000008</v>
          </cell>
          <cell r="AR35">
            <v>461521.82094259997</v>
          </cell>
          <cell r="AS35">
            <v>515969.50864900002</v>
          </cell>
          <cell r="AT35">
            <v>705805.21799999988</v>
          </cell>
          <cell r="AU35">
            <v>484433.51539150008</v>
          </cell>
          <cell r="AV35">
            <v>424659.0327993001</v>
          </cell>
          <cell r="AW35">
            <v>748903.04600000009</v>
          </cell>
          <cell r="AX35">
            <v>387301.63748479995</v>
          </cell>
          <cell r="AY35">
            <v>568169.58856390044</v>
          </cell>
          <cell r="AZ35">
            <v>839400.27200000011</v>
          </cell>
          <cell r="BA35">
            <v>361431.08188579994</v>
          </cell>
          <cell r="BB35">
            <v>1508798.1300122004</v>
          </cell>
          <cell r="BC35">
            <v>2294108.5359999994</v>
          </cell>
          <cell r="BD35">
            <v>361431.08188579994</v>
          </cell>
          <cell r="BE35">
            <v>2801104.4232265004</v>
          </cell>
          <cell r="BF35">
            <v>4161949.5619999976</v>
          </cell>
          <cell r="BG35">
            <v>361431.08188579994</v>
          </cell>
          <cell r="BH35">
            <v>4925045.8732264992</v>
          </cell>
          <cell r="BI35">
            <v>8100830.1519999988</v>
          </cell>
          <cell r="BJ35">
            <v>361431.08188579994</v>
          </cell>
        </row>
        <row r="36">
          <cell r="E36" t="str">
            <v>Diff.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-2091.2432143000187</v>
          </cell>
          <cell r="AN36">
            <v>-76810.605999999912</v>
          </cell>
          <cell r="AO36">
            <v>44279.569057400047</v>
          </cell>
          <cell r="AP36">
            <v>-2091.2432142999023</v>
          </cell>
          <cell r="AQ36">
            <v>-76810.606000000844</v>
          </cell>
          <cell r="AR36">
            <v>44279.569057400047</v>
          </cell>
          <cell r="AS36">
            <v>0</v>
          </cell>
          <cell r="AT36">
            <v>7632.9200000000419</v>
          </cell>
          <cell r="AU36">
            <v>34246.814121099887</v>
          </cell>
          <cell r="AV36">
            <v>0</v>
          </cell>
          <cell r="AW36">
            <v>1747.6619999998948</v>
          </cell>
          <cell r="AX36">
            <v>46345.444639100111</v>
          </cell>
          <cell r="AY36">
            <v>-12573.524487400195</v>
          </cell>
          <cell r="AZ36">
            <v>33669.166000000201</v>
          </cell>
          <cell r="BA36">
            <v>9485.7605462999782</v>
          </cell>
          <cell r="BB36">
            <v>-12573.524487400195</v>
          </cell>
          <cell r="BC36">
            <v>43049.748000000138</v>
          </cell>
          <cell r="BD36">
            <v>9485.7605462999782</v>
          </cell>
          <cell r="BE36">
            <v>-14664.767701700795</v>
          </cell>
          <cell r="BF36">
            <v>-33760.858000000007</v>
          </cell>
          <cell r="BG36">
            <v>9485.7605462999782</v>
          </cell>
          <cell r="BH36">
            <v>-14664.767701698467</v>
          </cell>
          <cell r="BI36">
            <v>-33760.858000000007</v>
          </cell>
          <cell r="BJ36">
            <v>9485.7605462999782</v>
          </cell>
        </row>
        <row r="37">
          <cell r="E37" t="str">
            <v>vs. BP</v>
          </cell>
          <cell r="F37">
            <v>0.85050634457112473</v>
          </cell>
          <cell r="G37">
            <v>0.66083584533213047</v>
          </cell>
          <cell r="H37">
            <v>1.5459495519354325</v>
          </cell>
          <cell r="I37">
            <v>0.92726342758580271</v>
          </cell>
          <cell r="J37">
            <v>0.59068234493039928</v>
          </cell>
          <cell r="K37">
            <v>2.056497705186314</v>
          </cell>
          <cell r="L37">
            <v>0.7558002181634832</v>
          </cell>
          <cell r="M37">
            <v>1.0002243413273262</v>
          </cell>
          <cell r="N37">
            <v>2.1865905151193066</v>
          </cell>
          <cell r="O37">
            <v>0.84761820832652468</v>
          </cell>
          <cell r="P37">
            <v>0.75897617936907091</v>
          </cell>
          <cell r="Q37">
            <v>2.1865905151193066</v>
          </cell>
          <cell r="R37">
            <v>1.003038718613078</v>
          </cell>
          <cell r="S37">
            <v>1.1182189387803079</v>
          </cell>
          <cell r="T37">
            <v>2.8889733322569491</v>
          </cell>
          <cell r="U37">
            <v>0.36202279609405374</v>
          </cell>
          <cell r="V37">
            <v>0.95917103150992289</v>
          </cell>
          <cell r="W37">
            <v>2.2484794176361831</v>
          </cell>
          <cell r="X37">
            <v>0.13146469061680482</v>
          </cell>
          <cell r="Y37">
            <v>0.70053290540148094</v>
          </cell>
          <cell r="Z37">
            <v>1.172364086364905</v>
          </cell>
          <cell r="AA37">
            <v>0.49247591659665263</v>
          </cell>
          <cell r="AB37">
            <v>0.94212878824450785</v>
          </cell>
          <cell r="AC37">
            <v>1.172364086364905</v>
          </cell>
          <cell r="AD37">
            <v>0.68379442383757627</v>
          </cell>
          <cell r="AE37">
            <v>0.8387375962780812</v>
          </cell>
          <cell r="AF37">
            <v>1.172364086364905</v>
          </cell>
          <cell r="AG37">
            <v>0.74445746927621259</v>
          </cell>
          <cell r="AH37">
            <v>0.89829262545653787</v>
          </cell>
          <cell r="AI37">
            <v>0.99476428199190847</v>
          </cell>
          <cell r="AJ37">
            <v>1.4590925522563143</v>
          </cell>
          <cell r="AK37">
            <v>0.80368300060489795</v>
          </cell>
          <cell r="AL37">
            <v>2.4426459208594942</v>
          </cell>
          <cell r="AM37">
            <v>0.58959145325871409</v>
          </cell>
          <cell r="AN37">
            <v>0.89192576307829707</v>
          </cell>
          <cell r="AO37">
            <v>1.4429961047200337</v>
          </cell>
          <cell r="AP37">
            <v>0.88100985604451865</v>
          </cell>
          <cell r="AQ37">
            <v>0.86144097677186215</v>
          </cell>
          <cell r="AR37">
            <v>1.4429961047200337</v>
          </cell>
          <cell r="AS37">
            <v>0.949067907171112</v>
          </cell>
          <cell r="AT37">
            <v>0.99539484696259584</v>
          </cell>
          <cell r="AU37">
            <v>1.3835273697475079</v>
          </cell>
          <cell r="AV37">
            <v>0.84480881407260622</v>
          </cell>
          <cell r="AW37">
            <v>0.97132896582282646</v>
          </cell>
          <cell r="AX37">
            <v>1.3649227510339286</v>
          </cell>
          <cell r="AY37">
            <v>0.72050386462609117</v>
          </cell>
          <cell r="AZ37">
            <v>1.0691309869925767</v>
          </cell>
          <cell r="BA37">
            <v>0.74589307365682378</v>
          </cell>
          <cell r="BB37">
            <v>0.82325508791135271</v>
          </cell>
          <cell r="BC37">
            <v>1.0134403239917098</v>
          </cell>
          <cell r="BD37">
            <v>0.74589307365682378</v>
          </cell>
          <cell r="BE37">
            <v>0.84902665723699022</v>
          </cell>
          <cell r="BF37">
            <v>0.94137562660415297</v>
          </cell>
          <cell r="BG37">
            <v>0.74589307365682378</v>
          </cell>
          <cell r="BH37">
            <v>0.76868430001247512</v>
          </cell>
          <cell r="BI37">
            <v>0.88829956660801301</v>
          </cell>
          <cell r="BJ37">
            <v>0.74589307365682378</v>
          </cell>
        </row>
        <row r="38">
          <cell r="E38" t="str">
            <v>vs. LY</v>
          </cell>
          <cell r="F38">
            <v>0.58161046453827159</v>
          </cell>
          <cell r="G38">
            <v>0.72677953665078299</v>
          </cell>
          <cell r="H38">
            <v>0.41077495796973501</v>
          </cell>
          <cell r="I38">
            <v>0.50225312428844071</v>
          </cell>
          <cell r="J38">
            <v>0.68839474993850636</v>
          </cell>
          <cell r="K38">
            <v>0.41214325950645347</v>
          </cell>
          <cell r="L38">
            <v>0.3360917506120093</v>
          </cell>
          <cell r="M38">
            <v>1.3667891120941298</v>
          </cell>
          <cell r="N38">
            <v>0.25535363180674181</v>
          </cell>
          <cell r="O38">
            <v>0.45854676240864495</v>
          </cell>
          <cell r="P38">
            <v>0.91686582109549275</v>
          </cell>
          <cell r="Q38">
            <v>0.25535363180674181</v>
          </cell>
          <cell r="R38">
            <v>1.7429126073893224</v>
          </cell>
          <cell r="S38">
            <v>1.0540204260661203</v>
          </cell>
          <cell r="T38">
            <v>0.26075909618713594</v>
          </cell>
          <cell r="U38">
            <v>0.66871304377557905</v>
          </cell>
          <cell r="V38">
            <v>0.88004625928094204</v>
          </cell>
          <cell r="W38">
            <v>0.23203582199057801</v>
          </cell>
          <cell r="X38">
            <v>1.6028649138866686</v>
          </cell>
          <cell r="Y38">
            <v>0.69343439288568443</v>
          </cell>
          <cell r="Z38">
            <v>0.18538620634233616</v>
          </cell>
          <cell r="AA38">
            <v>1.3337670669188419</v>
          </cell>
          <cell r="AB38">
            <v>0.89663805103801553</v>
          </cell>
          <cell r="AC38">
            <v>0.18538620634233616</v>
          </cell>
          <cell r="AD38">
            <v>0.58638254427096981</v>
          </cell>
          <cell r="AE38">
            <v>0.90685812714296488</v>
          </cell>
          <cell r="AF38">
            <v>0.18538620634233616</v>
          </cell>
          <cell r="AG38">
            <v>2.3368284958276417</v>
          </cell>
          <cell r="AH38">
            <v>1.5965291353117219</v>
          </cell>
          <cell r="AI38">
            <v>0.17048225404820849</v>
          </cell>
          <cell r="AJ38">
            <v>3.0775026258857885</v>
          </cell>
          <cell r="AK38">
            <v>1.1162799249403763</v>
          </cell>
          <cell r="AL38">
            <v>0.28843380267027169</v>
          </cell>
          <cell r="AM38">
            <v>2.2237030935890587</v>
          </cell>
          <cell r="AN38">
            <v>0.80926461620984591</v>
          </cell>
          <cell r="AO38">
            <v>0.32948194018887395</v>
          </cell>
          <cell r="AP38">
            <v>2.5822454185292263</v>
          </cell>
          <cell r="AQ38">
            <v>1.1276675329915067</v>
          </cell>
          <cell r="AR38">
            <v>0.32948194018887395</v>
          </cell>
          <cell r="AS38">
            <v>1.7737894560377261</v>
          </cell>
          <cell r="AT38">
            <v>2.0046344029193599</v>
          </cell>
          <cell r="AU38">
            <v>0.33383954143588229</v>
          </cell>
          <cell r="AV38">
            <v>1.1876614619570889</v>
          </cell>
          <cell r="AW38">
            <v>1.4000775194391248</v>
          </cell>
          <cell r="AX38">
            <v>0.30371590106765284</v>
          </cell>
          <cell r="AY38">
            <v>2.4373556086950523</v>
          </cell>
          <cell r="AZ38">
            <v>1.1827709020857384</v>
          </cell>
          <cell r="BA38">
            <v>0.3514505649873651</v>
          </cell>
          <cell r="BB38">
            <v>1.707249582884663</v>
          </cell>
          <cell r="BC38">
            <v>1.4336637394671188</v>
          </cell>
          <cell r="BD38">
            <v>0.3514505649873651</v>
          </cell>
          <cell r="BE38">
            <v>2.0249651419208639</v>
          </cell>
          <cell r="BF38">
            <v>1.2826592885229589</v>
          </cell>
          <cell r="BG38">
            <v>0.3514505649873651</v>
          </cell>
          <cell r="BH38">
            <v>0.98243929136947861</v>
          </cell>
          <cell r="BI38">
            <v>1.0668049421073915</v>
          </cell>
          <cell r="BJ38">
            <v>0.3514505649873651</v>
          </cell>
        </row>
        <row r="39">
          <cell r="D39" t="str">
            <v>A2W</v>
          </cell>
          <cell r="E39" t="str">
            <v>Latest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E40" t="str">
            <v>Previous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E41" t="str">
            <v>Diff.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E42" t="str">
            <v>vs. BP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E43" t="str">
            <v>vs. LY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D44" t="str">
            <v>VRF</v>
          </cell>
          <cell r="E44" t="str">
            <v>Latest</v>
          </cell>
          <cell r="F44">
            <v>0</v>
          </cell>
          <cell r="G44">
            <v>200096</v>
          </cell>
          <cell r="H44">
            <v>0</v>
          </cell>
          <cell r="I44">
            <v>0</v>
          </cell>
          <cell r="J44">
            <v>38705</v>
          </cell>
          <cell r="K44">
            <v>0</v>
          </cell>
          <cell r="L44">
            <v>0</v>
          </cell>
          <cell r="M44">
            <v>322784</v>
          </cell>
          <cell r="N44">
            <v>0</v>
          </cell>
          <cell r="O44">
            <v>0</v>
          </cell>
          <cell r="P44">
            <v>561585</v>
          </cell>
          <cell r="Q44">
            <v>0</v>
          </cell>
          <cell r="R44">
            <v>0</v>
          </cell>
          <cell r="S44">
            <v>199938.42</v>
          </cell>
          <cell r="T44">
            <v>0</v>
          </cell>
          <cell r="U44">
            <v>0</v>
          </cell>
          <cell r="V44">
            <v>20768.84</v>
          </cell>
          <cell r="W44">
            <v>0</v>
          </cell>
          <cell r="X44">
            <v>0</v>
          </cell>
          <cell r="Y44">
            <v>164934.76</v>
          </cell>
          <cell r="Z44">
            <v>0</v>
          </cell>
          <cell r="AA44">
            <v>0</v>
          </cell>
          <cell r="AB44">
            <v>385642.02</v>
          </cell>
          <cell r="AC44">
            <v>0</v>
          </cell>
          <cell r="AD44">
            <v>0</v>
          </cell>
          <cell r="AE44">
            <v>947227.02</v>
          </cell>
          <cell r="AF44">
            <v>0</v>
          </cell>
          <cell r="AG44">
            <v>0</v>
          </cell>
          <cell r="AH44">
            <v>290696.75</v>
          </cell>
          <cell r="AI44">
            <v>0</v>
          </cell>
          <cell r="AJ44">
            <v>0</v>
          </cell>
          <cell r="AK44">
            <v>322798.68</v>
          </cell>
          <cell r="AL44">
            <v>0</v>
          </cell>
          <cell r="AM44">
            <v>0</v>
          </cell>
          <cell r="AN44">
            <v>210319.08</v>
          </cell>
          <cell r="AO44">
            <v>0</v>
          </cell>
          <cell r="AP44">
            <v>0</v>
          </cell>
          <cell r="AQ44">
            <v>823814.51</v>
          </cell>
          <cell r="AR44">
            <v>0</v>
          </cell>
          <cell r="AS44">
            <v>0</v>
          </cell>
          <cell r="AT44">
            <v>267243.70747204003</v>
          </cell>
          <cell r="AU44">
            <v>0</v>
          </cell>
          <cell r="AV44">
            <v>0</v>
          </cell>
          <cell r="AW44">
            <v>412707.25728019647</v>
          </cell>
          <cell r="AX44">
            <v>0</v>
          </cell>
          <cell r="AY44">
            <v>0</v>
          </cell>
          <cell r="AZ44">
            <v>426379.98782189598</v>
          </cell>
          <cell r="BA44">
            <v>0</v>
          </cell>
          <cell r="BB44">
            <v>0</v>
          </cell>
          <cell r="BC44">
            <v>1106330.9525741325</v>
          </cell>
          <cell r="BD44">
            <v>0</v>
          </cell>
          <cell r="BE44">
            <v>0</v>
          </cell>
          <cell r="BF44">
            <v>1930145.4625741325</v>
          </cell>
          <cell r="BG44">
            <v>0</v>
          </cell>
          <cell r="BH44">
            <v>0</v>
          </cell>
          <cell r="BI44">
            <v>2877372.4825741323</v>
          </cell>
          <cell r="BJ44">
            <v>0</v>
          </cell>
        </row>
        <row r="45">
          <cell r="E45" t="str">
            <v>Previous</v>
          </cell>
          <cell r="F45">
            <v>0</v>
          </cell>
          <cell r="G45">
            <v>200096</v>
          </cell>
          <cell r="H45">
            <v>0</v>
          </cell>
          <cell r="I45">
            <v>0</v>
          </cell>
          <cell r="J45">
            <v>38705</v>
          </cell>
          <cell r="K45">
            <v>0</v>
          </cell>
          <cell r="L45">
            <v>0</v>
          </cell>
          <cell r="M45">
            <v>322784</v>
          </cell>
          <cell r="N45">
            <v>0</v>
          </cell>
          <cell r="O45">
            <v>0</v>
          </cell>
          <cell r="P45">
            <v>561585</v>
          </cell>
          <cell r="Q45">
            <v>0</v>
          </cell>
          <cell r="R45">
            <v>0</v>
          </cell>
          <cell r="S45">
            <v>199938.42</v>
          </cell>
          <cell r="T45">
            <v>0</v>
          </cell>
          <cell r="U45">
            <v>0</v>
          </cell>
          <cell r="V45">
            <v>20768.84</v>
          </cell>
          <cell r="W45">
            <v>0</v>
          </cell>
          <cell r="X45">
            <v>0</v>
          </cell>
          <cell r="Y45">
            <v>164934.76</v>
          </cell>
          <cell r="Z45">
            <v>0</v>
          </cell>
          <cell r="AA45">
            <v>0</v>
          </cell>
          <cell r="AB45">
            <v>385642.02</v>
          </cell>
          <cell r="AC45">
            <v>0</v>
          </cell>
          <cell r="AD45">
            <v>0</v>
          </cell>
          <cell r="AE45">
            <v>947227.02</v>
          </cell>
          <cell r="AF45">
            <v>0</v>
          </cell>
          <cell r="AG45">
            <v>0</v>
          </cell>
          <cell r="AH45">
            <v>290696.75</v>
          </cell>
          <cell r="AI45">
            <v>0</v>
          </cell>
          <cell r="AJ45">
            <v>0</v>
          </cell>
          <cell r="AK45">
            <v>322798.68</v>
          </cell>
          <cell r="AL45">
            <v>0</v>
          </cell>
          <cell r="AM45">
            <v>0</v>
          </cell>
          <cell r="AN45">
            <v>260742.68475060002</v>
          </cell>
          <cell r="AO45">
            <v>0</v>
          </cell>
          <cell r="AP45">
            <v>0</v>
          </cell>
          <cell r="AQ45">
            <v>874238.11475060007</v>
          </cell>
          <cell r="AR45">
            <v>0</v>
          </cell>
          <cell r="AS45">
            <v>0</v>
          </cell>
          <cell r="AT45">
            <v>330733.51573131996</v>
          </cell>
          <cell r="AU45">
            <v>0</v>
          </cell>
          <cell r="AV45">
            <v>0</v>
          </cell>
          <cell r="AW45">
            <v>365698.30960547994</v>
          </cell>
          <cell r="AX45">
            <v>0</v>
          </cell>
          <cell r="AY45">
            <v>0</v>
          </cell>
          <cell r="AZ45">
            <v>402781.6683352</v>
          </cell>
          <cell r="BA45">
            <v>0</v>
          </cell>
          <cell r="BB45">
            <v>0</v>
          </cell>
          <cell r="BC45">
            <v>1099213.493672</v>
          </cell>
          <cell r="BD45">
            <v>0</v>
          </cell>
          <cell r="BE45">
            <v>0</v>
          </cell>
          <cell r="BF45">
            <v>1973451.6084226002</v>
          </cell>
          <cell r="BG45">
            <v>0</v>
          </cell>
          <cell r="BH45">
            <v>0</v>
          </cell>
          <cell r="BI45">
            <v>2920678.6284226002</v>
          </cell>
          <cell r="BJ45">
            <v>0</v>
          </cell>
        </row>
        <row r="46">
          <cell r="E46" t="str">
            <v>Diff.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-50423.604750600032</v>
          </cell>
          <cell r="AO46">
            <v>0</v>
          </cell>
          <cell r="AP46">
            <v>0</v>
          </cell>
          <cell r="AQ46">
            <v>-50423.604750600061</v>
          </cell>
          <cell r="AR46">
            <v>0</v>
          </cell>
          <cell r="AS46">
            <v>0</v>
          </cell>
          <cell r="AT46">
            <v>-63489.808259279933</v>
          </cell>
          <cell r="AU46">
            <v>0</v>
          </cell>
          <cell r="AV46">
            <v>0</v>
          </cell>
          <cell r="AW46">
            <v>47008.947674716532</v>
          </cell>
          <cell r="AX46">
            <v>0</v>
          </cell>
          <cell r="AY46">
            <v>0</v>
          </cell>
          <cell r="AZ46">
            <v>23598.319486695982</v>
          </cell>
          <cell r="BA46">
            <v>0</v>
          </cell>
          <cell r="BB46">
            <v>0</v>
          </cell>
          <cell r="BC46">
            <v>7117.4589021324646</v>
          </cell>
          <cell r="BD46">
            <v>0</v>
          </cell>
          <cell r="BE46">
            <v>0</v>
          </cell>
          <cell r="BF46">
            <v>-43306.145848467713</v>
          </cell>
          <cell r="BG46">
            <v>0</v>
          </cell>
          <cell r="BH46">
            <v>0</v>
          </cell>
          <cell r="BI46">
            <v>-43306.145848467946</v>
          </cell>
          <cell r="BJ46">
            <v>0</v>
          </cell>
        </row>
        <row r="47">
          <cell r="E47" t="str">
            <v>vs. BP</v>
          </cell>
          <cell r="F47">
            <v>0</v>
          </cell>
          <cell r="G47">
            <v>0.52272137059081525</v>
          </cell>
          <cell r="H47">
            <v>0</v>
          </cell>
          <cell r="I47">
            <v>0</v>
          </cell>
          <cell r="J47">
            <v>8.2736869372388527E-2</v>
          </cell>
          <cell r="K47">
            <v>0</v>
          </cell>
          <cell r="L47">
            <v>0</v>
          </cell>
          <cell r="M47">
            <v>0.69001884862382301</v>
          </cell>
          <cell r="N47">
            <v>0</v>
          </cell>
          <cell r="O47">
            <v>0</v>
          </cell>
          <cell r="P47">
            <v>0.42596106011190155</v>
          </cell>
          <cell r="Q47">
            <v>0</v>
          </cell>
          <cell r="R47">
            <v>0</v>
          </cell>
          <cell r="S47">
            <v>0.45296183855840372</v>
          </cell>
          <cell r="T47">
            <v>0</v>
          </cell>
          <cell r="U47">
            <v>0</v>
          </cell>
          <cell r="V47">
            <v>9.5656967942302315E-2</v>
          </cell>
          <cell r="W47">
            <v>0</v>
          </cell>
          <cell r="X47">
            <v>0</v>
          </cell>
          <cell r="Y47">
            <v>0.50847958417663863</v>
          </cell>
          <cell r="Z47">
            <v>0</v>
          </cell>
          <cell r="AA47">
            <v>0</v>
          </cell>
          <cell r="AB47">
            <v>0.39235571675838188</v>
          </cell>
          <cell r="AC47">
            <v>0</v>
          </cell>
          <cell r="AD47">
            <v>0</v>
          </cell>
          <cell r="AE47">
            <v>0.41160806621204765</v>
          </cell>
          <cell r="AF47">
            <v>0</v>
          </cell>
          <cell r="AG47">
            <v>0</v>
          </cell>
          <cell r="AH47">
            <v>0.82618762103592125</v>
          </cell>
          <cell r="AI47">
            <v>0</v>
          </cell>
          <cell r="AJ47">
            <v>0</v>
          </cell>
          <cell r="AK47">
            <v>0.88481571088270761</v>
          </cell>
          <cell r="AL47">
            <v>0</v>
          </cell>
          <cell r="AM47">
            <v>0</v>
          </cell>
          <cell r="AN47">
            <v>0.80324568896130044</v>
          </cell>
          <cell r="AO47">
            <v>0</v>
          </cell>
          <cell r="AP47">
            <v>0</v>
          </cell>
          <cell r="AQ47">
            <v>0.84190711064592316</v>
          </cell>
          <cell r="AR47">
            <v>0</v>
          </cell>
          <cell r="AS47">
            <v>0</v>
          </cell>
          <cell r="AT47">
            <v>0.83768453424925271</v>
          </cell>
          <cell r="AU47">
            <v>0</v>
          </cell>
          <cell r="AV47">
            <v>0</v>
          </cell>
          <cell r="AW47">
            <v>1.1215647073849091</v>
          </cell>
          <cell r="AX47">
            <v>0</v>
          </cell>
          <cell r="AY47">
            <v>0</v>
          </cell>
          <cell r="AZ47">
            <v>1.0598309296990296</v>
          </cell>
          <cell r="BA47">
            <v>0</v>
          </cell>
          <cell r="BB47">
            <v>0</v>
          </cell>
          <cell r="BC47">
            <v>1.0156248381250403</v>
          </cell>
          <cell r="BD47">
            <v>0</v>
          </cell>
          <cell r="BE47">
            <v>0</v>
          </cell>
          <cell r="BF47">
            <v>0.93342015964611624</v>
          </cell>
          <cell r="BG47">
            <v>0</v>
          </cell>
          <cell r="BH47">
            <v>0</v>
          </cell>
          <cell r="BI47">
            <v>0.65857258763923565</v>
          </cell>
          <cell r="BJ47">
            <v>0</v>
          </cell>
        </row>
        <row r="48">
          <cell r="E48" t="str">
            <v>vs. LY</v>
          </cell>
          <cell r="F48">
            <v>0</v>
          </cell>
          <cell r="G48">
            <v>0.60054773088813185</v>
          </cell>
          <cell r="H48">
            <v>0</v>
          </cell>
          <cell r="I48">
            <v>0</v>
          </cell>
          <cell r="J48">
            <v>0.20178834365631509</v>
          </cell>
          <cell r="K48">
            <v>0</v>
          </cell>
          <cell r="L48">
            <v>0</v>
          </cell>
          <cell r="M48">
            <v>1.2438595360181659</v>
          </cell>
          <cell r="N48">
            <v>0</v>
          </cell>
          <cell r="O48">
            <v>0</v>
          </cell>
          <cell r="P48">
            <v>0.71584992055396024</v>
          </cell>
          <cell r="Q48">
            <v>0</v>
          </cell>
          <cell r="R48">
            <v>0</v>
          </cell>
          <cell r="S48">
            <v>1.4187991162132965</v>
          </cell>
          <cell r="T48">
            <v>0</v>
          </cell>
          <cell r="U48">
            <v>0</v>
          </cell>
          <cell r="V48">
            <v>0.17215347763645356</v>
          </cell>
          <cell r="W48">
            <v>0</v>
          </cell>
          <cell r="X48">
            <v>0</v>
          </cell>
          <cell r="Y48">
            <v>0.60631370765038628</v>
          </cell>
          <cell r="Z48">
            <v>0</v>
          </cell>
          <cell r="AA48">
            <v>0</v>
          </cell>
          <cell r="AB48">
            <v>0.72272955102976333</v>
          </cell>
          <cell r="AC48">
            <v>0</v>
          </cell>
          <cell r="AD48">
            <v>0</v>
          </cell>
          <cell r="AE48">
            <v>0.71863493785654187</v>
          </cell>
          <cell r="AF48">
            <v>0</v>
          </cell>
          <cell r="AG48">
            <v>0</v>
          </cell>
          <cell r="AH48">
            <v>0.89184715268554071</v>
          </cell>
          <cell r="AI48">
            <v>0</v>
          </cell>
          <cell r="AJ48">
            <v>0</v>
          </cell>
          <cell r="AK48">
            <v>1.5009017303821741</v>
          </cell>
          <cell r="AL48">
            <v>0</v>
          </cell>
          <cell r="AM48">
            <v>0</v>
          </cell>
          <cell r="AN48">
            <v>0.88321623136133465</v>
          </cell>
          <cell r="AO48">
            <v>0</v>
          </cell>
          <cell r="AP48">
            <v>0</v>
          </cell>
          <cell r="AQ48">
            <v>1.0573279997778084</v>
          </cell>
          <cell r="AR48">
            <v>0</v>
          </cell>
          <cell r="AS48">
            <v>0</v>
          </cell>
          <cell r="AT48">
            <v>1.1593287381566306</v>
          </cell>
          <cell r="AU48">
            <v>0</v>
          </cell>
          <cell r="AV48">
            <v>0</v>
          </cell>
          <cell r="AW48">
            <v>2.15155455440012</v>
          </cell>
          <cell r="AX48">
            <v>0</v>
          </cell>
          <cell r="AY48">
            <v>0</v>
          </cell>
          <cell r="AZ48">
            <v>1.8412801912304826</v>
          </cell>
          <cell r="BA48">
            <v>0</v>
          </cell>
          <cell r="BB48">
            <v>0</v>
          </cell>
          <cell r="BC48">
            <v>1.6918931111537974</v>
          </cell>
          <cell r="BD48">
            <v>0</v>
          </cell>
          <cell r="BE48">
            <v>0</v>
          </cell>
          <cell r="BF48">
            <v>1.3468805318549928</v>
          </cell>
          <cell r="BG48">
            <v>0</v>
          </cell>
          <cell r="BH48">
            <v>0</v>
          </cell>
          <cell r="BI48">
            <v>1.0458833845209343</v>
          </cell>
          <cell r="BJ48">
            <v>0</v>
          </cell>
        </row>
        <row r="49">
          <cell r="B49" t="str">
            <v>PESPTotal</v>
          </cell>
          <cell r="D49" t="str">
            <v>TOT</v>
          </cell>
          <cell r="E49" t="str">
            <v>Latest</v>
          </cell>
          <cell r="F49">
            <v>4506859.54</v>
          </cell>
          <cell r="G49">
            <v>4904906</v>
          </cell>
          <cell r="H49">
            <v>5366849.26</v>
          </cell>
          <cell r="I49">
            <v>3495112.41</v>
          </cell>
          <cell r="J49">
            <v>4514480.6399999997</v>
          </cell>
          <cell r="K49">
            <v>5916324.3499999996</v>
          </cell>
          <cell r="L49">
            <v>3633042.19</v>
          </cell>
          <cell r="M49">
            <v>9148692.6799999978</v>
          </cell>
          <cell r="N49">
            <v>3591016.26</v>
          </cell>
          <cell r="O49">
            <v>11635014.139999999</v>
          </cell>
          <cell r="P49">
            <v>18568079.320000004</v>
          </cell>
          <cell r="Q49">
            <v>3591016.26</v>
          </cell>
          <cell r="R49">
            <v>2843234.53</v>
          </cell>
          <cell r="S49">
            <v>7132340.21</v>
          </cell>
          <cell r="T49">
            <v>2013376.27</v>
          </cell>
          <cell r="U49">
            <v>804078.13</v>
          </cell>
          <cell r="V49">
            <v>2223366.4700000002</v>
          </cell>
          <cell r="W49">
            <v>1439212.32</v>
          </cell>
          <cell r="X49">
            <v>1588408.44</v>
          </cell>
          <cell r="Y49">
            <v>3143729.59</v>
          </cell>
          <cell r="Z49">
            <v>1081489.79</v>
          </cell>
          <cell r="AA49">
            <v>5235721.0999999996</v>
          </cell>
          <cell r="AB49">
            <v>12499436.270000003</v>
          </cell>
          <cell r="AC49">
            <v>1081489.79</v>
          </cell>
          <cell r="AD49">
            <v>16870735.240000002</v>
          </cell>
          <cell r="AE49">
            <v>31067515.590000011</v>
          </cell>
          <cell r="AF49">
            <v>1081489.79</v>
          </cell>
          <cell r="AG49">
            <v>2116115.29</v>
          </cell>
          <cell r="AH49">
            <v>3050163.72</v>
          </cell>
          <cell r="AI49">
            <v>1293765.23</v>
          </cell>
          <cell r="AJ49">
            <v>1832655.14</v>
          </cell>
          <cell r="AK49">
            <v>2661879.3199999998</v>
          </cell>
          <cell r="AL49">
            <v>1452540.54</v>
          </cell>
          <cell r="AM49">
            <v>929948.64</v>
          </cell>
          <cell r="AN49">
            <v>2122382.7200000002</v>
          </cell>
          <cell r="AO49">
            <v>966530.06</v>
          </cell>
          <cell r="AP49">
            <v>4878719.07</v>
          </cell>
          <cell r="AQ49">
            <v>7834425.7599999998</v>
          </cell>
          <cell r="AR49">
            <v>966530.06</v>
          </cell>
          <cell r="AS49">
            <v>1899138.1731653998</v>
          </cell>
          <cell r="AT49">
            <v>2704770.4964720407</v>
          </cell>
          <cell r="AU49">
            <v>1214602.1067989999</v>
          </cell>
          <cell r="AV49">
            <v>2832617.083306801</v>
          </cell>
          <cell r="AW49">
            <v>4037084.8567801956</v>
          </cell>
          <cell r="AX49">
            <v>1596476.0692522998</v>
          </cell>
          <cell r="AY49">
            <v>3591171.588329698</v>
          </cell>
          <cell r="AZ49">
            <v>6377917.5045218961</v>
          </cell>
          <cell r="BA49">
            <v>1164817.9767319001</v>
          </cell>
          <cell r="BB49">
            <v>8322926.8448018972</v>
          </cell>
          <cell r="BC49">
            <v>13119772.857774135</v>
          </cell>
          <cell r="BD49">
            <v>1164817.9767319001</v>
          </cell>
          <cell r="BE49">
            <v>13201645.914801905</v>
          </cell>
          <cell r="BF49">
            <v>20954198.617774129</v>
          </cell>
          <cell r="BG49">
            <v>1164817.9767319001</v>
          </cell>
          <cell r="BH49">
            <v>30072381.154801879</v>
          </cell>
          <cell r="BI49">
            <v>52021714.207774155</v>
          </cell>
          <cell r="BJ49">
            <v>1164817.9767319001</v>
          </cell>
        </row>
        <row r="50">
          <cell r="E50" t="str">
            <v>Previous</v>
          </cell>
          <cell r="F50">
            <v>4506859.54</v>
          </cell>
          <cell r="G50">
            <v>4904906</v>
          </cell>
          <cell r="H50">
            <v>5366849.26</v>
          </cell>
          <cell r="I50">
            <v>3495112.41</v>
          </cell>
          <cell r="J50">
            <v>4514480.6399999997</v>
          </cell>
          <cell r="K50">
            <v>5916324.3499999996</v>
          </cell>
          <cell r="L50">
            <v>3633042.19</v>
          </cell>
          <cell r="M50">
            <v>9148692.6799999978</v>
          </cell>
          <cell r="N50">
            <v>3591016.26</v>
          </cell>
          <cell r="O50">
            <v>11635014.139999999</v>
          </cell>
          <cell r="P50">
            <v>18568079.320000004</v>
          </cell>
          <cell r="Q50">
            <v>3591016.26</v>
          </cell>
          <cell r="R50">
            <v>2843234.53</v>
          </cell>
          <cell r="S50">
            <v>7132340.21</v>
          </cell>
          <cell r="T50">
            <v>2013376.27</v>
          </cell>
          <cell r="U50">
            <v>804078.13</v>
          </cell>
          <cell r="V50">
            <v>2223366.4700000002</v>
          </cell>
          <cell r="W50">
            <v>1439212.32</v>
          </cell>
          <cell r="X50">
            <v>1588408.44</v>
          </cell>
          <cell r="Y50">
            <v>3143729.59</v>
          </cell>
          <cell r="Z50">
            <v>1081489.79</v>
          </cell>
          <cell r="AA50">
            <v>5235721.0999999996</v>
          </cell>
          <cell r="AB50">
            <v>12499436.270000003</v>
          </cell>
          <cell r="AC50">
            <v>1081489.79</v>
          </cell>
          <cell r="AD50">
            <v>16870735.240000002</v>
          </cell>
          <cell r="AE50">
            <v>31067515.590000011</v>
          </cell>
          <cell r="AF50">
            <v>1081489.79</v>
          </cell>
          <cell r="AG50">
            <v>2116115.29</v>
          </cell>
          <cell r="AH50">
            <v>3050163.72</v>
          </cell>
          <cell r="AI50">
            <v>1293765.23</v>
          </cell>
          <cell r="AJ50">
            <v>1832655.14</v>
          </cell>
          <cell r="AK50">
            <v>2661879.3199999998</v>
          </cell>
          <cell r="AL50">
            <v>1452540.54</v>
          </cell>
          <cell r="AM50">
            <v>887962.03280509962</v>
          </cell>
          <cell r="AN50">
            <v>2314633.0078005996</v>
          </cell>
          <cell r="AO50">
            <v>989309.85464340006</v>
          </cell>
          <cell r="AP50">
            <v>4836732.4628050998</v>
          </cell>
          <cell r="AQ50">
            <v>8026676.0478006015</v>
          </cell>
          <cell r="AR50">
            <v>989309.85464340006</v>
          </cell>
          <cell r="AS50">
            <v>1877578.5820754</v>
          </cell>
          <cell r="AT50">
            <v>2687300.1945313197</v>
          </cell>
          <cell r="AU50">
            <v>1249213.3633511004</v>
          </cell>
          <cell r="AV50">
            <v>2832617.083306801</v>
          </cell>
          <cell r="AW50">
            <v>3807415.8396054795</v>
          </cell>
          <cell r="AX50">
            <v>1696691.3462924999</v>
          </cell>
          <cell r="AY50">
            <v>3673382.4786325991</v>
          </cell>
          <cell r="AZ50">
            <v>6349795.8715351988</v>
          </cell>
          <cell r="BA50">
            <v>1312478.8071427003</v>
          </cell>
          <cell r="BB50">
            <v>8383578.1440147953</v>
          </cell>
          <cell r="BC50">
            <v>12844511.905672001</v>
          </cell>
          <cell r="BD50">
            <v>1312478.8071427003</v>
          </cell>
          <cell r="BE50">
            <v>13220310.606819911</v>
          </cell>
          <cell r="BF50">
            <v>20871187.953472596</v>
          </cell>
          <cell r="BG50">
            <v>1312478.8071427003</v>
          </cell>
          <cell r="BH50">
            <v>30091045.846819907</v>
          </cell>
          <cell r="BI50">
            <v>51938703.543472618</v>
          </cell>
          <cell r="BJ50">
            <v>1312478.8071427003</v>
          </cell>
        </row>
        <row r="51">
          <cell r="E51" t="str">
            <v>Diff.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41986.60719490028</v>
          </cell>
          <cell r="AN51">
            <v>-192250.28780059982</v>
          </cell>
          <cell r="AO51">
            <v>-22779.794643400004</v>
          </cell>
          <cell r="AP51">
            <v>41986.607194900513</v>
          </cell>
          <cell r="AQ51">
            <v>-192250.28780060168</v>
          </cell>
          <cell r="AR51">
            <v>-22779.794643400004</v>
          </cell>
          <cell r="AS51">
            <v>21559.591089999769</v>
          </cell>
          <cell r="AT51">
            <v>17470.301940720994</v>
          </cell>
          <cell r="AU51">
            <v>-34611.256552100414</v>
          </cell>
          <cell r="AV51">
            <v>0</v>
          </cell>
          <cell r="AW51">
            <v>229669.01717471611</v>
          </cell>
          <cell r="AX51">
            <v>-100215.27704020008</v>
          </cell>
          <cell r="AY51">
            <v>-82210.890302901156</v>
          </cell>
          <cell r="AZ51">
            <v>28121.632986697368</v>
          </cell>
          <cell r="BA51">
            <v>-147660.83041080018</v>
          </cell>
          <cell r="BB51">
            <v>-60651.299212898128</v>
          </cell>
          <cell r="BC51">
            <v>275260.952102134</v>
          </cell>
          <cell r="BD51">
            <v>-147660.83041080018</v>
          </cell>
          <cell r="BE51">
            <v>-18664.692018005997</v>
          </cell>
          <cell r="BF51">
            <v>83010.664301533252</v>
          </cell>
          <cell r="BG51">
            <v>-147660.83041080018</v>
          </cell>
          <cell r="BH51">
            <v>-18664.692018028349</v>
          </cell>
          <cell r="BI51">
            <v>83010.664301536977</v>
          </cell>
          <cell r="BJ51">
            <v>-147660.83041080018</v>
          </cell>
        </row>
        <row r="52">
          <cell r="E52" t="str">
            <v>vs. BP</v>
          </cell>
          <cell r="F52">
            <v>0.94444205456811336</v>
          </cell>
          <cell r="G52">
            <v>0.89486535393515232</v>
          </cell>
          <cell r="H52">
            <v>1.6630932378288359</v>
          </cell>
          <cell r="I52">
            <v>0.8846902144221408</v>
          </cell>
          <cell r="J52">
            <v>0.76984073793243923</v>
          </cell>
          <cell r="K52">
            <v>1.7840769769280049</v>
          </cell>
          <cell r="L52">
            <v>1.0598996667974376</v>
          </cell>
          <cell r="M52">
            <v>1.2953735552106806</v>
          </cell>
          <cell r="N52">
            <v>1.7828902590585902</v>
          </cell>
          <cell r="O52">
            <v>0.95758547175111908</v>
          </cell>
          <cell r="P52">
            <v>1.008699932389362</v>
          </cell>
          <cell r="Q52">
            <v>1.7828902590585902</v>
          </cell>
          <cell r="R52">
            <v>1.1895835908442456</v>
          </cell>
          <cell r="S52">
            <v>1.466860845345928</v>
          </cell>
          <cell r="T52">
            <v>1.5961423842380011</v>
          </cell>
          <cell r="U52">
            <v>0.58248290580598261</v>
          </cell>
          <cell r="V52">
            <v>1.1029634267408719</v>
          </cell>
          <cell r="W52">
            <v>1.0569907308464299</v>
          </cell>
          <cell r="X52">
            <v>0.74725982234156785</v>
          </cell>
          <cell r="Y52">
            <v>1.0139939099525501</v>
          </cell>
          <cell r="Z52">
            <v>0.71515453345896451</v>
          </cell>
          <cell r="AA52">
            <v>0.88798448606431446</v>
          </cell>
          <cell r="AB52">
            <v>1.2526404679795249</v>
          </cell>
          <cell r="AC52">
            <v>0.71515453345896451</v>
          </cell>
          <cell r="AD52">
            <v>0.93484537593252071</v>
          </cell>
          <cell r="AE52">
            <v>1.0944506193747383</v>
          </cell>
          <cell r="AF52">
            <v>0.71515453345896451</v>
          </cell>
          <cell r="AG52">
            <v>1.0881485598935321</v>
          </cell>
          <cell r="AH52">
            <v>0.95897160249214231</v>
          </cell>
          <cell r="AI52">
            <v>0.89626517276810258</v>
          </cell>
          <cell r="AJ52">
            <v>1.2587383491391158</v>
          </cell>
          <cell r="AK52">
            <v>0.83064053436286189</v>
          </cell>
          <cell r="AL52">
            <v>1.6542194521143483</v>
          </cell>
          <cell r="AM52">
            <v>0.57227263843130438</v>
          </cell>
          <cell r="AN52">
            <v>0.9931562814136663</v>
          </cell>
          <cell r="AO52">
            <v>0.82799069074429266</v>
          </cell>
          <cell r="AP52">
            <v>0.97076394639417363</v>
          </cell>
          <cell r="AQ52">
            <v>0.91928760026170353</v>
          </cell>
          <cell r="AR52">
            <v>0.82799069074429266</v>
          </cell>
          <cell r="AS52">
            <v>1.0055760153699926</v>
          </cell>
          <cell r="AT52">
            <v>1.0119586610198352</v>
          </cell>
          <cell r="AU52">
            <v>0.88077314982793287</v>
          </cell>
          <cell r="AV52">
            <v>1.1342470890553706</v>
          </cell>
          <cell r="AW52">
            <v>1.1584123368900889</v>
          </cell>
          <cell r="AX52">
            <v>0.96193887875416506</v>
          </cell>
          <cell r="AY52">
            <v>0.8023831729179598</v>
          </cell>
          <cell r="AZ52">
            <v>1.1392473201618794</v>
          </cell>
          <cell r="BA52">
            <v>0.4785798739133646</v>
          </cell>
          <cell r="BB52">
            <v>0.93921334073942409</v>
          </cell>
          <cell r="BC52">
            <v>1.1159891191672895</v>
          </cell>
          <cell r="BD52">
            <v>0.4785798739133646</v>
          </cell>
          <cell r="BE52">
            <v>0.95063117794311847</v>
          </cell>
          <cell r="BF52">
            <v>1.0333228288606535</v>
          </cell>
          <cell r="BG52">
            <v>0.4785798739133646</v>
          </cell>
          <cell r="BH52">
            <v>0.94171024336708353</v>
          </cell>
          <cell r="BI52">
            <v>1.0689789032674384</v>
          </cell>
          <cell r="BJ52">
            <v>0.4785798739133646</v>
          </cell>
        </row>
        <row r="53">
          <cell r="E53" t="str">
            <v>vs. LY</v>
          </cell>
          <cell r="F53">
            <v>0.49862990718663736</v>
          </cell>
          <cell r="G53">
            <v>0.738501438340042</v>
          </cell>
          <cell r="H53">
            <v>0.53710222865075452</v>
          </cell>
          <cell r="I53">
            <v>0.50429012504476456</v>
          </cell>
          <cell r="J53">
            <v>1.2278033851602392</v>
          </cell>
          <cell r="K53">
            <v>0.4247918187605102</v>
          </cell>
          <cell r="L53">
            <v>0.48736044361675124</v>
          </cell>
          <cell r="M53">
            <v>2.2798972086437082</v>
          </cell>
          <cell r="N53">
            <v>0.19676727871431476</v>
          </cell>
          <cell r="O53">
            <v>0.49671821937212157</v>
          </cell>
          <cell r="P53">
            <v>1.2956273356626118</v>
          </cell>
          <cell r="Q53">
            <v>0.19676727871431476</v>
          </cell>
          <cell r="R53">
            <v>1.5577227360727888</v>
          </cell>
          <cell r="S53">
            <v>1.2524626298088946</v>
          </cell>
          <cell r="T53">
            <v>0.13594683832313267</v>
          </cell>
          <cell r="U53">
            <v>1.6600003621091688</v>
          </cell>
          <cell r="V53">
            <v>0.91459064711283444</v>
          </cell>
          <cell r="W53">
            <v>0.10902079555767391</v>
          </cell>
          <cell r="X53">
            <v>14.687202257253062</v>
          </cell>
          <cell r="Y53">
            <v>1.4288811194824811</v>
          </cell>
          <cell r="Z53">
            <v>9.6499464019606726E-2</v>
          </cell>
          <cell r="AA53">
            <v>2.1655039208896802</v>
          </cell>
          <cell r="AB53">
            <v>1.2105073294382027</v>
          </cell>
          <cell r="AC53">
            <v>9.6499464019606726E-2</v>
          </cell>
          <cell r="AD53">
            <v>0.65285292279002316</v>
          </cell>
          <cell r="AE53">
            <v>1.2599812217043374</v>
          </cell>
          <cell r="AF53">
            <v>9.6499464019606726E-2</v>
          </cell>
          <cell r="AG53">
            <v>11.150951523247125</v>
          </cell>
          <cell r="AH53">
            <v>1.8671275118487829</v>
          </cell>
          <cell r="AI53">
            <v>0.13238893538936167</v>
          </cell>
          <cell r="AJ53">
            <v>7.6367185683437837</v>
          </cell>
          <cell r="AK53">
            <v>1.3913141006015355</v>
          </cell>
          <cell r="AL53">
            <v>0.17947442037555014</v>
          </cell>
          <cell r="AM53">
            <v>2.2381566274864131</v>
          </cell>
          <cell r="AN53">
            <v>0.92202576931825642</v>
          </cell>
          <cell r="AO53">
            <v>0.1453957972320955</v>
          </cell>
          <cell r="AP53">
            <v>5.7719455344941224</v>
          </cell>
          <cell r="AQ53">
            <v>1.3395170153246183</v>
          </cell>
          <cell r="AR53">
            <v>0.1453957972320955</v>
          </cell>
          <cell r="AS53">
            <v>4.0411130529996502</v>
          </cell>
          <cell r="AT53">
            <v>1.5422204129512627</v>
          </cell>
          <cell r="AU53">
            <v>0.20611373353380713</v>
          </cell>
          <cell r="AV53">
            <v>1.7890089132330296</v>
          </cell>
          <cell r="AW53">
            <v>1.7275701541052602</v>
          </cell>
          <cell r="AX53">
            <v>0.27758779769880143</v>
          </cell>
          <cell r="AY53">
            <v>1.7155566545425607</v>
          </cell>
          <cell r="AZ53">
            <v>1.6786634898304316</v>
          </cell>
          <cell r="BA53">
            <v>0.2446688933359841</v>
          </cell>
          <cell r="BB53">
            <v>2.0071705658768062</v>
          </cell>
          <cell r="BC53">
            <v>1.6628197798668758</v>
          </cell>
          <cell r="BD53">
            <v>0.2446688933359841</v>
          </cell>
          <cell r="BE53">
            <v>2.6446433367427429</v>
          </cell>
          <cell r="BF53">
            <v>1.5251874286312819</v>
          </cell>
          <cell r="BG53">
            <v>0.2446688933359841</v>
          </cell>
          <cell r="BH53">
            <v>0.97531837975181845</v>
          </cell>
          <cell r="BI53">
            <v>1.3548769662373337</v>
          </cell>
          <cell r="BJ53">
            <v>0.2446688933359841</v>
          </cell>
        </row>
        <row r="54">
          <cell r="C54" t="str">
            <v>France</v>
          </cell>
          <cell r="D54" t="str">
            <v>RAC</v>
          </cell>
          <cell r="E54" t="str">
            <v>Latest</v>
          </cell>
          <cell r="F54">
            <v>615793.06999999995</v>
          </cell>
          <cell r="G54">
            <v>746382.53</v>
          </cell>
          <cell r="H54">
            <v>594383.59</v>
          </cell>
          <cell r="I54">
            <v>702780.12</v>
          </cell>
          <cell r="J54">
            <v>818937.57</v>
          </cell>
          <cell r="K54">
            <v>1054833.43</v>
          </cell>
          <cell r="L54">
            <v>642318.45059789997</v>
          </cell>
          <cell r="M54">
            <v>1343962.69</v>
          </cell>
          <cell r="N54">
            <v>959302.68</v>
          </cell>
          <cell r="O54">
            <v>1960891.6405979001</v>
          </cell>
          <cell r="P54">
            <v>2909282.79</v>
          </cell>
          <cell r="Q54">
            <v>959302.68</v>
          </cell>
          <cell r="R54">
            <v>546626.06000000006</v>
          </cell>
          <cell r="S54">
            <v>1201868.06</v>
          </cell>
          <cell r="T54">
            <v>769597.38</v>
          </cell>
          <cell r="U54">
            <v>123396.72</v>
          </cell>
          <cell r="V54">
            <v>486571.81</v>
          </cell>
          <cell r="W54">
            <v>490061.16</v>
          </cell>
          <cell r="X54">
            <v>540710.64</v>
          </cell>
          <cell r="Y54">
            <v>549644.86</v>
          </cell>
          <cell r="Z54">
            <v>672618.92</v>
          </cell>
          <cell r="AA54">
            <v>1210733.42</v>
          </cell>
          <cell r="AB54">
            <v>2238084.73</v>
          </cell>
          <cell r="AC54">
            <v>672618.92</v>
          </cell>
          <cell r="AD54">
            <v>3171625.0605978998</v>
          </cell>
          <cell r="AE54">
            <v>5147367.5199999996</v>
          </cell>
          <cell r="AF54">
            <v>672618.92</v>
          </cell>
          <cell r="AG54">
            <v>570128.49</v>
          </cell>
          <cell r="AH54">
            <v>779670.06</v>
          </cell>
          <cell r="AI54">
            <v>791383.59</v>
          </cell>
          <cell r="AJ54">
            <v>152777.88</v>
          </cell>
          <cell r="AK54">
            <v>853960.82</v>
          </cell>
          <cell r="AL54">
            <v>654122.49</v>
          </cell>
          <cell r="AM54">
            <v>359062.32</v>
          </cell>
          <cell r="AN54">
            <v>789616.4</v>
          </cell>
          <cell r="AO54">
            <v>526370.37</v>
          </cell>
          <cell r="AP54">
            <v>1081968.69</v>
          </cell>
          <cell r="AQ54">
            <v>2423247.2799999998</v>
          </cell>
          <cell r="AR54">
            <v>526370.37</v>
          </cell>
          <cell r="AS54">
            <v>272808.6171953</v>
          </cell>
          <cell r="AT54">
            <v>599669.17000000004</v>
          </cell>
          <cell r="AU54">
            <v>423849.66997530014</v>
          </cell>
          <cell r="AV54">
            <v>645318.99244139972</v>
          </cell>
          <cell r="AW54">
            <v>902069.56</v>
          </cell>
          <cell r="AX54">
            <v>481078.55029629997</v>
          </cell>
          <cell r="AY54">
            <v>689022.39812289982</v>
          </cell>
          <cell r="AZ54">
            <v>1194256.82</v>
          </cell>
          <cell r="BA54">
            <v>399382.02219349996</v>
          </cell>
          <cell r="BB54">
            <v>1607150.0077595997</v>
          </cell>
          <cell r="BC54">
            <v>2695995.55</v>
          </cell>
          <cell r="BD54">
            <v>399382.02219349996</v>
          </cell>
          <cell r="BE54">
            <v>2689118.6977596013</v>
          </cell>
          <cell r="BF54">
            <v>5119242.83</v>
          </cell>
          <cell r="BG54">
            <v>399382.02219349996</v>
          </cell>
          <cell r="BH54">
            <v>5860743.7583575007</v>
          </cell>
          <cell r="BI54">
            <v>10266610.35</v>
          </cell>
          <cell r="BJ54">
            <v>399382.02219349996</v>
          </cell>
        </row>
        <row r="55">
          <cell r="E55" t="str">
            <v>Previous</v>
          </cell>
          <cell r="F55">
            <v>615793.06999999995</v>
          </cell>
          <cell r="G55">
            <v>746382.53</v>
          </cell>
          <cell r="H55">
            <v>594383.59</v>
          </cell>
          <cell r="I55">
            <v>702780.12</v>
          </cell>
          <cell r="J55">
            <v>818937.57</v>
          </cell>
          <cell r="K55">
            <v>1054833.43</v>
          </cell>
          <cell r="L55">
            <v>642318.45059789997</v>
          </cell>
          <cell r="M55">
            <v>1343962.69</v>
          </cell>
          <cell r="N55">
            <v>959302.68</v>
          </cell>
          <cell r="O55">
            <v>1960891.6405979001</v>
          </cell>
          <cell r="P55">
            <v>2909282.79</v>
          </cell>
          <cell r="Q55">
            <v>959302.68</v>
          </cell>
          <cell r="R55">
            <v>546626.06000000006</v>
          </cell>
          <cell r="S55">
            <v>1201868.06</v>
          </cell>
          <cell r="T55">
            <v>769597.38</v>
          </cell>
          <cell r="U55">
            <v>123396.72</v>
          </cell>
          <cell r="V55">
            <v>486571.81</v>
          </cell>
          <cell r="W55">
            <v>490061.16</v>
          </cell>
          <cell r="X55">
            <v>540710.64</v>
          </cell>
          <cell r="Y55">
            <v>549644.86</v>
          </cell>
          <cell r="Z55">
            <v>672618.92</v>
          </cell>
          <cell r="AA55">
            <v>1210733.42</v>
          </cell>
          <cell r="AB55">
            <v>2238084.73</v>
          </cell>
          <cell r="AC55">
            <v>672618.92</v>
          </cell>
          <cell r="AD55">
            <v>3171625.0605978998</v>
          </cell>
          <cell r="AE55">
            <v>5147367.5199999996</v>
          </cell>
          <cell r="AF55">
            <v>672618.92</v>
          </cell>
          <cell r="AG55">
            <v>570128.49</v>
          </cell>
          <cell r="AH55">
            <v>779670.06</v>
          </cell>
          <cell r="AI55">
            <v>791383.59</v>
          </cell>
          <cell r="AJ55">
            <v>152777.88</v>
          </cell>
          <cell r="AK55">
            <v>853960.82</v>
          </cell>
          <cell r="AL55">
            <v>654122.49</v>
          </cell>
          <cell r="AM55">
            <v>338678.9338365001</v>
          </cell>
          <cell r="AN55">
            <v>720716.59</v>
          </cell>
          <cell r="AO55">
            <v>520446.16442489991</v>
          </cell>
          <cell r="AP55">
            <v>1061585.3038364996</v>
          </cell>
          <cell r="AQ55">
            <v>2354347.4700000002</v>
          </cell>
          <cell r="AR55">
            <v>520446.16442489991</v>
          </cell>
          <cell r="AS55">
            <v>383796.1079384</v>
          </cell>
          <cell r="AT55">
            <v>556487.41</v>
          </cell>
          <cell r="AU55">
            <v>542904.11699680006</v>
          </cell>
          <cell r="AV55">
            <v>526115.52999459999</v>
          </cell>
          <cell r="AW55">
            <v>850663.74</v>
          </cell>
          <cell r="AX55">
            <v>558922.12929060007</v>
          </cell>
          <cell r="AY55">
            <v>706855.88405429991</v>
          </cell>
          <cell r="AZ55">
            <v>1220566.79</v>
          </cell>
          <cell r="BA55">
            <v>403390.28047850012</v>
          </cell>
          <cell r="BB55">
            <v>1616767.5219872999</v>
          </cell>
          <cell r="BC55">
            <v>2627717.94</v>
          </cell>
          <cell r="BD55">
            <v>403390.28047850012</v>
          </cell>
          <cell r="BE55">
            <v>2678352.8258237988</v>
          </cell>
          <cell r="BF55">
            <v>4982065.41</v>
          </cell>
          <cell r="BG55">
            <v>403390.28047850012</v>
          </cell>
          <cell r="BH55">
            <v>5849977.8864217009</v>
          </cell>
          <cell r="BI55">
            <v>10129432.930000003</v>
          </cell>
          <cell r="BJ55">
            <v>403390.28047850012</v>
          </cell>
        </row>
        <row r="56">
          <cell r="E56" t="str">
            <v>Diff.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20383.386163499905</v>
          </cell>
          <cell r="AN56">
            <v>68899.810000000056</v>
          </cell>
          <cell r="AO56">
            <v>5924.205575100088</v>
          </cell>
          <cell r="AP56">
            <v>20383.38616350037</v>
          </cell>
          <cell r="AQ56">
            <v>68899.80999999959</v>
          </cell>
          <cell r="AR56">
            <v>5924.205575100088</v>
          </cell>
          <cell r="AS56">
            <v>-110987.4907431</v>
          </cell>
          <cell r="AT56">
            <v>43181.760000000002</v>
          </cell>
          <cell r="AU56">
            <v>-119054.44702149992</v>
          </cell>
          <cell r="AV56">
            <v>119203.46244679973</v>
          </cell>
          <cell r="AW56">
            <v>51405.820000000065</v>
          </cell>
          <cell r="AX56">
            <v>-77843.5789943001</v>
          </cell>
          <cell r="AY56">
            <v>-17833.485931400093</v>
          </cell>
          <cell r="AZ56">
            <v>-26309.97</v>
          </cell>
          <cell r="BA56">
            <v>-4008.2582850001636</v>
          </cell>
          <cell r="BB56">
            <v>-9617.5142277001869</v>
          </cell>
          <cell r="BC56">
            <v>68277.60999999987</v>
          </cell>
          <cell r="BD56">
            <v>-4008.2582850001636</v>
          </cell>
          <cell r="BE56">
            <v>10765.871935802512</v>
          </cell>
          <cell r="BF56">
            <v>137177.42000000001</v>
          </cell>
          <cell r="BG56">
            <v>-4008.2582850001636</v>
          </cell>
          <cell r="BH56">
            <v>10765.871935799718</v>
          </cell>
          <cell r="BI56">
            <v>137177.4199999962</v>
          </cell>
          <cell r="BJ56">
            <v>-4008.2582850001636</v>
          </cell>
        </row>
        <row r="57">
          <cell r="E57" t="str">
            <v>vs. BP</v>
          </cell>
          <cell r="F57">
            <v>0.65038922399179555</v>
          </cell>
          <cell r="G57">
            <v>0.82495002823397878</v>
          </cell>
          <cell r="H57">
            <v>1.8357373952100569</v>
          </cell>
          <cell r="I57">
            <v>1.0191311171312636</v>
          </cell>
          <cell r="J57">
            <v>0.86888642729252363</v>
          </cell>
          <cell r="K57">
            <v>2.8888894335891164</v>
          </cell>
          <cell r="L57">
            <v>1.0455071473049258</v>
          </cell>
          <cell r="M57">
            <v>1.2731236097618137</v>
          </cell>
          <cell r="N57">
            <v>3.8117302183058777</v>
          </cell>
          <cell r="O57">
            <v>0.87121498122499064</v>
          </cell>
          <cell r="P57">
            <v>1.0021929667505214</v>
          </cell>
          <cell r="Q57">
            <v>3.8117302183058777</v>
          </cell>
          <cell r="R57">
            <v>1.0626692637122319</v>
          </cell>
          <cell r="S57">
            <v>1.3382060291909028</v>
          </cell>
          <cell r="T57">
            <v>5.3735295097217159</v>
          </cell>
          <cell r="U57">
            <v>0.4087142310062567</v>
          </cell>
          <cell r="V57">
            <v>1.1833225273303514</v>
          </cell>
          <cell r="W57">
            <v>3.0617023464582336</v>
          </cell>
          <cell r="X57">
            <v>1.1055438713887871</v>
          </cell>
          <cell r="Y57">
            <v>0.95726446872230786</v>
          </cell>
          <cell r="Z57">
            <v>2.678477600298121</v>
          </cell>
          <cell r="AA57">
            <v>0.92748488707507148</v>
          </cell>
          <cell r="AB57">
            <v>1.1882628844710497</v>
          </cell>
          <cell r="AC57">
            <v>2.678477600298121</v>
          </cell>
          <cell r="AD57">
            <v>0.89187058416625808</v>
          </cell>
          <cell r="AE57">
            <v>1.0754130615366815</v>
          </cell>
          <cell r="AF57">
            <v>2.678477600298121</v>
          </cell>
          <cell r="AG57">
            <v>1.1572465865722625</v>
          </cell>
          <cell r="AH57">
            <v>1.0908642397053063</v>
          </cell>
          <cell r="AI57">
            <v>3.2295444476801318</v>
          </cell>
          <cell r="AJ57">
            <v>0.44187033774482887</v>
          </cell>
          <cell r="AK57">
            <v>1.2235833149453086</v>
          </cell>
          <cell r="AL57">
            <v>6.3382076715353524</v>
          </cell>
          <cell r="AM57">
            <v>1.1911249589357131</v>
          </cell>
          <cell r="AN57">
            <v>2.1473739665739466</v>
          </cell>
          <cell r="AO57">
            <v>3.5454745504928513</v>
          </cell>
          <cell r="AP57">
            <v>0.94921167882084634</v>
          </cell>
          <cell r="AQ57">
            <v>1.361101501461917</v>
          </cell>
          <cell r="AR57">
            <v>3.5454745504928513</v>
          </cell>
          <cell r="AS57">
            <v>0.78483496228998639</v>
          </cell>
          <cell r="AT57">
            <v>1.410280080454771</v>
          </cell>
          <cell r="AU57">
            <v>2.1230537113487222</v>
          </cell>
          <cell r="AV57">
            <v>1.3985052242621221</v>
          </cell>
          <cell r="AW57">
            <v>1.5710492373274738</v>
          </cell>
          <cell r="AX57">
            <v>1.8288876012592554</v>
          </cell>
          <cell r="AY57">
            <v>0.8145304459371393</v>
          </cell>
          <cell r="AZ57">
            <v>1.2556483033141967</v>
          </cell>
          <cell r="BA57">
            <v>0.88217051412556835</v>
          </cell>
          <cell r="BB57">
            <v>0.97111788986799885</v>
          </cell>
          <cell r="BC57">
            <v>1.3822049777169578</v>
          </cell>
          <cell r="BD57">
            <v>0.88217051412556835</v>
          </cell>
          <cell r="BE57">
            <v>0.96218346085062489</v>
          </cell>
          <cell r="BF57">
            <v>1.3721344516260636</v>
          </cell>
          <cell r="BG57">
            <v>0.88217051412556835</v>
          </cell>
          <cell r="BH57">
            <v>0.92281253581713496</v>
          </cell>
          <cell r="BI57">
            <v>1.2053873561009827</v>
          </cell>
          <cell r="BJ57">
            <v>0.88217051412556835</v>
          </cell>
        </row>
        <row r="58">
          <cell r="E58" t="str">
            <v>vs. LY</v>
          </cell>
          <cell r="F58">
            <v>0</v>
          </cell>
          <cell r="G58">
            <v>0.72266328995051021</v>
          </cell>
          <cell r="H58">
            <v>0</v>
          </cell>
          <cell r="I58">
            <v>0</v>
          </cell>
          <cell r="J58">
            <v>0.91757223608694782</v>
          </cell>
          <cell r="K58">
            <v>0</v>
          </cell>
          <cell r="L58">
            <v>0</v>
          </cell>
          <cell r="M58">
            <v>2.5187311749369399</v>
          </cell>
          <cell r="N58">
            <v>0</v>
          </cell>
          <cell r="O58">
            <v>0</v>
          </cell>
          <cell r="P58">
            <v>1.1831576445878904</v>
          </cell>
          <cell r="Q58">
            <v>0</v>
          </cell>
          <cell r="R58">
            <v>0</v>
          </cell>
          <cell r="S58">
            <v>1.3451575063042713</v>
          </cell>
          <cell r="T58">
            <v>0</v>
          </cell>
          <cell r="U58">
            <v>0</v>
          </cell>
          <cell r="V58">
            <v>1.3854086491864623</v>
          </cell>
          <cell r="W58">
            <v>0</v>
          </cell>
          <cell r="X58">
            <v>0</v>
          </cell>
          <cell r="Y58">
            <v>1.304681346789349</v>
          </cell>
          <cell r="Z58">
            <v>0</v>
          </cell>
          <cell r="AA58">
            <v>0</v>
          </cell>
          <cell r="AB58">
            <v>1.3434075460870984</v>
          </cell>
          <cell r="AC58">
            <v>0</v>
          </cell>
          <cell r="AD58">
            <v>0</v>
          </cell>
          <cell r="AE58">
            <v>1.2478799755409713</v>
          </cell>
          <cell r="AF58">
            <v>0</v>
          </cell>
          <cell r="AG58">
            <v>0</v>
          </cell>
          <cell r="AH58">
            <v>0.99996666649779742</v>
          </cell>
          <cell r="AI58">
            <v>0</v>
          </cell>
          <cell r="AJ58">
            <v>0</v>
          </cell>
          <cell r="AK58">
            <v>1.3991673294447367</v>
          </cell>
          <cell r="AL58">
            <v>0</v>
          </cell>
          <cell r="AM58">
            <v>0</v>
          </cell>
          <cell r="AN58">
            <v>1.3754898752652045</v>
          </cell>
          <cell r="AO58">
            <v>0</v>
          </cell>
          <cell r="AP58">
            <v>0</v>
          </cell>
          <cell r="AQ58">
            <v>1.2337741926296342</v>
          </cell>
          <cell r="AR58">
            <v>0</v>
          </cell>
          <cell r="AS58">
            <v>0</v>
          </cell>
          <cell r="AT58">
            <v>1.4292747779618191</v>
          </cell>
          <cell r="AU58">
            <v>0</v>
          </cell>
          <cell r="AV58">
            <v>0</v>
          </cell>
          <cell r="AW58">
            <v>1.915225574094491</v>
          </cell>
          <cell r="AX58">
            <v>0</v>
          </cell>
          <cell r="AY58">
            <v>0</v>
          </cell>
          <cell r="AZ58">
            <v>1.4091290795455047</v>
          </cell>
          <cell r="BA58">
            <v>0</v>
          </cell>
          <cell r="BB58">
            <v>0</v>
          </cell>
          <cell r="BC58">
            <v>1.5511386904332343</v>
          </cell>
          <cell r="BD58">
            <v>0</v>
          </cell>
          <cell r="BE58">
            <v>0</v>
          </cell>
          <cell r="BF58">
            <v>1.3827688668477627</v>
          </cell>
          <cell r="BG58">
            <v>0</v>
          </cell>
          <cell r="BH58">
            <v>0</v>
          </cell>
          <cell r="BI58">
            <v>1.3116818985540575</v>
          </cell>
          <cell r="BJ58">
            <v>0</v>
          </cell>
        </row>
        <row r="59">
          <cell r="D59" t="str">
            <v>FS</v>
          </cell>
          <cell r="E59" t="str">
            <v>Latest</v>
          </cell>
          <cell r="F59">
            <v>91513.4</v>
          </cell>
          <cell r="G59">
            <v>93210.47</v>
          </cell>
          <cell r="H59">
            <v>116400.72</v>
          </cell>
          <cell r="I59">
            <v>77967.58</v>
          </cell>
          <cell r="J59">
            <v>67248.78</v>
          </cell>
          <cell r="K59">
            <v>153969.70000000001</v>
          </cell>
          <cell r="L59">
            <v>132921.51049399999</v>
          </cell>
          <cell r="M59">
            <v>87822.82</v>
          </cell>
          <cell r="N59">
            <v>246210.16</v>
          </cell>
          <cell r="O59">
            <v>302402.49049399997</v>
          </cell>
          <cell r="P59">
            <v>248282.07</v>
          </cell>
          <cell r="Q59">
            <v>246210.16</v>
          </cell>
          <cell r="R59">
            <v>22011.58</v>
          </cell>
          <cell r="S59">
            <v>138329.84</v>
          </cell>
          <cell r="T59">
            <v>199662.09</v>
          </cell>
          <cell r="U59">
            <v>17053.57</v>
          </cell>
          <cell r="V59">
            <v>47606.67</v>
          </cell>
          <cell r="W59">
            <v>177418.4</v>
          </cell>
          <cell r="X59">
            <v>4513.83</v>
          </cell>
          <cell r="Y59">
            <v>86857.3</v>
          </cell>
          <cell r="Z59">
            <v>116773.3</v>
          </cell>
          <cell r="AA59">
            <v>43578.98</v>
          </cell>
          <cell r="AB59">
            <v>272793.81</v>
          </cell>
          <cell r="AC59">
            <v>116773.3</v>
          </cell>
          <cell r="AD59">
            <v>345981.47049399995</v>
          </cell>
          <cell r="AE59">
            <v>521075.88</v>
          </cell>
          <cell r="AF59">
            <v>116773.3</v>
          </cell>
          <cell r="AG59">
            <v>90789.66</v>
          </cell>
          <cell r="AH59">
            <v>81983.509999999995</v>
          </cell>
          <cell r="AI59">
            <v>162291.66</v>
          </cell>
          <cell r="AJ59">
            <v>5782.51</v>
          </cell>
          <cell r="AK59">
            <v>76626.97</v>
          </cell>
          <cell r="AL59">
            <v>122425.06</v>
          </cell>
          <cell r="AM59">
            <v>57801.46</v>
          </cell>
          <cell r="AN59">
            <v>60712.03</v>
          </cell>
          <cell r="AO59">
            <v>137284.94</v>
          </cell>
          <cell r="AP59">
            <v>154373.63</v>
          </cell>
          <cell r="AQ59">
            <v>219322.51</v>
          </cell>
          <cell r="AR59">
            <v>137284.94</v>
          </cell>
          <cell r="AS59">
            <v>54677.485609099989</v>
          </cell>
          <cell r="AT59">
            <v>81221.69</v>
          </cell>
          <cell r="AU59">
            <v>134335.52773870001</v>
          </cell>
          <cell r="AV59">
            <v>43109.723850000009</v>
          </cell>
          <cell r="AW59">
            <v>99972.71</v>
          </cell>
          <cell r="AX59">
            <v>91433.244728799997</v>
          </cell>
          <cell r="AY59">
            <v>100666.98766140002</v>
          </cell>
          <cell r="AZ59">
            <v>201727.13</v>
          </cell>
          <cell r="BA59">
            <v>61921.649573599992</v>
          </cell>
          <cell r="BB59">
            <v>198454.19712050018</v>
          </cell>
          <cell r="BC59">
            <v>382921.53</v>
          </cell>
          <cell r="BD59">
            <v>61921.649573599992</v>
          </cell>
          <cell r="BE59">
            <v>352827.82712049992</v>
          </cell>
          <cell r="BF59">
            <v>602244.04</v>
          </cell>
          <cell r="BG59">
            <v>61921.649573599992</v>
          </cell>
          <cell r="BH59">
            <v>698809.29761450004</v>
          </cell>
          <cell r="BI59">
            <v>1123319.92</v>
          </cell>
          <cell r="BJ59">
            <v>61921.649573599992</v>
          </cell>
        </row>
        <row r="60">
          <cell r="E60" t="str">
            <v>Previous</v>
          </cell>
          <cell r="F60">
            <v>91513.4</v>
          </cell>
          <cell r="G60">
            <v>93210.47</v>
          </cell>
          <cell r="H60">
            <v>116400.72</v>
          </cell>
          <cell r="I60">
            <v>77967.58</v>
          </cell>
          <cell r="J60">
            <v>67248.78</v>
          </cell>
          <cell r="K60">
            <v>153969.70000000001</v>
          </cell>
          <cell r="L60">
            <v>132921.51049399999</v>
          </cell>
          <cell r="M60">
            <v>87822.82</v>
          </cell>
          <cell r="N60">
            <v>246210.16</v>
          </cell>
          <cell r="O60">
            <v>302402.49049399997</v>
          </cell>
          <cell r="P60">
            <v>248282.07</v>
          </cell>
          <cell r="Q60">
            <v>246210.16</v>
          </cell>
          <cell r="R60">
            <v>22011.58</v>
          </cell>
          <cell r="S60">
            <v>138329.84</v>
          </cell>
          <cell r="T60">
            <v>199662.09</v>
          </cell>
          <cell r="U60">
            <v>17053.57</v>
          </cell>
          <cell r="V60">
            <v>47606.67</v>
          </cell>
          <cell r="W60">
            <v>177418.4</v>
          </cell>
          <cell r="X60">
            <v>4513.83</v>
          </cell>
          <cell r="Y60">
            <v>86857.3</v>
          </cell>
          <cell r="Z60">
            <v>116773.3</v>
          </cell>
          <cell r="AA60">
            <v>43578.98</v>
          </cell>
          <cell r="AB60">
            <v>272793.81</v>
          </cell>
          <cell r="AC60">
            <v>116773.3</v>
          </cell>
          <cell r="AD60">
            <v>345981.47049399995</v>
          </cell>
          <cell r="AE60">
            <v>521075.88</v>
          </cell>
          <cell r="AF60">
            <v>116773.3</v>
          </cell>
          <cell r="AG60">
            <v>90789.66</v>
          </cell>
          <cell r="AH60">
            <v>81983.509999999995</v>
          </cell>
          <cell r="AI60">
            <v>162291.66</v>
          </cell>
          <cell r="AJ60">
            <v>5782.51</v>
          </cell>
          <cell r="AK60">
            <v>76626.97</v>
          </cell>
          <cell r="AL60">
            <v>122425.06</v>
          </cell>
          <cell r="AM60">
            <v>57867.287668499986</v>
          </cell>
          <cell r="AN60">
            <v>67470.570000000007</v>
          </cell>
          <cell r="AO60">
            <v>129201.6190237</v>
          </cell>
          <cell r="AP60">
            <v>154439.45766849993</v>
          </cell>
          <cell r="AQ60">
            <v>226081.05</v>
          </cell>
          <cell r="AR60">
            <v>129201.6190237</v>
          </cell>
          <cell r="AS60">
            <v>53222.804016599992</v>
          </cell>
          <cell r="AT60">
            <v>81235.56</v>
          </cell>
          <cell r="AU60">
            <v>124900.02161870003</v>
          </cell>
          <cell r="AV60">
            <v>43109.723850000017</v>
          </cell>
          <cell r="AW60">
            <v>99572.81</v>
          </cell>
          <cell r="AX60">
            <v>95860.507447000011</v>
          </cell>
          <cell r="AY60">
            <v>100666.98766140001</v>
          </cell>
          <cell r="AZ60">
            <v>205773.71</v>
          </cell>
          <cell r="BA60">
            <v>63563.985181399985</v>
          </cell>
          <cell r="BB60">
            <v>196999.51552800013</v>
          </cell>
          <cell r="BC60">
            <v>386582.08</v>
          </cell>
          <cell r="BD60">
            <v>63563.985181399985</v>
          </cell>
          <cell r="BE60">
            <v>351438.97319650004</v>
          </cell>
          <cell r="BF60">
            <v>612663.13</v>
          </cell>
          <cell r="BG60">
            <v>63563.985181399985</v>
          </cell>
          <cell r="BH60">
            <v>697420.44369049987</v>
          </cell>
          <cell r="BI60">
            <v>1133739.01</v>
          </cell>
          <cell r="BJ60">
            <v>63563.985181399985</v>
          </cell>
        </row>
        <row r="61">
          <cell r="E61" t="str">
            <v>Diff.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-65.82766849998734</v>
          </cell>
          <cell r="AN61">
            <v>-6758.5400000000081</v>
          </cell>
          <cell r="AO61">
            <v>8083.320976300005</v>
          </cell>
          <cell r="AP61">
            <v>-65.827668499929132</v>
          </cell>
          <cell r="AQ61">
            <v>-6758.539999999979</v>
          </cell>
          <cell r="AR61">
            <v>8083.320976300005</v>
          </cell>
          <cell r="AS61">
            <v>1454.6815924999974</v>
          </cell>
          <cell r="AT61">
            <v>-13.869999999995343</v>
          </cell>
          <cell r="AU61">
            <v>9435.5061199999764</v>
          </cell>
          <cell r="AV61">
            <v>0</v>
          </cell>
          <cell r="AW61">
            <v>399.90000000000873</v>
          </cell>
          <cell r="AX61">
            <v>-4427.2627182000142</v>
          </cell>
          <cell r="AY61">
            <v>0</v>
          </cell>
          <cell r="AZ61">
            <v>-4046.5799999999872</v>
          </cell>
          <cell r="BA61">
            <v>-1642.3356077999924</v>
          </cell>
          <cell r="BB61">
            <v>1454.681592500041</v>
          </cell>
          <cell r="BC61">
            <v>-3660.5499999999884</v>
          </cell>
          <cell r="BD61">
            <v>-1642.3356077999924</v>
          </cell>
          <cell r="BE61">
            <v>1388.853923999879</v>
          </cell>
          <cell r="BF61">
            <v>-10419.09</v>
          </cell>
          <cell r="BG61">
            <v>-1642.3356077999924</v>
          </cell>
          <cell r="BH61">
            <v>1388.8539240001701</v>
          </cell>
          <cell r="BI61">
            <v>-10419.090000000084</v>
          </cell>
          <cell r="BJ61">
            <v>-1642.3356077999924</v>
          </cell>
        </row>
        <row r="62">
          <cell r="E62" t="str">
            <v>vs. BP</v>
          </cell>
          <cell r="F62">
            <v>0.64273003539132978</v>
          </cell>
          <cell r="G62">
            <v>0.86603127675557201</v>
          </cell>
          <cell r="H62">
            <v>1.7813015908577559</v>
          </cell>
          <cell r="I62">
            <v>0.8121818347920664</v>
          </cell>
          <cell r="J62">
            <v>0.5403091170562172</v>
          </cell>
          <cell r="K62">
            <v>2.1222081096708347</v>
          </cell>
          <cell r="L62">
            <v>1.780547359302256</v>
          </cell>
          <cell r="M62">
            <v>0.63719581896296851</v>
          </cell>
          <cell r="N62">
            <v>5.0362723467692483</v>
          </cell>
          <cell r="O62">
            <v>0.96604316130931878</v>
          </cell>
          <cell r="P62">
            <v>0.67117768670163658</v>
          </cell>
          <cell r="Q62">
            <v>5.0362723467692483</v>
          </cell>
          <cell r="R62">
            <v>0.30067663094777236</v>
          </cell>
          <cell r="S62">
            <v>1.1373006176027174</v>
          </cell>
          <cell r="T62">
            <v>5.6927381995100514</v>
          </cell>
          <cell r="U62">
            <v>0.3688241643664138</v>
          </cell>
          <cell r="V62">
            <v>0.79017187149887547</v>
          </cell>
          <cell r="W62">
            <v>4.6707047136054518</v>
          </cell>
          <cell r="X62">
            <v>5.7158106873476895E-2</v>
          </cell>
          <cell r="Y62">
            <v>0.95469309553855619</v>
          </cell>
          <cell r="Z62">
            <v>2.2488882982923415</v>
          </cell>
          <cell r="AA62">
            <v>0.21963502437108726</v>
          </cell>
          <cell r="AB62">
            <v>0.99976562880234743</v>
          </cell>
          <cell r="AC62">
            <v>2.2488882982923415</v>
          </cell>
          <cell r="AD62">
            <v>0.67647503160979305</v>
          </cell>
          <cell r="AE62">
            <v>0.81066254638325319</v>
          </cell>
          <cell r="AF62">
            <v>2.2488882982923415</v>
          </cell>
          <cell r="AG62">
            <v>1.2183594397914275</v>
          </cell>
          <cell r="AH62">
            <v>0.84558005308629169</v>
          </cell>
          <cell r="AI62">
            <v>2.8255043862856235</v>
          </cell>
          <cell r="AJ62">
            <v>0.12910002091941383</v>
          </cell>
          <cell r="AK62">
            <v>0.70993481089861121</v>
          </cell>
          <cell r="AL62">
            <v>4.8284480939619279</v>
          </cell>
          <cell r="AM62">
            <v>0.84626120846854758</v>
          </cell>
          <cell r="AN62">
            <v>0.96022665715803612</v>
          </cell>
          <cell r="AO62">
            <v>2.8221949587971897</v>
          </cell>
          <cell r="AP62">
            <v>0.82283873059922275</v>
          </cell>
          <cell r="AQ62">
            <v>0.81800942080060912</v>
          </cell>
          <cell r="AR62">
            <v>2.8221949587971897</v>
          </cell>
          <cell r="AS62">
            <v>0.75354329247548002</v>
          </cell>
          <cell r="AT62">
            <v>0.89536861973564352</v>
          </cell>
          <cell r="AU62">
            <v>2.3924420914761115</v>
          </cell>
          <cell r="AV62">
            <v>0.6831533688345055</v>
          </cell>
          <cell r="AW62">
            <v>0.95729353250218852</v>
          </cell>
          <cell r="AX62">
            <v>2.0520350678126054</v>
          </cell>
          <cell r="AY62">
            <v>0.89156200067469205</v>
          </cell>
          <cell r="AZ62">
            <v>1.830789963574267</v>
          </cell>
          <cell r="BA62">
            <v>0.78437346701444011</v>
          </cell>
          <cell r="BB62">
            <v>0.79836639113316787</v>
          </cell>
          <cell r="BC62">
            <v>1.2541168106298062</v>
          </cell>
          <cell r="BD62">
            <v>0.78437346701444011</v>
          </cell>
          <cell r="BE62">
            <v>0.80889235266928761</v>
          </cell>
          <cell r="BF62">
            <v>1.0502138315812131</v>
          </cell>
          <cell r="BG62">
            <v>0.78437346701444011</v>
          </cell>
          <cell r="BH62">
            <v>0.73742539707449684</v>
          </cell>
          <cell r="BI62">
            <v>0.92361059380078092</v>
          </cell>
          <cell r="BJ62">
            <v>0.78437346701444011</v>
          </cell>
        </row>
        <row r="63">
          <cell r="E63" t="str">
            <v>vs. LY</v>
          </cell>
          <cell r="F63">
            <v>0</v>
          </cell>
          <cell r="G63">
            <v>0.95597069971246162</v>
          </cell>
          <cell r="H63">
            <v>0</v>
          </cell>
          <cell r="I63">
            <v>0</v>
          </cell>
          <cell r="J63">
            <v>0.61444976327493683</v>
          </cell>
          <cell r="K63">
            <v>0</v>
          </cell>
          <cell r="L63">
            <v>0</v>
          </cell>
          <cell r="M63">
            <v>0.91508822836501125</v>
          </cell>
          <cell r="N63">
            <v>0</v>
          </cell>
          <cell r="O63">
            <v>0</v>
          </cell>
          <cell r="P63">
            <v>0.81962652438269556</v>
          </cell>
          <cell r="Q63">
            <v>0</v>
          </cell>
          <cell r="R63">
            <v>0</v>
          </cell>
          <cell r="S63">
            <v>1.3870208866556064</v>
          </cell>
          <cell r="T63">
            <v>0</v>
          </cell>
          <cell r="U63">
            <v>0</v>
          </cell>
          <cell r="V63">
            <v>1.0578886212687153</v>
          </cell>
          <cell r="W63">
            <v>0</v>
          </cell>
          <cell r="X63">
            <v>0</v>
          </cell>
          <cell r="Y63">
            <v>1.1549513997140324</v>
          </cell>
          <cell r="Z63">
            <v>0</v>
          </cell>
          <cell r="AA63">
            <v>0</v>
          </cell>
          <cell r="AB63">
            <v>1.2403242284739984</v>
          </cell>
          <cell r="AC63">
            <v>0</v>
          </cell>
          <cell r="AD63">
            <v>0</v>
          </cell>
          <cell r="AE63">
            <v>0.99659066445666145</v>
          </cell>
          <cell r="AF63">
            <v>0</v>
          </cell>
          <cell r="AG63">
            <v>0</v>
          </cell>
          <cell r="AH63">
            <v>0.80711695458807831</v>
          </cell>
          <cell r="AI63">
            <v>0</v>
          </cell>
          <cell r="AJ63">
            <v>0</v>
          </cell>
          <cell r="AK63">
            <v>0.593773922274764</v>
          </cell>
          <cell r="AL63">
            <v>0</v>
          </cell>
          <cell r="AM63">
            <v>0</v>
          </cell>
          <cell r="AN63">
            <v>0.82522942813009881</v>
          </cell>
          <cell r="AO63">
            <v>0</v>
          </cell>
          <cell r="AP63">
            <v>0</v>
          </cell>
          <cell r="AQ63">
            <v>0.72098987502744116</v>
          </cell>
          <cell r="AR63">
            <v>0</v>
          </cell>
          <cell r="AS63">
            <v>0</v>
          </cell>
          <cell r="AT63">
            <v>2.1093430891234748</v>
          </cell>
          <cell r="AU63">
            <v>0</v>
          </cell>
          <cell r="AV63">
            <v>0</v>
          </cell>
          <cell r="AW63">
            <v>2.2602765524990787</v>
          </cell>
          <cell r="AX63">
            <v>0</v>
          </cell>
          <cell r="AY63">
            <v>0</v>
          </cell>
          <cell r="AZ63">
            <v>2.439181087075518</v>
          </cell>
          <cell r="BA63">
            <v>0</v>
          </cell>
          <cell r="BB63">
            <v>0</v>
          </cell>
          <cell r="BC63">
            <v>2.3145813022447759</v>
          </cell>
          <cell r="BD63">
            <v>0</v>
          </cell>
          <cell r="BE63">
            <v>0</v>
          </cell>
          <cell r="BF63">
            <v>1.2823657137943907</v>
          </cell>
          <cell r="BG63">
            <v>0</v>
          </cell>
          <cell r="BH63">
            <v>0</v>
          </cell>
          <cell r="BI63">
            <v>1.1318157249671068</v>
          </cell>
          <cell r="BJ63">
            <v>0</v>
          </cell>
        </row>
        <row r="64">
          <cell r="D64" t="str">
            <v>A2W</v>
          </cell>
          <cell r="E64" t="str">
            <v>Latest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</row>
        <row r="65">
          <cell r="E65" t="str">
            <v>Previous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</row>
        <row r="66">
          <cell r="E66" t="str">
            <v>Diff.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</row>
        <row r="67">
          <cell r="E67" t="str">
            <v>vs. BP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</row>
        <row r="68">
          <cell r="E68" t="str">
            <v>vs. 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</row>
        <row r="69">
          <cell r="D69" t="str">
            <v>VRF</v>
          </cell>
          <cell r="E69" t="str">
            <v>Latest</v>
          </cell>
          <cell r="F69">
            <v>0</v>
          </cell>
          <cell r="G69">
            <v>9526</v>
          </cell>
          <cell r="H69">
            <v>0</v>
          </cell>
          <cell r="I69">
            <v>0</v>
          </cell>
          <cell r="J69">
            <v>2931</v>
          </cell>
          <cell r="K69">
            <v>0</v>
          </cell>
          <cell r="L69">
            <v>0</v>
          </cell>
          <cell r="M69">
            <v>24448</v>
          </cell>
          <cell r="N69">
            <v>0</v>
          </cell>
          <cell r="O69">
            <v>0</v>
          </cell>
          <cell r="P69">
            <v>36905</v>
          </cell>
          <cell r="Q69">
            <v>0</v>
          </cell>
          <cell r="R69">
            <v>0</v>
          </cell>
          <cell r="S69">
            <v>39087.89</v>
          </cell>
          <cell r="T69">
            <v>0</v>
          </cell>
          <cell r="U69">
            <v>0</v>
          </cell>
          <cell r="V69">
            <v>12808.46</v>
          </cell>
          <cell r="W69">
            <v>0</v>
          </cell>
          <cell r="X69">
            <v>0</v>
          </cell>
          <cell r="Y69">
            <v>6694.22</v>
          </cell>
          <cell r="Z69">
            <v>0</v>
          </cell>
          <cell r="AA69">
            <v>0</v>
          </cell>
          <cell r="AB69">
            <v>58590.57</v>
          </cell>
          <cell r="AC69">
            <v>0</v>
          </cell>
          <cell r="AD69">
            <v>0</v>
          </cell>
          <cell r="AE69">
            <v>95495.57</v>
          </cell>
          <cell r="AF69">
            <v>0</v>
          </cell>
          <cell r="AG69">
            <v>0</v>
          </cell>
          <cell r="AH69">
            <v>1455.95</v>
          </cell>
          <cell r="AI69">
            <v>0</v>
          </cell>
          <cell r="AJ69">
            <v>0</v>
          </cell>
          <cell r="AK69">
            <v>17445.099999999999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18901.05</v>
          </cell>
          <cell r="AR69">
            <v>0</v>
          </cell>
          <cell r="AS69">
            <v>0</v>
          </cell>
          <cell r="AT69">
            <v>23758.35</v>
          </cell>
          <cell r="AU69">
            <v>0</v>
          </cell>
          <cell r="AV69">
            <v>0</v>
          </cell>
          <cell r="AW69">
            <v>47964.075298782322</v>
          </cell>
          <cell r="AX69">
            <v>0</v>
          </cell>
          <cell r="AY69">
            <v>0</v>
          </cell>
          <cell r="AZ69">
            <v>65891.150597564643</v>
          </cell>
          <cell r="BA69">
            <v>0</v>
          </cell>
          <cell r="BB69">
            <v>0</v>
          </cell>
          <cell r="BC69">
            <v>137613.57589634697</v>
          </cell>
          <cell r="BD69">
            <v>0</v>
          </cell>
          <cell r="BE69">
            <v>0</v>
          </cell>
          <cell r="BF69">
            <v>156514.62589634696</v>
          </cell>
          <cell r="BG69">
            <v>0</v>
          </cell>
          <cell r="BH69">
            <v>0</v>
          </cell>
          <cell r="BI69">
            <v>252010.19589634697</v>
          </cell>
          <cell r="BJ69">
            <v>0</v>
          </cell>
        </row>
        <row r="70">
          <cell r="E70" t="str">
            <v>Previous</v>
          </cell>
          <cell r="F70">
            <v>0</v>
          </cell>
          <cell r="G70">
            <v>9526</v>
          </cell>
          <cell r="H70">
            <v>0</v>
          </cell>
          <cell r="I70">
            <v>0</v>
          </cell>
          <cell r="J70">
            <v>2931</v>
          </cell>
          <cell r="K70">
            <v>0</v>
          </cell>
          <cell r="L70">
            <v>0</v>
          </cell>
          <cell r="M70">
            <v>24448</v>
          </cell>
          <cell r="N70">
            <v>0</v>
          </cell>
          <cell r="O70">
            <v>0</v>
          </cell>
          <cell r="P70">
            <v>36905</v>
          </cell>
          <cell r="Q70">
            <v>0</v>
          </cell>
          <cell r="R70">
            <v>0</v>
          </cell>
          <cell r="S70">
            <v>39087.89</v>
          </cell>
          <cell r="T70">
            <v>0</v>
          </cell>
          <cell r="U70">
            <v>0</v>
          </cell>
          <cell r="V70">
            <v>12808.46</v>
          </cell>
          <cell r="W70">
            <v>0</v>
          </cell>
          <cell r="X70">
            <v>0</v>
          </cell>
          <cell r="Y70">
            <v>6694.22</v>
          </cell>
          <cell r="Z70">
            <v>0</v>
          </cell>
          <cell r="AA70">
            <v>0</v>
          </cell>
          <cell r="AB70">
            <v>58590.57</v>
          </cell>
          <cell r="AC70">
            <v>0</v>
          </cell>
          <cell r="AD70">
            <v>0</v>
          </cell>
          <cell r="AE70">
            <v>95495.57</v>
          </cell>
          <cell r="AF70">
            <v>0</v>
          </cell>
          <cell r="AG70">
            <v>0</v>
          </cell>
          <cell r="AH70">
            <v>1455.95</v>
          </cell>
          <cell r="AI70">
            <v>0</v>
          </cell>
          <cell r="AJ70">
            <v>0</v>
          </cell>
          <cell r="AK70">
            <v>17445.099999999999</v>
          </cell>
          <cell r="AL70">
            <v>0</v>
          </cell>
          <cell r="AM70">
            <v>0</v>
          </cell>
          <cell r="AN70">
            <v>26411.35</v>
          </cell>
          <cell r="AO70">
            <v>0</v>
          </cell>
          <cell r="AP70">
            <v>0</v>
          </cell>
          <cell r="AQ70">
            <v>45312.4</v>
          </cell>
          <cell r="AR70">
            <v>0</v>
          </cell>
          <cell r="AS70">
            <v>0</v>
          </cell>
          <cell r="AT70">
            <v>39535.301000000007</v>
          </cell>
          <cell r="AU70">
            <v>0</v>
          </cell>
          <cell r="AV70">
            <v>0</v>
          </cell>
          <cell r="AW70">
            <v>57961.65</v>
          </cell>
          <cell r="AX70">
            <v>0</v>
          </cell>
          <cell r="AY70">
            <v>0</v>
          </cell>
          <cell r="AZ70">
            <v>63485.25</v>
          </cell>
          <cell r="BA70">
            <v>0</v>
          </cell>
          <cell r="BB70">
            <v>0</v>
          </cell>
          <cell r="BC70">
            <v>160982.201</v>
          </cell>
          <cell r="BD70">
            <v>0</v>
          </cell>
          <cell r="BE70">
            <v>0</v>
          </cell>
          <cell r="BF70">
            <v>206294.60099999997</v>
          </cell>
          <cell r="BG70">
            <v>0</v>
          </cell>
          <cell r="BH70">
            <v>0</v>
          </cell>
          <cell r="BI70">
            <v>301790.17099999997</v>
          </cell>
          <cell r="BJ70">
            <v>0</v>
          </cell>
        </row>
        <row r="71">
          <cell r="E71" t="str">
            <v>Diff.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-26411.35</v>
          </cell>
          <cell r="AO71">
            <v>0</v>
          </cell>
          <cell r="AP71">
            <v>0</v>
          </cell>
          <cell r="AQ71">
            <v>-26411.35</v>
          </cell>
          <cell r="AR71">
            <v>0</v>
          </cell>
          <cell r="AS71">
            <v>0</v>
          </cell>
          <cell r="AT71">
            <v>-15776.951000000008</v>
          </cell>
          <cell r="AU71">
            <v>0</v>
          </cell>
          <cell r="AV71">
            <v>0</v>
          </cell>
          <cell r="AW71">
            <v>-9997.5747012176798</v>
          </cell>
          <cell r="AX71">
            <v>0</v>
          </cell>
          <cell r="AY71">
            <v>0</v>
          </cell>
          <cell r="AZ71">
            <v>2405.9005975646432</v>
          </cell>
          <cell r="BA71">
            <v>0</v>
          </cell>
          <cell r="BB71">
            <v>0</v>
          </cell>
          <cell r="BC71">
            <v>-23368.62510365303</v>
          </cell>
          <cell r="BD71">
            <v>0</v>
          </cell>
          <cell r="BE71">
            <v>0</v>
          </cell>
          <cell r="BF71">
            <v>-49779.975103653007</v>
          </cell>
          <cell r="BG71">
            <v>0</v>
          </cell>
          <cell r="BH71">
            <v>0</v>
          </cell>
          <cell r="BI71">
            <v>-49779.975103653007</v>
          </cell>
          <cell r="BJ71">
            <v>0</v>
          </cell>
        </row>
        <row r="72">
          <cell r="E72" t="str">
            <v>vs. BP</v>
          </cell>
          <cell r="F72">
            <v>0</v>
          </cell>
          <cell r="G72">
            <v>0.25809493103289449</v>
          </cell>
          <cell r="H72">
            <v>0</v>
          </cell>
          <cell r="I72">
            <v>0</v>
          </cell>
          <cell r="J72">
            <v>7.4398416082851054E-2</v>
          </cell>
          <cell r="K72">
            <v>0</v>
          </cell>
          <cell r="L72">
            <v>0</v>
          </cell>
          <cell r="M72">
            <v>0.64457615321338924</v>
          </cell>
          <cell r="N72">
            <v>0</v>
          </cell>
          <cell r="O72">
            <v>0</v>
          </cell>
          <cell r="P72">
            <v>0.32306578531554175</v>
          </cell>
          <cell r="Q72">
            <v>0</v>
          </cell>
          <cell r="R72">
            <v>0</v>
          </cell>
          <cell r="S72">
            <v>0.92482991225590006</v>
          </cell>
          <cell r="T72">
            <v>0</v>
          </cell>
          <cell r="U72">
            <v>0</v>
          </cell>
          <cell r="V72">
            <v>0.27785404075682568</v>
          </cell>
          <cell r="W72">
            <v>0</v>
          </cell>
          <cell r="X72">
            <v>0</v>
          </cell>
          <cell r="Y72">
            <v>0.14316232050496527</v>
          </cell>
          <cell r="Z72">
            <v>0</v>
          </cell>
          <cell r="AA72">
            <v>0</v>
          </cell>
          <cell r="AB72">
            <v>0.43361108150832134</v>
          </cell>
          <cell r="AC72">
            <v>0</v>
          </cell>
          <cell r="AD72">
            <v>0</v>
          </cell>
          <cell r="AE72">
            <v>0.38296865406541092</v>
          </cell>
          <cell r="AF72">
            <v>0</v>
          </cell>
          <cell r="AG72">
            <v>0</v>
          </cell>
          <cell r="AH72">
            <v>3.9802674744116882E-2</v>
          </cell>
          <cell r="AI72">
            <v>0</v>
          </cell>
          <cell r="AJ72">
            <v>0</v>
          </cell>
          <cell r="AK72">
            <v>0.43474176063796643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0.16743714479717978</v>
          </cell>
          <cell r="AR72">
            <v>0</v>
          </cell>
          <cell r="AS72">
            <v>0</v>
          </cell>
          <cell r="AT72">
            <v>0.4611512306469473</v>
          </cell>
          <cell r="AU72">
            <v>0</v>
          </cell>
          <cell r="AV72">
            <v>0</v>
          </cell>
          <cell r="AW72">
            <v>0.71504714346512466</v>
          </cell>
          <cell r="AX72">
            <v>0</v>
          </cell>
          <cell r="AY72">
            <v>0</v>
          </cell>
          <cell r="AZ72">
            <v>0.9533187340363084</v>
          </cell>
          <cell r="BA72">
            <v>0</v>
          </cell>
          <cell r="BB72">
            <v>0</v>
          </cell>
          <cell r="BC72">
            <v>0.73309649920409858</v>
          </cell>
          <cell r="BD72">
            <v>0</v>
          </cell>
          <cell r="BE72">
            <v>0</v>
          </cell>
          <cell r="BF72">
            <v>0.52067415811728168</v>
          </cell>
          <cell r="BG72">
            <v>0</v>
          </cell>
          <cell r="BH72">
            <v>0</v>
          </cell>
          <cell r="BI72">
            <v>0.45823697347514758</v>
          </cell>
          <cell r="BJ72">
            <v>0</v>
          </cell>
        </row>
        <row r="73">
          <cell r="E73" t="str">
            <v>vs. LY</v>
          </cell>
          <cell r="F73">
            <v>0</v>
          </cell>
          <cell r="G73">
            <v>8.9427670419512093E-2</v>
          </cell>
          <cell r="H73">
            <v>0</v>
          </cell>
          <cell r="I73">
            <v>0</v>
          </cell>
          <cell r="J73">
            <v>4.0344176708319864E-2</v>
          </cell>
          <cell r="K73">
            <v>0</v>
          </cell>
          <cell r="L73">
            <v>0</v>
          </cell>
          <cell r="M73">
            <v>1.679933154492282</v>
          </cell>
          <cell r="N73">
            <v>0</v>
          </cell>
          <cell r="O73">
            <v>0</v>
          </cell>
          <cell r="P73">
            <v>0.19050230510112057</v>
          </cell>
          <cell r="Q73">
            <v>0</v>
          </cell>
          <cell r="R73">
            <v>0</v>
          </cell>
          <cell r="S73">
            <v>1.5796278035966862</v>
          </cell>
          <cell r="T73">
            <v>0</v>
          </cell>
          <cell r="U73">
            <v>0</v>
          </cell>
          <cell r="V73">
            <v>0.77214889978158996</v>
          </cell>
          <cell r="W73">
            <v>0</v>
          </cell>
          <cell r="X73">
            <v>0</v>
          </cell>
          <cell r="Y73">
            <v>-212.92048346055981</v>
          </cell>
          <cell r="Z73">
            <v>0</v>
          </cell>
          <cell r="AA73">
            <v>0</v>
          </cell>
          <cell r="AB73">
            <v>1.4186018808458649</v>
          </cell>
          <cell r="AC73">
            <v>0</v>
          </cell>
          <cell r="AD73">
            <v>0</v>
          </cell>
          <cell r="AE73">
            <v>0.40631861997413737</v>
          </cell>
          <cell r="AF73">
            <v>0</v>
          </cell>
          <cell r="AG73">
            <v>0</v>
          </cell>
          <cell r="AH73">
            <v>0.62139357416006558</v>
          </cell>
          <cell r="AI73">
            <v>0</v>
          </cell>
          <cell r="AJ73">
            <v>0</v>
          </cell>
          <cell r="AK73">
            <v>0.89009426934623725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0.5136466149986807</v>
          </cell>
          <cell r="AR73">
            <v>0</v>
          </cell>
          <cell r="AS73">
            <v>0</v>
          </cell>
          <cell r="AT73">
            <v>16.660484001037844</v>
          </cell>
          <cell r="AU73">
            <v>0</v>
          </cell>
          <cell r="AV73">
            <v>0</v>
          </cell>
          <cell r="AW73">
            <v>6.1147625693566692</v>
          </cell>
          <cell r="AX73">
            <v>0</v>
          </cell>
          <cell r="AY73">
            <v>0</v>
          </cell>
          <cell r="AZ73">
            <v>-22.093108839960919</v>
          </cell>
          <cell r="BA73">
            <v>0</v>
          </cell>
          <cell r="BB73">
            <v>0</v>
          </cell>
          <cell r="BC73">
            <v>21.886572559927185</v>
          </cell>
          <cell r="BD73">
            <v>0</v>
          </cell>
          <cell r="BE73">
            <v>0</v>
          </cell>
          <cell r="BF73">
            <v>3.632664604009181</v>
          </cell>
          <cell r="BG73">
            <v>0</v>
          </cell>
          <cell r="BH73">
            <v>0</v>
          </cell>
          <cell r="BI73">
            <v>0.90614750505200659</v>
          </cell>
          <cell r="BJ73">
            <v>0</v>
          </cell>
        </row>
        <row r="74">
          <cell r="B74" t="str">
            <v>PFSTotal</v>
          </cell>
          <cell r="D74" t="str">
            <v>TOT</v>
          </cell>
          <cell r="E74" t="str">
            <v>Latest</v>
          </cell>
          <cell r="F74">
            <v>707306.47</v>
          </cell>
          <cell r="G74">
            <v>849119</v>
          </cell>
          <cell r="H74">
            <v>710784.31</v>
          </cell>
          <cell r="I74">
            <v>780747.7</v>
          </cell>
          <cell r="J74">
            <v>889117.35</v>
          </cell>
          <cell r="K74">
            <v>1208803.1299999999</v>
          </cell>
          <cell r="L74">
            <v>775239.96109190001</v>
          </cell>
          <cell r="M74">
            <v>1456233.51</v>
          </cell>
          <cell r="N74">
            <v>1205512.8400000001</v>
          </cell>
          <cell r="O74">
            <v>2263294.1310919002</v>
          </cell>
          <cell r="P74">
            <v>3194469.86</v>
          </cell>
          <cell r="Q74">
            <v>1205512.8400000001</v>
          </cell>
          <cell r="R74">
            <v>568637.64</v>
          </cell>
          <cell r="S74">
            <v>1379285.79</v>
          </cell>
          <cell r="T74">
            <v>969259.47</v>
          </cell>
          <cell r="U74">
            <v>140450.29</v>
          </cell>
          <cell r="V74">
            <v>546986.93999999994</v>
          </cell>
          <cell r="W74">
            <v>667479.56000000006</v>
          </cell>
          <cell r="X74">
            <v>545224.47</v>
          </cell>
          <cell r="Y74">
            <v>643196.38</v>
          </cell>
          <cell r="Z74">
            <v>789392.22</v>
          </cell>
          <cell r="AA74">
            <v>1254312.3999999999</v>
          </cell>
          <cell r="AB74">
            <v>2569469.11</v>
          </cell>
          <cell r="AC74">
            <v>789392.22</v>
          </cell>
          <cell r="AD74">
            <v>3517606.5310918996</v>
          </cell>
          <cell r="AE74">
            <v>5763938.9699999997</v>
          </cell>
          <cell r="AF74">
            <v>789392.22</v>
          </cell>
          <cell r="AG74">
            <v>660918.15</v>
          </cell>
          <cell r="AH74">
            <v>863109.52</v>
          </cell>
          <cell r="AI74">
            <v>953675.25</v>
          </cell>
          <cell r="AJ74">
            <v>158560.39000000001</v>
          </cell>
          <cell r="AK74">
            <v>948032.89</v>
          </cell>
          <cell r="AL74">
            <v>776547.55</v>
          </cell>
          <cell r="AM74">
            <v>416863.78</v>
          </cell>
          <cell r="AN74">
            <v>850328.43</v>
          </cell>
          <cell r="AO74">
            <v>663655.31000000006</v>
          </cell>
          <cell r="AP74">
            <v>1236342.32</v>
          </cell>
          <cell r="AQ74">
            <v>2661470.84</v>
          </cell>
          <cell r="AR74">
            <v>663655.31000000006</v>
          </cell>
          <cell r="AS74">
            <v>327486.10280439997</v>
          </cell>
          <cell r="AT74">
            <v>704649.21</v>
          </cell>
          <cell r="AU74">
            <v>558185.19771400013</v>
          </cell>
          <cell r="AV74">
            <v>688428.71629139967</v>
          </cell>
          <cell r="AW74">
            <v>1050006.3452987825</v>
          </cell>
          <cell r="AX74">
            <v>572511.7950251</v>
          </cell>
          <cell r="AY74">
            <v>789689.38578429981</v>
          </cell>
          <cell r="AZ74">
            <v>1461875.1005975648</v>
          </cell>
          <cell r="BA74">
            <v>461303.67176709994</v>
          </cell>
          <cell r="BB74">
            <v>1805604.2048801</v>
          </cell>
          <cell r="BC74">
            <v>3216530.655896347</v>
          </cell>
          <cell r="BD74">
            <v>461303.67176709994</v>
          </cell>
          <cell r="BE74">
            <v>3041946.524880101</v>
          </cell>
          <cell r="BF74">
            <v>5878001.4958963469</v>
          </cell>
          <cell r="BG74">
            <v>461303.67176709994</v>
          </cell>
          <cell r="BH74">
            <v>6559553.0559720006</v>
          </cell>
          <cell r="BI74">
            <v>11641940.465896346</v>
          </cell>
          <cell r="BJ74">
            <v>461303.67176709994</v>
          </cell>
        </row>
        <row r="75">
          <cell r="E75" t="str">
            <v>Previous</v>
          </cell>
          <cell r="F75">
            <v>707306.47</v>
          </cell>
          <cell r="G75">
            <v>849119</v>
          </cell>
          <cell r="H75">
            <v>710784.31</v>
          </cell>
          <cell r="I75">
            <v>780747.7</v>
          </cell>
          <cell r="J75">
            <v>889117.35</v>
          </cell>
          <cell r="K75">
            <v>1208803.1299999999</v>
          </cell>
          <cell r="L75">
            <v>775239.96109190001</v>
          </cell>
          <cell r="M75">
            <v>1456233.51</v>
          </cell>
          <cell r="N75">
            <v>1205512.8400000001</v>
          </cell>
          <cell r="O75">
            <v>2263294.1310919002</v>
          </cell>
          <cell r="P75">
            <v>3194469.86</v>
          </cell>
          <cell r="Q75">
            <v>1205512.8400000001</v>
          </cell>
          <cell r="R75">
            <v>568637.64</v>
          </cell>
          <cell r="S75">
            <v>1379285.79</v>
          </cell>
          <cell r="T75">
            <v>969259.47</v>
          </cell>
          <cell r="U75">
            <v>140450.29</v>
          </cell>
          <cell r="V75">
            <v>546986.93999999994</v>
          </cell>
          <cell r="W75">
            <v>667479.56000000006</v>
          </cell>
          <cell r="X75">
            <v>545224.47</v>
          </cell>
          <cell r="Y75">
            <v>643196.38</v>
          </cell>
          <cell r="Z75">
            <v>789392.22</v>
          </cell>
          <cell r="AA75">
            <v>1254312.3999999999</v>
          </cell>
          <cell r="AB75">
            <v>2569469.11</v>
          </cell>
          <cell r="AC75">
            <v>789392.22</v>
          </cell>
          <cell r="AD75">
            <v>3517606.5310918996</v>
          </cell>
          <cell r="AE75">
            <v>5763938.9699999997</v>
          </cell>
          <cell r="AF75">
            <v>789392.22</v>
          </cell>
          <cell r="AG75">
            <v>660918.15</v>
          </cell>
          <cell r="AH75">
            <v>863109.52</v>
          </cell>
          <cell r="AI75">
            <v>953675.25</v>
          </cell>
          <cell r="AJ75">
            <v>158560.39000000001</v>
          </cell>
          <cell r="AK75">
            <v>948032.89</v>
          </cell>
          <cell r="AL75">
            <v>776547.55</v>
          </cell>
          <cell r="AM75">
            <v>396546.22150500008</v>
          </cell>
          <cell r="AN75">
            <v>814598.51</v>
          </cell>
          <cell r="AO75">
            <v>649647.78344859986</v>
          </cell>
          <cell r="AP75">
            <v>1216024.7615049996</v>
          </cell>
          <cell r="AQ75">
            <v>2625740.92</v>
          </cell>
          <cell r="AR75">
            <v>649647.78344859986</v>
          </cell>
          <cell r="AS75">
            <v>437018.91195500002</v>
          </cell>
          <cell r="AT75">
            <v>677258.27099999995</v>
          </cell>
          <cell r="AU75">
            <v>667804.13861550007</v>
          </cell>
          <cell r="AV75">
            <v>569225.25384460005</v>
          </cell>
          <cell r="AW75">
            <v>1008198.2</v>
          </cell>
          <cell r="AX75">
            <v>654782.63673760009</v>
          </cell>
          <cell r="AY75">
            <v>807522.8717156999</v>
          </cell>
          <cell r="AZ75">
            <v>1489825.75</v>
          </cell>
          <cell r="BA75">
            <v>466954.26565990009</v>
          </cell>
          <cell r="BB75">
            <v>1813767.0375153001</v>
          </cell>
          <cell r="BC75">
            <v>3175282.2209999999</v>
          </cell>
          <cell r="BD75">
            <v>466954.26565990009</v>
          </cell>
          <cell r="BE75">
            <v>3029791.7990202988</v>
          </cell>
          <cell r="BF75">
            <v>5801023.1409999998</v>
          </cell>
          <cell r="BG75">
            <v>466954.26565990009</v>
          </cell>
          <cell r="BH75">
            <v>6547398.3301122012</v>
          </cell>
          <cell r="BI75">
            <v>11564962.111000003</v>
          </cell>
          <cell r="BJ75">
            <v>466954.26565990009</v>
          </cell>
        </row>
        <row r="76">
          <cell r="E76" t="str">
            <v>Diff.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20317.558494999947</v>
          </cell>
          <cell r="AN76">
            <v>35729.920000000158</v>
          </cell>
          <cell r="AO76">
            <v>14007.526551400195</v>
          </cell>
          <cell r="AP76">
            <v>20317.558495000238</v>
          </cell>
          <cell r="AQ76">
            <v>35729.919999999925</v>
          </cell>
          <cell r="AR76">
            <v>14007.526551400195</v>
          </cell>
          <cell r="AS76">
            <v>-109532.80915060005</v>
          </cell>
          <cell r="AT76">
            <v>27390.939000000129</v>
          </cell>
          <cell r="AU76">
            <v>-109618.94090149994</v>
          </cell>
          <cell r="AV76">
            <v>119203.46244679962</v>
          </cell>
          <cell r="AW76">
            <v>41808.145298782387</v>
          </cell>
          <cell r="AX76">
            <v>-82270.841712500085</v>
          </cell>
          <cell r="AY76">
            <v>-17833.485931400093</v>
          </cell>
          <cell r="AZ76">
            <v>-27950.64940243517</v>
          </cell>
          <cell r="BA76">
            <v>-5650.593892800156</v>
          </cell>
          <cell r="BB76">
            <v>-8162.8326352001168</v>
          </cell>
          <cell r="BC76">
            <v>41248.434896347113</v>
          </cell>
          <cell r="BD76">
            <v>-5650.593892800156</v>
          </cell>
          <cell r="BE76">
            <v>12154.725859802216</v>
          </cell>
          <cell r="BF76">
            <v>76978.354896347038</v>
          </cell>
          <cell r="BG76">
            <v>-5650.593892800156</v>
          </cell>
          <cell r="BH76">
            <v>12154.725859799422</v>
          </cell>
          <cell r="BI76">
            <v>76978.354896342382</v>
          </cell>
          <cell r="BJ76">
            <v>-5650.593892800156</v>
          </cell>
        </row>
        <row r="77">
          <cell r="E77" t="str">
            <v>vs. BP</v>
          </cell>
          <cell r="F77">
            <v>0.64938799024041116</v>
          </cell>
          <cell r="G77">
            <v>0.80922482313791799</v>
          </cell>
          <cell r="H77">
            <v>1.8265961038831877</v>
          </cell>
          <cell r="I77">
            <v>0.99384213218978157</v>
          </cell>
          <cell r="J77">
            <v>0.8036322038705429</v>
          </cell>
          <cell r="K77">
            <v>2.7618029701322793</v>
          </cell>
          <cell r="L77">
            <v>1.1251461128247708</v>
          </cell>
          <cell r="M77">
            <v>1.1825857655422154</v>
          </cell>
          <cell r="N77">
            <v>4.0109082233123479</v>
          </cell>
          <cell r="O77">
            <v>0.88279326697797089</v>
          </cell>
          <cell r="P77">
            <v>0.94313650723752851</v>
          </cell>
          <cell r="Q77">
            <v>4.0109082233123479</v>
          </cell>
          <cell r="R77">
            <v>0.96773496559186223</v>
          </cell>
          <cell r="S77">
            <v>1.298745674455803</v>
          </cell>
          <cell r="T77">
            <v>5.4363229536335123</v>
          </cell>
          <cell r="U77">
            <v>0.4034164781259823</v>
          </cell>
          <cell r="V77">
            <v>1.0569030070284762</v>
          </cell>
          <cell r="W77">
            <v>3.3703085257228302</v>
          </cell>
          <cell r="X77">
            <v>0.90149903367675288</v>
          </cell>
          <cell r="Y77">
            <v>0.90346491842973597</v>
          </cell>
          <cell r="Z77">
            <v>2.3232364845547986</v>
          </cell>
          <cell r="AA77">
            <v>0.81419981070739345</v>
          </cell>
          <cell r="AB77">
            <v>1.1213176067510251</v>
          </cell>
          <cell r="AC77">
            <v>2.3232364845547986</v>
          </cell>
          <cell r="AD77">
            <v>0.85704697025355947</v>
          </cell>
          <cell r="AE77">
            <v>1.015038252061673</v>
          </cell>
          <cell r="AF77">
            <v>2.3232364845547986</v>
          </cell>
          <cell r="AG77">
            <v>1.0408179347611692</v>
          </cell>
          <cell r="AH77">
            <v>0.91216050415213412</v>
          </cell>
          <cell r="AI77">
            <v>2.8590133476848316</v>
          </cell>
          <cell r="AJ77">
            <v>0.28593620569034373</v>
          </cell>
          <cell r="AK77">
            <v>1.0206262375471231</v>
          </cell>
          <cell r="AL77">
            <v>2.9700420469477335</v>
          </cell>
          <cell r="AM77">
            <v>0.64056292686937044</v>
          </cell>
          <cell r="AN77">
            <v>0.93429944261776432</v>
          </cell>
          <cell r="AO77">
            <v>2.3805596015398747</v>
          </cell>
          <cell r="AP77">
            <v>0.671813192877035</v>
          </cell>
          <cell r="AQ77">
            <v>0.95556820883984406</v>
          </cell>
          <cell r="AR77">
            <v>2.3805596015398747</v>
          </cell>
          <cell r="AS77">
            <v>0.5480097546267958</v>
          </cell>
          <cell r="AT77">
            <v>0.89736497994377806</v>
          </cell>
          <cell r="AU77">
            <v>1.58778838797543</v>
          </cell>
          <cell r="AV77">
            <v>1.0073411184180612</v>
          </cell>
          <cell r="AW77">
            <v>1.0489084213868642</v>
          </cell>
          <cell r="AX77">
            <v>1.5443356688740097</v>
          </cell>
          <cell r="AY77">
            <v>0.65756073595058495</v>
          </cell>
          <cell r="AZ77">
            <v>1.0903037075197959</v>
          </cell>
          <cell r="BA77">
            <v>0.67927627593567119</v>
          </cell>
          <cell r="BB77">
            <v>0.72749682803906301</v>
          </cell>
          <cell r="BC77">
            <v>1.0286033414117224</v>
          </cell>
          <cell r="BD77">
            <v>0.67927627593567119</v>
          </cell>
          <cell r="BE77">
            <v>0.70378810656318969</v>
          </cell>
          <cell r="BF77">
            <v>0.99419729839627269</v>
          </cell>
          <cell r="BG77">
            <v>0.67927627593567119</v>
          </cell>
          <cell r="BH77">
            <v>0.77843587509279677</v>
          </cell>
          <cell r="BI77">
            <v>1.0044076142003058</v>
          </cell>
          <cell r="BJ77">
            <v>0.67927627593567119</v>
          </cell>
        </row>
        <row r="78">
          <cell r="E78" t="str">
            <v>vs. LY</v>
          </cell>
          <cell r="F78">
            <v>0</v>
          </cell>
          <cell r="G78">
            <v>0.68651886130163353</v>
          </cell>
          <cell r="H78">
            <v>0</v>
          </cell>
          <cell r="I78">
            <v>0</v>
          </cell>
          <cell r="J78">
            <v>0.82739365123489284</v>
          </cell>
          <cell r="K78">
            <v>0</v>
          </cell>
          <cell r="L78">
            <v>0</v>
          </cell>
          <cell r="M78">
            <v>2.2608385477981696</v>
          </cell>
          <cell r="N78">
            <v>0</v>
          </cell>
          <cell r="O78">
            <v>0</v>
          </cell>
          <cell r="P78">
            <v>1.0808341951949416</v>
          </cell>
          <cell r="Q78">
            <v>0</v>
          </cell>
          <cell r="R78">
            <v>0</v>
          </cell>
          <cell r="S78">
            <v>1.3549586057502254</v>
          </cell>
          <cell r="T78">
            <v>0</v>
          </cell>
          <cell r="U78">
            <v>0</v>
          </cell>
          <cell r="V78">
            <v>1.3250607035218047</v>
          </cell>
          <cell r="W78">
            <v>0</v>
          </cell>
          <cell r="X78">
            <v>0</v>
          </cell>
          <cell r="Y78">
            <v>1.2955666153808474</v>
          </cell>
          <cell r="Z78">
            <v>0</v>
          </cell>
          <cell r="AA78">
            <v>0</v>
          </cell>
          <cell r="AB78">
            <v>1.3332549490725512</v>
          </cell>
          <cell r="AC78">
            <v>0</v>
          </cell>
          <cell r="AD78">
            <v>0</v>
          </cell>
          <cell r="AE78">
            <v>1.1804638371283771</v>
          </cell>
          <cell r="AF78">
            <v>0</v>
          </cell>
          <cell r="AG78">
            <v>0</v>
          </cell>
          <cell r="AH78">
            <v>0.97679382568993511</v>
          </cell>
          <cell r="AI78">
            <v>0</v>
          </cell>
          <cell r="AJ78">
            <v>0</v>
          </cell>
          <cell r="AK78">
            <v>1.2490799916145896</v>
          </cell>
          <cell r="AL78">
            <v>0</v>
          </cell>
          <cell r="AM78">
            <v>0</v>
          </cell>
          <cell r="AN78">
            <v>1.2835390227799053</v>
          </cell>
          <cell r="AO78">
            <v>0</v>
          </cell>
          <cell r="AP78">
            <v>0</v>
          </cell>
          <cell r="AQ78">
            <v>1.1546074589448172</v>
          </cell>
          <cell r="AR78">
            <v>0</v>
          </cell>
          <cell r="AS78">
            <v>0</v>
          </cell>
          <cell r="AT78">
            <v>1.5335344634645154</v>
          </cell>
          <cell r="AU78">
            <v>0</v>
          </cell>
          <cell r="AV78">
            <v>0</v>
          </cell>
          <cell r="AW78">
            <v>2.007378592179955</v>
          </cell>
          <cell r="AX78">
            <v>0</v>
          </cell>
          <cell r="AY78">
            <v>0</v>
          </cell>
          <cell r="AZ78">
            <v>1.5765969332090495</v>
          </cell>
          <cell r="BA78">
            <v>0</v>
          </cell>
          <cell r="BB78">
            <v>0</v>
          </cell>
          <cell r="BC78">
            <v>1.6842225171468328</v>
          </cell>
          <cell r="BD78">
            <v>0</v>
          </cell>
          <cell r="BE78">
            <v>0</v>
          </cell>
          <cell r="BF78">
            <v>1.3945804940532291</v>
          </cell>
          <cell r="BG78">
            <v>0</v>
          </cell>
          <cell r="BH78">
            <v>0</v>
          </cell>
          <cell r="BI78">
            <v>1.2796627007636767</v>
          </cell>
          <cell r="BJ78">
            <v>0</v>
          </cell>
        </row>
        <row r="79">
          <cell r="C79" t="str">
            <v>Italy</v>
          </cell>
          <cell r="D79" t="str">
            <v>RAC</v>
          </cell>
          <cell r="E79" t="str">
            <v>Latest</v>
          </cell>
          <cell r="F79">
            <v>1882933.34</v>
          </cell>
          <cell r="G79">
            <v>2446133.7999999998</v>
          </cell>
          <cell r="H79">
            <v>2664040.27</v>
          </cell>
          <cell r="I79">
            <v>1622377.1885903</v>
          </cell>
          <cell r="J79">
            <v>3882010.17</v>
          </cell>
          <cell r="K79">
            <v>1914327.46</v>
          </cell>
          <cell r="L79">
            <v>2170481.8199999998</v>
          </cell>
          <cell r="M79">
            <v>3660248.26</v>
          </cell>
          <cell r="N79">
            <v>1778521.46</v>
          </cell>
          <cell r="O79">
            <v>5675792.3485903023</v>
          </cell>
          <cell r="P79">
            <v>9988392.2300000004</v>
          </cell>
          <cell r="Q79">
            <v>1778521.46</v>
          </cell>
          <cell r="R79">
            <v>1441285.78</v>
          </cell>
          <cell r="S79">
            <v>1597614.78</v>
          </cell>
          <cell r="T79">
            <v>1520412.1</v>
          </cell>
          <cell r="U79">
            <v>198722.39</v>
          </cell>
          <cell r="V79">
            <v>472160.3</v>
          </cell>
          <cell r="W79">
            <v>1377427.34</v>
          </cell>
          <cell r="X79">
            <v>550748.98</v>
          </cell>
          <cell r="Y79">
            <v>754198.43</v>
          </cell>
          <cell r="Z79">
            <v>1226975.82</v>
          </cell>
          <cell r="AA79">
            <v>2190757.15</v>
          </cell>
          <cell r="AB79">
            <v>2823973.51</v>
          </cell>
          <cell r="AC79">
            <v>1226975.82</v>
          </cell>
          <cell r="AD79">
            <v>7866549.4985903027</v>
          </cell>
          <cell r="AE79">
            <v>12812365.739999998</v>
          </cell>
          <cell r="AF79">
            <v>1226975.82</v>
          </cell>
          <cell r="AG79">
            <v>661786.34</v>
          </cell>
          <cell r="AH79">
            <v>584406.65</v>
          </cell>
          <cell r="AI79">
            <v>1407924.1</v>
          </cell>
          <cell r="AJ79">
            <v>434193.98</v>
          </cell>
          <cell r="AK79">
            <v>680783.83</v>
          </cell>
          <cell r="AL79">
            <v>1322903.8400000001</v>
          </cell>
          <cell r="AM79">
            <v>208443.77</v>
          </cell>
          <cell r="AN79">
            <v>616862.82999999996</v>
          </cell>
          <cell r="AO79">
            <v>1063519.57</v>
          </cell>
          <cell r="AP79">
            <v>1304424.0900000001</v>
          </cell>
          <cell r="AQ79">
            <v>1882053.31</v>
          </cell>
          <cell r="AR79">
            <v>1063519.57</v>
          </cell>
          <cell r="AS79">
            <v>488527.77617600007</v>
          </cell>
          <cell r="AT79">
            <v>924264.79</v>
          </cell>
          <cell r="AU79">
            <v>952230.52514255524</v>
          </cell>
          <cell r="AV79">
            <v>1037888.5711957006</v>
          </cell>
          <cell r="AW79">
            <v>1874240.43</v>
          </cell>
          <cell r="AX79">
            <v>813594.27348126518</v>
          </cell>
          <cell r="AY79">
            <v>1241681.2786634001</v>
          </cell>
          <cell r="AZ79">
            <v>2525635.19</v>
          </cell>
          <cell r="BA79">
            <v>442257.21102882503</v>
          </cell>
          <cell r="BB79">
            <v>2768097.6260350985</v>
          </cell>
          <cell r="BC79">
            <v>5324140.41</v>
          </cell>
          <cell r="BD79">
            <v>442257.21102882503</v>
          </cell>
          <cell r="BE79">
            <v>4072521.7160351002</v>
          </cell>
          <cell r="BF79">
            <v>7206193.7200000016</v>
          </cell>
          <cell r="BG79">
            <v>442257.21102882503</v>
          </cell>
          <cell r="BH79">
            <v>11939071.214625394</v>
          </cell>
          <cell r="BI79">
            <v>20018559.459999993</v>
          </cell>
          <cell r="BJ79">
            <v>442257.21102882503</v>
          </cell>
        </row>
        <row r="80">
          <cell r="E80" t="str">
            <v>Previous</v>
          </cell>
          <cell r="F80">
            <v>1882933.34</v>
          </cell>
          <cell r="G80">
            <v>2446133.7999999998</v>
          </cell>
          <cell r="H80">
            <v>2664040.27</v>
          </cell>
          <cell r="I80">
            <v>1622377.1885903</v>
          </cell>
          <cell r="J80">
            <v>3882010.17</v>
          </cell>
          <cell r="K80">
            <v>1914327.46</v>
          </cell>
          <cell r="L80">
            <v>2170481.8199999998</v>
          </cell>
          <cell r="M80">
            <v>3660248.26</v>
          </cell>
          <cell r="N80">
            <v>1778521.46</v>
          </cell>
          <cell r="O80">
            <v>5675792.3485903023</v>
          </cell>
          <cell r="P80">
            <v>9988392.2300000004</v>
          </cell>
          <cell r="Q80">
            <v>1778521.46</v>
          </cell>
          <cell r="R80">
            <v>1441285.78</v>
          </cell>
          <cell r="S80">
            <v>1597614.78</v>
          </cell>
          <cell r="T80">
            <v>1520412.1</v>
          </cell>
          <cell r="U80">
            <v>198722.39</v>
          </cell>
          <cell r="V80">
            <v>472160.3</v>
          </cell>
          <cell r="W80">
            <v>1377427.34</v>
          </cell>
          <cell r="X80">
            <v>550748.98</v>
          </cell>
          <cell r="Y80">
            <v>754198.43</v>
          </cell>
          <cell r="Z80">
            <v>1226975.82</v>
          </cell>
          <cell r="AA80">
            <v>2190757.15</v>
          </cell>
          <cell r="AB80">
            <v>2823973.51</v>
          </cell>
          <cell r="AC80">
            <v>1226975.82</v>
          </cell>
          <cell r="AD80">
            <v>7866549.4985903027</v>
          </cell>
          <cell r="AE80">
            <v>12812365.739999998</v>
          </cell>
          <cell r="AF80">
            <v>1226975.82</v>
          </cell>
          <cell r="AG80">
            <v>661786.34</v>
          </cell>
          <cell r="AH80">
            <v>584406.65</v>
          </cell>
          <cell r="AI80">
            <v>1407924.1</v>
          </cell>
          <cell r="AJ80">
            <v>434193.98</v>
          </cell>
          <cell r="AK80">
            <v>680783.83</v>
          </cell>
          <cell r="AL80">
            <v>1322903.8400000001</v>
          </cell>
          <cell r="AM80">
            <v>369255.83118470013</v>
          </cell>
          <cell r="AN80">
            <v>558191.89</v>
          </cell>
          <cell r="AO80">
            <v>1296666.6893257489</v>
          </cell>
          <cell r="AP80">
            <v>1465236.1511847002</v>
          </cell>
          <cell r="AQ80">
            <v>1823382.37</v>
          </cell>
          <cell r="AR80">
            <v>1296666.6893257489</v>
          </cell>
          <cell r="AS80">
            <v>300925.42920319998</v>
          </cell>
          <cell r="AT80">
            <v>893571.17</v>
          </cell>
          <cell r="AU80">
            <v>1016212.1429008089</v>
          </cell>
          <cell r="AV80">
            <v>1026150.8114007007</v>
          </cell>
          <cell r="AW80">
            <v>1814376.06</v>
          </cell>
          <cell r="AX80">
            <v>947718.38180546905</v>
          </cell>
          <cell r="AY80">
            <v>1150066.3478261</v>
          </cell>
          <cell r="AZ80">
            <v>2497671.87</v>
          </cell>
          <cell r="BA80">
            <v>531524.16494643874</v>
          </cell>
          <cell r="BB80">
            <v>2477142.58843</v>
          </cell>
          <cell r="BC80">
            <v>5205619.0999999996</v>
          </cell>
          <cell r="BD80">
            <v>531524.16494643874</v>
          </cell>
          <cell r="BE80">
            <v>3942378.7396147014</v>
          </cell>
          <cell r="BF80">
            <v>7029001.4699999997</v>
          </cell>
          <cell r="BG80">
            <v>531524.16494643874</v>
          </cell>
          <cell r="BH80">
            <v>11808928.238204999</v>
          </cell>
          <cell r="BI80">
            <v>19841367.209999993</v>
          </cell>
          <cell r="BJ80">
            <v>531524.16494643874</v>
          </cell>
        </row>
        <row r="81">
          <cell r="E81" t="str">
            <v>Diff.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-160812.06118470014</v>
          </cell>
          <cell r="AN81">
            <v>58670.939999999944</v>
          </cell>
          <cell r="AO81">
            <v>-233147.11932574888</v>
          </cell>
          <cell r="AP81">
            <v>-160812.06118470011</v>
          </cell>
          <cell r="AQ81">
            <v>58670.939999999944</v>
          </cell>
          <cell r="AR81">
            <v>-233147.11932574888</v>
          </cell>
          <cell r="AS81">
            <v>187602.34697280009</v>
          </cell>
          <cell r="AT81">
            <v>30693.62</v>
          </cell>
          <cell r="AU81">
            <v>-63981.617758253706</v>
          </cell>
          <cell r="AV81">
            <v>11737.759794999845</v>
          </cell>
          <cell r="AW81">
            <v>59864.369999999879</v>
          </cell>
          <cell r="AX81">
            <v>-134124.10832420387</v>
          </cell>
          <cell r="AY81">
            <v>91614.93083730014</v>
          </cell>
          <cell r="AZ81">
            <v>27963.319999999832</v>
          </cell>
          <cell r="BA81">
            <v>-89266.953917613719</v>
          </cell>
          <cell r="BB81">
            <v>290955.03760509845</v>
          </cell>
          <cell r="BC81">
            <v>118521.31000000052</v>
          </cell>
          <cell r="BD81">
            <v>-89266.953917613719</v>
          </cell>
          <cell r="BE81">
            <v>130142.9764203988</v>
          </cell>
          <cell r="BF81">
            <v>177192.25000000186</v>
          </cell>
          <cell r="BG81">
            <v>-89266.953917613719</v>
          </cell>
          <cell r="BH81">
            <v>130142.97642039508</v>
          </cell>
          <cell r="BI81">
            <v>177192.25</v>
          </cell>
          <cell r="BJ81">
            <v>-89266.953917613719</v>
          </cell>
        </row>
        <row r="82">
          <cell r="E82" t="str">
            <v>vs. BP</v>
          </cell>
          <cell r="F82">
            <v>0.85891607431442574</v>
          </cell>
          <cell r="G82">
            <v>1.2363691439844255</v>
          </cell>
          <cell r="H82">
            <v>2.0223286224618833</v>
          </cell>
          <cell r="I82">
            <v>0.66369248369242417</v>
          </cell>
          <cell r="J82">
            <v>0.99501539857908172</v>
          </cell>
          <cell r="K82">
            <v>1.5145779018650674</v>
          </cell>
          <cell r="L82">
            <v>1.1362929024838926</v>
          </cell>
          <cell r="M82">
            <v>0.93412954291861716</v>
          </cell>
          <cell r="N82">
            <v>2.6739999082867438</v>
          </cell>
          <cell r="O82">
            <v>0.8669521604543714</v>
          </cell>
          <cell r="P82">
            <v>1.0194014649511796</v>
          </cell>
          <cell r="Q82">
            <v>2.6739999082867438</v>
          </cell>
          <cell r="R82">
            <v>1.2758523810156108</v>
          </cell>
          <cell r="S82">
            <v>0.62243720591614082</v>
          </cell>
          <cell r="T82">
            <v>10.664655848388575</v>
          </cell>
          <cell r="U82">
            <v>0.44675112961121344</v>
          </cell>
          <cell r="V82">
            <v>1.0796150421175588</v>
          </cell>
          <cell r="W82">
            <v>4.5378329619087223</v>
          </cell>
          <cell r="X82">
            <v>0.80414397951946981</v>
          </cell>
          <cell r="Y82">
            <v>0.63973237077302869</v>
          </cell>
          <cell r="Z82">
            <v>5.4193113346180635</v>
          </cell>
          <cell r="AA82">
            <v>0.96963174624037285</v>
          </cell>
          <cell r="AB82">
            <v>0.67511081310437282</v>
          </cell>
          <cell r="AC82">
            <v>5.4193113346180635</v>
          </cell>
          <cell r="AD82">
            <v>0.89329622230956718</v>
          </cell>
          <cell r="AE82">
            <v>0.91639506697188322</v>
          </cell>
          <cell r="AF82">
            <v>5.4193113346180635</v>
          </cell>
          <cell r="AG82">
            <v>1.4560847501941321</v>
          </cell>
          <cell r="AH82">
            <v>0.82799355118808571</v>
          </cell>
          <cell r="AI82">
            <v>6.1848919369085937</v>
          </cell>
          <cell r="AJ82">
            <v>1.0701856297464265</v>
          </cell>
          <cell r="AK82">
            <v>0.96023511029333719</v>
          </cell>
          <cell r="AL82">
            <v>7.4251582535229828</v>
          </cell>
          <cell r="AM82">
            <v>0.355008681835423</v>
          </cell>
          <cell r="AN82">
            <v>0.89229056733456169</v>
          </cell>
          <cell r="AO82">
            <v>3.3210573677355866</v>
          </cell>
          <cell r="AP82">
            <v>0.90123953383755484</v>
          </cell>
          <cell r="AQ82">
            <v>0.89361506759080633</v>
          </cell>
          <cell r="AR82">
            <v>3.3210573677355866</v>
          </cell>
          <cell r="AS82">
            <v>0.61350323100781745</v>
          </cell>
          <cell r="AT82">
            <v>0.93145873455920858</v>
          </cell>
          <cell r="AU82">
            <v>1.9938756877049935</v>
          </cell>
          <cell r="AV82">
            <v>1.0922148231586446</v>
          </cell>
          <cell r="AW82">
            <v>1.2492766289780572</v>
          </cell>
          <cell r="AX82">
            <v>1.7178813439037803</v>
          </cell>
          <cell r="AY82">
            <v>0.81561368019321845</v>
          </cell>
          <cell r="AZ82">
            <v>1.3587804375206667</v>
          </cell>
          <cell r="BA82">
            <v>0.54718420325046369</v>
          </cell>
          <cell r="BB82">
            <v>0.84678712778914589</v>
          </cell>
          <cell r="BC82">
            <v>1.2235778244401221</v>
          </cell>
          <cell r="BD82">
            <v>0.54718420325046369</v>
          </cell>
          <cell r="BE82">
            <v>0.86349778262163002</v>
          </cell>
          <cell r="BF82">
            <v>1.1159589042192648</v>
          </cell>
          <cell r="BG82">
            <v>0.54718420325046369</v>
          </cell>
          <cell r="BH82">
            <v>0.88290328527117445</v>
          </cell>
          <cell r="BI82">
            <v>0.97944533806099898</v>
          </cell>
          <cell r="BJ82">
            <v>0.54718420325046369</v>
          </cell>
        </row>
        <row r="83">
          <cell r="E83" t="str">
            <v>vs. LY</v>
          </cell>
          <cell r="F83">
            <v>0.60815403033422089</v>
          </cell>
          <cell r="G83">
            <v>1.2245507738912782</v>
          </cell>
          <cell r="H83">
            <v>0.76367181353622338</v>
          </cell>
          <cell r="I83">
            <v>0.26210398124393153</v>
          </cell>
          <cell r="J83">
            <v>1.29140513452554</v>
          </cell>
          <cell r="K83">
            <v>0.25440409728380503</v>
          </cell>
          <cell r="L83">
            <v>1.2955608686962086</v>
          </cell>
          <cell r="M83">
            <v>2.0436833025888732</v>
          </cell>
          <cell r="N83">
            <v>0.2256389033405152</v>
          </cell>
          <cell r="O83">
            <v>0.51780330207512792</v>
          </cell>
          <cell r="P83">
            <v>1.4700447139340778</v>
          </cell>
          <cell r="Q83">
            <v>0.2256389033405152</v>
          </cell>
          <cell r="R83">
            <v>1.8061101963652004</v>
          </cell>
          <cell r="S83">
            <v>0.81970826628990534</v>
          </cell>
          <cell r="T83">
            <v>0.20893613593652804</v>
          </cell>
          <cell r="U83">
            <v>2.2637497620596596</v>
          </cell>
          <cell r="V83">
            <v>1.1884692977743223</v>
          </cell>
          <cell r="W83">
            <v>0.20184161416348922</v>
          </cell>
          <cell r="X83">
            <v>4.6261542202658266</v>
          </cell>
          <cell r="Y83">
            <v>1.2279717935822336</v>
          </cell>
          <cell r="Z83">
            <v>0.20442938973277353</v>
          </cell>
          <cell r="AA83">
            <v>2.1802023326650786</v>
          </cell>
          <cell r="AB83">
            <v>0.95389340989665306</v>
          </cell>
          <cell r="AC83">
            <v>0.20442938973277353</v>
          </cell>
          <cell r="AD83">
            <v>0.65740121993462997</v>
          </cell>
          <cell r="AE83">
            <v>1.313403307780078</v>
          </cell>
          <cell r="AF83">
            <v>0.20442938973277353</v>
          </cell>
          <cell r="AG83">
            <v>1489.1681818181819</v>
          </cell>
          <cell r="AH83">
            <v>1.5772269001569248</v>
          </cell>
          <cell r="AI83">
            <v>0.26815351917966979</v>
          </cell>
          <cell r="AJ83">
            <v>25.665860385714403</v>
          </cell>
          <cell r="AK83">
            <v>2.0606759062490059</v>
          </cell>
          <cell r="AL83">
            <v>0.27047314833120462</v>
          </cell>
          <cell r="AM83">
            <v>132.66448787876857</v>
          </cell>
          <cell r="AN83">
            <v>1.5214628598748408</v>
          </cell>
          <cell r="AO83">
            <v>0.24780997970048368</v>
          </cell>
          <cell r="AP83">
            <v>68.897615723831507</v>
          </cell>
          <cell r="AQ83">
            <v>1.7011562192676914</v>
          </cell>
          <cell r="AR83">
            <v>0.24780997970048368</v>
          </cell>
          <cell r="AS83">
            <v>5.1570376596044083</v>
          </cell>
          <cell r="AT83">
            <v>0.6115425183871368</v>
          </cell>
          <cell r="AU83">
            <v>0.31297716337569348</v>
          </cell>
          <cell r="AV83">
            <v>2.8033628277928666</v>
          </cell>
          <cell r="AW83">
            <v>1.6132614061391628</v>
          </cell>
          <cell r="AX83">
            <v>0.32509269112016176</v>
          </cell>
          <cell r="AY83">
            <v>1.2833090656382125</v>
          </cell>
          <cell r="AZ83">
            <v>1.3339502450357352</v>
          </cell>
          <cell r="BA83">
            <v>0.19820447245293391</v>
          </cell>
          <cell r="BB83">
            <v>1.9323242828646356</v>
          </cell>
          <cell r="BC83">
            <v>1.1659158343351572</v>
          </cell>
          <cell r="BD83">
            <v>0.19820447245293391</v>
          </cell>
          <cell r="BE83">
            <v>2.8058199968385518</v>
          </cell>
          <cell r="BF83">
            <v>1.2703006147465667</v>
          </cell>
          <cell r="BG83">
            <v>0.19820447245293391</v>
          </cell>
          <cell r="BH83">
            <v>0.88980764635712195</v>
          </cell>
          <cell r="BI83">
            <v>1.2975545002011117</v>
          </cell>
          <cell r="BJ83">
            <v>0.19820447245293391</v>
          </cell>
        </row>
        <row r="84">
          <cell r="D84" t="str">
            <v>FS</v>
          </cell>
          <cell r="E84" t="str">
            <v>Latest</v>
          </cell>
          <cell r="F84">
            <v>233032.39</v>
          </cell>
          <cell r="G84">
            <v>60556.2</v>
          </cell>
          <cell r="H84">
            <v>320896.08</v>
          </cell>
          <cell r="I84">
            <v>36992.453330000004</v>
          </cell>
          <cell r="J84">
            <v>133940.67000000001</v>
          </cell>
          <cell r="K84">
            <v>263419.06</v>
          </cell>
          <cell r="L84">
            <v>134210.04999999999</v>
          </cell>
          <cell r="M84">
            <v>161665.60000000001</v>
          </cell>
          <cell r="N84">
            <v>290413.68</v>
          </cell>
          <cell r="O84">
            <v>404234.89332999999</v>
          </cell>
          <cell r="P84">
            <v>356162.47</v>
          </cell>
          <cell r="Q84">
            <v>290413.68</v>
          </cell>
          <cell r="R84">
            <v>136252.39000000001</v>
          </cell>
          <cell r="S84">
            <v>122556.63</v>
          </cell>
          <cell r="T84">
            <v>354559.16</v>
          </cell>
          <cell r="U84">
            <v>11648.62</v>
          </cell>
          <cell r="V84">
            <v>31913.06</v>
          </cell>
          <cell r="W84">
            <v>315562.02</v>
          </cell>
          <cell r="X84">
            <v>32262.47</v>
          </cell>
          <cell r="Y84">
            <v>74973.56</v>
          </cell>
          <cell r="Z84">
            <v>271681.01</v>
          </cell>
          <cell r="AA84">
            <v>180163.48</v>
          </cell>
          <cell r="AB84">
            <v>229443.25</v>
          </cell>
          <cell r="AC84">
            <v>271681.01</v>
          </cell>
          <cell r="AD84">
            <v>584398.37332999997</v>
          </cell>
          <cell r="AE84">
            <v>585605.72</v>
          </cell>
          <cell r="AF84">
            <v>271681.01</v>
          </cell>
          <cell r="AG84">
            <v>107871.3</v>
          </cell>
          <cell r="AH84">
            <v>81919.289999999994</v>
          </cell>
          <cell r="AI84">
            <v>283446.81</v>
          </cell>
          <cell r="AJ84">
            <v>74545.460000000006</v>
          </cell>
          <cell r="AK84">
            <v>45920.85</v>
          </cell>
          <cell r="AL84">
            <v>313240.11</v>
          </cell>
          <cell r="AM84">
            <v>10232.85</v>
          </cell>
          <cell r="AN84">
            <v>43644.41</v>
          </cell>
          <cell r="AO84">
            <v>288851.05</v>
          </cell>
          <cell r="AP84">
            <v>192649.61</v>
          </cell>
          <cell r="AQ84">
            <v>171484.55</v>
          </cell>
          <cell r="AR84">
            <v>288851.05</v>
          </cell>
          <cell r="AS84">
            <v>45024.212633700001</v>
          </cell>
          <cell r="AT84">
            <v>62579.11</v>
          </cell>
          <cell r="AU84">
            <v>291347.47799000004</v>
          </cell>
          <cell r="AV84">
            <v>32488.504240000002</v>
          </cell>
          <cell r="AW84">
            <v>100699.43</v>
          </cell>
          <cell r="AX84">
            <v>250956.34820290009</v>
          </cell>
          <cell r="AY84">
            <v>90200.030113299974</v>
          </cell>
          <cell r="AZ84">
            <v>152412.9</v>
          </cell>
          <cell r="BA84">
            <v>231045.32025000011</v>
          </cell>
          <cell r="BB84">
            <v>167712.74698699999</v>
          </cell>
          <cell r="BC84">
            <v>315691.44</v>
          </cell>
          <cell r="BD84">
            <v>231045.32025000011</v>
          </cell>
          <cell r="BE84">
            <v>360362.35698700009</v>
          </cell>
          <cell r="BF84">
            <v>487175.99</v>
          </cell>
          <cell r="BG84">
            <v>231045.32025000011</v>
          </cell>
          <cell r="BH84">
            <v>944760.73031699995</v>
          </cell>
          <cell r="BI84">
            <v>1072781.71</v>
          </cell>
          <cell r="BJ84">
            <v>231045.32025000011</v>
          </cell>
        </row>
        <row r="85">
          <cell r="E85" t="str">
            <v>Previous</v>
          </cell>
          <cell r="F85">
            <v>233032.39</v>
          </cell>
          <cell r="G85">
            <v>60556.2</v>
          </cell>
          <cell r="H85">
            <v>320896.08</v>
          </cell>
          <cell r="I85">
            <v>36992.453330000004</v>
          </cell>
          <cell r="J85">
            <v>133940.67000000001</v>
          </cell>
          <cell r="K85">
            <v>263419.06</v>
          </cell>
          <cell r="L85">
            <v>134210.04999999999</v>
          </cell>
          <cell r="M85">
            <v>161665.60000000001</v>
          </cell>
          <cell r="N85">
            <v>290413.68</v>
          </cell>
          <cell r="O85">
            <v>404234.89332999999</v>
          </cell>
          <cell r="P85">
            <v>356162.47</v>
          </cell>
          <cell r="Q85">
            <v>290413.68</v>
          </cell>
          <cell r="R85">
            <v>136252.39000000001</v>
          </cell>
          <cell r="S85">
            <v>122556.63</v>
          </cell>
          <cell r="T85">
            <v>354559.16</v>
          </cell>
          <cell r="U85">
            <v>11648.62</v>
          </cell>
          <cell r="V85">
            <v>31913.06</v>
          </cell>
          <cell r="W85">
            <v>315562.02</v>
          </cell>
          <cell r="X85">
            <v>32262.47</v>
          </cell>
          <cell r="Y85">
            <v>74973.56</v>
          </cell>
          <cell r="Z85">
            <v>271681.01</v>
          </cell>
          <cell r="AA85">
            <v>180163.48</v>
          </cell>
          <cell r="AB85">
            <v>229443.25</v>
          </cell>
          <cell r="AC85">
            <v>271681.01</v>
          </cell>
          <cell r="AD85">
            <v>584398.37332999997</v>
          </cell>
          <cell r="AE85">
            <v>585605.72</v>
          </cell>
          <cell r="AF85">
            <v>271681.01</v>
          </cell>
          <cell r="AG85">
            <v>107871.3</v>
          </cell>
          <cell r="AH85">
            <v>81919.289999999994</v>
          </cell>
          <cell r="AI85">
            <v>283446.81</v>
          </cell>
          <cell r="AJ85">
            <v>74545.460000000006</v>
          </cell>
          <cell r="AK85">
            <v>45920.85</v>
          </cell>
          <cell r="AL85">
            <v>313240.11</v>
          </cell>
          <cell r="AM85">
            <v>10486.945339000002</v>
          </cell>
          <cell r="AN85">
            <v>55795.37</v>
          </cell>
          <cell r="AO85">
            <v>283568.41878370004</v>
          </cell>
          <cell r="AP85">
            <v>192903.70533899995</v>
          </cell>
          <cell r="AQ85">
            <v>183635.51</v>
          </cell>
          <cell r="AR85">
            <v>283568.41878370004</v>
          </cell>
          <cell r="AS85">
            <v>45024.212633699994</v>
          </cell>
          <cell r="AT85">
            <v>98895.32</v>
          </cell>
          <cell r="AU85">
            <v>256962.07936590011</v>
          </cell>
          <cell r="AV85">
            <v>32488.504239999998</v>
          </cell>
          <cell r="AW85">
            <v>127264.34</v>
          </cell>
          <cell r="AX85">
            <v>198652.60453430004</v>
          </cell>
          <cell r="AY85">
            <v>89786.400467499989</v>
          </cell>
          <cell r="AZ85">
            <v>181752.31</v>
          </cell>
          <cell r="BA85">
            <v>156219.22637630007</v>
          </cell>
          <cell r="BB85">
            <v>167299.11734119995</v>
          </cell>
          <cell r="BC85">
            <v>407911.97</v>
          </cell>
          <cell r="BD85">
            <v>156219.22637630007</v>
          </cell>
          <cell r="BE85">
            <v>360202.8226802001</v>
          </cell>
          <cell r="BF85">
            <v>591547.48</v>
          </cell>
          <cell r="BG85">
            <v>156219.22637630007</v>
          </cell>
          <cell r="BH85">
            <v>944601.19601020007</v>
          </cell>
          <cell r="BI85">
            <v>1177153.2</v>
          </cell>
          <cell r="BJ85">
            <v>156219.22637630007</v>
          </cell>
        </row>
        <row r="86">
          <cell r="E86" t="str">
            <v>Diff.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-254.09533900000133</v>
          </cell>
          <cell r="AN86">
            <v>-12150.96</v>
          </cell>
          <cell r="AO86">
            <v>5282.6312162999529</v>
          </cell>
          <cell r="AP86">
            <v>-254.09533899996313</v>
          </cell>
          <cell r="AQ86">
            <v>-12150.96</v>
          </cell>
          <cell r="AR86">
            <v>5282.6312162999529</v>
          </cell>
          <cell r="AS86">
            <v>0</v>
          </cell>
          <cell r="AT86">
            <v>-36316.21</v>
          </cell>
          <cell r="AU86">
            <v>34385.398624099937</v>
          </cell>
          <cell r="AV86">
            <v>0</v>
          </cell>
          <cell r="AW86">
            <v>-26564.91</v>
          </cell>
          <cell r="AX86">
            <v>52303.743668600044</v>
          </cell>
          <cell r="AY86">
            <v>413.62964579998516</v>
          </cell>
          <cell r="AZ86">
            <v>-29339.41</v>
          </cell>
          <cell r="BA86">
            <v>74826.09387370004</v>
          </cell>
          <cell r="BB86">
            <v>413.62964580004336</v>
          </cell>
          <cell r="BC86">
            <v>-92220.53</v>
          </cell>
          <cell r="BD86">
            <v>74826.09387370004</v>
          </cell>
          <cell r="BE86">
            <v>159.53430679999292</v>
          </cell>
          <cell r="BF86">
            <v>-104371.49</v>
          </cell>
          <cell r="BG86">
            <v>74826.09387370004</v>
          </cell>
          <cell r="BH86">
            <v>159.5343067998765</v>
          </cell>
          <cell r="BI86">
            <v>-104371.49</v>
          </cell>
          <cell r="BJ86">
            <v>74826.09387370004</v>
          </cell>
        </row>
        <row r="87">
          <cell r="E87" t="str">
            <v>vs. BP</v>
          </cell>
          <cell r="F87">
            <v>1.721794661597265</v>
          </cell>
          <cell r="G87">
            <v>0.39810106498060022</v>
          </cell>
          <cell r="H87">
            <v>2.6029192148318732</v>
          </cell>
          <cell r="I87">
            <v>0.22931954653656847</v>
          </cell>
          <cell r="J87">
            <v>0.60878149044453289</v>
          </cell>
          <cell r="K87">
            <v>2.0626445763028527</v>
          </cell>
          <cell r="L87">
            <v>0.85200017775125614</v>
          </cell>
          <cell r="M87">
            <v>0.66962000029242574</v>
          </cell>
          <cell r="N87">
            <v>2.5717806944702852</v>
          </cell>
          <cell r="O87">
            <v>0.89003190061795512</v>
          </cell>
          <cell r="P87">
            <v>0.5804890690800345</v>
          </cell>
          <cell r="Q87">
            <v>2.5717806944702852</v>
          </cell>
          <cell r="R87">
            <v>1.1116095113597158</v>
          </cell>
          <cell r="S87">
            <v>0.46629634099496742</v>
          </cell>
          <cell r="T87">
            <v>7.3933200977798919</v>
          </cell>
          <cell r="U87">
            <v>9.2456262610067744E-2</v>
          </cell>
          <cell r="V87">
            <v>0.36709378973903872</v>
          </cell>
          <cell r="W87">
            <v>2.8179067558873077</v>
          </cell>
          <cell r="X87">
            <v>0.21736586618685444</v>
          </cell>
          <cell r="Y87">
            <v>0.28539657353087505</v>
          </cell>
          <cell r="Z87">
            <v>3.7189494609131213</v>
          </cell>
          <cell r="AA87">
            <v>0.45382658144148119</v>
          </cell>
          <cell r="AB87">
            <v>0.37462333491192989</v>
          </cell>
          <cell r="AC87">
            <v>3.7189494609131213</v>
          </cell>
          <cell r="AD87">
            <v>0.68658426856713661</v>
          </cell>
          <cell r="AE87">
            <v>0.47764788381746326</v>
          </cell>
          <cell r="AF87">
            <v>3.7189494609131213</v>
          </cell>
          <cell r="AG87">
            <v>0.93515582636150574</v>
          </cell>
          <cell r="AH87">
            <v>0.62701950903303971</v>
          </cell>
          <cell r="AI87">
            <v>2.9780553358222006</v>
          </cell>
          <cell r="AJ87">
            <v>0.7804852767745265</v>
          </cell>
          <cell r="AK87">
            <v>0.26265260608964125</v>
          </cell>
          <cell r="AL87">
            <v>4.7384161920537311</v>
          </cell>
          <cell r="AM87">
            <v>7.3686647492831422E-2</v>
          </cell>
          <cell r="AN87">
            <v>0.28396018062570982</v>
          </cell>
          <cell r="AO87">
            <v>3.0185168116719878</v>
          </cell>
          <cell r="AP87">
            <v>0.55084825799640136</v>
          </cell>
          <cell r="AQ87">
            <v>0.37345604208207411</v>
          </cell>
          <cell r="AR87">
            <v>3.0185168116719878</v>
          </cell>
          <cell r="AS87">
            <v>0.40740757869799765</v>
          </cell>
          <cell r="AT87">
            <v>0.35685929473153455</v>
          </cell>
          <cell r="AU87">
            <v>3.5915067125453213</v>
          </cell>
          <cell r="AV87">
            <v>0.32078892074983745</v>
          </cell>
          <cell r="AW87">
            <v>0.66108774167669726</v>
          </cell>
          <cell r="AX87">
            <v>3.3904727114435533</v>
          </cell>
          <cell r="AY87">
            <v>0.68801923305484314</v>
          </cell>
          <cell r="AZ87">
            <v>0.8773461121832683</v>
          </cell>
          <cell r="BA87">
            <v>2.8514548916122839</v>
          </cell>
          <cell r="BB87">
            <v>0.4891126662444733</v>
          </cell>
          <cell r="BC87">
            <v>0.62961370327063171</v>
          </cell>
          <cell r="BD87">
            <v>2.8514548916122839</v>
          </cell>
          <cell r="BE87">
            <v>0.52028533121872922</v>
          </cell>
          <cell r="BF87">
            <v>0.50716453092891067</v>
          </cell>
          <cell r="BG87">
            <v>2.8514548916122839</v>
          </cell>
          <cell r="BH87">
            <v>0.61197402357471409</v>
          </cell>
          <cell r="BI87">
            <v>0.49061469595247909</v>
          </cell>
          <cell r="BJ87">
            <v>2.8514548916122839</v>
          </cell>
        </row>
        <row r="88">
          <cell r="E88" t="str">
            <v>vs. LY</v>
          </cell>
          <cell r="F88">
            <v>9.1279795969049093</v>
          </cell>
          <cell r="G88">
            <v>0.55268012835103886</v>
          </cell>
          <cell r="H88">
            <v>1.4060543538441883</v>
          </cell>
          <cell r="I88">
            <v>0.20711758269106789</v>
          </cell>
          <cell r="J88">
            <v>1.0688391534395758</v>
          </cell>
          <cell r="K88">
            <v>0.8949337200725529</v>
          </cell>
          <cell r="L88">
            <v>1.0991499915358682</v>
          </cell>
          <cell r="M88">
            <v>1.3162324034510702</v>
          </cell>
          <cell r="N88">
            <v>0.8925162899599659</v>
          </cell>
          <cell r="O88">
            <v>1.2390759330736054</v>
          </cell>
          <cell r="P88">
            <v>0.9956823591782904</v>
          </cell>
          <cell r="Q88">
            <v>0.8925162899599659</v>
          </cell>
          <cell r="R88">
            <v>2.2006838232467603</v>
          </cell>
          <cell r="S88">
            <v>0.63179548729108126</v>
          </cell>
          <cell r="T88">
            <v>1.4242300278339295</v>
          </cell>
          <cell r="U88">
            <v>0.25027754018289833</v>
          </cell>
          <cell r="V88">
            <v>0.40421324352241039</v>
          </cell>
          <cell r="W88">
            <v>1.3523807980984164</v>
          </cell>
          <cell r="X88">
            <v>1.1849222293636947</v>
          </cell>
          <cell r="Y88">
            <v>0.61344499242128259</v>
          </cell>
          <cell r="Z88">
            <v>1.6734474256243221</v>
          </cell>
          <cell r="AA88">
            <v>1.3278169853078445</v>
          </cell>
          <cell r="AB88">
            <v>0.58064879649815837</v>
          </cell>
          <cell r="AC88">
            <v>1.6734474256243221</v>
          </cell>
          <cell r="AD88">
            <v>1.2651424832369778</v>
          </cell>
          <cell r="AE88">
            <v>0.77784485709106588</v>
          </cell>
          <cell r="AF88">
            <v>1.6734474256243221</v>
          </cell>
          <cell r="AG88">
            <v>6.5287319451295351</v>
          </cell>
          <cell r="AH88">
            <v>1.4063423982431553</v>
          </cell>
          <cell r="AI88">
            <v>1.7558003854565687</v>
          </cell>
          <cell r="AJ88">
            <v>4.4761697745566345</v>
          </cell>
          <cell r="AK88">
            <v>0.5993748187355461</v>
          </cell>
          <cell r="AL88">
            <v>2.0482363948018074</v>
          </cell>
          <cell r="AM88">
            <v>0.27538316173999072</v>
          </cell>
          <cell r="AN88">
            <v>0.54706749308463254</v>
          </cell>
          <cell r="AO88">
            <v>1.9630500079479958</v>
          </cell>
          <cell r="AP88">
            <v>2.7390294645666398</v>
          </cell>
          <cell r="AQ88">
            <v>0.79892799826838301</v>
          </cell>
          <cell r="AR88">
            <v>1.9630500079479958</v>
          </cell>
          <cell r="AS88">
            <v>0.34565790143023112</v>
          </cell>
          <cell r="AT88">
            <v>1.0433327703679942</v>
          </cell>
          <cell r="AU88">
            <v>1.2130886549184874</v>
          </cell>
          <cell r="AV88">
            <v>3.7752747327321745</v>
          </cell>
          <cell r="AW88">
            <v>0.49112646026818091</v>
          </cell>
          <cell r="AX88">
            <v>1.391075569400305</v>
          </cell>
          <cell r="AY88">
            <v>2.0092991338252917</v>
          </cell>
          <cell r="AZ88">
            <v>1.3989598640810739</v>
          </cell>
          <cell r="BA88">
            <v>2.0231757949017748</v>
          </cell>
          <cell r="BB88">
            <v>0.91270524640461193</v>
          </cell>
          <cell r="BC88">
            <v>0.84417378215003502</v>
          </cell>
          <cell r="BD88">
            <v>2.0231757949017748</v>
          </cell>
          <cell r="BE88">
            <v>1.4182555601681228</v>
          </cell>
          <cell r="BF88">
            <v>0.82767434642019144</v>
          </cell>
          <cell r="BG88">
            <v>2.0231757949017748</v>
          </cell>
          <cell r="BH88">
            <v>1.3194771814072461</v>
          </cell>
          <cell r="BI88">
            <v>0.79970905688929639</v>
          </cell>
          <cell r="BJ88">
            <v>2.0231757949017748</v>
          </cell>
        </row>
        <row r="89">
          <cell r="D89" t="str">
            <v>A2W</v>
          </cell>
          <cell r="E89" t="str">
            <v>Latest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</row>
        <row r="90">
          <cell r="E90" t="str">
            <v>Previous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</row>
        <row r="91">
          <cell r="E91" t="str">
            <v>Diff.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</row>
        <row r="92">
          <cell r="E92" t="str">
            <v>vs. BP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</row>
        <row r="93">
          <cell r="E93" t="str">
            <v>vs. LY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</row>
        <row r="94">
          <cell r="D94" t="str">
            <v>VRF</v>
          </cell>
          <cell r="E94" t="str">
            <v>Latest</v>
          </cell>
          <cell r="F94">
            <v>0</v>
          </cell>
          <cell r="G94">
            <v>14071</v>
          </cell>
          <cell r="H94">
            <v>0</v>
          </cell>
          <cell r="I94">
            <v>0</v>
          </cell>
          <cell r="J94">
            <v>83727</v>
          </cell>
          <cell r="K94">
            <v>0</v>
          </cell>
          <cell r="L94">
            <v>0</v>
          </cell>
          <cell r="M94">
            <v>159752</v>
          </cell>
          <cell r="N94">
            <v>0</v>
          </cell>
          <cell r="O94">
            <v>0</v>
          </cell>
          <cell r="P94">
            <v>257550</v>
          </cell>
          <cell r="Q94">
            <v>0</v>
          </cell>
          <cell r="R94">
            <v>0</v>
          </cell>
          <cell r="S94">
            <v>93707.26</v>
          </cell>
          <cell r="T94">
            <v>0</v>
          </cell>
          <cell r="U94">
            <v>0</v>
          </cell>
          <cell r="V94">
            <v>16399.91</v>
          </cell>
          <cell r="W94">
            <v>0</v>
          </cell>
          <cell r="X94">
            <v>0</v>
          </cell>
          <cell r="Y94">
            <v>25655.89</v>
          </cell>
          <cell r="Z94">
            <v>0</v>
          </cell>
          <cell r="AA94">
            <v>0</v>
          </cell>
          <cell r="AB94">
            <v>135763.06</v>
          </cell>
          <cell r="AC94">
            <v>0</v>
          </cell>
          <cell r="AD94">
            <v>0</v>
          </cell>
          <cell r="AE94">
            <v>393313.06</v>
          </cell>
          <cell r="AF94">
            <v>0</v>
          </cell>
          <cell r="AG94">
            <v>0</v>
          </cell>
          <cell r="AH94">
            <v>50524.07</v>
          </cell>
          <cell r="AI94">
            <v>0</v>
          </cell>
          <cell r="AJ94">
            <v>0</v>
          </cell>
          <cell r="AK94">
            <v>111361.75</v>
          </cell>
          <cell r="AL94">
            <v>0</v>
          </cell>
          <cell r="AM94">
            <v>0</v>
          </cell>
          <cell r="AN94">
            <v>50635.47</v>
          </cell>
          <cell r="AO94">
            <v>0</v>
          </cell>
          <cell r="AP94">
            <v>0</v>
          </cell>
          <cell r="AQ94">
            <v>212521.29</v>
          </cell>
          <cell r="AR94">
            <v>0</v>
          </cell>
          <cell r="AS94">
            <v>0</v>
          </cell>
          <cell r="AT94">
            <v>78959.667429849578</v>
          </cell>
          <cell r="AU94">
            <v>0</v>
          </cell>
          <cell r="AV94">
            <v>0</v>
          </cell>
          <cell r="AW94">
            <v>86554.192860767551</v>
          </cell>
          <cell r="AX94">
            <v>0</v>
          </cell>
          <cell r="AY94">
            <v>0</v>
          </cell>
          <cell r="AZ94">
            <v>109670.84213980754</v>
          </cell>
          <cell r="BA94">
            <v>0</v>
          </cell>
          <cell r="BB94">
            <v>0</v>
          </cell>
          <cell r="BC94">
            <v>275184.70243042469</v>
          </cell>
          <cell r="BD94">
            <v>0</v>
          </cell>
          <cell r="BE94">
            <v>0</v>
          </cell>
          <cell r="BF94">
            <v>487705.99243042467</v>
          </cell>
          <cell r="BG94">
            <v>0</v>
          </cell>
          <cell r="BH94">
            <v>0</v>
          </cell>
          <cell r="BI94">
            <v>881019.05243042472</v>
          </cell>
          <cell r="BJ94">
            <v>0</v>
          </cell>
        </row>
        <row r="95">
          <cell r="E95" t="str">
            <v>Previous</v>
          </cell>
          <cell r="F95">
            <v>0</v>
          </cell>
          <cell r="G95">
            <v>14071</v>
          </cell>
          <cell r="H95">
            <v>0</v>
          </cell>
          <cell r="I95">
            <v>0</v>
          </cell>
          <cell r="J95">
            <v>83727</v>
          </cell>
          <cell r="K95">
            <v>0</v>
          </cell>
          <cell r="L95">
            <v>0</v>
          </cell>
          <cell r="M95">
            <v>159752</v>
          </cell>
          <cell r="N95">
            <v>0</v>
          </cell>
          <cell r="O95">
            <v>0</v>
          </cell>
          <cell r="P95">
            <v>257550</v>
          </cell>
          <cell r="Q95">
            <v>0</v>
          </cell>
          <cell r="R95">
            <v>0</v>
          </cell>
          <cell r="S95">
            <v>93707.26</v>
          </cell>
          <cell r="T95">
            <v>0</v>
          </cell>
          <cell r="U95">
            <v>0</v>
          </cell>
          <cell r="V95">
            <v>16399.91</v>
          </cell>
          <cell r="W95">
            <v>0</v>
          </cell>
          <cell r="X95">
            <v>0</v>
          </cell>
          <cell r="Y95">
            <v>25655.89</v>
          </cell>
          <cell r="Z95">
            <v>0</v>
          </cell>
          <cell r="AA95">
            <v>0</v>
          </cell>
          <cell r="AB95">
            <v>135763.06</v>
          </cell>
          <cell r="AC95">
            <v>0</v>
          </cell>
          <cell r="AD95">
            <v>0</v>
          </cell>
          <cell r="AE95">
            <v>393313.06</v>
          </cell>
          <cell r="AF95">
            <v>0</v>
          </cell>
          <cell r="AG95">
            <v>0</v>
          </cell>
          <cell r="AH95">
            <v>50524.07</v>
          </cell>
          <cell r="AI95">
            <v>0</v>
          </cell>
          <cell r="AJ95">
            <v>0</v>
          </cell>
          <cell r="AK95">
            <v>111361.75</v>
          </cell>
          <cell r="AL95">
            <v>0</v>
          </cell>
          <cell r="AM95">
            <v>0</v>
          </cell>
          <cell r="AN95">
            <v>84077.344759680011</v>
          </cell>
          <cell r="AO95">
            <v>0</v>
          </cell>
          <cell r="AP95">
            <v>0</v>
          </cell>
          <cell r="AQ95">
            <v>245963.16475968002</v>
          </cell>
          <cell r="AR95">
            <v>0</v>
          </cell>
          <cell r="AS95">
            <v>0</v>
          </cell>
          <cell r="AT95">
            <v>78953.987187071994</v>
          </cell>
          <cell r="AU95">
            <v>0</v>
          </cell>
          <cell r="AV95">
            <v>0</v>
          </cell>
          <cell r="AW95">
            <v>83918.20829336418</v>
          </cell>
          <cell r="AX95">
            <v>0</v>
          </cell>
          <cell r="AY95">
            <v>0</v>
          </cell>
          <cell r="AZ95">
            <v>106851.27209981538</v>
          </cell>
          <cell r="BA95">
            <v>0</v>
          </cell>
          <cell r="BB95">
            <v>0</v>
          </cell>
          <cell r="BC95">
            <v>269723.46758025157</v>
          </cell>
          <cell r="BD95">
            <v>0</v>
          </cell>
          <cell r="BE95">
            <v>0</v>
          </cell>
          <cell r="BF95">
            <v>515686.63233993162</v>
          </cell>
          <cell r="BG95">
            <v>0</v>
          </cell>
          <cell r="BH95">
            <v>0</v>
          </cell>
          <cell r="BI95">
            <v>908999.69233993161</v>
          </cell>
          <cell r="BJ95">
            <v>0</v>
          </cell>
        </row>
        <row r="96">
          <cell r="E96" t="str">
            <v>Diff.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-33441.874759680009</v>
          </cell>
          <cell r="AO96">
            <v>0</v>
          </cell>
          <cell r="AP96">
            <v>0</v>
          </cell>
          <cell r="AQ96">
            <v>-33441.874759680009</v>
          </cell>
          <cell r="AR96">
            <v>0</v>
          </cell>
          <cell r="AS96">
            <v>0</v>
          </cell>
          <cell r="AT96">
            <v>5.6802427775837714</v>
          </cell>
          <cell r="AU96">
            <v>0</v>
          </cell>
          <cell r="AV96">
            <v>0</v>
          </cell>
          <cell r="AW96">
            <v>2635.9845674033713</v>
          </cell>
          <cell r="AX96">
            <v>0</v>
          </cell>
          <cell r="AY96">
            <v>0</v>
          </cell>
          <cell r="AZ96">
            <v>2819.5700399921625</v>
          </cell>
          <cell r="BA96">
            <v>0</v>
          </cell>
          <cell r="BB96">
            <v>0</v>
          </cell>
          <cell r="BC96">
            <v>5461.2348501731176</v>
          </cell>
          <cell r="BD96">
            <v>0</v>
          </cell>
          <cell r="BE96">
            <v>0</v>
          </cell>
          <cell r="BF96">
            <v>-27980.63990950695</v>
          </cell>
          <cell r="BG96">
            <v>0</v>
          </cell>
          <cell r="BH96">
            <v>0</v>
          </cell>
          <cell r="BI96">
            <v>-27980.639909506892</v>
          </cell>
          <cell r="BJ96">
            <v>0</v>
          </cell>
        </row>
        <row r="97">
          <cell r="E97" t="str">
            <v>vs. BP</v>
          </cell>
          <cell r="F97">
            <v>0</v>
          </cell>
          <cell r="G97">
            <v>0.15630349292929696</v>
          </cell>
          <cell r="H97">
            <v>0</v>
          </cell>
          <cell r="I97">
            <v>0</v>
          </cell>
          <cell r="J97">
            <v>0.80271896878602744</v>
          </cell>
          <cell r="K97">
            <v>0</v>
          </cell>
          <cell r="L97">
            <v>0</v>
          </cell>
          <cell r="M97">
            <v>1.6152068379165538</v>
          </cell>
          <cell r="N97">
            <v>0</v>
          </cell>
          <cell r="O97">
            <v>0</v>
          </cell>
          <cell r="P97">
            <v>0.87831235529202889</v>
          </cell>
          <cell r="Q97">
            <v>0</v>
          </cell>
          <cell r="R97">
            <v>0</v>
          </cell>
          <cell r="S97">
            <v>0.8552234406158592</v>
          </cell>
          <cell r="T97">
            <v>0</v>
          </cell>
          <cell r="U97">
            <v>0</v>
          </cell>
          <cell r="V97">
            <v>0.33761273548102877</v>
          </cell>
          <cell r="W97">
            <v>0</v>
          </cell>
          <cell r="X97">
            <v>0</v>
          </cell>
          <cell r="Y97">
            <v>0.230738707888274</v>
          </cell>
          <cell r="Z97">
            <v>0</v>
          </cell>
          <cell r="AA97">
            <v>0</v>
          </cell>
          <cell r="AB97">
            <v>0.50406422322561673</v>
          </cell>
          <cell r="AC97">
            <v>0</v>
          </cell>
          <cell r="AD97">
            <v>0</v>
          </cell>
          <cell r="AE97">
            <v>0.69913666155180354</v>
          </cell>
          <cell r="AF97">
            <v>0</v>
          </cell>
          <cell r="AG97">
            <v>0</v>
          </cell>
          <cell r="AH97">
            <v>0.44179110350562556</v>
          </cell>
          <cell r="AI97">
            <v>0</v>
          </cell>
          <cell r="AJ97">
            <v>0</v>
          </cell>
          <cell r="AK97">
            <v>0.84738865947594832</v>
          </cell>
          <cell r="AL97">
            <v>0</v>
          </cell>
          <cell r="AM97">
            <v>0</v>
          </cell>
          <cell r="AN97">
            <v>0.38020422938457721</v>
          </cell>
          <cell r="AO97">
            <v>0</v>
          </cell>
          <cell r="AP97">
            <v>0</v>
          </cell>
          <cell r="AQ97">
            <v>0.56080267971912123</v>
          </cell>
          <cell r="AR97">
            <v>0</v>
          </cell>
          <cell r="AS97">
            <v>0</v>
          </cell>
          <cell r="AT97">
            <v>0.9031044395027229</v>
          </cell>
          <cell r="AU97">
            <v>0</v>
          </cell>
          <cell r="AV97">
            <v>0</v>
          </cell>
          <cell r="AW97">
            <v>0.95657538134914866</v>
          </cell>
          <cell r="AX97">
            <v>0</v>
          </cell>
          <cell r="AY97">
            <v>0</v>
          </cell>
          <cell r="AZ97">
            <v>1.2127356964170835</v>
          </cell>
          <cell r="BA97">
            <v>0</v>
          </cell>
          <cell r="BB97">
            <v>0</v>
          </cell>
          <cell r="BC97">
            <v>1.0254793709199794</v>
          </cell>
          <cell r="BD97">
            <v>0</v>
          </cell>
          <cell r="BE97">
            <v>0</v>
          </cell>
          <cell r="BF97">
            <v>0.75343904692819352</v>
          </cell>
          <cell r="BG97">
            <v>0</v>
          </cell>
          <cell r="BH97">
            <v>0</v>
          </cell>
          <cell r="BI97">
            <v>0.72818945948502201</v>
          </cell>
          <cell r="BJ97">
            <v>0</v>
          </cell>
        </row>
        <row r="98">
          <cell r="E98" t="str">
            <v>vs. LY</v>
          </cell>
          <cell r="F98">
            <v>0</v>
          </cell>
          <cell r="G98">
            <v>0.12663920642190649</v>
          </cell>
          <cell r="H98">
            <v>0</v>
          </cell>
          <cell r="I98">
            <v>0</v>
          </cell>
          <cell r="J98">
            <v>0.7510959369483815</v>
          </cell>
          <cell r="K98">
            <v>0</v>
          </cell>
          <cell r="L98">
            <v>0</v>
          </cell>
          <cell r="M98">
            <v>2.2785891608977598</v>
          </cell>
          <cell r="N98">
            <v>0</v>
          </cell>
          <cell r="O98">
            <v>0</v>
          </cell>
          <cell r="P98">
            <v>0.87992893877700085</v>
          </cell>
          <cell r="Q98">
            <v>0</v>
          </cell>
          <cell r="R98">
            <v>0</v>
          </cell>
          <cell r="S98">
            <v>2.7875774705036469</v>
          </cell>
          <cell r="T98">
            <v>0</v>
          </cell>
          <cell r="U98">
            <v>0</v>
          </cell>
          <cell r="V98">
            <v>0.27375976547339581</v>
          </cell>
          <cell r="W98">
            <v>0</v>
          </cell>
          <cell r="X98">
            <v>0</v>
          </cell>
          <cell r="Y98">
            <v>0.27585092030265457</v>
          </cell>
          <cell r="Z98">
            <v>0</v>
          </cell>
          <cell r="AA98">
            <v>0</v>
          </cell>
          <cell r="AB98">
            <v>0.72784048815251323</v>
          </cell>
          <cell r="AC98">
            <v>0</v>
          </cell>
          <cell r="AD98">
            <v>0</v>
          </cell>
          <cell r="AE98">
            <v>0.82073131430257018</v>
          </cell>
          <cell r="AF98">
            <v>0</v>
          </cell>
          <cell r="AG98">
            <v>0</v>
          </cell>
          <cell r="AH98">
            <v>0.89683118548443352</v>
          </cell>
          <cell r="AI98">
            <v>0</v>
          </cell>
          <cell r="AJ98">
            <v>0</v>
          </cell>
          <cell r="AK98">
            <v>7.0529616146569589</v>
          </cell>
          <cell r="AL98">
            <v>0</v>
          </cell>
          <cell r="AM98">
            <v>0</v>
          </cell>
          <cell r="AN98">
            <v>1.2940372360326544</v>
          </cell>
          <cell r="AO98">
            <v>0</v>
          </cell>
          <cell r="AP98">
            <v>0</v>
          </cell>
          <cell r="AQ98">
            <v>1.9102108382864258</v>
          </cell>
          <cell r="AR98">
            <v>0</v>
          </cell>
          <cell r="AS98">
            <v>0</v>
          </cell>
          <cell r="AT98">
            <v>76.009729815702187</v>
          </cell>
          <cell r="AU98">
            <v>0</v>
          </cell>
          <cell r="AV98">
            <v>0</v>
          </cell>
          <cell r="AW98">
            <v>5.4844622579408417</v>
          </cell>
          <cell r="AX98">
            <v>0</v>
          </cell>
          <cell r="AY98">
            <v>0</v>
          </cell>
          <cell r="AZ98">
            <v>0.7941856968146247</v>
          </cell>
          <cell r="BA98">
            <v>0</v>
          </cell>
          <cell r="BB98">
            <v>0</v>
          </cell>
          <cell r="BC98">
            <v>1.7763855685593823</v>
          </cell>
          <cell r="BD98">
            <v>0</v>
          </cell>
          <cell r="BE98">
            <v>0</v>
          </cell>
          <cell r="BF98">
            <v>1.8323230912493378</v>
          </cell>
          <cell r="BG98">
            <v>0</v>
          </cell>
          <cell r="BH98">
            <v>0</v>
          </cell>
          <cell r="BI98">
            <v>1.1819558980744391</v>
          </cell>
          <cell r="BJ98">
            <v>0</v>
          </cell>
        </row>
        <row r="99">
          <cell r="B99" t="str">
            <v>PITTotal</v>
          </cell>
          <cell r="D99" t="str">
            <v>TOT</v>
          </cell>
          <cell r="E99" t="str">
            <v>Latest</v>
          </cell>
          <cell r="F99">
            <v>2115965.73</v>
          </cell>
          <cell r="G99">
            <v>2520761</v>
          </cell>
          <cell r="H99">
            <v>2984936.35</v>
          </cell>
          <cell r="I99">
            <v>1659369.6419203</v>
          </cell>
          <cell r="J99">
            <v>4099677.84</v>
          </cell>
          <cell r="K99">
            <v>2177746.52</v>
          </cell>
          <cell r="L99">
            <v>2304691.87</v>
          </cell>
          <cell r="M99">
            <v>3981665.86</v>
          </cell>
          <cell r="N99">
            <v>2068935.14</v>
          </cell>
          <cell r="O99">
            <v>6080027.2419203026</v>
          </cell>
          <cell r="P99">
            <v>10602104.700000001</v>
          </cell>
          <cell r="Q99">
            <v>2068935.14</v>
          </cell>
          <cell r="R99">
            <v>1577538.17</v>
          </cell>
          <cell r="S99">
            <v>1813878.67</v>
          </cell>
          <cell r="T99">
            <v>1874971.26</v>
          </cell>
          <cell r="U99">
            <v>210371.01</v>
          </cell>
          <cell r="V99">
            <v>520473.27</v>
          </cell>
          <cell r="W99">
            <v>1692989.36</v>
          </cell>
          <cell r="X99">
            <v>583011.44999999995</v>
          </cell>
          <cell r="Y99">
            <v>854827.88</v>
          </cell>
          <cell r="Z99">
            <v>1498656.83</v>
          </cell>
          <cell r="AA99">
            <v>2370920.63</v>
          </cell>
          <cell r="AB99">
            <v>3189179.82</v>
          </cell>
          <cell r="AC99">
            <v>1498656.83</v>
          </cell>
          <cell r="AD99">
            <v>8450947.8719203025</v>
          </cell>
          <cell r="AE99">
            <v>13791284.52</v>
          </cell>
          <cell r="AF99">
            <v>1498656.83</v>
          </cell>
          <cell r="AG99">
            <v>769657.64</v>
          </cell>
          <cell r="AH99">
            <v>716850.01</v>
          </cell>
          <cell r="AI99">
            <v>1691370.91</v>
          </cell>
          <cell r="AJ99">
            <v>508739.44</v>
          </cell>
          <cell r="AK99">
            <v>838066.43</v>
          </cell>
          <cell r="AL99">
            <v>1636143.95</v>
          </cell>
          <cell r="AM99">
            <v>218676.62</v>
          </cell>
          <cell r="AN99">
            <v>711142.71</v>
          </cell>
          <cell r="AO99">
            <v>1352370.62</v>
          </cell>
          <cell r="AP99">
            <v>1497073.7</v>
          </cell>
          <cell r="AQ99">
            <v>2266059.15</v>
          </cell>
          <cell r="AR99">
            <v>1352370.62</v>
          </cell>
          <cell r="AS99">
            <v>533551.98880970012</v>
          </cell>
          <cell r="AT99">
            <v>1065803.5674298496</v>
          </cell>
          <cell r="AU99">
            <v>1243578.0031325552</v>
          </cell>
          <cell r="AV99">
            <v>1070377.0754357006</v>
          </cell>
          <cell r="AW99">
            <v>2061494.0528607673</v>
          </cell>
          <cell r="AX99">
            <v>1064550.6216841652</v>
          </cell>
          <cell r="AY99">
            <v>1331881.3087767002</v>
          </cell>
          <cell r="AZ99">
            <v>2787718.9321398074</v>
          </cell>
          <cell r="BA99">
            <v>673302.53127882513</v>
          </cell>
          <cell r="BB99">
            <v>2935810.3730220986</v>
          </cell>
          <cell r="BC99">
            <v>5915016.5524304248</v>
          </cell>
          <cell r="BD99">
            <v>673302.53127882513</v>
          </cell>
          <cell r="BE99">
            <v>4432884.0730221001</v>
          </cell>
          <cell r="BF99">
            <v>8181075.7024304261</v>
          </cell>
          <cell r="BG99">
            <v>673302.53127882513</v>
          </cell>
          <cell r="BH99">
            <v>12883831.944942394</v>
          </cell>
          <cell r="BI99">
            <v>21972360.222430419</v>
          </cell>
          <cell r="BJ99">
            <v>673302.53127882513</v>
          </cell>
        </row>
        <row r="100">
          <cell r="E100" t="str">
            <v>Previous</v>
          </cell>
          <cell r="F100">
            <v>2115965.73</v>
          </cell>
          <cell r="G100">
            <v>2520761</v>
          </cell>
          <cell r="H100">
            <v>2984936.35</v>
          </cell>
          <cell r="I100">
            <v>1659369.6419203</v>
          </cell>
          <cell r="J100">
            <v>4099677.84</v>
          </cell>
          <cell r="K100">
            <v>2177746.52</v>
          </cell>
          <cell r="L100">
            <v>2304691.87</v>
          </cell>
          <cell r="M100">
            <v>3981665.86</v>
          </cell>
          <cell r="N100">
            <v>2068935.14</v>
          </cell>
          <cell r="O100">
            <v>6080027.2419203026</v>
          </cell>
          <cell r="P100">
            <v>10602104.700000001</v>
          </cell>
          <cell r="Q100">
            <v>2068935.14</v>
          </cell>
          <cell r="R100">
            <v>1577538.17</v>
          </cell>
          <cell r="S100">
            <v>1813878.67</v>
          </cell>
          <cell r="T100">
            <v>1874971.26</v>
          </cell>
          <cell r="U100">
            <v>210371.01</v>
          </cell>
          <cell r="V100">
            <v>520473.27</v>
          </cell>
          <cell r="W100">
            <v>1692989.36</v>
          </cell>
          <cell r="X100">
            <v>583011.44999999995</v>
          </cell>
          <cell r="Y100">
            <v>854827.88</v>
          </cell>
          <cell r="Z100">
            <v>1498656.83</v>
          </cell>
          <cell r="AA100">
            <v>2370920.63</v>
          </cell>
          <cell r="AB100">
            <v>3189179.82</v>
          </cell>
          <cell r="AC100">
            <v>1498656.83</v>
          </cell>
          <cell r="AD100">
            <v>8450947.8719203025</v>
          </cell>
          <cell r="AE100">
            <v>13791284.52</v>
          </cell>
          <cell r="AF100">
            <v>1498656.83</v>
          </cell>
          <cell r="AG100">
            <v>769657.64</v>
          </cell>
          <cell r="AH100">
            <v>716850.01</v>
          </cell>
          <cell r="AI100">
            <v>1691370.91</v>
          </cell>
          <cell r="AJ100">
            <v>508739.44</v>
          </cell>
          <cell r="AK100">
            <v>838066.43</v>
          </cell>
          <cell r="AL100">
            <v>1636143.95</v>
          </cell>
          <cell r="AM100">
            <v>379742.77652370016</v>
          </cell>
          <cell r="AN100">
            <v>698064.60475967999</v>
          </cell>
          <cell r="AO100">
            <v>1580235.108109449</v>
          </cell>
          <cell r="AP100">
            <v>1658139.8565237001</v>
          </cell>
          <cell r="AQ100">
            <v>2252981.0447596801</v>
          </cell>
          <cell r="AR100">
            <v>1580235.108109449</v>
          </cell>
          <cell r="AS100">
            <v>345949.64183689997</v>
          </cell>
          <cell r="AT100">
            <v>1071420.4771870719</v>
          </cell>
          <cell r="AU100">
            <v>1273174.222266709</v>
          </cell>
          <cell r="AV100">
            <v>1058639.3156407007</v>
          </cell>
          <cell r="AW100">
            <v>2025558.6082933643</v>
          </cell>
          <cell r="AX100">
            <v>1146370.9863397691</v>
          </cell>
          <cell r="AY100">
            <v>1239852.7482936</v>
          </cell>
          <cell r="AZ100">
            <v>2786275.4520998155</v>
          </cell>
          <cell r="BA100">
            <v>687743.39132273884</v>
          </cell>
          <cell r="BB100">
            <v>2644441.7057711999</v>
          </cell>
          <cell r="BC100">
            <v>5883254.5375802508</v>
          </cell>
          <cell r="BD100">
            <v>687743.39132273884</v>
          </cell>
          <cell r="BE100">
            <v>4302581.5622949013</v>
          </cell>
          <cell r="BF100">
            <v>8136235.5823399313</v>
          </cell>
          <cell r="BG100">
            <v>687743.39132273884</v>
          </cell>
          <cell r="BH100">
            <v>12753529.434215199</v>
          </cell>
          <cell r="BI100">
            <v>21927520.102339923</v>
          </cell>
          <cell r="BJ100">
            <v>687743.39132273884</v>
          </cell>
        </row>
        <row r="101">
          <cell r="E101" t="str">
            <v>Diff.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-161066.15652370016</v>
          </cell>
          <cell r="AN101">
            <v>13078.105240319972</v>
          </cell>
          <cell r="AO101">
            <v>-227864.48810944892</v>
          </cell>
          <cell r="AP101">
            <v>-161066.15652369987</v>
          </cell>
          <cell r="AQ101">
            <v>13078.105240319856</v>
          </cell>
          <cell r="AR101">
            <v>-227864.48810944892</v>
          </cell>
          <cell r="AS101">
            <v>187602.34697280015</v>
          </cell>
          <cell r="AT101">
            <v>-5616.9097572222818</v>
          </cell>
          <cell r="AU101">
            <v>-29596.219134153798</v>
          </cell>
          <cell r="AV101">
            <v>11737.759794999845</v>
          </cell>
          <cell r="AW101">
            <v>35935.444567403058</v>
          </cell>
          <cell r="AX101">
            <v>-81820.364655603888</v>
          </cell>
          <cell r="AY101">
            <v>92028.560483100126</v>
          </cell>
          <cell r="AZ101">
            <v>1443.4800399919041</v>
          </cell>
          <cell r="BA101">
            <v>-14440.860043913708</v>
          </cell>
          <cell r="BB101">
            <v>291368.66725089867</v>
          </cell>
          <cell r="BC101">
            <v>31762.014850174077</v>
          </cell>
          <cell r="BD101">
            <v>-14440.860043913708</v>
          </cell>
          <cell r="BE101">
            <v>130302.51072719879</v>
          </cell>
          <cell r="BF101">
            <v>44840.120090494864</v>
          </cell>
          <cell r="BG101">
            <v>-14440.860043913708</v>
          </cell>
          <cell r="BH101">
            <v>130302.51072719507</v>
          </cell>
          <cell r="BI101">
            <v>44840.120090495795</v>
          </cell>
          <cell r="BJ101">
            <v>-14440.860043913708</v>
          </cell>
        </row>
        <row r="102">
          <cell r="E102" t="str">
            <v>vs. BP</v>
          </cell>
          <cell r="F102">
            <v>0.90909058608433968</v>
          </cell>
          <cell r="G102">
            <v>1.1351619387282541</v>
          </cell>
          <cell r="H102">
            <v>2.0720143204023995</v>
          </cell>
          <cell r="I102">
            <v>0.63680214948193503</v>
          </cell>
          <cell r="J102">
            <v>0.97015976466845311</v>
          </cell>
          <cell r="K102">
            <v>1.5648732753141374</v>
          </cell>
          <cell r="L102">
            <v>1.1146342901350041</v>
          </cell>
          <cell r="M102">
            <v>0.93495179101898218</v>
          </cell>
          <cell r="N102">
            <v>2.6591640074300065</v>
          </cell>
          <cell r="O102">
            <v>0.86844942364266731</v>
          </cell>
          <cell r="P102">
            <v>0.990380734858051</v>
          </cell>
          <cell r="Q102">
            <v>2.6591640074300065</v>
          </cell>
          <cell r="R102">
            <v>1.2597758697739343</v>
          </cell>
          <cell r="S102">
            <v>0.61715261522236009</v>
          </cell>
          <cell r="T102">
            <v>9.8412219678336701</v>
          </cell>
          <cell r="U102">
            <v>0.36854992549500415</v>
          </cell>
          <cell r="V102">
            <v>0.90856530432478355</v>
          </cell>
          <cell r="W102">
            <v>4.074313343330104</v>
          </cell>
          <cell r="X102">
            <v>0.69963060109748643</v>
          </cell>
          <cell r="Y102">
            <v>0.55050106488665107</v>
          </cell>
          <cell r="Z102">
            <v>5.0045103668344648</v>
          </cell>
          <cell r="AA102">
            <v>0.89254566830225712</v>
          </cell>
          <cell r="AB102">
            <v>0.629678052865977</v>
          </cell>
          <cell r="AC102">
            <v>5.0045103668344648</v>
          </cell>
          <cell r="AD102">
            <v>0.87507733891039563</v>
          </cell>
          <cell r="AE102">
            <v>0.87453446989253292</v>
          </cell>
          <cell r="AF102">
            <v>5.0045103668344648</v>
          </cell>
          <cell r="AG102">
            <v>1.3506360675511735</v>
          </cell>
          <cell r="AH102">
            <v>0.75392721559312248</v>
          </cell>
          <cell r="AI102">
            <v>5.2393990565512008</v>
          </cell>
          <cell r="AJ102">
            <v>1.0149819027214768</v>
          </cell>
          <cell r="AK102">
            <v>0.82549522734129221</v>
          </cell>
          <cell r="AL102">
            <v>6.6980531135899284</v>
          </cell>
          <cell r="AM102">
            <v>0.30119875735273161</v>
          </cell>
          <cell r="AN102">
            <v>0.72698831451038048</v>
          </cell>
          <cell r="AO102">
            <v>3.2514515543749893</v>
          </cell>
          <cell r="AP102">
            <v>0.83305005739443472</v>
          </cell>
          <cell r="AQ102">
            <v>0.76965485606642814</v>
          </cell>
          <cell r="AR102">
            <v>3.2514515543749893</v>
          </cell>
          <cell r="AS102">
            <v>0.58838601769079557</v>
          </cell>
          <cell r="AT102">
            <v>0.84919930998034254</v>
          </cell>
          <cell r="AU102">
            <v>2.2258464418233617</v>
          </cell>
          <cell r="AV102">
            <v>1.017916353857081</v>
          </cell>
          <cell r="AW102">
            <v>1.1826815139879139</v>
          </cell>
          <cell r="AX102">
            <v>1.9439536542658216</v>
          </cell>
          <cell r="AY102">
            <v>0.80549704003152711</v>
          </cell>
          <cell r="AZ102">
            <v>1.3131626718354188</v>
          </cell>
          <cell r="BA102">
            <v>0.75714149839485034</v>
          </cell>
          <cell r="BB102">
            <v>0.81283106054174559</v>
          </cell>
          <cell r="BC102">
            <v>1.1550418066320232</v>
          </cell>
          <cell r="BD102">
            <v>0.75714149839485034</v>
          </cell>
          <cell r="BE102">
            <v>0.81954875283170692</v>
          </cell>
          <cell r="BF102">
            <v>1.0143554483237904</v>
          </cell>
          <cell r="BG102">
            <v>0.75714149839485034</v>
          </cell>
          <cell r="BH102">
            <v>0.8551421005682952</v>
          </cell>
          <cell r="BI102">
            <v>0.92184683292767766</v>
          </cell>
          <cell r="BJ102">
            <v>0.75714149839485034</v>
          </cell>
        </row>
        <row r="103">
          <cell r="E103" t="str">
            <v>vs. LY</v>
          </cell>
          <cell r="F103">
            <v>0.67783026235159682</v>
          </cell>
          <cell r="G103">
            <v>1.1363708236244097</v>
          </cell>
          <cell r="H103">
            <v>0.80311755033732002</v>
          </cell>
          <cell r="I103">
            <v>0.26056185778738417</v>
          </cell>
          <cell r="J103">
            <v>1.2642310921711259</v>
          </cell>
          <cell r="K103">
            <v>0.27851641825479795</v>
          </cell>
          <cell r="L103">
            <v>1.2822182006928531</v>
          </cell>
          <cell r="M103">
            <v>2.0069485563165945</v>
          </cell>
          <cell r="N103">
            <v>0.25207720873020767</v>
          </cell>
          <cell r="O103">
            <v>0.53864995984681996</v>
          </cell>
          <cell r="P103">
            <v>1.4240534145689976</v>
          </cell>
          <cell r="Q103">
            <v>0.25207720873020767</v>
          </cell>
          <cell r="R103">
            <v>1.8345192607709346</v>
          </cell>
          <cell r="S103">
            <v>0.83335354220677282</v>
          </cell>
          <cell r="T103">
            <v>0.24913679189602753</v>
          </cell>
          <cell r="U103">
            <v>1.5661062350486596</v>
          </cell>
          <cell r="V103">
            <v>0.97077567094442285</v>
          </cell>
          <cell r="W103">
            <v>0.23988050775447881</v>
          </cell>
          <cell r="X103">
            <v>3.9856223037333196</v>
          </cell>
          <cell r="Y103">
            <v>1.0306509303250369</v>
          </cell>
          <cell r="Z103">
            <v>0.24311864896994184</v>
          </cell>
          <cell r="AA103">
            <v>2.0787972695175392</v>
          </cell>
          <cell r="AB103">
            <v>0.90035165939231632</v>
          </cell>
          <cell r="AC103">
            <v>0.24311864896994184</v>
          </cell>
          <cell r="AD103">
            <v>0.6799896023887585</v>
          </cell>
          <cell r="AE103">
            <v>1.2552173983445758</v>
          </cell>
          <cell r="AF103">
            <v>0.24311864896994184</v>
          </cell>
          <cell r="AG103">
            <v>45.362168215265562</v>
          </cell>
          <cell r="AH103">
            <v>1.4776937711863838</v>
          </cell>
          <cell r="AI103">
            <v>0.31252955722347947</v>
          </cell>
          <cell r="AJ103">
            <v>15.154120680837019</v>
          </cell>
          <cell r="AK103">
            <v>1.9823076977479621</v>
          </cell>
          <cell r="AL103">
            <v>0.32437401644984704</v>
          </cell>
          <cell r="AM103">
            <v>5.6462109280192516</v>
          </cell>
          <cell r="AN103">
            <v>1.3562385294733594</v>
          </cell>
          <cell r="AO103">
            <v>0.30466910591980384</v>
          </cell>
          <cell r="AP103">
            <v>16.77059404860298</v>
          </cell>
          <cell r="AQ103">
            <v>1.5821822925956115</v>
          </cell>
          <cell r="AR103">
            <v>0.30466910591980384</v>
          </cell>
          <cell r="AS103">
            <v>2.3714804561479323</v>
          </cell>
          <cell r="AT103">
            <v>0.67782600662125903</v>
          </cell>
          <cell r="AU103">
            <v>0.37883217929358354</v>
          </cell>
          <cell r="AV103">
            <v>2.8254407122937089</v>
          </cell>
          <cell r="AW103">
            <v>1.491037376940072</v>
          </cell>
          <cell r="AX103">
            <v>0.39676768558142722</v>
          </cell>
          <cell r="AY103">
            <v>1.3154988231129918</v>
          </cell>
          <cell r="AZ103">
            <v>1.3024351237301259</v>
          </cell>
          <cell r="BA103">
            <v>0.28705928407599507</v>
          </cell>
          <cell r="BB103">
            <v>1.8164043820233364</v>
          </cell>
          <cell r="BC103">
            <v>1.1608620766552793</v>
          </cell>
          <cell r="BD103">
            <v>0.28705928407599507</v>
          </cell>
          <cell r="BE103">
            <v>2.5991034348041917</v>
          </cell>
          <cell r="BF103">
            <v>1.2533049353644448</v>
          </cell>
          <cell r="BG103">
            <v>0.28705928407599507</v>
          </cell>
          <cell r="BH103">
            <v>0.91157480656381074</v>
          </cell>
          <cell r="BI103">
            <v>1.2545046415148795</v>
          </cell>
          <cell r="BJ103">
            <v>0.28705928407599507</v>
          </cell>
        </row>
        <row r="104">
          <cell r="C104" t="str">
            <v>Nordic</v>
          </cell>
          <cell r="D104" t="str">
            <v>RAC</v>
          </cell>
          <cell r="E104" t="str">
            <v>Latest</v>
          </cell>
          <cell r="F104">
            <v>1656601.12</v>
          </cell>
          <cell r="G104">
            <v>620255.12</v>
          </cell>
          <cell r="H104">
            <v>1486200.04</v>
          </cell>
          <cell r="I104">
            <v>81915.31</v>
          </cell>
          <cell r="J104">
            <v>109371.23</v>
          </cell>
          <cell r="K104">
            <v>1473453.87</v>
          </cell>
          <cell r="L104">
            <v>499605.5528678</v>
          </cell>
          <cell r="M104">
            <v>556800.98</v>
          </cell>
          <cell r="N104">
            <v>1478073</v>
          </cell>
          <cell r="O104">
            <v>2238121.9828678002</v>
          </cell>
          <cell r="P104">
            <v>1286427.33</v>
          </cell>
          <cell r="Q104">
            <v>1478073</v>
          </cell>
          <cell r="R104">
            <v>2110880.1800000002</v>
          </cell>
          <cell r="S104">
            <v>1647167.9</v>
          </cell>
          <cell r="T104">
            <v>2198167.88</v>
          </cell>
          <cell r="U104">
            <v>2946548.54</v>
          </cell>
          <cell r="V104">
            <v>3468062.73</v>
          </cell>
          <cell r="W104">
            <v>2849292.16</v>
          </cell>
          <cell r="X104">
            <v>1422220.42</v>
          </cell>
          <cell r="Y104">
            <v>4448328.1900000004</v>
          </cell>
          <cell r="Z104">
            <v>1019394.26</v>
          </cell>
          <cell r="AA104">
            <v>6479649.1399999978</v>
          </cell>
          <cell r="AB104">
            <v>9563558.8199999984</v>
          </cell>
          <cell r="AC104">
            <v>1019394.26</v>
          </cell>
          <cell r="AD104">
            <v>8717771.1228677984</v>
          </cell>
          <cell r="AE104">
            <v>10849986.149999997</v>
          </cell>
          <cell r="AF104">
            <v>1019394.26</v>
          </cell>
          <cell r="AG104">
            <v>4898511.51</v>
          </cell>
          <cell r="AH104">
            <v>4372601.29</v>
          </cell>
          <cell r="AI104">
            <v>2903590.12</v>
          </cell>
          <cell r="AJ104">
            <v>1660317.31</v>
          </cell>
          <cell r="AK104">
            <v>4918799.46</v>
          </cell>
          <cell r="AL104">
            <v>1020513.93</v>
          </cell>
          <cell r="AM104">
            <v>780608.4</v>
          </cell>
          <cell r="AN104">
            <v>2097604.4700000002</v>
          </cell>
          <cell r="AO104">
            <v>323584.26</v>
          </cell>
          <cell r="AP104">
            <v>7339437.2200000016</v>
          </cell>
          <cell r="AQ104">
            <v>11389005.220000003</v>
          </cell>
          <cell r="AR104">
            <v>323584.26</v>
          </cell>
          <cell r="AS104">
            <v>1610476.8546292996</v>
          </cell>
          <cell r="AT104">
            <v>2253452.8002759307</v>
          </cell>
          <cell r="AU104">
            <v>322194.5590280242</v>
          </cell>
          <cell r="AV104">
            <v>1693793.8063451003</v>
          </cell>
          <cell r="AW104">
            <v>2429635.3515350004</v>
          </cell>
          <cell r="AX104">
            <v>264571.13252232422</v>
          </cell>
          <cell r="AY104">
            <v>1472875.4439362995</v>
          </cell>
          <cell r="AZ104">
            <v>1837089.8388624801</v>
          </cell>
          <cell r="BA104">
            <v>408024.01290200005</v>
          </cell>
          <cell r="BB104">
            <v>4777146.1049106987</v>
          </cell>
          <cell r="BC104">
            <v>6520177.9906734107</v>
          </cell>
          <cell r="BD104">
            <v>408024.01290200005</v>
          </cell>
          <cell r="BE104">
            <v>12116583.324910706</v>
          </cell>
          <cell r="BF104">
            <v>17909183.210673407</v>
          </cell>
          <cell r="BG104">
            <v>408024.01290200005</v>
          </cell>
          <cell r="BH104">
            <v>20834354.447778497</v>
          </cell>
          <cell r="BI104">
            <v>28759169.36067342</v>
          </cell>
          <cell r="BJ104">
            <v>408024.01290200005</v>
          </cell>
        </row>
        <row r="105">
          <cell r="E105" t="str">
            <v>Previous</v>
          </cell>
          <cell r="F105">
            <v>1656601.12</v>
          </cell>
          <cell r="G105">
            <v>620255.12</v>
          </cell>
          <cell r="H105">
            <v>1486200.04</v>
          </cell>
          <cell r="I105">
            <v>81915.31</v>
          </cell>
          <cell r="J105">
            <v>109371.23</v>
          </cell>
          <cell r="K105">
            <v>1473453.87</v>
          </cell>
          <cell r="L105">
            <v>499605.5528678</v>
          </cell>
          <cell r="M105">
            <v>556800.98</v>
          </cell>
          <cell r="N105">
            <v>1478073</v>
          </cell>
          <cell r="O105">
            <v>2238121.9828678002</v>
          </cell>
          <cell r="P105">
            <v>1286427.33</v>
          </cell>
          <cell r="Q105">
            <v>1478073</v>
          </cell>
          <cell r="R105">
            <v>2110880.1800000002</v>
          </cell>
          <cell r="S105">
            <v>1647167.9</v>
          </cell>
          <cell r="T105">
            <v>2198167.88</v>
          </cell>
          <cell r="U105">
            <v>2946548.54</v>
          </cell>
          <cell r="V105">
            <v>3468062.73</v>
          </cell>
          <cell r="W105">
            <v>2849292.16</v>
          </cell>
          <cell r="X105">
            <v>1422220.42</v>
          </cell>
          <cell r="Y105">
            <v>4448328.1900000004</v>
          </cell>
          <cell r="Z105">
            <v>1019394.26</v>
          </cell>
          <cell r="AA105">
            <v>6479649.1400000006</v>
          </cell>
          <cell r="AB105">
            <v>9563558.8200000003</v>
          </cell>
          <cell r="AC105">
            <v>1019394.26</v>
          </cell>
          <cell r="AD105">
            <v>8717771.1228678003</v>
          </cell>
          <cell r="AE105">
            <v>10849986.149999999</v>
          </cell>
          <cell r="AF105">
            <v>1019394.26</v>
          </cell>
          <cell r="AG105">
            <v>4898511.51</v>
          </cell>
          <cell r="AH105">
            <v>4372601.29</v>
          </cell>
          <cell r="AI105">
            <v>2903590.12</v>
          </cell>
          <cell r="AJ105">
            <v>1660317.31</v>
          </cell>
          <cell r="AK105">
            <v>4918799.46</v>
          </cell>
          <cell r="AL105">
            <v>1020513.93</v>
          </cell>
          <cell r="AM105">
            <v>779533.86780859996</v>
          </cell>
          <cell r="AN105">
            <v>1923720.1192600003</v>
          </cell>
          <cell r="AO105">
            <v>437722.61350792431</v>
          </cell>
          <cell r="AP105">
            <v>7338362.6878086021</v>
          </cell>
          <cell r="AQ105">
            <v>11215120.869259996</v>
          </cell>
          <cell r="AR105">
            <v>437722.61350792431</v>
          </cell>
          <cell r="AS105">
            <v>1572402.2533193002</v>
          </cell>
          <cell r="AT105">
            <v>2194305.11137655</v>
          </cell>
          <cell r="AU105">
            <v>438276.03561482421</v>
          </cell>
          <cell r="AV105">
            <v>1676647.4576807998</v>
          </cell>
          <cell r="AW105">
            <v>2594409.1415349999</v>
          </cell>
          <cell r="AX105">
            <v>268253.51791582425</v>
          </cell>
          <cell r="AY105">
            <v>1477122.4358752</v>
          </cell>
          <cell r="AZ105">
            <v>1809031.0385000003</v>
          </cell>
          <cell r="BA105">
            <v>432068.31260332436</v>
          </cell>
          <cell r="BB105">
            <v>4726172.1468752986</v>
          </cell>
          <cell r="BC105">
            <v>6597745.2914115526</v>
          </cell>
          <cell r="BD105">
            <v>432068.31260332436</v>
          </cell>
          <cell r="BE105">
            <v>12064534.834683899</v>
          </cell>
          <cell r="BF105">
            <v>17812866.160671547</v>
          </cell>
          <cell r="BG105">
            <v>432068.31260332436</v>
          </cell>
          <cell r="BH105">
            <v>20782305.957551707</v>
          </cell>
          <cell r="BI105">
            <v>28662852.310671553</v>
          </cell>
          <cell r="BJ105">
            <v>432068.31260332436</v>
          </cell>
        </row>
        <row r="106">
          <cell r="E106" t="str">
            <v>Diff.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1074.5321914000669</v>
          </cell>
          <cell r="AN106">
            <v>173884.35073999991</v>
          </cell>
          <cell r="AO106">
            <v>-114138.3535079243</v>
          </cell>
          <cell r="AP106">
            <v>1074.5321913994849</v>
          </cell>
          <cell r="AQ106">
            <v>173884.35074000619</v>
          </cell>
          <cell r="AR106">
            <v>-114138.3535079243</v>
          </cell>
          <cell r="AS106">
            <v>38074.601309999358</v>
          </cell>
          <cell r="AT106">
            <v>59147.688899380621</v>
          </cell>
          <cell r="AU106">
            <v>-116081.47658680001</v>
          </cell>
          <cell r="AV106">
            <v>17146.348664300516</v>
          </cell>
          <cell r="AW106">
            <v>-164773.79</v>
          </cell>
          <cell r="AX106">
            <v>-3682.385393500037</v>
          </cell>
          <cell r="AY106">
            <v>-4246.9919389004353</v>
          </cell>
          <cell r="AZ106">
            <v>28058.800362479873</v>
          </cell>
          <cell r="BA106">
            <v>-24044.299701324315</v>
          </cell>
          <cell r="BB106">
            <v>50973.958035400137</v>
          </cell>
          <cell r="BC106">
            <v>-77567.300738141872</v>
          </cell>
          <cell r="BD106">
            <v>-24044.299701324315</v>
          </cell>
          <cell r="BE106">
            <v>52048.490226807073</v>
          </cell>
          <cell r="BF106">
            <v>96317.050001859665</v>
          </cell>
          <cell r="BG106">
            <v>-24044.299701324315</v>
          </cell>
          <cell r="BH106">
            <v>52048.490226790309</v>
          </cell>
          <cell r="BI106">
            <v>96317.050001867115</v>
          </cell>
          <cell r="BJ106">
            <v>-24044.299701324315</v>
          </cell>
        </row>
        <row r="107">
          <cell r="E107" t="str">
            <v>vs. BP</v>
          </cell>
          <cell r="F107">
            <v>36.398560229842936</v>
          </cell>
          <cell r="G107">
            <v>1.0371860876242356</v>
          </cell>
          <cell r="H107">
            <v>1.1135144484789383</v>
          </cell>
          <cell r="I107">
            <v>1.2907494512188684</v>
          </cell>
          <cell r="J107">
            <v>0.24521124328773439</v>
          </cell>
          <cell r="K107">
            <v>1.3837024331528016</v>
          </cell>
          <cell r="L107">
            <v>3.0181041518756437</v>
          </cell>
          <cell r="M107">
            <v>1.5637497935084388</v>
          </cell>
          <cell r="N107">
            <v>1.528747462254576</v>
          </cell>
          <cell r="O107">
            <v>8.1530812500163492</v>
          </cell>
          <cell r="P107">
            <v>0.91880209037033667</v>
          </cell>
          <cell r="Q107">
            <v>1.528747462254576</v>
          </cell>
          <cell r="R107">
            <v>1.4502721809048678</v>
          </cell>
          <cell r="S107">
            <v>1.1736611008760924</v>
          </cell>
          <cell r="T107">
            <v>1.5729929859745968</v>
          </cell>
          <cell r="U107">
            <v>0.94950771615295826</v>
          </cell>
          <cell r="V107">
            <v>0.9062171715342987</v>
          </cell>
          <cell r="W107">
            <v>1.6375706936006571</v>
          </cell>
          <cell r="X107">
            <v>0.28370513878659309</v>
          </cell>
          <cell r="Y107">
            <v>0.73765735540968969</v>
          </cell>
          <cell r="Z107">
            <v>0.4235364106713263</v>
          </cell>
          <cell r="AA107">
            <v>0.67695429993239731</v>
          </cell>
          <cell r="AB107">
            <v>0.84928216659111566</v>
          </cell>
          <cell r="AC107">
            <v>0.4235364106713263</v>
          </cell>
          <cell r="AD107">
            <v>0.88538729733139299</v>
          </cell>
          <cell r="AE107">
            <v>0.85697009005966218</v>
          </cell>
          <cell r="AF107">
            <v>0.4235364106713263</v>
          </cell>
          <cell r="AG107">
            <v>1.1205537553421963</v>
          </cell>
          <cell r="AH107">
            <v>0.65423032676528448</v>
          </cell>
          <cell r="AI107">
            <v>1.4772089855454589</v>
          </cell>
          <cell r="AJ107">
            <v>0.53693538657811291</v>
          </cell>
          <cell r="AK107">
            <v>0.89914722489990995</v>
          </cell>
          <cell r="AL107">
            <v>0.90482982613194085</v>
          </cell>
          <cell r="AM107">
            <v>0.30211610548417001</v>
          </cell>
          <cell r="AN107">
            <v>0.53305001118116779</v>
          </cell>
          <cell r="AO107">
            <v>0.36363024835221186</v>
          </cell>
          <cell r="AP107">
            <v>0.73047230431199661</v>
          </cell>
          <cell r="AQ107">
            <v>0.70786665194109144</v>
          </cell>
          <cell r="AR107">
            <v>0.36363024835221186</v>
          </cell>
          <cell r="AS107">
            <v>0.90628367869557314</v>
          </cell>
          <cell r="AT107">
            <v>0.91391704234949955</v>
          </cell>
          <cell r="AU107">
            <v>0.36191955107830842</v>
          </cell>
          <cell r="AV107">
            <v>1.2228858518918386</v>
          </cell>
          <cell r="AW107">
            <v>0.98497988005774217</v>
          </cell>
          <cell r="AX107">
            <v>0.53133236391547167</v>
          </cell>
          <cell r="AY107">
            <v>0.98575408927703778</v>
          </cell>
          <cell r="AZ107">
            <v>1.0618981790501447</v>
          </cell>
          <cell r="BA107">
            <v>0.54553157439436195</v>
          </cell>
          <cell r="BB107">
            <v>1.025963770577579</v>
          </cell>
          <cell r="BC107">
            <v>0.9786531599336673</v>
          </cell>
          <cell r="BD107">
            <v>0.54553157439436195</v>
          </cell>
          <cell r="BE107">
            <v>0.8240457428832656</v>
          </cell>
          <cell r="BF107">
            <v>0.78716165522403758</v>
          </cell>
          <cell r="BG107">
            <v>0.54553157439436195</v>
          </cell>
          <cell r="BH107">
            <v>0.84864797373388956</v>
          </cell>
          <cell r="BI107">
            <v>0.81211997083101028</v>
          </cell>
          <cell r="BJ107">
            <v>0.54553157439436195</v>
          </cell>
        </row>
        <row r="108">
          <cell r="E108" t="str">
            <v>vs. LY</v>
          </cell>
          <cell r="F108">
            <v>3.073214262160731</v>
          </cell>
          <cell r="G108">
            <v>6.5030022601219271</v>
          </cell>
          <cell r="H108">
            <v>2.2581972733552589</v>
          </cell>
          <cell r="I108">
            <v>8.7724242673797803E-2</v>
          </cell>
          <cell r="J108">
            <v>8.8306592973435322E-2</v>
          </cell>
          <cell r="K108">
            <v>2.4052169098555574</v>
          </cell>
          <cell r="L108">
            <v>0.28979293339885892</v>
          </cell>
          <cell r="M108">
            <v>0.22209861714895235</v>
          </cell>
          <cell r="N108">
            <v>2.8799652737766706</v>
          </cell>
          <cell r="O108">
            <v>0.70010540136969701</v>
          </cell>
          <cell r="P108">
            <v>0.33492700945004444</v>
          </cell>
          <cell r="Q108">
            <v>2.8799652737766706</v>
          </cell>
          <cell r="R108">
            <v>1.3824304945091146</v>
          </cell>
          <cell r="S108">
            <v>2.1468994248864144</v>
          </cell>
          <cell r="T108">
            <v>1.64807951395834</v>
          </cell>
          <cell r="U108">
            <v>1.1308798653083436</v>
          </cell>
          <cell r="V108">
            <v>0.92148826569556885</v>
          </cell>
          <cell r="W108">
            <v>2.834232296637877</v>
          </cell>
          <cell r="X108">
            <v>0.64704044618962797</v>
          </cell>
          <cell r="Y108">
            <v>1.0414832075681399</v>
          </cell>
          <cell r="Z108">
            <v>3.3910333176055563</v>
          </cell>
          <cell r="AA108">
            <v>1.0235588230937065</v>
          </cell>
          <cell r="AB108">
            <v>1.0865305482004552</v>
          </cell>
          <cell r="AC108">
            <v>3.3910333176055563</v>
          </cell>
          <cell r="AD108">
            <v>0.91502623540489281</v>
          </cell>
          <cell r="AE108">
            <v>0.85819202348506107</v>
          </cell>
          <cell r="AF108">
            <v>3.3910333176055563</v>
          </cell>
          <cell r="AG108">
            <v>1.0000863377600546</v>
          </cell>
          <cell r="AH108">
            <v>0.62409554664497968</v>
          </cell>
          <cell r="AI108">
            <v>12.302987217493452</v>
          </cell>
          <cell r="AJ108">
            <v>0.35314073078873892</v>
          </cell>
          <cell r="AK108">
            <v>0.75322946364042798</v>
          </cell>
          <cell r="AL108">
            <v>2.7711671717109869</v>
          </cell>
          <cell r="AM108">
            <v>0.42899973594212781</v>
          </cell>
          <cell r="AN108">
            <v>1.1728217292629113</v>
          </cell>
          <cell r="AO108">
            <v>0.32616833515866123</v>
          </cell>
          <cell r="AP108">
            <v>0.64272420089973537</v>
          </cell>
          <cell r="AQ108">
            <v>0.74316063056651416</v>
          </cell>
          <cell r="AR108">
            <v>0.32616833515866123</v>
          </cell>
          <cell r="AS108">
            <v>0.9184241256937451</v>
          </cell>
          <cell r="AT108">
            <v>0.86552587631699585</v>
          </cell>
          <cell r="AU108">
            <v>0.40324574379323258</v>
          </cell>
          <cell r="AV108">
            <v>0.89435054381237011</v>
          </cell>
          <cell r="AW108">
            <v>0.81787893957229996</v>
          </cell>
          <cell r="AX108">
            <v>0.59649802243010597</v>
          </cell>
          <cell r="AY108">
            <v>1.5729066776275029</v>
          </cell>
          <cell r="AZ108">
            <v>1.1333009642929321</v>
          </cell>
          <cell r="BA108">
            <v>1.6854673877206057</v>
          </cell>
          <cell r="BB108">
            <v>1.0421787502867645</v>
          </cell>
          <cell r="BC108">
            <v>0.90618102163920555</v>
          </cell>
          <cell r="BD108">
            <v>1.6854673877206057</v>
          </cell>
          <cell r="BE108">
            <v>0.75714114869730098</v>
          </cell>
          <cell r="BF108">
            <v>0.79524553533639153</v>
          </cell>
          <cell r="BG108">
            <v>1.6854673877206057</v>
          </cell>
          <cell r="BH108">
            <v>0.81606011668923317</v>
          </cell>
          <cell r="BI108">
            <v>0.81787781499690582</v>
          </cell>
          <cell r="BJ108">
            <v>1.6854673877206057</v>
          </cell>
        </row>
        <row r="109">
          <cell r="D109" t="str">
            <v>FS</v>
          </cell>
          <cell r="E109" t="str">
            <v>Latest</v>
          </cell>
          <cell r="F109">
            <v>0</v>
          </cell>
          <cell r="G109">
            <v>7117.88</v>
          </cell>
          <cell r="H109">
            <v>12380.11</v>
          </cell>
          <cell r="I109">
            <v>2088.7199999999998</v>
          </cell>
          <cell r="J109">
            <v>1552.07</v>
          </cell>
          <cell r="K109">
            <v>26242.47</v>
          </cell>
          <cell r="L109">
            <v>12225.3384993</v>
          </cell>
          <cell r="M109">
            <v>17022.14</v>
          </cell>
          <cell r="N109">
            <v>28882.37</v>
          </cell>
          <cell r="O109">
            <v>14314.058499300001</v>
          </cell>
          <cell r="P109">
            <v>25692.09</v>
          </cell>
          <cell r="Q109">
            <v>28882.37</v>
          </cell>
          <cell r="R109">
            <v>11073.95</v>
          </cell>
          <cell r="S109">
            <v>13089.67</v>
          </cell>
          <cell r="T109">
            <v>41174.949999999997</v>
          </cell>
          <cell r="U109">
            <v>2164.71</v>
          </cell>
          <cell r="V109">
            <v>8323.1200000000008</v>
          </cell>
          <cell r="W109">
            <v>40416.31</v>
          </cell>
          <cell r="X109">
            <v>0</v>
          </cell>
          <cell r="Y109">
            <v>25926.71</v>
          </cell>
          <cell r="Z109">
            <v>35611.300000000003</v>
          </cell>
          <cell r="AA109">
            <v>13238.66</v>
          </cell>
          <cell r="AB109">
            <v>47339.5</v>
          </cell>
          <cell r="AC109">
            <v>35611.300000000003</v>
          </cell>
          <cell r="AD109">
            <v>27552.718499300001</v>
          </cell>
          <cell r="AE109">
            <v>73031.59</v>
          </cell>
          <cell r="AF109">
            <v>35611.300000000003</v>
          </cell>
          <cell r="AG109">
            <v>6090.54</v>
          </cell>
          <cell r="AH109">
            <v>4902.54</v>
          </cell>
          <cell r="AI109">
            <v>41605.29</v>
          </cell>
          <cell r="AJ109">
            <v>21690.58</v>
          </cell>
          <cell r="AK109">
            <v>45792.7</v>
          </cell>
          <cell r="AL109">
            <v>48847.57</v>
          </cell>
          <cell r="AM109">
            <v>14326.57</v>
          </cell>
          <cell r="AN109">
            <v>37701.15</v>
          </cell>
          <cell r="AO109">
            <v>36359.980000000003</v>
          </cell>
          <cell r="AP109">
            <v>42107.69</v>
          </cell>
          <cell r="AQ109">
            <v>88396.39</v>
          </cell>
          <cell r="AR109">
            <v>36359.980000000003</v>
          </cell>
          <cell r="AS109">
            <v>22925.3934988</v>
          </cell>
          <cell r="AT109">
            <v>31504.577099999999</v>
          </cell>
          <cell r="AU109">
            <v>34950.146405200008</v>
          </cell>
          <cell r="AV109">
            <v>20851.542004399998</v>
          </cell>
          <cell r="AW109">
            <v>25031.897200000003</v>
          </cell>
          <cell r="AX109">
            <v>36782.807759300005</v>
          </cell>
          <cell r="AY109">
            <v>81791.138345100015</v>
          </cell>
          <cell r="AZ109">
            <v>122253.1226395743</v>
          </cell>
          <cell r="BA109">
            <v>31842.729867699993</v>
          </cell>
          <cell r="BB109">
            <v>125568.0738483</v>
          </cell>
          <cell r="BC109">
            <v>178789.59693957437</v>
          </cell>
          <cell r="BD109">
            <v>31842.729867699993</v>
          </cell>
          <cell r="BE109">
            <v>167675.76384830006</v>
          </cell>
          <cell r="BF109">
            <v>267185.9869395743</v>
          </cell>
          <cell r="BG109">
            <v>31842.729867699993</v>
          </cell>
          <cell r="BH109">
            <v>195228.48234760005</v>
          </cell>
          <cell r="BI109">
            <v>340217.57693957415</v>
          </cell>
          <cell r="BJ109">
            <v>31842.729867699993</v>
          </cell>
        </row>
        <row r="110">
          <cell r="E110" t="str">
            <v>Previous</v>
          </cell>
          <cell r="F110">
            <v>0</v>
          </cell>
          <cell r="G110">
            <v>7117.88</v>
          </cell>
          <cell r="H110">
            <v>12380.11</v>
          </cell>
          <cell r="I110">
            <v>2088.7199999999998</v>
          </cell>
          <cell r="J110">
            <v>1552.07</v>
          </cell>
          <cell r="K110">
            <v>26242.47</v>
          </cell>
          <cell r="L110">
            <v>12225.3384993</v>
          </cell>
          <cell r="M110">
            <v>17022.14</v>
          </cell>
          <cell r="N110">
            <v>28882.37</v>
          </cell>
          <cell r="O110">
            <v>14314.058499300001</v>
          </cell>
          <cell r="P110">
            <v>25692.09</v>
          </cell>
          <cell r="Q110">
            <v>28882.37</v>
          </cell>
          <cell r="R110">
            <v>11073.95</v>
          </cell>
          <cell r="S110">
            <v>13089.67</v>
          </cell>
          <cell r="T110">
            <v>41174.949999999997</v>
          </cell>
          <cell r="U110">
            <v>2164.71</v>
          </cell>
          <cell r="V110">
            <v>8323.1200000000008</v>
          </cell>
          <cell r="W110">
            <v>40416.31</v>
          </cell>
          <cell r="X110">
            <v>0</v>
          </cell>
          <cell r="Y110">
            <v>25926.71</v>
          </cell>
          <cell r="Z110">
            <v>35611.300000000003</v>
          </cell>
          <cell r="AA110">
            <v>13238.66</v>
          </cell>
          <cell r="AB110">
            <v>47339.5</v>
          </cell>
          <cell r="AC110">
            <v>35611.300000000003</v>
          </cell>
          <cell r="AD110">
            <v>27552.718499300001</v>
          </cell>
          <cell r="AE110">
            <v>73031.59</v>
          </cell>
          <cell r="AF110">
            <v>35611.300000000003</v>
          </cell>
          <cell r="AG110">
            <v>6090.54</v>
          </cell>
          <cell r="AH110">
            <v>4902.54</v>
          </cell>
          <cell r="AI110">
            <v>41605.29</v>
          </cell>
          <cell r="AJ110">
            <v>21690.58</v>
          </cell>
          <cell r="AK110">
            <v>45792.7</v>
          </cell>
          <cell r="AL110">
            <v>48847.57</v>
          </cell>
          <cell r="AM110">
            <v>14562.525128499998</v>
          </cell>
          <cell r="AN110">
            <v>25317.600559999999</v>
          </cell>
          <cell r="AO110">
            <v>43549.0748236</v>
          </cell>
          <cell r="AP110">
            <v>42343.645128500008</v>
          </cell>
          <cell r="AQ110">
            <v>76012.840559999997</v>
          </cell>
          <cell r="AR110">
            <v>43549.0748236</v>
          </cell>
          <cell r="AS110">
            <v>22925.3934988</v>
          </cell>
          <cell r="AT110">
            <v>30838.577099999995</v>
          </cell>
          <cell r="AU110">
            <v>43203.478211400005</v>
          </cell>
          <cell r="AV110">
            <v>20851.542004399998</v>
          </cell>
          <cell r="AW110">
            <v>25031.897200000003</v>
          </cell>
          <cell r="AX110">
            <v>42964.8429148</v>
          </cell>
          <cell r="AY110">
            <v>81653.261796499995</v>
          </cell>
          <cell r="AZ110">
            <v>123288.65110424097</v>
          </cell>
          <cell r="BA110">
            <v>35309.724793300004</v>
          </cell>
          <cell r="BB110">
            <v>125430.19729970001</v>
          </cell>
          <cell r="BC110">
            <v>179159.12540424097</v>
          </cell>
          <cell r="BD110">
            <v>35309.724793300004</v>
          </cell>
          <cell r="BE110">
            <v>167773.84242820001</v>
          </cell>
          <cell r="BF110">
            <v>255171.96596424098</v>
          </cell>
          <cell r="BG110">
            <v>35309.724793300004</v>
          </cell>
          <cell r="BH110">
            <v>195326.56092749999</v>
          </cell>
          <cell r="BI110">
            <v>328203.55596424092</v>
          </cell>
          <cell r="BJ110">
            <v>35309.724793300004</v>
          </cell>
        </row>
        <row r="111">
          <cell r="E111" t="str">
            <v>Diff.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-235.95512849999795</v>
          </cell>
          <cell r="AN111">
            <v>12383.549440000003</v>
          </cell>
          <cell r="AO111">
            <v>-7189.0948235999967</v>
          </cell>
          <cell r="AP111">
            <v>-235.95512850000523</v>
          </cell>
          <cell r="AQ111">
            <v>12383.549440000003</v>
          </cell>
          <cell r="AR111">
            <v>-7189.0948235999967</v>
          </cell>
          <cell r="AS111">
            <v>0</v>
          </cell>
          <cell r="AT111">
            <v>666.00000000000364</v>
          </cell>
          <cell r="AU111">
            <v>-8253.3318061999962</v>
          </cell>
          <cell r="AV111">
            <v>0</v>
          </cell>
          <cell r="AW111">
            <v>0</v>
          </cell>
          <cell r="AX111">
            <v>-6182.0351554999943</v>
          </cell>
          <cell r="AY111">
            <v>137.87654860001931</v>
          </cell>
          <cell r="AZ111">
            <v>-1035.5284646666696</v>
          </cell>
          <cell r="BA111">
            <v>-3466.9949256000109</v>
          </cell>
          <cell r="BB111">
            <v>137.8765485999902</v>
          </cell>
          <cell r="BC111">
            <v>-369.52846466659685</v>
          </cell>
          <cell r="BD111">
            <v>-3466.9949256000109</v>
          </cell>
          <cell r="BE111">
            <v>-98.07857989994227</v>
          </cell>
          <cell r="BF111">
            <v>12014.020975333318</v>
          </cell>
          <cell r="BG111">
            <v>-3466.9949256000109</v>
          </cell>
          <cell r="BH111">
            <v>-98.07857989994227</v>
          </cell>
          <cell r="BI111">
            <v>12014.020975333231</v>
          </cell>
          <cell r="BJ111">
            <v>-3466.9949256000109</v>
          </cell>
        </row>
        <row r="112">
          <cell r="E112" t="str">
            <v>vs. BP</v>
          </cell>
          <cell r="F112">
            <v>0</v>
          </cell>
          <cell r="G112">
            <v>0.84987988289178951</v>
          </cell>
          <cell r="H112">
            <v>1.5343224130537703</v>
          </cell>
          <cell r="I112">
            <v>3.8365262751868925</v>
          </cell>
          <cell r="J112">
            <v>0</v>
          </cell>
          <cell r="K112">
            <v>3.0467700195397538</v>
          </cell>
          <cell r="L112">
            <v>0.37693436742452274</v>
          </cell>
          <cell r="M112">
            <v>20.798783020942793</v>
          </cell>
          <cell r="N112">
            <v>0.71310320852829101</v>
          </cell>
          <cell r="O112">
            <v>0.38137099299126426</v>
          </cell>
          <cell r="P112">
            <v>2.7945686011325295</v>
          </cell>
          <cell r="Q112">
            <v>0.71310320852829101</v>
          </cell>
          <cell r="R112">
            <v>0.10902499473775305</v>
          </cell>
          <cell r="S112">
            <v>0.1046732046553482</v>
          </cell>
          <cell r="T112">
            <v>0.7363945684686819</v>
          </cell>
          <cell r="U112">
            <v>2.366843396425905E-2</v>
          </cell>
          <cell r="V112">
            <v>5.5602463682053897E-2</v>
          </cell>
          <cell r="W112">
            <v>0.91117365011344487</v>
          </cell>
          <cell r="X112">
            <v>0</v>
          </cell>
          <cell r="Y112">
            <v>0.17350496599694262</v>
          </cell>
          <cell r="Z112">
            <v>0.66086073179349691</v>
          </cell>
          <cell r="AA112">
            <v>4.3346231670488927E-2</v>
          </cell>
          <cell r="AB112">
            <v>0.1116045669335185</v>
          </cell>
          <cell r="AC112">
            <v>0.66086073179349691</v>
          </cell>
          <cell r="AD112">
            <v>8.0340385976909345E-2</v>
          </cell>
          <cell r="AE112">
            <v>0.16852201061141744</v>
          </cell>
          <cell r="AF112">
            <v>0.66086073179349691</v>
          </cell>
          <cell r="AG112">
            <v>6.3168788216839952E-2</v>
          </cell>
          <cell r="AH112">
            <v>3.2994684887346193E-2</v>
          </cell>
          <cell r="AI112">
            <v>0.86591114425390125</v>
          </cell>
          <cell r="AJ112">
            <v>0.37573011208375667</v>
          </cell>
          <cell r="AK112">
            <v>0.33918008585883164</v>
          </cell>
          <cell r="AL112">
            <v>3.8027493260196508</v>
          </cell>
          <cell r="AM112">
            <v>0.30397223239477561</v>
          </cell>
          <cell r="AN112">
            <v>0.95292444095751583</v>
          </cell>
          <cell r="AO112">
            <v>1.1134156555023924</v>
          </cell>
          <cell r="AP112">
            <v>0.20920243097518473</v>
          </cell>
          <cell r="AQ112">
            <v>0.27353806884819709</v>
          </cell>
          <cell r="AR112">
            <v>1.1134156555023924</v>
          </cell>
          <cell r="AS112">
            <v>0.3445429762651912</v>
          </cell>
          <cell r="AT112">
            <v>0.3244699353790988</v>
          </cell>
          <cell r="AU112">
            <v>1.0824483486986674</v>
          </cell>
          <cell r="AV112">
            <v>0.45719977197395051</v>
          </cell>
          <cell r="AW112">
            <v>0.25780692250270665</v>
          </cell>
          <cell r="AX112">
            <v>3.3474307617326322</v>
          </cell>
          <cell r="AY112">
            <v>2.4631945416290351</v>
          </cell>
          <cell r="AZ112">
            <v>3.1092956954858835</v>
          </cell>
          <cell r="BA112">
            <v>1.8566150155851331</v>
          </cell>
          <cell r="BB112">
            <v>0.86389584992226398</v>
          </cell>
          <cell r="BC112">
            <v>0.76566262787352446</v>
          </cell>
          <cell r="BD112">
            <v>1.8566150155851331</v>
          </cell>
          <cell r="BE112">
            <v>0.48373377782199439</v>
          </cell>
          <cell r="BF112">
            <v>0.4799728149754599</v>
          </cell>
          <cell r="BG112">
            <v>1.8566150155851331</v>
          </cell>
          <cell r="BH112">
            <v>0.28311298795764916</v>
          </cell>
          <cell r="BI112">
            <v>0.34364221560404151</v>
          </cell>
          <cell r="BJ112">
            <v>1.8566150155851331</v>
          </cell>
        </row>
        <row r="113">
          <cell r="E113" t="str">
            <v>vs. LY</v>
          </cell>
          <cell r="F113">
            <v>0</v>
          </cell>
          <cell r="G113">
            <v>0.73958685096730825</v>
          </cell>
          <cell r="H113">
            <v>7.1784150803360722</v>
          </cell>
          <cell r="I113">
            <v>1.5957889361475852E-2</v>
          </cell>
          <cell r="J113">
            <v>7.5472301820351632E-3</v>
          </cell>
          <cell r="K113">
            <v>1.6152581984795598</v>
          </cell>
          <cell r="L113">
            <v>0.22635240194074455</v>
          </cell>
          <cell r="M113">
            <v>0.20765952608586971</v>
          </cell>
          <cell r="N113">
            <v>1.9460716901472033</v>
          </cell>
          <cell r="O113">
            <v>7.7243611774891655E-2</v>
          </cell>
          <cell r="P113">
            <v>8.6434587763096052E-2</v>
          </cell>
          <cell r="Q113">
            <v>1.9460716901472033</v>
          </cell>
          <cell r="R113">
            <v>0.3967144273730609</v>
          </cell>
          <cell r="S113">
            <v>4.9382123145294248</v>
          </cell>
          <cell r="T113">
            <v>0.83125963999903096</v>
          </cell>
          <cell r="U113">
            <v>4.0384474389548404E-2</v>
          </cell>
          <cell r="V113">
            <v>7.8088289627476479E-2</v>
          </cell>
          <cell r="W113">
            <v>0.47993442751431947</v>
          </cell>
          <cell r="X113">
            <v>0</v>
          </cell>
          <cell r="Y113">
            <v>0.46223375843554398</v>
          </cell>
          <cell r="Z113">
            <v>0.77042348163317764</v>
          </cell>
          <cell r="AA113">
            <v>0.1603436546235667</v>
          </cell>
          <cell r="AB113">
            <v>0.28633907453072316</v>
          </cell>
          <cell r="AC113">
            <v>0.77042348163317764</v>
          </cell>
          <cell r="AD113">
            <v>0.10285667520547934</v>
          </cell>
          <cell r="AE113">
            <v>0.15788228239412641</v>
          </cell>
          <cell r="AF113">
            <v>0.77042348163317764</v>
          </cell>
          <cell r="AG113">
            <v>0.25378741001033811</v>
          </cell>
          <cell r="AH113">
            <v>7.0504435163773166E-2</v>
          </cell>
          <cell r="AI113">
            <v>1.217709270828303</v>
          </cell>
          <cell r="AJ113">
            <v>0.89506481309161323</v>
          </cell>
          <cell r="AK113">
            <v>0.42170968653042529</v>
          </cell>
          <cell r="AL113">
            <v>1.1335931096388752</v>
          </cell>
          <cell r="AM113">
            <v>1.7627364514866883</v>
          </cell>
          <cell r="AN113">
            <v>0.61682950796176628</v>
          </cell>
          <cell r="AO113">
            <v>2.7198005478501148</v>
          </cell>
          <cell r="AP113">
            <v>0.74712568830356796</v>
          </cell>
          <cell r="AQ113">
            <v>0.36948169716060114</v>
          </cell>
          <cell r="AR113">
            <v>2.7198005478501148</v>
          </cell>
          <cell r="AS113">
            <v>8.6460347716618582</v>
          </cell>
          <cell r="AT113">
            <v>5.8538020215908881</v>
          </cell>
          <cell r="AU113">
            <v>2.2625466526231843</v>
          </cell>
          <cell r="AV113">
            <v>0</v>
          </cell>
          <cell r="AW113">
            <v>6.0597742342337986</v>
          </cell>
          <cell r="AX113">
            <v>3.6566553163888771</v>
          </cell>
          <cell r="AY113">
            <v>76.623640059488125</v>
          </cell>
          <cell r="AZ113">
            <v>158.9974283256266</v>
          </cell>
          <cell r="BA113">
            <v>2.8381265574444074</v>
          </cell>
          <cell r="BB113">
            <v>33.764025675868986</v>
          </cell>
          <cell r="BC113">
            <v>17.389226896861139</v>
          </cell>
          <cell r="BD113">
            <v>2.8381265574444074</v>
          </cell>
          <cell r="BE113">
            <v>2.7909413264713203</v>
          </cell>
          <cell r="BF113">
            <v>1.0707743500809206</v>
          </cell>
          <cell r="BG113">
            <v>2.8381265574444074</v>
          </cell>
          <cell r="BH113">
            <v>0.59529329025364097</v>
          </cell>
          <cell r="BI113">
            <v>0.47776936449955132</v>
          </cell>
          <cell r="BJ113">
            <v>2.8381265574444074</v>
          </cell>
        </row>
        <row r="114">
          <cell r="D114" t="str">
            <v>A2W</v>
          </cell>
          <cell r="E114" t="str">
            <v>Latest</v>
          </cell>
          <cell r="F114">
            <v>0</v>
          </cell>
          <cell r="G114">
            <v>0</v>
          </cell>
          <cell r="H114">
            <v>18851.09</v>
          </cell>
          <cell r="I114">
            <v>70508.639999999999</v>
          </cell>
          <cell r="J114">
            <v>25385.09</v>
          </cell>
          <cell r="K114">
            <v>89703.1</v>
          </cell>
          <cell r="L114">
            <v>29749.599999999999</v>
          </cell>
          <cell r="M114">
            <v>131952.42000000001</v>
          </cell>
          <cell r="N114">
            <v>21967.9</v>
          </cell>
          <cell r="O114">
            <v>100258.24000000001</v>
          </cell>
          <cell r="P114">
            <v>157337.51</v>
          </cell>
          <cell r="Q114">
            <v>21967.9</v>
          </cell>
          <cell r="R114">
            <v>160905</v>
          </cell>
          <cell r="S114">
            <v>220736.52</v>
          </cell>
          <cell r="T114">
            <v>2127.5500000000002</v>
          </cell>
          <cell r="U114">
            <v>160905</v>
          </cell>
          <cell r="V114">
            <v>195078.27</v>
          </cell>
          <cell r="W114">
            <v>2127.5500000000002</v>
          </cell>
          <cell r="X114">
            <v>160905</v>
          </cell>
          <cell r="Y114">
            <v>194256.28</v>
          </cell>
          <cell r="Z114">
            <v>1522.59</v>
          </cell>
          <cell r="AA114">
            <v>482715</v>
          </cell>
          <cell r="AB114">
            <v>610071.06999999995</v>
          </cell>
          <cell r="AC114">
            <v>1522.59</v>
          </cell>
          <cell r="AD114">
            <v>582973.24</v>
          </cell>
          <cell r="AE114">
            <v>767408.58</v>
          </cell>
          <cell r="AF114">
            <v>1522.59</v>
          </cell>
          <cell r="AG114">
            <v>0</v>
          </cell>
          <cell r="AH114">
            <v>0</v>
          </cell>
          <cell r="AI114">
            <v>1522.59</v>
          </cell>
          <cell r="AJ114">
            <v>0</v>
          </cell>
          <cell r="AK114">
            <v>161769.45000000001</v>
          </cell>
          <cell r="AL114">
            <v>1522.59</v>
          </cell>
          <cell r="AM114">
            <v>164052.6</v>
          </cell>
          <cell r="AN114">
            <v>196436.51</v>
          </cell>
          <cell r="AO114">
            <v>1522.98</v>
          </cell>
          <cell r="AP114">
            <v>164052.6</v>
          </cell>
          <cell r="AQ114">
            <v>358205.96</v>
          </cell>
          <cell r="AR114">
            <v>1522.98</v>
          </cell>
          <cell r="AS114">
            <v>163939.40586</v>
          </cell>
          <cell r="AT114">
            <v>201307.43449833317</v>
          </cell>
          <cell r="AU114">
            <v>142521.844366</v>
          </cell>
          <cell r="AV114">
            <v>305510.40551999997</v>
          </cell>
          <cell r="AW114">
            <v>375210.28580480453</v>
          </cell>
          <cell r="AX114">
            <v>142521.844366</v>
          </cell>
          <cell r="AY114">
            <v>304261.91860465117</v>
          </cell>
          <cell r="AZ114">
            <v>434659.88372093032</v>
          </cell>
          <cell r="BA114">
            <v>142521.844366</v>
          </cell>
          <cell r="BB114">
            <v>773711.72998465109</v>
          </cell>
          <cell r="BC114">
            <v>1011177.604024068</v>
          </cell>
          <cell r="BD114">
            <v>142521.844366</v>
          </cell>
          <cell r="BE114">
            <v>937764.32998465106</v>
          </cell>
          <cell r="BF114">
            <v>1369383.5640240679</v>
          </cell>
          <cell r="BG114">
            <v>142521.844366</v>
          </cell>
          <cell r="BH114">
            <v>1520737.5699846512</v>
          </cell>
          <cell r="BI114">
            <v>2136792.144024068</v>
          </cell>
          <cell r="BJ114">
            <v>142521.844366</v>
          </cell>
        </row>
        <row r="115">
          <cell r="E115" t="str">
            <v>Previous</v>
          </cell>
          <cell r="F115">
            <v>0</v>
          </cell>
          <cell r="G115">
            <v>0</v>
          </cell>
          <cell r="H115">
            <v>18851.09</v>
          </cell>
          <cell r="I115">
            <v>70508.639999999999</v>
          </cell>
          <cell r="J115">
            <v>25385.09</v>
          </cell>
          <cell r="K115">
            <v>89703.1</v>
          </cell>
          <cell r="L115">
            <v>29749.599999999999</v>
          </cell>
          <cell r="M115">
            <v>131952.42000000001</v>
          </cell>
          <cell r="N115">
            <v>21967.9</v>
          </cell>
          <cell r="O115">
            <v>100258.24000000001</v>
          </cell>
          <cell r="P115">
            <v>157337.51</v>
          </cell>
          <cell r="Q115">
            <v>21967.9</v>
          </cell>
          <cell r="R115">
            <v>160905</v>
          </cell>
          <cell r="S115">
            <v>220736.52</v>
          </cell>
          <cell r="T115">
            <v>2127.5500000000002</v>
          </cell>
          <cell r="U115">
            <v>160905</v>
          </cell>
          <cell r="V115">
            <v>195078.27</v>
          </cell>
          <cell r="W115">
            <v>2127.5500000000002</v>
          </cell>
          <cell r="X115">
            <v>160905</v>
          </cell>
          <cell r="Y115">
            <v>194256.28</v>
          </cell>
          <cell r="Z115">
            <v>1522.59</v>
          </cell>
          <cell r="AA115">
            <v>482715</v>
          </cell>
          <cell r="AB115">
            <v>610071.06999999995</v>
          </cell>
          <cell r="AC115">
            <v>1522.59</v>
          </cell>
          <cell r="AD115">
            <v>582973.24</v>
          </cell>
          <cell r="AE115">
            <v>767408.58</v>
          </cell>
          <cell r="AF115">
            <v>1522.59</v>
          </cell>
          <cell r="AG115">
            <v>0</v>
          </cell>
          <cell r="AH115">
            <v>0</v>
          </cell>
          <cell r="AI115">
            <v>1522.59</v>
          </cell>
          <cell r="AJ115">
            <v>0</v>
          </cell>
          <cell r="AK115">
            <v>0</v>
          </cell>
          <cell r="AL115">
            <v>1522.59</v>
          </cell>
          <cell r="AM115">
            <v>163939.40586</v>
          </cell>
          <cell r="AN115">
            <v>201307.43449833317</v>
          </cell>
          <cell r="AO115">
            <v>1521.8443659999998</v>
          </cell>
          <cell r="AP115">
            <v>163939.40586</v>
          </cell>
          <cell r="AQ115">
            <v>201307.43449833317</v>
          </cell>
          <cell r="AR115">
            <v>1521.8443659999998</v>
          </cell>
          <cell r="AS115">
            <v>163939.40586</v>
          </cell>
          <cell r="AT115">
            <v>201307.43449833317</v>
          </cell>
          <cell r="AU115">
            <v>1521.8443659999998</v>
          </cell>
          <cell r="AV115">
            <v>305510.40552000003</v>
          </cell>
          <cell r="AW115">
            <v>375210.28580480459</v>
          </cell>
          <cell r="AX115">
            <v>1521.8443659999998</v>
          </cell>
          <cell r="AY115">
            <v>305510.40552000003</v>
          </cell>
          <cell r="AZ115">
            <v>375210.28580480459</v>
          </cell>
          <cell r="BA115">
            <v>0</v>
          </cell>
          <cell r="BB115">
            <v>774960.21689999988</v>
          </cell>
          <cell r="BC115">
            <v>951728.00610794232</v>
          </cell>
          <cell r="BD115">
            <v>0</v>
          </cell>
          <cell r="BE115">
            <v>938899.62275999994</v>
          </cell>
          <cell r="BF115">
            <v>1153035.4406062756</v>
          </cell>
          <cell r="BG115">
            <v>0</v>
          </cell>
          <cell r="BH115">
            <v>1521872.8627600002</v>
          </cell>
          <cell r="BI115">
            <v>1920444.0206062754</v>
          </cell>
          <cell r="BJ115">
            <v>0</v>
          </cell>
        </row>
        <row r="116">
          <cell r="E116" t="str">
            <v>Diff.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161769.45000000001</v>
          </cell>
          <cell r="AL116">
            <v>0</v>
          </cell>
          <cell r="AM116">
            <v>113.19414000000688</v>
          </cell>
          <cell r="AN116">
            <v>-4870.9244983331591</v>
          </cell>
          <cell r="AO116">
            <v>1.1356340000002092</v>
          </cell>
          <cell r="AP116">
            <v>113.19414000000688</v>
          </cell>
          <cell r="AQ116">
            <v>156898.52550166685</v>
          </cell>
          <cell r="AR116">
            <v>1.1356340000002092</v>
          </cell>
          <cell r="AS116">
            <v>0</v>
          </cell>
          <cell r="AT116">
            <v>0</v>
          </cell>
          <cell r="AU116">
            <v>141000</v>
          </cell>
          <cell r="AV116">
            <v>0</v>
          </cell>
          <cell r="AW116">
            <v>0</v>
          </cell>
          <cell r="AX116">
            <v>141000</v>
          </cell>
          <cell r="AY116">
            <v>-1248.4869153488544</v>
          </cell>
          <cell r="AZ116">
            <v>59449.597916125727</v>
          </cell>
          <cell r="BA116">
            <v>142521.844366</v>
          </cell>
          <cell r="BB116">
            <v>-1248.4869153487962</v>
          </cell>
          <cell r="BC116">
            <v>59449.597916125669</v>
          </cell>
          <cell r="BD116">
            <v>142521.844366</v>
          </cell>
          <cell r="BE116">
            <v>-1135.2927753488766</v>
          </cell>
          <cell r="BF116">
            <v>216348.12341779238</v>
          </cell>
          <cell r="BG116">
            <v>142521.844366</v>
          </cell>
          <cell r="BH116">
            <v>-1135.292775348993</v>
          </cell>
          <cell r="BI116">
            <v>216348.12341779261</v>
          </cell>
          <cell r="BJ116">
            <v>142521.844366</v>
          </cell>
        </row>
        <row r="117">
          <cell r="E117" t="str">
            <v>vs. BP</v>
          </cell>
          <cell r="F117">
            <v>0</v>
          </cell>
          <cell r="G117">
            <v>0</v>
          </cell>
          <cell r="H117">
            <v>0.46630873047677007</v>
          </cell>
          <cell r="I117">
            <v>0.87206645890528633</v>
          </cell>
          <cell r="J117">
            <v>0.22721474290409577</v>
          </cell>
          <cell r="K117">
            <v>2.2189347502362331</v>
          </cell>
          <cell r="L117">
            <v>0.52548754860383584</v>
          </cell>
          <cell r="M117">
            <v>1.1810686976439031</v>
          </cell>
          <cell r="N117">
            <v>1.3571188522260855</v>
          </cell>
          <cell r="O117">
            <v>0.463970374235744</v>
          </cell>
          <cell r="P117">
            <v>0.56331337621919952</v>
          </cell>
          <cell r="Q117">
            <v>1.3571188522260855</v>
          </cell>
          <cell r="R117">
            <v>1.9143531454200495</v>
          </cell>
          <cell r="S117">
            <v>3.9515000058179659</v>
          </cell>
          <cell r="T117">
            <v>3.557011578615632E-2</v>
          </cell>
          <cell r="U117">
            <v>1.2698824341650738</v>
          </cell>
          <cell r="V117">
            <v>1.1662240977943892</v>
          </cell>
          <cell r="W117">
            <v>3.2498236124266673E-2</v>
          </cell>
          <cell r="X117">
            <v>0.91833472791455051</v>
          </cell>
          <cell r="Y117">
            <v>0.87057794871576533</v>
          </cell>
          <cell r="Z117">
            <v>1.9224737725683182E-2</v>
          </cell>
          <cell r="AA117">
            <v>1.250640068423198</v>
          </cell>
          <cell r="AB117">
            <v>1.3670456900838213</v>
          </cell>
          <cell r="AC117">
            <v>1.9224737725683182E-2</v>
          </cell>
          <cell r="AD117">
            <v>0.9682944421251003</v>
          </cell>
          <cell r="AE117">
            <v>1.0576529202037082</v>
          </cell>
          <cell r="AF117">
            <v>1.9224737725683182E-2</v>
          </cell>
          <cell r="AG117">
            <v>0</v>
          </cell>
          <cell r="AH117">
            <v>0</v>
          </cell>
          <cell r="AI117">
            <v>2.5455901198488284E-2</v>
          </cell>
          <cell r="AJ117">
            <v>0</v>
          </cell>
          <cell r="AK117">
            <v>0.96709608341792552</v>
          </cell>
          <cell r="AL117">
            <v>0.11713104747046509</v>
          </cell>
          <cell r="AM117">
            <v>4.6254149908437689</v>
          </cell>
          <cell r="AN117">
            <v>4.3895102605843181</v>
          </cell>
          <cell r="AO117">
            <v>9.4706973522119625E-2</v>
          </cell>
          <cell r="AP117">
            <v>0.65151185287987501</v>
          </cell>
          <cell r="AQ117">
            <v>0.82315996245975054</v>
          </cell>
          <cell r="AR117">
            <v>9.4706973522119625E-2</v>
          </cell>
          <cell r="AS117">
            <v>5.0620924006583152</v>
          </cell>
          <cell r="AT117">
            <v>4.4983544518396243</v>
          </cell>
          <cell r="AU117">
            <v>8.8627641470632685</v>
          </cell>
          <cell r="AV117">
            <v>7.1052219746913856</v>
          </cell>
          <cell r="AW117">
            <v>8.3843344570567044</v>
          </cell>
          <cell r="AX117">
            <v>5.3392426018243553</v>
          </cell>
          <cell r="AY117">
            <v>3.9706518478911828</v>
          </cell>
          <cell r="AZ117">
            <v>4.8733193789888674</v>
          </cell>
          <cell r="BA117">
            <v>3.6757690816937623</v>
          </cell>
          <cell r="BB117">
            <v>5.089826678041149</v>
          </cell>
          <cell r="BC117">
            <v>5.6586961935531175</v>
          </cell>
          <cell r="BD117">
            <v>3.6757690816937623</v>
          </cell>
          <cell r="BE117">
            <v>2.3222659867948008</v>
          </cell>
          <cell r="BF117">
            <v>2.23079665927767</v>
          </cell>
          <cell r="BG117">
            <v>3.6757690816937623</v>
          </cell>
          <cell r="BH117">
            <v>1.511853465465536</v>
          </cell>
          <cell r="BI117">
            <v>1.595298409566501</v>
          </cell>
          <cell r="BJ117">
            <v>3.6757690816937623</v>
          </cell>
        </row>
        <row r="118">
          <cell r="E118" t="str">
            <v>vs. LY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4.8682474295276208</v>
          </cell>
          <cell r="AO118">
            <v>0</v>
          </cell>
          <cell r="AP118">
            <v>0</v>
          </cell>
          <cell r="AQ118">
            <v>8.8773479228045424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1.1002176070595913</v>
          </cell>
          <cell r="AW118">
            <v>0.7480885849871719</v>
          </cell>
          <cell r="AX118">
            <v>7.3204313700976682</v>
          </cell>
          <cell r="AY118">
            <v>7.796222256392042</v>
          </cell>
          <cell r="AZ118">
            <v>-6.1191045562596438</v>
          </cell>
          <cell r="BA118">
            <v>3.7273544146165216</v>
          </cell>
          <cell r="BB118">
            <v>2.4429763898599388</v>
          </cell>
          <cell r="BC118">
            <v>2.3487061413756094</v>
          </cell>
          <cell r="BD118">
            <v>3.7273544146165216</v>
          </cell>
          <cell r="BE118">
            <v>2.9609685734644025</v>
          </cell>
          <cell r="BF118">
            <v>2.9081621032156963</v>
          </cell>
          <cell r="BG118">
            <v>3.7273544146165216</v>
          </cell>
          <cell r="BH118">
            <v>4.8016927166390255</v>
          </cell>
          <cell r="BI118">
            <v>4.5379089533095875</v>
          </cell>
          <cell r="BJ118">
            <v>3.7273544146165216</v>
          </cell>
        </row>
        <row r="119">
          <cell r="D119" t="str">
            <v>VRF</v>
          </cell>
          <cell r="E119" t="str">
            <v>Latest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5.1600000001490116</v>
          </cell>
          <cell r="BG119">
            <v>0</v>
          </cell>
          <cell r="BH119">
            <v>0</v>
          </cell>
          <cell r="BI119">
            <v>-4.7599999997764826</v>
          </cell>
          <cell r="BJ119">
            <v>0</v>
          </cell>
        </row>
        <row r="120">
          <cell r="E120" t="str">
            <v>Previous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14000</v>
          </cell>
          <cell r="AX120">
            <v>0</v>
          </cell>
          <cell r="AY120">
            <v>0</v>
          </cell>
          <cell r="AZ120">
            <v>14000</v>
          </cell>
          <cell r="BA120">
            <v>0</v>
          </cell>
          <cell r="BB120">
            <v>0</v>
          </cell>
          <cell r="BC120">
            <v>27999.999999999767</v>
          </cell>
          <cell r="BD120">
            <v>0</v>
          </cell>
          <cell r="BE120">
            <v>0</v>
          </cell>
          <cell r="BF120">
            <v>189767</v>
          </cell>
          <cell r="BG120">
            <v>0</v>
          </cell>
          <cell r="BH120">
            <v>0</v>
          </cell>
          <cell r="BI120">
            <v>189757.08</v>
          </cell>
          <cell r="BJ120">
            <v>0</v>
          </cell>
        </row>
        <row r="121">
          <cell r="E121" t="str">
            <v>Diff.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-14000</v>
          </cell>
          <cell r="AX121">
            <v>0</v>
          </cell>
          <cell r="AY121">
            <v>0</v>
          </cell>
          <cell r="AZ121">
            <v>-14000</v>
          </cell>
          <cell r="BA121">
            <v>0</v>
          </cell>
          <cell r="BB121">
            <v>0</v>
          </cell>
          <cell r="BC121">
            <v>-27999.999999999767</v>
          </cell>
          <cell r="BD121">
            <v>0</v>
          </cell>
          <cell r="BE121">
            <v>0</v>
          </cell>
          <cell r="BF121">
            <v>-189761.84</v>
          </cell>
          <cell r="BG121">
            <v>0</v>
          </cell>
          <cell r="BH121">
            <v>0</v>
          </cell>
          <cell r="BI121">
            <v>-189761.84</v>
          </cell>
          <cell r="BJ121">
            <v>0</v>
          </cell>
        </row>
        <row r="122">
          <cell r="E122" t="str">
            <v>vs. BP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</row>
        <row r="123">
          <cell r="E123" t="str">
            <v>vs. LY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</row>
        <row r="124">
          <cell r="B124" t="str">
            <v>PNOTotal</v>
          </cell>
          <cell r="D124" t="str">
            <v>TOT</v>
          </cell>
          <cell r="E124" t="str">
            <v>Latest</v>
          </cell>
          <cell r="F124">
            <v>1656601.12</v>
          </cell>
          <cell r="G124">
            <v>627373</v>
          </cell>
          <cell r="H124">
            <v>1517431.24</v>
          </cell>
          <cell r="I124">
            <v>154512.67000000001</v>
          </cell>
          <cell r="J124">
            <v>136308.39000000001</v>
          </cell>
          <cell r="K124">
            <v>1589399.44</v>
          </cell>
          <cell r="L124">
            <v>541580.49136710004</v>
          </cell>
          <cell r="M124">
            <v>705775.54</v>
          </cell>
          <cell r="N124">
            <v>1528923.27</v>
          </cell>
          <cell r="O124">
            <v>2352694.2813671003</v>
          </cell>
          <cell r="P124">
            <v>1469456.93</v>
          </cell>
          <cell r="Q124">
            <v>1528923.27</v>
          </cell>
          <cell r="R124">
            <v>2282859.13</v>
          </cell>
          <cell r="S124">
            <v>1880994.09</v>
          </cell>
          <cell r="T124">
            <v>2241470.38</v>
          </cell>
          <cell r="U124">
            <v>3109618.25</v>
          </cell>
          <cell r="V124">
            <v>3671464.12</v>
          </cell>
          <cell r="W124">
            <v>2891836.02</v>
          </cell>
          <cell r="X124">
            <v>1583125.42</v>
          </cell>
          <cell r="Y124">
            <v>4668511.18</v>
          </cell>
          <cell r="Z124">
            <v>1056528.1499999999</v>
          </cell>
          <cell r="AA124">
            <v>6975602.799999998</v>
          </cell>
          <cell r="AB124">
            <v>10220969.389999999</v>
          </cell>
          <cell r="AC124">
            <v>1056528.1499999999</v>
          </cell>
          <cell r="AD124">
            <v>9328297.0813670978</v>
          </cell>
          <cell r="AE124">
            <v>11690426.319999997</v>
          </cell>
          <cell r="AF124">
            <v>1056528.1499999999</v>
          </cell>
          <cell r="AG124">
            <v>4904602.05</v>
          </cell>
          <cell r="AH124">
            <v>4377503.83</v>
          </cell>
          <cell r="AI124">
            <v>2946718</v>
          </cell>
          <cell r="AJ124">
            <v>1682007.89</v>
          </cell>
          <cell r="AK124">
            <v>5126361.6100000003</v>
          </cell>
          <cell r="AL124">
            <v>1070884.0900000001</v>
          </cell>
          <cell r="AM124">
            <v>958987.57</v>
          </cell>
          <cell r="AN124">
            <v>2331742.13</v>
          </cell>
          <cell r="AO124">
            <v>361467.22</v>
          </cell>
          <cell r="AP124">
            <v>7545597.5100000016</v>
          </cell>
          <cell r="AQ124">
            <v>11835607.570000004</v>
          </cell>
          <cell r="AR124">
            <v>361467.22</v>
          </cell>
          <cell r="AS124">
            <v>1797341.6539880997</v>
          </cell>
          <cell r="AT124">
            <v>2486264.8118742639</v>
          </cell>
          <cell r="AU124">
            <v>499666.54979922425</v>
          </cell>
          <cell r="AV124">
            <v>2020155.7538695002</v>
          </cell>
          <cell r="AW124">
            <v>2829877.5345398048</v>
          </cell>
          <cell r="AX124">
            <v>443875.78464762424</v>
          </cell>
          <cell r="AY124">
            <v>1858928.5008860508</v>
          </cell>
          <cell r="AZ124">
            <v>2394002.8452229849</v>
          </cell>
          <cell r="BA124">
            <v>582388.58713570004</v>
          </cell>
          <cell r="BB124">
            <v>5676425.9087436497</v>
          </cell>
          <cell r="BC124">
            <v>7710145.1916370522</v>
          </cell>
          <cell r="BD124">
            <v>582388.58713570004</v>
          </cell>
          <cell r="BE124">
            <v>13222023.418743657</v>
          </cell>
          <cell r="BF124">
            <v>19545757.921637051</v>
          </cell>
          <cell r="BG124">
            <v>582388.58713570004</v>
          </cell>
          <cell r="BH124">
            <v>22550320.500110749</v>
          </cell>
          <cell r="BI124">
            <v>31236174.321637064</v>
          </cell>
          <cell r="BJ124">
            <v>582388.58713570004</v>
          </cell>
        </row>
        <row r="125">
          <cell r="E125" t="str">
            <v>Previous</v>
          </cell>
          <cell r="F125">
            <v>1656601.12</v>
          </cell>
          <cell r="G125">
            <v>627373</v>
          </cell>
          <cell r="H125">
            <v>1517431.24</v>
          </cell>
          <cell r="I125">
            <v>154512.67000000001</v>
          </cell>
          <cell r="J125">
            <v>136308.39000000001</v>
          </cell>
          <cell r="K125">
            <v>1589399.44</v>
          </cell>
          <cell r="L125">
            <v>541580.49136710004</v>
          </cell>
          <cell r="M125">
            <v>705775.54</v>
          </cell>
          <cell r="N125">
            <v>1528923.27</v>
          </cell>
          <cell r="O125">
            <v>2352694.2813671003</v>
          </cell>
          <cell r="P125">
            <v>1469456.93</v>
          </cell>
          <cell r="Q125">
            <v>1528923.27</v>
          </cell>
          <cell r="R125">
            <v>2282859.13</v>
          </cell>
          <cell r="S125">
            <v>1880994.09</v>
          </cell>
          <cell r="T125">
            <v>2241470.38</v>
          </cell>
          <cell r="U125">
            <v>3109618.25</v>
          </cell>
          <cell r="V125">
            <v>3671464.12</v>
          </cell>
          <cell r="W125">
            <v>2891836.02</v>
          </cell>
          <cell r="X125">
            <v>1583125.42</v>
          </cell>
          <cell r="Y125">
            <v>4668511.18</v>
          </cell>
          <cell r="Z125">
            <v>1056528.1499999999</v>
          </cell>
          <cell r="AA125">
            <v>6975602.8000000007</v>
          </cell>
          <cell r="AB125">
            <v>10220969.390000001</v>
          </cell>
          <cell r="AC125">
            <v>1056528.1499999999</v>
          </cell>
          <cell r="AD125">
            <v>9328297.0813670997</v>
          </cell>
          <cell r="AE125">
            <v>11690426.319999998</v>
          </cell>
          <cell r="AF125">
            <v>1056528.1499999999</v>
          </cell>
          <cell r="AG125">
            <v>4904602.05</v>
          </cell>
          <cell r="AH125">
            <v>4377503.83</v>
          </cell>
          <cell r="AI125">
            <v>2946718</v>
          </cell>
          <cell r="AJ125">
            <v>1682007.89</v>
          </cell>
          <cell r="AK125">
            <v>4964592.16</v>
          </cell>
          <cell r="AL125">
            <v>1070884.0900000001</v>
          </cell>
          <cell r="AM125">
            <v>958035.79879709985</v>
          </cell>
          <cell r="AN125">
            <v>2150345.1543183336</v>
          </cell>
          <cell r="AO125">
            <v>482793.53269752429</v>
          </cell>
          <cell r="AP125">
            <v>7544645.7387971021</v>
          </cell>
          <cell r="AQ125">
            <v>11492441.144318329</v>
          </cell>
          <cell r="AR125">
            <v>482793.53269752429</v>
          </cell>
          <cell r="AS125">
            <v>1759267.0526781003</v>
          </cell>
          <cell r="AT125">
            <v>2426451.1229748833</v>
          </cell>
          <cell r="AU125">
            <v>483001.35819222417</v>
          </cell>
          <cell r="AV125">
            <v>2003009.4052051997</v>
          </cell>
          <cell r="AW125">
            <v>3008651.3245398044</v>
          </cell>
          <cell r="AX125">
            <v>312740.20519662421</v>
          </cell>
          <cell r="AY125">
            <v>1864286.1031917001</v>
          </cell>
          <cell r="AZ125">
            <v>2321529.9754090458</v>
          </cell>
          <cell r="BA125">
            <v>467378.03739662434</v>
          </cell>
          <cell r="BB125">
            <v>5626562.5610749982</v>
          </cell>
          <cell r="BC125">
            <v>7756632.4229237353</v>
          </cell>
          <cell r="BD125">
            <v>467378.03739662434</v>
          </cell>
          <cell r="BE125">
            <v>13171208.299872098</v>
          </cell>
          <cell r="BF125">
            <v>19410840.567242064</v>
          </cell>
          <cell r="BG125">
            <v>467378.03739662434</v>
          </cell>
          <cell r="BH125">
            <v>22499505.381239206</v>
          </cell>
          <cell r="BI125">
            <v>31101256.96724207</v>
          </cell>
          <cell r="BJ125">
            <v>467378.03739662434</v>
          </cell>
        </row>
        <row r="126">
          <cell r="E126" t="str">
            <v>Diff.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161769.45000000001</v>
          </cell>
          <cell r="AL126">
            <v>0</v>
          </cell>
          <cell r="AM126">
            <v>951.77120290009771</v>
          </cell>
          <cell r="AN126">
            <v>181396.97568166628</v>
          </cell>
          <cell r="AO126">
            <v>-121326.31269752432</v>
          </cell>
          <cell r="AP126">
            <v>951.77120289951563</v>
          </cell>
          <cell r="AQ126">
            <v>343166.42568167485</v>
          </cell>
          <cell r="AR126">
            <v>-121326.31269752432</v>
          </cell>
          <cell r="AS126">
            <v>38074.601309999358</v>
          </cell>
          <cell r="AT126">
            <v>59813.688899380621</v>
          </cell>
          <cell r="AU126">
            <v>16665.191607000073</v>
          </cell>
          <cell r="AV126">
            <v>17146.348664300516</v>
          </cell>
          <cell r="AW126">
            <v>-178773.79</v>
          </cell>
          <cell r="AX126">
            <v>131135.57945100003</v>
          </cell>
          <cell r="AY126">
            <v>-5357.6023056493141</v>
          </cell>
          <cell r="AZ126">
            <v>72472.869813939091</v>
          </cell>
          <cell r="BA126">
            <v>115010.54973907571</v>
          </cell>
          <cell r="BB126">
            <v>49863.347668651491</v>
          </cell>
          <cell r="BC126">
            <v>-46487.23128668312</v>
          </cell>
          <cell r="BD126">
            <v>115010.54973907571</v>
          </cell>
          <cell r="BE126">
            <v>50815.118871558458</v>
          </cell>
          <cell r="BF126">
            <v>134917.35439498723</v>
          </cell>
          <cell r="BG126">
            <v>115010.54973907571</v>
          </cell>
          <cell r="BH126">
            <v>50815.118871543556</v>
          </cell>
          <cell r="BI126">
            <v>134917.35439499468</v>
          </cell>
          <cell r="BJ126">
            <v>115010.54973907571</v>
          </cell>
        </row>
        <row r="127">
          <cell r="E127" t="str">
            <v>vs. BP</v>
          </cell>
          <cell r="F127">
            <v>12.872819796807581</v>
          </cell>
          <cell r="G127">
            <v>0.94733014824029482</v>
          </cell>
          <cell r="H127">
            <v>1.0970534469690736</v>
          </cell>
          <cell r="I127">
            <v>1.0666332229211108</v>
          </cell>
          <cell r="J127">
            <v>0.24438910080225512</v>
          </cell>
          <cell r="K127">
            <v>1.4268746247540161</v>
          </cell>
          <cell r="L127">
            <v>2.1273226109705217</v>
          </cell>
          <cell r="M127">
            <v>1.5061070725167673</v>
          </cell>
          <cell r="N127">
            <v>1.4937574852216835</v>
          </cell>
          <cell r="O127">
            <v>4.4547369102275276</v>
          </cell>
          <cell r="P127">
            <v>0.87021458409162278</v>
          </cell>
          <cell r="Q127">
            <v>1.4937574852216835</v>
          </cell>
          <cell r="R127">
            <v>1.391028236757915</v>
          </cell>
          <cell r="S127">
            <v>1.1872276362013314</v>
          </cell>
          <cell r="T127">
            <v>1.4813077050166206</v>
          </cell>
          <cell r="U127">
            <v>0.93623537479147867</v>
          </cell>
          <cell r="V127">
            <v>0.8859861143781389</v>
          </cell>
          <cell r="W127">
            <v>1.563345942047675</v>
          </cell>
          <cell r="X127">
            <v>0.29866789935738985</v>
          </cell>
          <cell r="Y127">
            <v>0.7291234795572642</v>
          </cell>
          <cell r="Z127">
            <v>0.415964300229481</v>
          </cell>
          <cell r="AA127">
            <v>0.67967408220224845</v>
          </cell>
          <cell r="AB127">
            <v>0.84253594053856307</v>
          </cell>
          <cell r="AC127">
            <v>0.415964300229481</v>
          </cell>
          <cell r="AD127">
            <v>0.86442822773159222</v>
          </cell>
          <cell r="AE127">
            <v>0.84591793733427612</v>
          </cell>
          <cell r="AF127">
            <v>0.415964300229481</v>
          </cell>
          <cell r="AG127">
            <v>1.0639001882171528</v>
          </cell>
          <cell r="AH127">
            <v>0.62045595851831981</v>
          </cell>
          <cell r="AI127">
            <v>1.4211647286055187</v>
          </cell>
          <cell r="AJ127">
            <v>0.52168535836584229</v>
          </cell>
          <cell r="AK127">
            <v>0.8880200204559674</v>
          </cell>
          <cell r="AL127">
            <v>0.92822022443448582</v>
          </cell>
          <cell r="AM127">
            <v>0.35965610205364795</v>
          </cell>
          <cell r="AN127">
            <v>0.58011994933191502</v>
          </cell>
          <cell r="AO127">
            <v>0.38510951686053685</v>
          </cell>
          <cell r="AP127">
            <v>0.71858705932939515</v>
          </cell>
          <cell r="AQ127">
            <v>0.70251355617591316</v>
          </cell>
          <cell r="AR127">
            <v>0.38510951686053685</v>
          </cell>
          <cell r="AS127">
            <v>0.95810386358308453</v>
          </cell>
          <cell r="AT127">
            <v>0.95348504170428183</v>
          </cell>
          <cell r="AU127">
            <v>0.53234900998107126</v>
          </cell>
          <cell r="AV127">
            <v>1.3708198740076845</v>
          </cell>
          <cell r="AW127">
            <v>1.0848543907104586</v>
          </cell>
          <cell r="AX127">
            <v>0.82871291743346265</v>
          </cell>
          <cell r="AY127">
            <v>1.1589372146247685</v>
          </cell>
          <cell r="AZ127">
            <v>1.2881260484093255</v>
          </cell>
          <cell r="BA127">
            <v>0.72448763593048926</v>
          </cell>
          <cell r="BB127">
            <v>1.1459159378694517</v>
          </cell>
          <cell r="BC127">
            <v>1.0898342889455173</v>
          </cell>
          <cell r="BD127">
            <v>0.72448763593048926</v>
          </cell>
          <cell r="BE127">
            <v>0.85556083623331247</v>
          </cell>
          <cell r="BF127">
            <v>0.81705799829688275</v>
          </cell>
          <cell r="BG127">
            <v>0.72448763593048926</v>
          </cell>
          <cell r="BH127">
            <v>0.85920681676810728</v>
          </cell>
          <cell r="BI127">
            <v>0.82762526391286662</v>
          </cell>
          <cell r="BJ127">
            <v>0.72448763593048926</v>
          </cell>
        </row>
        <row r="128">
          <cell r="E128" t="str">
            <v>vs. LY</v>
          </cell>
          <cell r="F128">
            <v>3.0708734725352951</v>
          </cell>
          <cell r="G128">
            <v>5.9747567567464612</v>
          </cell>
          <cell r="H128">
            <v>2.2996252054829069</v>
          </cell>
          <cell r="I128">
            <v>0.14512709879430494</v>
          </cell>
          <cell r="J128">
            <v>9.4384140983694895E-2</v>
          </cell>
          <cell r="K128">
            <v>2.5274534510859272</v>
          </cell>
          <cell r="L128">
            <v>0.30459770485972609</v>
          </cell>
          <cell r="M128">
            <v>0.2726085940925741</v>
          </cell>
          <cell r="N128">
            <v>2.8953186937234427</v>
          </cell>
          <cell r="O128">
            <v>0.69562166886223509</v>
          </cell>
          <cell r="P128">
            <v>0.3550989711105072</v>
          </cell>
          <cell r="Q128">
            <v>2.8953186937234427</v>
          </cell>
          <cell r="R128">
            <v>1.4682199394127353</v>
          </cell>
          <cell r="S128">
            <v>2.4432247087715053</v>
          </cell>
          <cell r="T128">
            <v>1.6203690285792922</v>
          </cell>
          <cell r="U128">
            <v>1.1694080109386393</v>
          </cell>
          <cell r="V128">
            <v>0.94866657505392438</v>
          </cell>
          <cell r="W128">
            <v>2.6542154934554048</v>
          </cell>
          <cell r="X128">
            <v>0.71990120954921366</v>
          </cell>
          <cell r="Y128">
            <v>1.0788664483099513</v>
          </cell>
          <cell r="Z128">
            <v>3.0461748300343165</v>
          </cell>
          <cell r="AA128">
            <v>1.0877159259132025</v>
          </cell>
          <cell r="AB128">
            <v>1.1398108764951418</v>
          </cell>
          <cell r="AC128">
            <v>3.0461748300343165</v>
          </cell>
          <cell r="AD128">
            <v>0.95233151383135606</v>
          </cell>
          <cell r="AE128">
            <v>0.89203043956524597</v>
          </cell>
          <cell r="AF128">
            <v>3.0461748300343165</v>
          </cell>
          <cell r="AG128">
            <v>0.99644761271915783</v>
          </cell>
          <cell r="AH128">
            <v>0.61865533191408251</v>
          </cell>
          <cell r="AI128">
            <v>10.906750866303565</v>
          </cell>
          <cell r="AJ128">
            <v>0.35591967029753957</v>
          </cell>
          <cell r="AK128">
            <v>0.77217400401497971</v>
          </cell>
          <cell r="AL128">
            <v>2.6033256940589111</v>
          </cell>
          <cell r="AM128">
            <v>0.52468817333917261</v>
          </cell>
          <cell r="AN128">
            <v>1.2337375226479628</v>
          </cell>
          <cell r="AO128">
            <v>0.35950929642076285</v>
          </cell>
          <cell r="AP128">
            <v>0.65753268823937483</v>
          </cell>
          <cell r="AQ128">
            <v>0.75846490779141296</v>
          </cell>
          <cell r="AR128">
            <v>0.35950929642076285</v>
          </cell>
          <cell r="AS128">
            <v>1.0234419687021352</v>
          </cell>
          <cell r="AT128">
            <v>0.95297642801474514</v>
          </cell>
          <cell r="AU128">
            <v>0.61350161494113131</v>
          </cell>
          <cell r="AV128">
            <v>0.93027723516687622</v>
          </cell>
          <cell r="AW128">
            <v>0.81403853185422004</v>
          </cell>
          <cell r="AX128">
            <v>0.93829000845167498</v>
          </cell>
          <cell r="AY128">
            <v>1.9036687913336041</v>
          </cell>
          <cell r="AZ128">
            <v>1.5437773797914152</v>
          </cell>
          <cell r="BA128">
            <v>1.9976286857407128</v>
          </cell>
          <cell r="BB128">
            <v>1.1574540165887641</v>
          </cell>
          <cell r="BC128">
            <v>1.0097054784312098</v>
          </cell>
          <cell r="BD128">
            <v>1.9976286857407128</v>
          </cell>
          <cell r="BE128">
            <v>0.80721233965916517</v>
          </cell>
          <cell r="BF128">
            <v>0.84101340653146339</v>
          </cell>
          <cell r="BG128">
            <v>1.9976286857407128</v>
          </cell>
          <cell r="BH128">
            <v>0.86151874057605227</v>
          </cell>
          <cell r="BI128">
            <v>0.85940846673730498</v>
          </cell>
          <cell r="BJ128">
            <v>1.9976286857407128</v>
          </cell>
        </row>
        <row r="129">
          <cell r="C129" t="str">
            <v>Germany</v>
          </cell>
          <cell r="D129" t="str">
            <v>RAC</v>
          </cell>
          <cell r="E129" t="str">
            <v>Latest</v>
          </cell>
          <cell r="F129">
            <v>236639.87</v>
          </cell>
          <cell r="G129">
            <v>405913.46</v>
          </cell>
          <cell r="H129">
            <v>239645.96</v>
          </cell>
          <cell r="I129">
            <v>309659.62919020001</v>
          </cell>
          <cell r="J129">
            <v>343696.07</v>
          </cell>
          <cell r="K129">
            <v>277660.32</v>
          </cell>
          <cell r="L129">
            <v>354328.38312489999</v>
          </cell>
          <cell r="M129">
            <v>297466.2</v>
          </cell>
          <cell r="N129">
            <v>385540.57</v>
          </cell>
          <cell r="O129">
            <v>900627.88231509994</v>
          </cell>
          <cell r="P129">
            <v>1047075.73</v>
          </cell>
          <cell r="Q129">
            <v>385540.57</v>
          </cell>
          <cell r="R129">
            <v>245390.28</v>
          </cell>
          <cell r="S129">
            <v>383720.36</v>
          </cell>
          <cell r="T129">
            <v>367451.14</v>
          </cell>
          <cell r="U129">
            <v>27473.32</v>
          </cell>
          <cell r="V129">
            <v>242295.51</v>
          </cell>
          <cell r="W129">
            <v>204984.21</v>
          </cell>
          <cell r="X129">
            <v>73840.58</v>
          </cell>
          <cell r="Y129">
            <v>223736.46</v>
          </cell>
          <cell r="Z129">
            <v>128790.41</v>
          </cell>
          <cell r="AA129">
            <v>346704.18</v>
          </cell>
          <cell r="AB129">
            <v>849752.33</v>
          </cell>
          <cell r="AC129">
            <v>128790.41</v>
          </cell>
          <cell r="AD129">
            <v>1247332.0623151001</v>
          </cell>
          <cell r="AE129">
            <v>1896828.06</v>
          </cell>
          <cell r="AF129">
            <v>128790.41</v>
          </cell>
          <cell r="AG129">
            <v>85609.71</v>
          </cell>
          <cell r="AH129">
            <v>135015.13</v>
          </cell>
          <cell r="AI129">
            <v>127984.07</v>
          </cell>
          <cell r="AJ129">
            <v>70309.240000000005</v>
          </cell>
          <cell r="AK129">
            <v>104349.32</v>
          </cell>
          <cell r="AL129">
            <v>91555.29</v>
          </cell>
          <cell r="AM129">
            <v>133319.16</v>
          </cell>
          <cell r="AN129">
            <v>59281.64</v>
          </cell>
          <cell r="AO129">
            <v>171273.7</v>
          </cell>
          <cell r="AP129">
            <v>289238.11</v>
          </cell>
          <cell r="AQ129">
            <v>298646.09000000003</v>
          </cell>
          <cell r="AR129">
            <v>171273.7</v>
          </cell>
          <cell r="AS129">
            <v>105177.93913319999</v>
          </cell>
          <cell r="AT129">
            <v>226257.67799999996</v>
          </cell>
          <cell r="AU129">
            <v>113082.89697240326</v>
          </cell>
          <cell r="AV129">
            <v>274378.95184660004</v>
          </cell>
          <cell r="AW129">
            <v>203014.52199999997</v>
          </cell>
          <cell r="AX129">
            <v>236512.73268064039</v>
          </cell>
          <cell r="AY129">
            <v>226246.20539479994</v>
          </cell>
          <cell r="AZ129">
            <v>276274.70200000011</v>
          </cell>
          <cell r="BA129">
            <v>254763.28438135021</v>
          </cell>
          <cell r="BB129">
            <v>605803.09637460031</v>
          </cell>
          <cell r="BC129">
            <v>705546.90200000035</v>
          </cell>
          <cell r="BD129">
            <v>254763.28438135021</v>
          </cell>
          <cell r="BE129">
            <v>895041.2063746003</v>
          </cell>
          <cell r="BF129">
            <v>1004192.9920000002</v>
          </cell>
          <cell r="BG129">
            <v>254763.28438135021</v>
          </cell>
          <cell r="BH129">
            <v>2142373.2686897004</v>
          </cell>
          <cell r="BI129">
            <v>2901021.0520000011</v>
          </cell>
          <cell r="BJ129">
            <v>254763.28438135021</v>
          </cell>
        </row>
        <row r="130">
          <cell r="E130" t="str">
            <v>Previous</v>
          </cell>
          <cell r="F130">
            <v>236639.87</v>
          </cell>
          <cell r="G130">
            <v>405913.46</v>
          </cell>
          <cell r="H130">
            <v>239645.96</v>
          </cell>
          <cell r="I130">
            <v>309659.62919020001</v>
          </cell>
          <cell r="J130">
            <v>343696.07</v>
          </cell>
          <cell r="K130">
            <v>277660.32</v>
          </cell>
          <cell r="L130">
            <v>354328.38312489999</v>
          </cell>
          <cell r="M130">
            <v>297466.2</v>
          </cell>
          <cell r="N130">
            <v>385540.57</v>
          </cell>
          <cell r="O130">
            <v>900627.88231509994</v>
          </cell>
          <cell r="P130">
            <v>1047075.73</v>
          </cell>
          <cell r="Q130">
            <v>385540.57</v>
          </cell>
          <cell r="R130">
            <v>245390.28</v>
          </cell>
          <cell r="S130">
            <v>383720.36</v>
          </cell>
          <cell r="T130">
            <v>367451.14</v>
          </cell>
          <cell r="U130">
            <v>27473.32</v>
          </cell>
          <cell r="V130">
            <v>242295.51</v>
          </cell>
          <cell r="W130">
            <v>204984.21</v>
          </cell>
          <cell r="X130">
            <v>73840.58</v>
          </cell>
          <cell r="Y130">
            <v>223736.46</v>
          </cell>
          <cell r="Z130">
            <v>128790.41</v>
          </cell>
          <cell r="AA130">
            <v>346704.18</v>
          </cell>
          <cell r="AB130">
            <v>849752.33</v>
          </cell>
          <cell r="AC130">
            <v>128790.41</v>
          </cell>
          <cell r="AD130">
            <v>1247332.0623151001</v>
          </cell>
          <cell r="AE130">
            <v>1896828.06</v>
          </cell>
          <cell r="AF130">
            <v>128790.41</v>
          </cell>
          <cell r="AG130">
            <v>85609.71</v>
          </cell>
          <cell r="AH130">
            <v>135015.13</v>
          </cell>
          <cell r="AI130">
            <v>127984.07</v>
          </cell>
          <cell r="AJ130">
            <v>70309.240000000005</v>
          </cell>
          <cell r="AK130">
            <v>95349.32</v>
          </cell>
          <cell r="AL130">
            <v>91555.29</v>
          </cell>
          <cell r="AM130">
            <v>134450.22612619997</v>
          </cell>
          <cell r="AN130">
            <v>117479.56599999999</v>
          </cell>
          <cell r="AO130">
            <v>147989.78854932592</v>
          </cell>
          <cell r="AP130">
            <v>290369.17612620001</v>
          </cell>
          <cell r="AQ130">
            <v>347844.01599999995</v>
          </cell>
          <cell r="AR130">
            <v>147989.78854932592</v>
          </cell>
          <cell r="AS130">
            <v>137146.52492279999</v>
          </cell>
          <cell r="AT130">
            <v>225449.93199999997</v>
          </cell>
          <cell r="AU130">
            <v>150489.61131307296</v>
          </cell>
          <cell r="AV130">
            <v>242410.36605700001</v>
          </cell>
          <cell r="AW130">
            <v>332150.21000000002</v>
          </cell>
          <cell r="AX130">
            <v>148830.74835031998</v>
          </cell>
          <cell r="AY130">
            <v>231630.55210639999</v>
          </cell>
          <cell r="AZ130">
            <v>362356.72</v>
          </cell>
          <cell r="BA130">
            <v>145025.02991172989</v>
          </cell>
          <cell r="BB130">
            <v>611187.44308620016</v>
          </cell>
          <cell r="BC130">
            <v>919956.86199999973</v>
          </cell>
          <cell r="BD130">
            <v>145025.02991172989</v>
          </cell>
          <cell r="BE130">
            <v>901556.61921240017</v>
          </cell>
          <cell r="BF130">
            <v>1267800.8780000003</v>
          </cell>
          <cell r="BG130">
            <v>145025.02991172989</v>
          </cell>
          <cell r="BH130">
            <v>2148888.6815275005</v>
          </cell>
          <cell r="BI130">
            <v>3164628.9379999987</v>
          </cell>
          <cell r="BJ130">
            <v>145025.02991172989</v>
          </cell>
        </row>
        <row r="131">
          <cell r="E131" t="str">
            <v>Diff.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9000</v>
          </cell>
          <cell r="AL131">
            <v>0</v>
          </cell>
          <cell r="AM131">
            <v>-1131.066126199963</v>
          </cell>
          <cell r="AN131">
            <v>-58197.925999999992</v>
          </cell>
          <cell r="AO131">
            <v>23283.911450674088</v>
          </cell>
          <cell r="AP131">
            <v>-1131.0661262000212</v>
          </cell>
          <cell r="AQ131">
            <v>-49197.925999999919</v>
          </cell>
          <cell r="AR131">
            <v>23283.911450674088</v>
          </cell>
          <cell r="AS131">
            <v>-31968.585789599994</v>
          </cell>
          <cell r="AT131">
            <v>807.74599999998463</v>
          </cell>
          <cell r="AU131">
            <v>-37406.7143406697</v>
          </cell>
          <cell r="AV131">
            <v>31968.585789600038</v>
          </cell>
          <cell r="AW131">
            <v>-129135.68800000005</v>
          </cell>
          <cell r="AX131">
            <v>87681.984330320411</v>
          </cell>
          <cell r="AY131">
            <v>-5384.3467116000538</v>
          </cell>
          <cell r="AZ131">
            <v>-86082.017999999865</v>
          </cell>
          <cell r="BA131">
            <v>109738.25446962033</v>
          </cell>
          <cell r="BB131">
            <v>-5384.3467115998501</v>
          </cell>
          <cell r="BC131">
            <v>-214409.95999999938</v>
          </cell>
          <cell r="BD131">
            <v>109738.25446962033</v>
          </cell>
          <cell r="BE131">
            <v>-6515.4128377998713</v>
          </cell>
          <cell r="BF131">
            <v>-263607.88600000006</v>
          </cell>
          <cell r="BG131">
            <v>109738.25446962033</v>
          </cell>
          <cell r="BH131">
            <v>-6515.4128378001042</v>
          </cell>
          <cell r="BI131">
            <v>-263607.88599999761</v>
          </cell>
          <cell r="BJ131">
            <v>109738.25446962033</v>
          </cell>
        </row>
        <row r="132">
          <cell r="E132" t="str">
            <v>vs. BP</v>
          </cell>
          <cell r="F132">
            <v>0.68859022480690713</v>
          </cell>
          <cell r="G132">
            <v>1.0688432850165834</v>
          </cell>
          <cell r="H132">
            <v>1.297659381547801</v>
          </cell>
          <cell r="I132">
            <v>0.87915806387221873</v>
          </cell>
          <cell r="J132">
            <v>0.74138068232350285</v>
          </cell>
          <cell r="K132">
            <v>1.3653710130582939</v>
          </cell>
          <cell r="L132">
            <v>1.0229406246698733</v>
          </cell>
          <cell r="M132">
            <v>0.55213227645002061</v>
          </cell>
          <cell r="N132">
            <v>2.3809225236703946</v>
          </cell>
          <cell r="O132">
            <v>0.86410760985832014</v>
          </cell>
          <cell r="P132">
            <v>0.75758831713999908</v>
          </cell>
          <cell r="Q132">
            <v>2.3809225236703946</v>
          </cell>
          <cell r="R132">
            <v>0.67752311152140832</v>
          </cell>
          <cell r="S132">
            <v>0.69317212369696601</v>
          </cell>
          <cell r="T132">
            <v>2.9225277635299416</v>
          </cell>
          <cell r="U132">
            <v>0.14969335368815215</v>
          </cell>
          <cell r="V132">
            <v>0.69855064056954586</v>
          </cell>
          <cell r="W132">
            <v>3.4336173684069466</v>
          </cell>
          <cell r="X132">
            <v>0.5295265758365526</v>
          </cell>
          <cell r="Y132">
            <v>1.0864491464654613</v>
          </cell>
          <cell r="Z132">
            <v>2.5351070562125084</v>
          </cell>
          <cell r="AA132">
            <v>0.50601605258557003</v>
          </cell>
          <cell r="AB132">
            <v>0.76806145219554334</v>
          </cell>
          <cell r="AC132">
            <v>2.5351070562125084</v>
          </cell>
          <cell r="AD132">
            <v>0.72207472102923476</v>
          </cell>
          <cell r="AE132">
            <v>0.76224460145373985</v>
          </cell>
          <cell r="AF132">
            <v>2.5351070562125084</v>
          </cell>
          <cell r="AG132">
            <v>0.86141045194971633</v>
          </cell>
          <cell r="AH132">
            <v>0.95185124189977244</v>
          </cell>
          <cell r="AI132">
            <v>2.6709187559816203</v>
          </cell>
          <cell r="AJ132">
            <v>1.0255693495710825</v>
          </cell>
          <cell r="AK132">
            <v>0.81767352304945407</v>
          </cell>
          <cell r="AL132">
            <v>3.7244471112286304</v>
          </cell>
          <cell r="AM132">
            <v>1.1991569150603527</v>
          </cell>
          <cell r="AN132">
            <v>0.68544345912745963</v>
          </cell>
          <cell r="AO132">
            <v>2.3345197640696176</v>
          </cell>
          <cell r="AP132">
            <v>1.0362615820203498</v>
          </cell>
          <cell r="AQ132">
            <v>0.83901448486940555</v>
          </cell>
          <cell r="AR132">
            <v>2.3345197640696176</v>
          </cell>
          <cell r="AS132">
            <v>0.68583056036349865</v>
          </cell>
          <cell r="AT132">
            <v>1.1370920509735665</v>
          </cell>
          <cell r="AU132">
            <v>1.3563382417063237</v>
          </cell>
          <cell r="AV132">
            <v>1.6326214691352563</v>
          </cell>
          <cell r="AW132">
            <v>0.89033408865979258</v>
          </cell>
          <cell r="AX132">
            <v>2.7274090741220336</v>
          </cell>
          <cell r="AY132">
            <v>0.84323037300329451</v>
          </cell>
          <cell r="AZ132">
            <v>0.9177938891986136</v>
          </cell>
          <cell r="BA132">
            <v>1.8463996242698419</v>
          </cell>
          <cell r="BB132">
            <v>1.0272589455849581</v>
          </cell>
          <cell r="BC132">
            <v>0.96913088844892603</v>
          </cell>
          <cell r="BD132">
            <v>1.8463996242698419</v>
          </cell>
          <cell r="BE132">
            <v>1.0301510482657874</v>
          </cell>
          <cell r="BF132">
            <v>0.92640386890801163</v>
          </cell>
          <cell r="BG132">
            <v>1.8463996242698419</v>
          </cell>
          <cell r="BH132">
            <v>0.82517270218136085</v>
          </cell>
          <cell r="BI132">
            <v>0.81205460646627403</v>
          </cell>
          <cell r="BJ132">
            <v>1.8463996242698419</v>
          </cell>
        </row>
        <row r="133">
          <cell r="E133" t="str">
            <v>vs. LY</v>
          </cell>
          <cell r="F133">
            <v>0.3691281677376469</v>
          </cell>
          <cell r="G133">
            <v>0.76321754854040846</v>
          </cell>
          <cell r="H133">
            <v>0.57267392907034831</v>
          </cell>
          <cell r="I133">
            <v>0.43600575054933044</v>
          </cell>
          <cell r="J133">
            <v>0.61623971034214997</v>
          </cell>
          <cell r="K133">
            <v>0.36182653881622445</v>
          </cell>
          <cell r="L133">
            <v>0.55419795113476122</v>
          </cell>
          <cell r="M133">
            <v>0.54847976217132843</v>
          </cell>
          <cell r="N133">
            <v>0.36994633320049936</v>
          </cell>
          <cell r="O133">
            <v>0.45242895604125161</v>
          </cell>
          <cell r="P133">
            <v>0.64162084056325019</v>
          </cell>
          <cell r="Q133">
            <v>0.36994633320049936</v>
          </cell>
          <cell r="R133">
            <v>1.3325313211566785</v>
          </cell>
          <cell r="S133">
            <v>0.76654415462586645</v>
          </cell>
          <cell r="T133">
            <v>0.41242553873332743</v>
          </cell>
          <cell r="U133">
            <v>0.2282477592135069</v>
          </cell>
          <cell r="V133">
            <v>1.0508881752721386</v>
          </cell>
          <cell r="W133">
            <v>0.24692872592923515</v>
          </cell>
          <cell r="X133">
            <v>3.6008009085806552</v>
          </cell>
          <cell r="Y133">
            <v>2.143837748756523</v>
          </cell>
          <cell r="Z133">
            <v>0.16744440938713331</v>
          </cell>
          <cell r="AA133">
            <v>1.0666954109975249</v>
          </cell>
          <cell r="AB133">
            <v>1.0170462711397827</v>
          </cell>
          <cell r="AC133">
            <v>0.16744440938713331</v>
          </cell>
          <cell r="AD133">
            <v>0.53864686856500499</v>
          </cell>
          <cell r="AE133">
            <v>0.7687455555022028</v>
          </cell>
          <cell r="AF133">
            <v>0.16744440938713331</v>
          </cell>
          <cell r="AG133">
            <v>7.6603443184766951</v>
          </cell>
          <cell r="AH133">
            <v>1.9466685564056818</v>
          </cell>
          <cell r="AI133">
            <v>0.19392477751938128</v>
          </cell>
          <cell r="AJ133">
            <v>4.9693285008311756</v>
          </cell>
          <cell r="AK133">
            <v>0.81055016169163507</v>
          </cell>
          <cell r="AL133">
            <v>0.16344683695801648</v>
          </cell>
          <cell r="AM133">
            <v>19.319545440054256</v>
          </cell>
          <cell r="AN133">
            <v>1.3791951102278635</v>
          </cell>
          <cell r="AO133">
            <v>0.32808137360970213</v>
          </cell>
          <cell r="AP133">
            <v>8.9755590986895903</v>
          </cell>
          <cell r="AQ133">
            <v>1.2387909623530378</v>
          </cell>
          <cell r="AR133">
            <v>0.32808137360970213</v>
          </cell>
          <cell r="AS133">
            <v>3.6285534295193678</v>
          </cell>
          <cell r="AT133">
            <v>1.1731275135186365</v>
          </cell>
          <cell r="AU133">
            <v>0.29602597656267116</v>
          </cell>
          <cell r="AV133">
            <v>7.5258956159008266</v>
          </cell>
          <cell r="AW133">
            <v>1.9218686762736814</v>
          </cell>
          <cell r="AX133">
            <v>0.67837512371617004</v>
          </cell>
          <cell r="AY133">
            <v>60.304018752478818</v>
          </cell>
          <cell r="AZ133">
            <v>2.5953876030382448</v>
          </cell>
          <cell r="BA133">
            <v>1.0063357506174084</v>
          </cell>
          <cell r="BB133">
            <v>8.7548949248113352</v>
          </cell>
          <cell r="BC133">
            <v>1.7423090552512082</v>
          </cell>
          <cell r="BD133">
            <v>1.0063357506174084</v>
          </cell>
          <cell r="BE133">
            <v>8.8250078201212983</v>
          </cell>
          <cell r="BF133">
            <v>1.5544108938185068</v>
          </cell>
          <cell r="BG133">
            <v>1.0063357506174084</v>
          </cell>
          <cell r="BH133">
            <v>0.886341152998806</v>
          </cell>
          <cell r="BI133">
            <v>0.93176729857118201</v>
          </cell>
          <cell r="BJ133">
            <v>1.0063357506174084</v>
          </cell>
        </row>
        <row r="134">
          <cell r="D134" t="str">
            <v>FS</v>
          </cell>
          <cell r="E134" t="str">
            <v>Latest</v>
          </cell>
          <cell r="F134">
            <v>170803.78</v>
          </cell>
          <cell r="G134">
            <v>201382.54</v>
          </cell>
          <cell r="H134">
            <v>118665.93</v>
          </cell>
          <cell r="I134">
            <v>211539.71183660001</v>
          </cell>
          <cell r="J134">
            <v>216392.59</v>
          </cell>
          <cell r="K134">
            <v>188190.22</v>
          </cell>
          <cell r="L134">
            <v>171538.6927175</v>
          </cell>
          <cell r="M134">
            <v>131243.85</v>
          </cell>
          <cell r="N134">
            <v>279662.99</v>
          </cell>
          <cell r="O134">
            <v>553882.18455410004</v>
          </cell>
          <cell r="P134">
            <v>549018.98</v>
          </cell>
          <cell r="Q134">
            <v>279662.99</v>
          </cell>
          <cell r="R134">
            <v>199400.19</v>
          </cell>
          <cell r="S134">
            <v>216722.76</v>
          </cell>
          <cell r="T134">
            <v>329219.05</v>
          </cell>
          <cell r="U134">
            <v>1527.94</v>
          </cell>
          <cell r="V134">
            <v>152537.34</v>
          </cell>
          <cell r="W134">
            <v>229343.47</v>
          </cell>
          <cell r="X134">
            <v>17543.169999999998</v>
          </cell>
          <cell r="Y134">
            <v>99841.54</v>
          </cell>
          <cell r="Z134">
            <v>151163.76</v>
          </cell>
          <cell r="AA134">
            <v>218471.3</v>
          </cell>
          <cell r="AB134">
            <v>469101.64</v>
          </cell>
          <cell r="AC134">
            <v>151163.76</v>
          </cell>
          <cell r="AD134">
            <v>772353.48455410008</v>
          </cell>
          <cell r="AE134">
            <v>1018120.62</v>
          </cell>
          <cell r="AF134">
            <v>151163.76</v>
          </cell>
          <cell r="AG134">
            <v>45614.92</v>
          </cell>
          <cell r="AH134">
            <v>138928.14000000001</v>
          </cell>
          <cell r="AI134">
            <v>94932.79</v>
          </cell>
          <cell r="AJ134">
            <v>43618.16</v>
          </cell>
          <cell r="AK134">
            <v>42788.62</v>
          </cell>
          <cell r="AL134">
            <v>99334.24</v>
          </cell>
          <cell r="AM134">
            <v>82576.600000000006</v>
          </cell>
          <cell r="AN134">
            <v>29924.2</v>
          </cell>
          <cell r="AO134">
            <v>154883.19</v>
          </cell>
          <cell r="AP134">
            <v>171809.68</v>
          </cell>
          <cell r="AQ134">
            <v>211640.95999999999</v>
          </cell>
          <cell r="AR134">
            <v>154883.19</v>
          </cell>
          <cell r="AS134">
            <v>123230.05130309999</v>
          </cell>
          <cell r="AT134">
            <v>122502.334</v>
          </cell>
          <cell r="AU134">
            <v>193148.45560690004</v>
          </cell>
          <cell r="AV134">
            <v>35198.467417799999</v>
          </cell>
          <cell r="AW134">
            <v>72860.69</v>
          </cell>
          <cell r="AX134">
            <v>177800.45881539999</v>
          </cell>
          <cell r="AY134">
            <v>44951.431358000002</v>
          </cell>
          <cell r="AZ134">
            <v>73062.40399999998</v>
          </cell>
          <cell r="BA134">
            <v>160259.62494680003</v>
          </cell>
          <cell r="BB134">
            <v>203379.95007889994</v>
          </cell>
          <cell r="BC134">
            <v>268425.42799999996</v>
          </cell>
          <cell r="BD134">
            <v>160259.62494680003</v>
          </cell>
          <cell r="BE134">
            <v>375189.63007890014</v>
          </cell>
          <cell r="BF134">
            <v>480066.38799999998</v>
          </cell>
          <cell r="BG134">
            <v>160259.62494680003</v>
          </cell>
          <cell r="BH134">
            <v>1147543.1146329993</v>
          </cell>
          <cell r="BI134">
            <v>1498187.0080000004</v>
          </cell>
          <cell r="BJ134">
            <v>160259.62494680003</v>
          </cell>
        </row>
        <row r="135">
          <cell r="E135" t="str">
            <v>Previous</v>
          </cell>
          <cell r="F135">
            <v>170803.78</v>
          </cell>
          <cell r="G135">
            <v>201382.54</v>
          </cell>
          <cell r="H135">
            <v>118665.93</v>
          </cell>
          <cell r="I135">
            <v>211539.71183660001</v>
          </cell>
          <cell r="J135">
            <v>216392.59</v>
          </cell>
          <cell r="K135">
            <v>188190.22</v>
          </cell>
          <cell r="L135">
            <v>171538.6927175</v>
          </cell>
          <cell r="M135">
            <v>131243.85</v>
          </cell>
          <cell r="N135">
            <v>279662.99</v>
          </cell>
          <cell r="O135">
            <v>553882.18455410004</v>
          </cell>
          <cell r="P135">
            <v>549018.98</v>
          </cell>
          <cell r="Q135">
            <v>279662.99</v>
          </cell>
          <cell r="R135">
            <v>199400.19</v>
          </cell>
          <cell r="S135">
            <v>216722.76</v>
          </cell>
          <cell r="T135">
            <v>329219.05</v>
          </cell>
          <cell r="U135">
            <v>1527.94</v>
          </cell>
          <cell r="V135">
            <v>152537.34</v>
          </cell>
          <cell r="W135">
            <v>229343.47</v>
          </cell>
          <cell r="X135">
            <v>17543.169999999998</v>
          </cell>
          <cell r="Y135">
            <v>99841.54</v>
          </cell>
          <cell r="Z135">
            <v>151163.76</v>
          </cell>
          <cell r="AA135">
            <v>218471.3</v>
          </cell>
          <cell r="AB135">
            <v>469101.64</v>
          </cell>
          <cell r="AC135">
            <v>151163.76</v>
          </cell>
          <cell r="AD135">
            <v>772353.48455410008</v>
          </cell>
          <cell r="AE135">
            <v>1018120.62</v>
          </cell>
          <cell r="AF135">
            <v>151163.76</v>
          </cell>
          <cell r="AG135">
            <v>45614.92</v>
          </cell>
          <cell r="AH135">
            <v>138928.14000000001</v>
          </cell>
          <cell r="AI135">
            <v>94932.79</v>
          </cell>
          <cell r="AJ135">
            <v>43618.16</v>
          </cell>
          <cell r="AK135">
            <v>42788.62</v>
          </cell>
          <cell r="AL135">
            <v>99334.24</v>
          </cell>
          <cell r="AM135">
            <v>83656.589423099969</v>
          </cell>
          <cell r="AN135">
            <v>60932.631999999991</v>
          </cell>
          <cell r="AO135">
            <v>142893.05497200001</v>
          </cell>
          <cell r="AP135">
            <v>172889.66942310001</v>
          </cell>
          <cell r="AQ135">
            <v>242649.39200000005</v>
          </cell>
          <cell r="AR135">
            <v>142893.05497200001</v>
          </cell>
          <cell r="AS135">
            <v>123230.05130309999</v>
          </cell>
          <cell r="AT135">
            <v>122922.47200000001</v>
          </cell>
          <cell r="AU135">
            <v>179824.95109489997</v>
          </cell>
          <cell r="AV135">
            <v>35198.467417799999</v>
          </cell>
          <cell r="AW135">
            <v>81893.671999999991</v>
          </cell>
          <cell r="AX135">
            <v>162781.24214959992</v>
          </cell>
          <cell r="AY135">
            <v>46468.07339260001</v>
          </cell>
          <cell r="AZ135">
            <v>128302.06600000005</v>
          </cell>
          <cell r="BA135">
            <v>119228.09964540001</v>
          </cell>
          <cell r="BB135">
            <v>204896.59211350002</v>
          </cell>
          <cell r="BC135">
            <v>333118.21000000002</v>
          </cell>
          <cell r="BD135">
            <v>119228.09964540001</v>
          </cell>
          <cell r="BE135">
            <v>377786.26153660013</v>
          </cell>
          <cell r="BF135">
            <v>575767.60200000007</v>
          </cell>
          <cell r="BG135">
            <v>119228.09964540001</v>
          </cell>
          <cell r="BH135">
            <v>1150139.7460907002</v>
          </cell>
          <cell r="BI135">
            <v>1593888.2220000001</v>
          </cell>
          <cell r="BJ135">
            <v>119228.09964540001</v>
          </cell>
        </row>
        <row r="136">
          <cell r="E136" t="str">
            <v>Diff.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-1079.9894230999635</v>
          </cell>
          <cell r="AN136">
            <v>-31008.43199999999</v>
          </cell>
          <cell r="AO136">
            <v>11990.13502799999</v>
          </cell>
          <cell r="AP136">
            <v>-1079.9894231000217</v>
          </cell>
          <cell r="AQ136">
            <v>-31008.432000000059</v>
          </cell>
          <cell r="AR136">
            <v>11990.13502799999</v>
          </cell>
          <cell r="AS136">
            <v>0</v>
          </cell>
          <cell r="AT136">
            <v>-420.13800000000629</v>
          </cell>
          <cell r="AU136">
            <v>13323.504512000072</v>
          </cell>
          <cell r="AV136">
            <v>0</v>
          </cell>
          <cell r="AW136">
            <v>-9032.9819999999891</v>
          </cell>
          <cell r="AX136">
            <v>15019.216665800079</v>
          </cell>
          <cell r="AY136">
            <v>-1516.6420346000086</v>
          </cell>
          <cell r="AZ136">
            <v>-55239.662000000069</v>
          </cell>
          <cell r="BA136">
            <v>41031.525301400019</v>
          </cell>
          <cell r="BB136">
            <v>-1516.6420346000814</v>
          </cell>
          <cell r="BC136">
            <v>-64692.782000000065</v>
          </cell>
          <cell r="BD136">
            <v>41031.525301400019</v>
          </cell>
          <cell r="BE136">
            <v>-2596.6314576999866</v>
          </cell>
          <cell r="BF136">
            <v>-95701.214000000095</v>
          </cell>
          <cell r="BG136">
            <v>41031.525301400019</v>
          </cell>
          <cell r="BH136">
            <v>-2596.6314577008598</v>
          </cell>
          <cell r="BI136">
            <v>-95701.213999999687</v>
          </cell>
          <cell r="BJ136">
            <v>41031.525301400019</v>
          </cell>
        </row>
        <row r="137">
          <cell r="E137" t="str">
            <v>vs. BP</v>
          </cell>
          <cell r="F137">
            <v>0.89487003007755073</v>
          </cell>
          <cell r="G137">
            <v>1.0270900378572105</v>
          </cell>
          <cell r="H137">
            <v>1.0753479867321774</v>
          </cell>
          <cell r="I137">
            <v>1.1746121069867972</v>
          </cell>
          <cell r="J137">
            <v>0.89420062524285049</v>
          </cell>
          <cell r="K137">
            <v>1.6847505056528465</v>
          </cell>
          <cell r="L137">
            <v>0.949817550017378</v>
          </cell>
          <cell r="M137">
            <v>0.47466155949090033</v>
          </cell>
          <cell r="N137">
            <v>3.1766070596344065</v>
          </cell>
          <cell r="O137">
            <v>1.00420127261921</v>
          </cell>
          <cell r="P137">
            <v>0.768324661897406</v>
          </cell>
          <cell r="Q137">
            <v>3.1766070596344065</v>
          </cell>
          <cell r="R137">
            <v>1.0412092364883649</v>
          </cell>
          <cell r="S137">
            <v>0.75869096528612956</v>
          </cell>
          <cell r="T137">
            <v>4.802650495372319</v>
          </cell>
          <cell r="U137">
            <v>1.5798063048327017E-2</v>
          </cell>
          <cell r="V137">
            <v>0.85216214916203803</v>
          </cell>
          <cell r="W137">
            <v>6.9648990675849802</v>
          </cell>
          <cell r="X137">
            <v>0.24353005914462264</v>
          </cell>
          <cell r="Y137">
            <v>0.96737991748717633</v>
          </cell>
          <cell r="Z137">
            <v>5.2760083710397767</v>
          </cell>
          <cell r="AA137">
            <v>0.60642307777075011</v>
          </cell>
          <cell r="AB137">
            <v>0.82608371247026857</v>
          </cell>
          <cell r="AC137">
            <v>5.2760083710397767</v>
          </cell>
          <cell r="AD137">
            <v>0.84703941462640697</v>
          </cell>
          <cell r="AE137">
            <v>0.79390049425757458</v>
          </cell>
          <cell r="AF137">
            <v>5.2760083710397767</v>
          </cell>
          <cell r="AG137">
            <v>0.91474589411429219</v>
          </cell>
          <cell r="AH137">
            <v>1.9304715246427093</v>
          </cell>
          <cell r="AI137">
            <v>3.7301026111522582</v>
          </cell>
          <cell r="AJ137">
            <v>1.1538811140157763</v>
          </cell>
          <cell r="AK137">
            <v>0.64508698929594455</v>
          </cell>
          <cell r="AL137">
            <v>7.0012411818645077</v>
          </cell>
          <cell r="AM137">
            <v>1.5059664843918696</v>
          </cell>
          <cell r="AN137">
            <v>0.68266724825159519</v>
          </cell>
          <cell r="AO137">
            <v>4.2244541434691953</v>
          </cell>
          <cell r="AP137">
            <v>1.205678242116305</v>
          </cell>
          <cell r="AQ137">
            <v>1.1620314374089078</v>
          </cell>
          <cell r="AR137">
            <v>4.2244541434691953</v>
          </cell>
          <cell r="AS137">
            <v>1.470671159510887</v>
          </cell>
          <cell r="AT137">
            <v>1.2054280226072982</v>
          </cell>
          <cell r="AU137">
            <v>4.257305433786855</v>
          </cell>
          <cell r="AV137">
            <v>0.37542104629281703</v>
          </cell>
          <cell r="AW137">
            <v>0.58968014484984099</v>
          </cell>
          <cell r="AX137">
            <v>3.7115560359055588</v>
          </cell>
          <cell r="AY137">
            <v>0.27846181820299287</v>
          </cell>
          <cell r="AZ137">
            <v>0.45696538435365974</v>
          </cell>
          <cell r="BA137">
            <v>1.7565016243984415</v>
          </cell>
          <cell r="BB137">
            <v>0.59998218189630448</v>
          </cell>
          <cell r="BC137">
            <v>0.69707971782372269</v>
          </cell>
          <cell r="BD137">
            <v>1.7565016243984415</v>
          </cell>
          <cell r="BE137">
            <v>0.77924710826614851</v>
          </cell>
          <cell r="BF137">
            <v>0.84637714815634302</v>
          </cell>
          <cell r="BG137">
            <v>1.7565016243984415</v>
          </cell>
          <cell r="BH137">
            <v>0.8236127696344091</v>
          </cell>
          <cell r="BI137">
            <v>0.8099928136978749</v>
          </cell>
          <cell r="BJ137">
            <v>1.7565016243984415</v>
          </cell>
        </row>
        <row r="138">
          <cell r="E138" t="str">
            <v>vs. LY</v>
          </cell>
          <cell r="F138">
            <v>0.81795423446206283</v>
          </cell>
          <cell r="G138">
            <v>0.87298478655275324</v>
          </cell>
          <cell r="H138">
            <v>1.0439504397287307</v>
          </cell>
          <cell r="I138">
            <v>0.48749981353256522</v>
          </cell>
          <cell r="J138">
            <v>0.49811947703490445</v>
          </cell>
          <cell r="K138">
            <v>0.72753463507718763</v>
          </cell>
          <cell r="L138">
            <v>0.33781804493337209</v>
          </cell>
          <cell r="M138">
            <v>0.39650469192014876</v>
          </cell>
          <cell r="N138">
            <v>0.52281061747730506</v>
          </cell>
          <cell r="O138">
            <v>0.48141467888834083</v>
          </cell>
          <cell r="P138">
            <v>0.55116642359628742</v>
          </cell>
          <cell r="Q138">
            <v>0.52281061747730506</v>
          </cell>
          <cell r="R138">
            <v>49.808581855605212</v>
          </cell>
          <cell r="S138">
            <v>0.75268879121671439</v>
          </cell>
          <cell r="T138">
            <v>0.9522499174711464</v>
          </cell>
          <cell r="U138">
            <v>1.9862911926236022E-2</v>
          </cell>
          <cell r="V138">
            <v>1.4537339713837949</v>
          </cell>
          <cell r="W138">
            <v>0.77316557325884128</v>
          </cell>
          <cell r="X138">
            <v>4.1046736625369968</v>
          </cell>
          <cell r="Y138">
            <v>1.2976147339384962</v>
          </cell>
          <cell r="Z138">
            <v>0.6161062369626833</v>
          </cell>
          <cell r="AA138">
            <v>2.5641704875087363</v>
          </cell>
          <cell r="AB138">
            <v>0.99850977566601229</v>
          </cell>
          <cell r="AC138">
            <v>0.6161062369626833</v>
          </cell>
          <cell r="AD138">
            <v>0.62501704722894302</v>
          </cell>
          <cell r="AE138">
            <v>0.69453356398666244</v>
          </cell>
          <cell r="AF138">
            <v>0.6161062369626833</v>
          </cell>
          <cell r="AG138">
            <v>3.8871393961395264</v>
          </cell>
          <cell r="AH138">
            <v>1.8147693084216456</v>
          </cell>
          <cell r="AI138">
            <v>0.47622807348455265</v>
          </cell>
          <cell r="AJ138">
            <v>7.4709354307187956</v>
          </cell>
          <cell r="AK138">
            <v>0.7915989019009162</v>
          </cell>
          <cell r="AL138">
            <v>0.62510660277715968</v>
          </cell>
          <cell r="AM138">
            <v>8.7872686835580449</v>
          </cell>
          <cell r="AN138">
            <v>1.3106994920438306</v>
          </cell>
          <cell r="AO138">
            <v>1.045410641909952</v>
          </cell>
          <cell r="AP138">
            <v>6.3702792420313896</v>
          </cell>
          <cell r="AQ138">
            <v>1.3793230737466555</v>
          </cell>
          <cell r="AR138">
            <v>1.045410641909952</v>
          </cell>
          <cell r="AS138">
            <v>1.005130144463642</v>
          </cell>
          <cell r="AT138">
            <v>0.84657899454315944</v>
          </cell>
          <cell r="AU138">
            <v>1.0664693481443177</v>
          </cell>
          <cell r="AV138">
            <v>1.4743536088595754</v>
          </cell>
          <cell r="AW138">
            <v>0.9254412125578364</v>
          </cell>
          <cell r="AX138">
            <v>1.176526716916624</v>
          </cell>
          <cell r="AY138">
            <v>10.678035151590015</v>
          </cell>
          <cell r="AZ138">
            <v>0.74646209959822518</v>
          </cell>
          <cell r="BA138">
            <v>1.7323887178358519</v>
          </cell>
          <cell r="BB138">
            <v>1.3497060057080801</v>
          </cell>
          <cell r="BC138">
            <v>0.83540485084596483</v>
          </cell>
          <cell r="BD138">
            <v>1.7323887178358519</v>
          </cell>
          <cell r="BE138">
            <v>2.1118985360001412</v>
          </cell>
          <cell r="BF138">
            <v>1.0111981405289734</v>
          </cell>
          <cell r="BG138">
            <v>1.7323887178358519</v>
          </cell>
          <cell r="BH138">
            <v>0.81191004764717578</v>
          </cell>
          <cell r="BI138">
            <v>0.77200044001624135</v>
          </cell>
          <cell r="BJ138">
            <v>1.7323887178358519</v>
          </cell>
        </row>
        <row r="139">
          <cell r="D139" t="str">
            <v>A2W</v>
          </cell>
          <cell r="E139" t="str">
            <v>Latest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</row>
        <row r="140">
          <cell r="E140" t="str">
            <v>Previous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</row>
        <row r="141">
          <cell r="E141" t="str">
            <v>Diff.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</row>
        <row r="142">
          <cell r="E142" t="str">
            <v>vs. BP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</row>
        <row r="143">
          <cell r="E143" t="str">
            <v>vs. LY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</row>
        <row r="144">
          <cell r="D144" t="str">
            <v>VRF</v>
          </cell>
          <cell r="E144" t="str">
            <v>Latest</v>
          </cell>
          <cell r="F144">
            <v>0</v>
          </cell>
          <cell r="G144">
            <v>79854</v>
          </cell>
          <cell r="H144">
            <v>0</v>
          </cell>
          <cell r="I144">
            <v>0</v>
          </cell>
          <cell r="J144">
            <v>95692</v>
          </cell>
          <cell r="K144">
            <v>0</v>
          </cell>
          <cell r="L144">
            <v>0</v>
          </cell>
          <cell r="M144">
            <v>161312</v>
          </cell>
          <cell r="N144">
            <v>0</v>
          </cell>
          <cell r="O144">
            <v>0</v>
          </cell>
          <cell r="P144">
            <v>336858</v>
          </cell>
          <cell r="Q144">
            <v>0</v>
          </cell>
          <cell r="R144">
            <v>0</v>
          </cell>
          <cell r="S144">
            <v>44547.33</v>
          </cell>
          <cell r="T144">
            <v>0</v>
          </cell>
          <cell r="U144">
            <v>0</v>
          </cell>
          <cell r="V144">
            <v>20297.3</v>
          </cell>
          <cell r="W144">
            <v>0</v>
          </cell>
          <cell r="X144">
            <v>0</v>
          </cell>
          <cell r="Y144">
            <v>44440.12</v>
          </cell>
          <cell r="Z144">
            <v>0</v>
          </cell>
          <cell r="AA144">
            <v>0</v>
          </cell>
          <cell r="AB144">
            <v>109284.75</v>
          </cell>
          <cell r="AC144">
            <v>0</v>
          </cell>
          <cell r="AD144">
            <v>0</v>
          </cell>
          <cell r="AE144">
            <v>446142.75</v>
          </cell>
          <cell r="AF144">
            <v>0</v>
          </cell>
          <cell r="AG144">
            <v>0</v>
          </cell>
          <cell r="AH144">
            <v>33662.339999999997</v>
          </cell>
          <cell r="AI144">
            <v>0</v>
          </cell>
          <cell r="AJ144">
            <v>0</v>
          </cell>
          <cell r="AK144">
            <v>10980.01</v>
          </cell>
          <cell r="AL144">
            <v>0</v>
          </cell>
          <cell r="AM144">
            <v>0</v>
          </cell>
          <cell r="AN144">
            <v>33758.85</v>
          </cell>
          <cell r="AO144">
            <v>0</v>
          </cell>
          <cell r="AP144">
            <v>0</v>
          </cell>
          <cell r="AQ144">
            <v>78401.2</v>
          </cell>
          <cell r="AR144">
            <v>0</v>
          </cell>
          <cell r="AS144">
            <v>0</v>
          </cell>
          <cell r="AT144">
            <v>23144.91</v>
          </cell>
          <cell r="AU144">
            <v>0</v>
          </cell>
          <cell r="AV144">
            <v>0</v>
          </cell>
          <cell r="AW144">
            <v>52206.48</v>
          </cell>
          <cell r="AX144">
            <v>0</v>
          </cell>
          <cell r="AY144">
            <v>0</v>
          </cell>
          <cell r="AZ144">
            <v>56365.440000000002</v>
          </cell>
          <cell r="BA144">
            <v>0</v>
          </cell>
          <cell r="BB144">
            <v>0</v>
          </cell>
          <cell r="BC144">
            <v>131716.82999999999</v>
          </cell>
          <cell r="BD144">
            <v>0</v>
          </cell>
          <cell r="BE144">
            <v>0</v>
          </cell>
          <cell r="BF144">
            <v>210118.03</v>
          </cell>
          <cell r="BG144">
            <v>0</v>
          </cell>
          <cell r="BH144">
            <v>0</v>
          </cell>
          <cell r="BI144">
            <v>656260.78</v>
          </cell>
          <cell r="BJ144">
            <v>0</v>
          </cell>
        </row>
        <row r="145">
          <cell r="E145" t="str">
            <v>Previous</v>
          </cell>
          <cell r="F145">
            <v>0</v>
          </cell>
          <cell r="G145">
            <v>79854</v>
          </cell>
          <cell r="H145">
            <v>0</v>
          </cell>
          <cell r="I145">
            <v>0</v>
          </cell>
          <cell r="J145">
            <v>95692</v>
          </cell>
          <cell r="K145">
            <v>0</v>
          </cell>
          <cell r="L145">
            <v>0</v>
          </cell>
          <cell r="M145">
            <v>161312</v>
          </cell>
          <cell r="N145">
            <v>0</v>
          </cell>
          <cell r="O145">
            <v>0</v>
          </cell>
          <cell r="P145">
            <v>336858</v>
          </cell>
          <cell r="Q145">
            <v>0</v>
          </cell>
          <cell r="R145">
            <v>0</v>
          </cell>
          <cell r="S145">
            <v>44547.33</v>
          </cell>
          <cell r="T145">
            <v>0</v>
          </cell>
          <cell r="U145">
            <v>0</v>
          </cell>
          <cell r="V145">
            <v>20297.3</v>
          </cell>
          <cell r="W145">
            <v>0</v>
          </cell>
          <cell r="X145">
            <v>0</v>
          </cell>
          <cell r="Y145">
            <v>44440.12</v>
          </cell>
          <cell r="Z145">
            <v>0</v>
          </cell>
          <cell r="AA145">
            <v>0</v>
          </cell>
          <cell r="AB145">
            <v>109284.75</v>
          </cell>
          <cell r="AC145">
            <v>0</v>
          </cell>
          <cell r="AD145">
            <v>0</v>
          </cell>
          <cell r="AE145">
            <v>446142.75</v>
          </cell>
          <cell r="AF145">
            <v>0</v>
          </cell>
          <cell r="AG145">
            <v>0</v>
          </cell>
          <cell r="AH145">
            <v>33662.339999999997</v>
          </cell>
          <cell r="AI145">
            <v>0</v>
          </cell>
          <cell r="AJ145">
            <v>0</v>
          </cell>
          <cell r="AK145">
            <v>10980.01</v>
          </cell>
          <cell r="AL145">
            <v>0</v>
          </cell>
          <cell r="AM145">
            <v>0</v>
          </cell>
          <cell r="AN145">
            <v>27476.85</v>
          </cell>
          <cell r="AO145">
            <v>0</v>
          </cell>
          <cell r="AP145">
            <v>0</v>
          </cell>
          <cell r="AQ145">
            <v>72119.199999999997</v>
          </cell>
          <cell r="AR145">
            <v>0</v>
          </cell>
          <cell r="AS145">
            <v>0</v>
          </cell>
          <cell r="AT145">
            <v>23050.05</v>
          </cell>
          <cell r="AU145">
            <v>0</v>
          </cell>
          <cell r="AV145">
            <v>0</v>
          </cell>
          <cell r="AW145">
            <v>34172.356519666675</v>
          </cell>
          <cell r="AX145">
            <v>0</v>
          </cell>
          <cell r="AY145">
            <v>0</v>
          </cell>
          <cell r="AZ145">
            <v>38925.119891999995</v>
          </cell>
          <cell r="BA145">
            <v>0</v>
          </cell>
          <cell r="BB145">
            <v>0</v>
          </cell>
          <cell r="BC145">
            <v>96147.52641166668</v>
          </cell>
          <cell r="BD145">
            <v>0</v>
          </cell>
          <cell r="BE145">
            <v>0</v>
          </cell>
          <cell r="BF145">
            <v>168266.72641166669</v>
          </cell>
          <cell r="BG145">
            <v>0</v>
          </cell>
          <cell r="BH145">
            <v>0</v>
          </cell>
          <cell r="BI145">
            <v>614409.4764116666</v>
          </cell>
          <cell r="BJ145">
            <v>0</v>
          </cell>
        </row>
        <row r="146">
          <cell r="E146" t="str">
            <v>Diff.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6282</v>
          </cell>
          <cell r="AO146">
            <v>0</v>
          </cell>
          <cell r="AP146">
            <v>0</v>
          </cell>
          <cell r="AQ146">
            <v>6282</v>
          </cell>
          <cell r="AR146">
            <v>0</v>
          </cell>
          <cell r="AS146">
            <v>0</v>
          </cell>
          <cell r="AT146">
            <v>94.860000000000582</v>
          </cell>
          <cell r="AU146">
            <v>0</v>
          </cell>
          <cell r="AV146">
            <v>0</v>
          </cell>
          <cell r="AW146">
            <v>18034.123480333328</v>
          </cell>
          <cell r="AX146">
            <v>0</v>
          </cell>
          <cell r="AY146">
            <v>0</v>
          </cell>
          <cell r="AZ146">
            <v>17440.320108000007</v>
          </cell>
          <cell r="BA146">
            <v>0</v>
          </cell>
          <cell r="BB146">
            <v>0</v>
          </cell>
          <cell r="BC146">
            <v>35569.303588333307</v>
          </cell>
          <cell r="BD146">
            <v>0</v>
          </cell>
          <cell r="BE146">
            <v>0</v>
          </cell>
          <cell r="BF146">
            <v>41851.303588333307</v>
          </cell>
          <cell r="BG146">
            <v>0</v>
          </cell>
          <cell r="BH146">
            <v>0</v>
          </cell>
          <cell r="BI146">
            <v>41851.303588333423</v>
          </cell>
          <cell r="BJ146">
            <v>0</v>
          </cell>
        </row>
        <row r="147">
          <cell r="E147" t="str">
            <v>vs. BP</v>
          </cell>
          <cell r="F147">
            <v>0</v>
          </cell>
          <cell r="G147">
            <v>1.0699441807867212</v>
          </cell>
          <cell r="H147">
            <v>0</v>
          </cell>
          <cell r="I147">
            <v>0</v>
          </cell>
          <cell r="J147">
            <v>1.2032296528738029</v>
          </cell>
          <cell r="K147">
            <v>0</v>
          </cell>
          <cell r="L147">
            <v>0</v>
          </cell>
          <cell r="M147">
            <v>3.9051352703106392</v>
          </cell>
          <cell r="N147">
            <v>0</v>
          </cell>
          <cell r="O147">
            <v>0</v>
          </cell>
          <cell r="P147">
            <v>1.7233166599094749</v>
          </cell>
          <cell r="Q147">
            <v>0</v>
          </cell>
          <cell r="R147">
            <v>0</v>
          </cell>
          <cell r="S147">
            <v>1.4564062175108772</v>
          </cell>
          <cell r="T147">
            <v>0</v>
          </cell>
          <cell r="U147">
            <v>0</v>
          </cell>
          <cell r="V147">
            <v>0.43653430820324818</v>
          </cell>
          <cell r="W147">
            <v>0</v>
          </cell>
          <cell r="X147">
            <v>0</v>
          </cell>
          <cell r="Y147">
            <v>0.90041961385799585</v>
          </cell>
          <cell r="Z147">
            <v>0</v>
          </cell>
          <cell r="AA147">
            <v>0</v>
          </cell>
          <cell r="AB147">
            <v>0.86433113895986757</v>
          </cell>
          <cell r="AC147">
            <v>0</v>
          </cell>
          <cell r="AD147">
            <v>0</v>
          </cell>
          <cell r="AE147">
            <v>1.3859270035932796</v>
          </cell>
          <cell r="AF147">
            <v>0</v>
          </cell>
          <cell r="AG147">
            <v>0</v>
          </cell>
          <cell r="AH147">
            <v>0.72699279579919796</v>
          </cell>
          <cell r="AI147">
            <v>0</v>
          </cell>
          <cell r="AJ147">
            <v>0</v>
          </cell>
          <cell r="AK147">
            <v>0.40105772486515451</v>
          </cell>
          <cell r="AL147">
            <v>0</v>
          </cell>
          <cell r="AM147">
            <v>0</v>
          </cell>
          <cell r="AN147">
            <v>1.4936711493076049</v>
          </cell>
          <cell r="AO147">
            <v>0</v>
          </cell>
          <cell r="AP147">
            <v>0</v>
          </cell>
          <cell r="AQ147">
            <v>0.8142835613932885</v>
          </cell>
          <cell r="AR147">
            <v>0</v>
          </cell>
          <cell r="AS147">
            <v>0</v>
          </cell>
          <cell r="AT147">
            <v>0.87585414559329555</v>
          </cell>
          <cell r="AU147">
            <v>0</v>
          </cell>
          <cell r="AV147">
            <v>0</v>
          </cell>
          <cell r="AW147">
            <v>2.1203985042079814</v>
          </cell>
          <cell r="AX147">
            <v>0</v>
          </cell>
          <cell r="AY147">
            <v>0</v>
          </cell>
          <cell r="AZ147">
            <v>1.2153143287383965</v>
          </cell>
          <cell r="BA147">
            <v>0</v>
          </cell>
          <cell r="BB147">
            <v>0</v>
          </cell>
          <cell r="BC147">
            <v>1.3519692040854427</v>
          </cell>
          <cell r="BD147">
            <v>0</v>
          </cell>
          <cell r="BE147">
            <v>0</v>
          </cell>
          <cell r="BF147">
            <v>1.084713389211843</v>
          </cell>
          <cell r="BG147">
            <v>0</v>
          </cell>
          <cell r="BH147">
            <v>0</v>
          </cell>
          <cell r="BI147">
            <v>1.2727664208365577</v>
          </cell>
          <cell r="BJ147">
            <v>0</v>
          </cell>
        </row>
        <row r="148">
          <cell r="E148" t="str">
            <v>vs. LY</v>
          </cell>
          <cell r="F148">
            <v>0</v>
          </cell>
          <cell r="G148">
            <v>3.7180426149683643</v>
          </cell>
          <cell r="H148">
            <v>0</v>
          </cell>
          <cell r="I148">
            <v>0</v>
          </cell>
          <cell r="J148">
            <v>1.344789026840832</v>
          </cell>
          <cell r="K148">
            <v>0</v>
          </cell>
          <cell r="L148">
            <v>0</v>
          </cell>
          <cell r="M148">
            <v>2.0024852307528067</v>
          </cell>
          <cell r="N148">
            <v>0</v>
          </cell>
          <cell r="O148">
            <v>0</v>
          </cell>
          <cell r="P148">
            <v>1.9450091390451327</v>
          </cell>
          <cell r="Q148">
            <v>0</v>
          </cell>
          <cell r="R148">
            <v>0</v>
          </cell>
          <cell r="S148">
            <v>0.45940399098008555</v>
          </cell>
          <cell r="T148">
            <v>0</v>
          </cell>
          <cell r="U148">
            <v>0</v>
          </cell>
          <cell r="V148">
            <v>0.52071289176992297</v>
          </cell>
          <cell r="W148">
            <v>0</v>
          </cell>
          <cell r="X148">
            <v>0</v>
          </cell>
          <cell r="Y148">
            <v>1.2755967575129834</v>
          </cell>
          <cell r="Z148">
            <v>0</v>
          </cell>
          <cell r="AA148">
            <v>0</v>
          </cell>
          <cell r="AB148">
            <v>0.63989223249796912</v>
          </cell>
          <cell r="AC148">
            <v>0</v>
          </cell>
          <cell r="AD148">
            <v>0</v>
          </cell>
          <cell r="AE148">
            <v>1.2970127898615589</v>
          </cell>
          <cell r="AF148">
            <v>0</v>
          </cell>
          <cell r="AG148">
            <v>0</v>
          </cell>
          <cell r="AH148">
            <v>0.52203708717971609</v>
          </cell>
          <cell r="AI148">
            <v>0</v>
          </cell>
          <cell r="AJ148">
            <v>0</v>
          </cell>
          <cell r="AK148">
            <v>0.34863151143370613</v>
          </cell>
          <cell r="AL148">
            <v>0</v>
          </cell>
          <cell r="AM148">
            <v>0</v>
          </cell>
          <cell r="AN148">
            <v>0.77532672889855525</v>
          </cell>
          <cell r="AO148">
            <v>0</v>
          </cell>
          <cell r="AP148">
            <v>0</v>
          </cell>
          <cell r="AQ148">
            <v>0.56194040211524321</v>
          </cell>
          <cell r="AR148">
            <v>0</v>
          </cell>
          <cell r="AS148">
            <v>0</v>
          </cell>
          <cell r="AT148">
            <v>1.1577039507645026</v>
          </cell>
          <cell r="AU148">
            <v>0</v>
          </cell>
          <cell r="AV148">
            <v>0</v>
          </cell>
          <cell r="AW148">
            <v>0.76945484258642693</v>
          </cell>
          <cell r="AX148">
            <v>0</v>
          </cell>
          <cell r="AY148">
            <v>0</v>
          </cell>
          <cell r="AZ148">
            <v>1.1649788573437532</v>
          </cell>
          <cell r="BA148">
            <v>0</v>
          </cell>
          <cell r="BB148">
            <v>0</v>
          </cell>
          <cell r="BC148">
            <v>0.96691375240348665</v>
          </cell>
          <cell r="BD148">
            <v>0</v>
          </cell>
          <cell r="BE148">
            <v>0</v>
          </cell>
          <cell r="BF148">
            <v>0.76200764422830736</v>
          </cell>
          <cell r="BG148">
            <v>0</v>
          </cell>
          <cell r="BH148">
            <v>0</v>
          </cell>
          <cell r="BI148">
            <v>1.0589636781344189</v>
          </cell>
          <cell r="BJ148">
            <v>0</v>
          </cell>
        </row>
        <row r="149">
          <cell r="B149" t="str">
            <v>PDETotal</v>
          </cell>
          <cell r="D149" t="str">
            <v>TOT</v>
          </cell>
          <cell r="E149" t="str">
            <v>Latest</v>
          </cell>
          <cell r="F149">
            <v>407443.65</v>
          </cell>
          <cell r="G149">
            <v>687150</v>
          </cell>
          <cell r="H149">
            <v>358311.89</v>
          </cell>
          <cell r="I149">
            <v>521199.34102679999</v>
          </cell>
          <cell r="J149">
            <v>655780.66</v>
          </cell>
          <cell r="K149">
            <v>465850.54</v>
          </cell>
          <cell r="L149">
            <v>525867.07584239997</v>
          </cell>
          <cell r="M149">
            <v>590022.05000000005</v>
          </cell>
          <cell r="N149">
            <v>665203.56000000006</v>
          </cell>
          <cell r="O149">
            <v>1454510.0668692</v>
          </cell>
          <cell r="P149">
            <v>1932952.71</v>
          </cell>
          <cell r="Q149">
            <v>665203.56000000006</v>
          </cell>
          <cell r="R149">
            <v>444790.47</v>
          </cell>
          <cell r="S149">
            <v>644990.44999999995</v>
          </cell>
          <cell r="T149">
            <v>696670.19</v>
          </cell>
          <cell r="U149">
            <v>29001.26</v>
          </cell>
          <cell r="V149">
            <v>415130.15</v>
          </cell>
          <cell r="W149">
            <v>434327.68</v>
          </cell>
          <cell r="X149">
            <v>91383.75</v>
          </cell>
          <cell r="Y149">
            <v>368018.12</v>
          </cell>
          <cell r="Z149">
            <v>279954.17</v>
          </cell>
          <cell r="AA149">
            <v>565175.48</v>
          </cell>
          <cell r="AB149">
            <v>1428138.72</v>
          </cell>
          <cell r="AC149">
            <v>279954.17</v>
          </cell>
          <cell r="AD149">
            <v>2019685.5468692002</v>
          </cell>
          <cell r="AE149">
            <v>3361091.43</v>
          </cell>
          <cell r="AF149">
            <v>279954.17</v>
          </cell>
          <cell r="AG149">
            <v>131224.63</v>
          </cell>
          <cell r="AH149">
            <v>307605.61</v>
          </cell>
          <cell r="AI149">
            <v>222916.86</v>
          </cell>
          <cell r="AJ149">
            <v>113927.4</v>
          </cell>
          <cell r="AK149">
            <v>158117.95000000001</v>
          </cell>
          <cell r="AL149">
            <v>190889.53</v>
          </cell>
          <cell r="AM149">
            <v>215895.76</v>
          </cell>
          <cell r="AN149">
            <v>122964.69</v>
          </cell>
          <cell r="AO149">
            <v>326156.89</v>
          </cell>
          <cell r="AP149">
            <v>461047.79</v>
          </cell>
          <cell r="AQ149">
            <v>588688.25</v>
          </cell>
          <cell r="AR149">
            <v>326156.89</v>
          </cell>
          <cell r="AS149">
            <v>228407.9904363</v>
          </cell>
          <cell r="AT149">
            <v>371904.92199999996</v>
          </cell>
          <cell r="AU149">
            <v>306231.35257930332</v>
          </cell>
          <cell r="AV149">
            <v>309577.41926440003</v>
          </cell>
          <cell r="AW149">
            <v>328081.69199999992</v>
          </cell>
          <cell r="AX149">
            <v>414313.19149604038</v>
          </cell>
          <cell r="AY149">
            <v>271197.63675279997</v>
          </cell>
          <cell r="AZ149">
            <v>405702.54600000009</v>
          </cell>
          <cell r="BA149">
            <v>415022.90932815021</v>
          </cell>
          <cell r="BB149">
            <v>809183.04645350028</v>
          </cell>
          <cell r="BC149">
            <v>1105689.1599999999</v>
          </cell>
          <cell r="BD149">
            <v>415022.90932815021</v>
          </cell>
          <cell r="BE149">
            <v>1270230.8364535004</v>
          </cell>
          <cell r="BF149">
            <v>1694377.41</v>
          </cell>
          <cell r="BG149">
            <v>415022.90932815021</v>
          </cell>
          <cell r="BH149">
            <v>3289916.3833226999</v>
          </cell>
          <cell r="BI149">
            <v>5055468.84</v>
          </cell>
          <cell r="BJ149">
            <v>415022.90932815021</v>
          </cell>
        </row>
        <row r="150">
          <cell r="E150" t="str">
            <v>Previous</v>
          </cell>
          <cell r="F150">
            <v>407443.65</v>
          </cell>
          <cell r="G150">
            <v>687150</v>
          </cell>
          <cell r="H150">
            <v>358311.89</v>
          </cell>
          <cell r="I150">
            <v>521199.34102679999</v>
          </cell>
          <cell r="J150">
            <v>655780.66</v>
          </cell>
          <cell r="K150">
            <v>465850.54</v>
          </cell>
          <cell r="L150">
            <v>525867.07584239997</v>
          </cell>
          <cell r="M150">
            <v>590022.05000000005</v>
          </cell>
          <cell r="N150">
            <v>665203.56000000006</v>
          </cell>
          <cell r="O150">
            <v>1454510.0668692</v>
          </cell>
          <cell r="P150">
            <v>1932952.71</v>
          </cell>
          <cell r="Q150">
            <v>665203.56000000006</v>
          </cell>
          <cell r="R150">
            <v>444790.47</v>
          </cell>
          <cell r="S150">
            <v>644990.44999999995</v>
          </cell>
          <cell r="T150">
            <v>696670.19</v>
          </cell>
          <cell r="U150">
            <v>29001.26</v>
          </cell>
          <cell r="V150">
            <v>415130.15</v>
          </cell>
          <cell r="W150">
            <v>434327.68</v>
          </cell>
          <cell r="X150">
            <v>91383.75</v>
          </cell>
          <cell r="Y150">
            <v>368018.12</v>
          </cell>
          <cell r="Z150">
            <v>279954.17</v>
          </cell>
          <cell r="AA150">
            <v>565175.48</v>
          </cell>
          <cell r="AB150">
            <v>1428138.72</v>
          </cell>
          <cell r="AC150">
            <v>279954.17</v>
          </cell>
          <cell r="AD150">
            <v>2019685.5468692002</v>
          </cell>
          <cell r="AE150">
            <v>3361091.43</v>
          </cell>
          <cell r="AF150">
            <v>279954.17</v>
          </cell>
          <cell r="AG150">
            <v>131224.63</v>
          </cell>
          <cell r="AH150">
            <v>307605.61</v>
          </cell>
          <cell r="AI150">
            <v>222916.86</v>
          </cell>
          <cell r="AJ150">
            <v>113927.4</v>
          </cell>
          <cell r="AK150">
            <v>149117.95000000001</v>
          </cell>
          <cell r="AL150">
            <v>190889.53</v>
          </cell>
          <cell r="AM150">
            <v>218106.81554929994</v>
          </cell>
          <cell r="AN150">
            <v>205889.04799999998</v>
          </cell>
          <cell r="AO150">
            <v>290882.84352132597</v>
          </cell>
          <cell r="AP150">
            <v>463258.84554930002</v>
          </cell>
          <cell r="AQ150">
            <v>662612.60800000001</v>
          </cell>
          <cell r="AR150">
            <v>290882.84352132597</v>
          </cell>
          <cell r="AS150">
            <v>260376.57622589997</v>
          </cell>
          <cell r="AT150">
            <v>371422.45399999997</v>
          </cell>
          <cell r="AU150">
            <v>330314.56240797293</v>
          </cell>
          <cell r="AV150">
            <v>277608.83347479999</v>
          </cell>
          <cell r="AW150">
            <v>448216.23851966666</v>
          </cell>
          <cell r="AX150">
            <v>311611.99049991986</v>
          </cell>
          <cell r="AY150">
            <v>278098.62549900002</v>
          </cell>
          <cell r="AZ150">
            <v>529583.90589200007</v>
          </cell>
          <cell r="BA150">
            <v>264253.12955712993</v>
          </cell>
          <cell r="BB150">
            <v>816084.03519970016</v>
          </cell>
          <cell r="BC150">
            <v>1349222.5984116665</v>
          </cell>
          <cell r="BD150">
            <v>264253.12955712993</v>
          </cell>
          <cell r="BE150">
            <v>1279342.8807490002</v>
          </cell>
          <cell r="BF150">
            <v>2011835.2064116672</v>
          </cell>
          <cell r="BG150">
            <v>264253.12955712993</v>
          </cell>
          <cell r="BH150">
            <v>3299028.4276182009</v>
          </cell>
          <cell r="BI150">
            <v>5372926.636411665</v>
          </cell>
          <cell r="BJ150">
            <v>264253.12955712993</v>
          </cell>
        </row>
        <row r="151">
          <cell r="E151" t="str">
            <v>Diff.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9000</v>
          </cell>
          <cell r="AL151">
            <v>0</v>
          </cell>
          <cell r="AM151">
            <v>-2211.0555492999265</v>
          </cell>
          <cell r="AN151">
            <v>-82924.357999999978</v>
          </cell>
          <cell r="AO151">
            <v>35274.046478674049</v>
          </cell>
          <cell r="AP151">
            <v>-2211.0555493000429</v>
          </cell>
          <cell r="AQ151">
            <v>-73924.358000000007</v>
          </cell>
          <cell r="AR151">
            <v>35274.046478674049</v>
          </cell>
          <cell r="AS151">
            <v>-31968.58578959998</v>
          </cell>
          <cell r="AT151">
            <v>482.46799999999348</v>
          </cell>
          <cell r="AU151">
            <v>-24083.209828669613</v>
          </cell>
          <cell r="AV151">
            <v>31968.585789600038</v>
          </cell>
          <cell r="AW151">
            <v>-120134.54651966674</v>
          </cell>
          <cell r="AX151">
            <v>102701.20099612052</v>
          </cell>
          <cell r="AY151">
            <v>-6900.9887462000479</v>
          </cell>
          <cell r="AZ151">
            <v>-123881.35989199998</v>
          </cell>
          <cell r="BA151">
            <v>150769.77977102029</v>
          </cell>
          <cell r="BB151">
            <v>-6900.9887461998733</v>
          </cell>
          <cell r="BC151">
            <v>-243533.43841166608</v>
          </cell>
          <cell r="BD151">
            <v>150769.77977102029</v>
          </cell>
          <cell r="BE151">
            <v>-9112.0442954997998</v>
          </cell>
          <cell r="BF151">
            <v>-317457.79641166702</v>
          </cell>
          <cell r="BG151">
            <v>150769.77977102029</v>
          </cell>
          <cell r="BH151">
            <v>-9112.0442955009639</v>
          </cell>
          <cell r="BI151">
            <v>-317457.79641166329</v>
          </cell>
          <cell r="BJ151">
            <v>150769.77977102029</v>
          </cell>
        </row>
        <row r="152">
          <cell r="E152" t="str">
            <v>vs. BP</v>
          </cell>
          <cell r="F152">
            <v>0.76224882041349329</v>
          </cell>
          <cell r="G152">
            <v>1.0563840022491915</v>
          </cell>
          <cell r="H152">
            <v>1.2145064884627068</v>
          </cell>
          <cell r="I152">
            <v>0.97911609793036924</v>
          </cell>
          <cell r="J152">
            <v>0.8352680225248803</v>
          </cell>
          <cell r="K152">
            <v>1.4786042233534389</v>
          </cell>
          <cell r="L152">
            <v>0.99788074326598475</v>
          </cell>
          <cell r="M152">
            <v>0.6888222740921035</v>
          </cell>
          <cell r="N152">
            <v>2.6611618941898567</v>
          </cell>
          <cell r="O152">
            <v>0.91258882942611241</v>
          </cell>
          <cell r="P152">
            <v>0.84329087390059043</v>
          </cell>
          <cell r="Q152">
            <v>2.6611618941898567</v>
          </cell>
          <cell r="R152">
            <v>0.80331227121905968</v>
          </cell>
          <cell r="S152">
            <v>0.74152836708759107</v>
          </cell>
          <cell r="T152">
            <v>3.5859071781125844</v>
          </cell>
          <cell r="U152">
            <v>0.10348442616346588</v>
          </cell>
          <cell r="V152">
            <v>0.72530637819309063</v>
          </cell>
          <cell r="W152">
            <v>4.6889625961659185</v>
          </cell>
          <cell r="X152">
            <v>0.43210840340700041</v>
          </cell>
          <cell r="Y152">
            <v>1.0265590956370401</v>
          </cell>
          <cell r="Z152">
            <v>3.5234788319416883</v>
          </cell>
          <cell r="AA152">
            <v>0.54061709948695869</v>
          </cell>
          <cell r="AB152">
            <v>0.79311939127668396</v>
          </cell>
          <cell r="AC152">
            <v>3.5234788319416883</v>
          </cell>
          <cell r="AD152">
            <v>0.76524834038650424</v>
          </cell>
          <cell r="AE152">
            <v>0.82121760344367811</v>
          </cell>
          <cell r="AF152">
            <v>3.5234788319416883</v>
          </cell>
          <cell r="AG152">
            <v>0.87923053627016268</v>
          </cell>
          <cell r="AH152">
            <v>1.182578938491754</v>
          </cell>
          <cell r="AI152">
            <v>3.0383361590403015</v>
          </cell>
          <cell r="AJ152">
            <v>1.0711735019118529</v>
          </cell>
          <cell r="AK152">
            <v>0.71441532331394875</v>
          </cell>
          <cell r="AL152">
            <v>4.9235970074030826</v>
          </cell>
          <cell r="AM152">
            <v>1.3004956256648306</v>
          </cell>
          <cell r="AN152">
            <v>0.80410045510114458</v>
          </cell>
          <cell r="AO152">
            <v>2.9642760252983775</v>
          </cell>
          <cell r="AP152">
            <v>1.0935219147656952</v>
          </cell>
          <cell r="AQ152">
            <v>0.92800159215273637</v>
          </cell>
          <cell r="AR152">
            <v>2.9642760252983775</v>
          </cell>
          <cell r="AS152">
            <v>0.9631364023150728</v>
          </cell>
          <cell r="AT152">
            <v>1.1372184408706068</v>
          </cell>
          <cell r="AU152">
            <v>2.3786367207076902</v>
          </cell>
          <cell r="AV152">
            <v>1.182416065594045</v>
          </cell>
          <cell r="AW152">
            <v>0.87209065910872818</v>
          </cell>
          <cell r="AX152">
            <v>3.0776139534859079</v>
          </cell>
          <cell r="AY152">
            <v>0.63107886840243399</v>
          </cell>
          <cell r="AZ152">
            <v>0.79975141823896101</v>
          </cell>
          <cell r="BA152">
            <v>1.8106163592423623</v>
          </cell>
          <cell r="BB152">
            <v>0.87130313495503153</v>
          </cell>
          <cell r="BC152">
            <v>0.91340204499315425</v>
          </cell>
          <cell r="BD152">
            <v>1.8106163592423623</v>
          </cell>
          <cell r="BE152">
            <v>0.94068755440999685</v>
          </cell>
          <cell r="BF152">
            <v>0.918422096845118</v>
          </cell>
          <cell r="BG152">
            <v>1.8106163592423623</v>
          </cell>
          <cell r="BH152">
            <v>0.82462791744265651</v>
          </cell>
          <cell r="BI152">
            <v>0.85141965203427283</v>
          </cell>
          <cell r="BJ152">
            <v>1.8106163592423623</v>
          </cell>
        </row>
        <row r="153">
          <cell r="E153" t="str">
            <v>vs. LY</v>
          </cell>
          <cell r="F153">
            <v>0.47940409888950536</v>
          </cell>
          <cell r="G153">
            <v>0.87646100111425274</v>
          </cell>
          <cell r="H153">
            <v>0.67334328049289272</v>
          </cell>
          <cell r="I153">
            <v>0.45553532672779473</v>
          </cell>
          <cell r="J153">
            <v>0.61673642743205281</v>
          </cell>
          <cell r="K153">
            <v>0.4540216550291814</v>
          </cell>
          <cell r="L153">
            <v>0.45841667737148389</v>
          </cell>
          <cell r="M153">
            <v>0.61853358443181061</v>
          </cell>
          <cell r="N153">
            <v>0.42179580225002256</v>
          </cell>
          <cell r="O153">
            <v>0.46304564955727862</v>
          </cell>
          <cell r="P153">
            <v>0.69004016988811934</v>
          </cell>
          <cell r="Q153">
            <v>0.42179580225002256</v>
          </cell>
          <cell r="R153">
            <v>2.3639350071889504</v>
          </cell>
          <cell r="S153">
            <v>0.72840449160058129</v>
          </cell>
          <cell r="T153">
            <v>0.56333953068372533</v>
          </cell>
          <cell r="U153">
            <v>0.1469977594966691</v>
          </cell>
          <cell r="V153">
            <v>1.1085793725907138</v>
          </cell>
          <cell r="W153">
            <v>0.38546453428224042</v>
          </cell>
          <cell r="X153">
            <v>3.6877044437073105</v>
          </cell>
          <cell r="Y153">
            <v>1.7026553268002702</v>
          </cell>
          <cell r="Z153">
            <v>0.27595104749634763</v>
          </cell>
          <cell r="AA153">
            <v>1.3777107732978513</v>
          </cell>
          <cell r="AB153">
            <v>0.96750946598780208</v>
          </cell>
          <cell r="AC153">
            <v>0.27595104749634763</v>
          </cell>
          <cell r="AD153">
            <v>0.56869983965607696</v>
          </cell>
          <cell r="AE153">
            <v>0.78579458524359203</v>
          </cell>
          <cell r="AF153">
            <v>0.27595104749634763</v>
          </cell>
          <cell r="AG153">
            <v>5.7276994464990558</v>
          </cell>
          <cell r="AH153">
            <v>1.4620466549781115</v>
          </cell>
          <cell r="AI153">
            <v>0.25941356812120298</v>
          </cell>
          <cell r="AJ153">
            <v>5.7000693450049083</v>
          </cell>
          <cell r="AK153">
            <v>0.73787971816661302</v>
          </cell>
          <cell r="AL153">
            <v>0.2654705613922802</v>
          </cell>
          <cell r="AM153">
            <v>13.246731508819467</v>
          </cell>
          <cell r="AN153">
            <v>1.1244548257262088</v>
          </cell>
          <cell r="AO153">
            <v>0.48665477989792211</v>
          </cell>
          <cell r="AP153">
            <v>7.7885496199970303</v>
          </cell>
          <cell r="AQ153">
            <v>1.102338819427549</v>
          </cell>
          <cell r="AR153">
            <v>0.48665477989792211</v>
          </cell>
          <cell r="AS153">
            <v>1.5067754394451829</v>
          </cell>
          <cell r="AT153">
            <v>1.0401132793943337</v>
          </cell>
          <cell r="AU153">
            <v>0.54381819809656362</v>
          </cell>
          <cell r="AV153">
            <v>5.1312470032707456</v>
          </cell>
          <cell r="AW153">
            <v>1.3008102267707169</v>
          </cell>
          <cell r="AX153">
            <v>0.82900918627393461</v>
          </cell>
          <cell r="AY153">
            <v>34.063764198420635</v>
          </cell>
          <cell r="AZ153">
            <v>1.6054087094834704</v>
          </cell>
          <cell r="BA153">
            <v>1.2006429459181875</v>
          </cell>
          <cell r="BB153">
            <v>3.6801027178278076</v>
          </cell>
          <cell r="BC153">
            <v>1.2819805930560428</v>
          </cell>
          <cell r="BD153">
            <v>1.2006429459181875</v>
          </cell>
          <cell r="BE153">
            <v>4.5515563994038919</v>
          </cell>
          <cell r="BF153">
            <v>1.2132847906014317</v>
          </cell>
          <cell r="BG153">
            <v>1.2006429459181875</v>
          </cell>
          <cell r="BH153">
            <v>0.85887727776817746</v>
          </cell>
          <cell r="BI153">
            <v>0.89101421317692031</v>
          </cell>
          <cell r="BJ153">
            <v>1.2006429459181875</v>
          </cell>
        </row>
        <row r="154">
          <cell r="C154" t="str">
            <v>UK</v>
          </cell>
          <cell r="D154" t="str">
            <v>RAC</v>
          </cell>
          <cell r="E154" t="str">
            <v>Latest</v>
          </cell>
          <cell r="F154">
            <v>18606.03</v>
          </cell>
          <cell r="G154">
            <v>41182.75</v>
          </cell>
          <cell r="H154">
            <v>141151.09</v>
          </cell>
          <cell r="I154">
            <v>-1825.6206318886955</v>
          </cell>
          <cell r="J154">
            <v>27812.02</v>
          </cell>
          <cell r="K154">
            <v>125172.61</v>
          </cell>
          <cell r="L154">
            <v>78403.5</v>
          </cell>
          <cell r="M154">
            <v>29809.3</v>
          </cell>
          <cell r="N154">
            <v>175554</v>
          </cell>
          <cell r="O154">
            <v>95183.909368111315</v>
          </cell>
          <cell r="P154">
            <v>98804.07</v>
          </cell>
          <cell r="Q154">
            <v>175554</v>
          </cell>
          <cell r="R154">
            <v>50900.87</v>
          </cell>
          <cell r="S154">
            <v>46963.18</v>
          </cell>
          <cell r="T154">
            <v>148880.88</v>
          </cell>
          <cell r="U154">
            <v>13032.74</v>
          </cell>
          <cell r="V154">
            <v>71765.61</v>
          </cell>
          <cell r="W154">
            <v>99047.89</v>
          </cell>
          <cell r="X154">
            <v>3656.48</v>
          </cell>
          <cell r="Y154">
            <v>38332.6</v>
          </cell>
          <cell r="Z154">
            <v>68716.22</v>
          </cell>
          <cell r="AA154">
            <v>67590.09</v>
          </cell>
          <cell r="AB154">
            <v>157061.39000000001</v>
          </cell>
          <cell r="AC154">
            <v>68716.22</v>
          </cell>
          <cell r="AD154">
            <v>162773.99936811128</v>
          </cell>
          <cell r="AE154">
            <v>255865.46</v>
          </cell>
          <cell r="AF154">
            <v>68716.22</v>
          </cell>
          <cell r="AG154">
            <v>14277.61</v>
          </cell>
          <cell r="AH154">
            <v>45531.51</v>
          </cell>
          <cell r="AI154">
            <v>73610.539999999994</v>
          </cell>
          <cell r="AJ154">
            <v>7275.6</v>
          </cell>
          <cell r="AK154">
            <v>36618.85</v>
          </cell>
          <cell r="AL154">
            <v>52972.71</v>
          </cell>
          <cell r="AM154">
            <v>28670.886742093913</v>
          </cell>
          <cell r="AN154">
            <v>26625.01</v>
          </cell>
          <cell r="AO154">
            <v>64313.39</v>
          </cell>
          <cell r="AP154">
            <v>50224.096742093912</v>
          </cell>
          <cell r="AQ154">
            <v>108775.37</v>
          </cell>
          <cell r="AR154">
            <v>64313.39</v>
          </cell>
          <cell r="AS154">
            <v>18670.412221982609</v>
          </cell>
          <cell r="AT154">
            <v>36475.200110770202</v>
          </cell>
          <cell r="AU154">
            <v>51457.888648486965</v>
          </cell>
          <cell r="AV154">
            <v>52652.146031123484</v>
          </cell>
          <cell r="AW154">
            <v>59261.293467472504</v>
          </cell>
          <cell r="AX154">
            <v>73430.178679471341</v>
          </cell>
          <cell r="AY154">
            <v>45709.945484493932</v>
          </cell>
          <cell r="AZ154">
            <v>74321.369524891925</v>
          </cell>
          <cell r="BA154">
            <v>59880.38958081392</v>
          </cell>
          <cell r="BB154">
            <v>117032.5037376</v>
          </cell>
          <cell r="BC154">
            <v>170057.86310313464</v>
          </cell>
          <cell r="BD154">
            <v>59880.38958081392</v>
          </cell>
          <cell r="BE154">
            <v>167256.60047969394</v>
          </cell>
          <cell r="BF154">
            <v>278833.23310313461</v>
          </cell>
          <cell r="BG154">
            <v>59880.38958081392</v>
          </cell>
          <cell r="BH154">
            <v>330030.5998478051</v>
          </cell>
          <cell r="BI154">
            <v>534698.69310313428</v>
          </cell>
          <cell r="BJ154">
            <v>59880.38958081392</v>
          </cell>
        </row>
        <row r="155">
          <cell r="E155" t="str">
            <v>Previous</v>
          </cell>
          <cell r="F155">
            <v>18606.03</v>
          </cell>
          <cell r="G155">
            <v>41182.75</v>
          </cell>
          <cell r="H155">
            <v>141151.09</v>
          </cell>
          <cell r="I155">
            <v>-1825.6206318886957</v>
          </cell>
          <cell r="J155">
            <v>27812.02</v>
          </cell>
          <cell r="K155">
            <v>125172.61</v>
          </cell>
          <cell r="L155">
            <v>78403.5</v>
          </cell>
          <cell r="M155">
            <v>29809.3</v>
          </cell>
          <cell r="N155">
            <v>175554</v>
          </cell>
          <cell r="O155">
            <v>95183.909368111315</v>
          </cell>
          <cell r="P155">
            <v>98804.07</v>
          </cell>
          <cell r="Q155">
            <v>175554</v>
          </cell>
          <cell r="R155">
            <v>50900.87</v>
          </cell>
          <cell r="S155">
            <v>46963.18</v>
          </cell>
          <cell r="T155">
            <v>148880.88</v>
          </cell>
          <cell r="U155">
            <v>13032.74</v>
          </cell>
          <cell r="V155">
            <v>71765.61</v>
          </cell>
          <cell r="W155">
            <v>99047.89</v>
          </cell>
          <cell r="X155">
            <v>3656.48</v>
          </cell>
          <cell r="Y155">
            <v>38332.6</v>
          </cell>
          <cell r="Z155">
            <v>68716.22</v>
          </cell>
          <cell r="AA155">
            <v>67590.09</v>
          </cell>
          <cell r="AB155">
            <v>157061.39000000001</v>
          </cell>
          <cell r="AC155">
            <v>68716.22</v>
          </cell>
          <cell r="AD155">
            <v>162773.99936811128</v>
          </cell>
          <cell r="AE155">
            <v>255865.46</v>
          </cell>
          <cell r="AF155">
            <v>68716.22</v>
          </cell>
          <cell r="AG155">
            <v>14277.61</v>
          </cell>
          <cell r="AH155">
            <v>45531.51</v>
          </cell>
          <cell r="AI155">
            <v>73610.539999999994</v>
          </cell>
          <cell r="AJ155">
            <v>7275.6</v>
          </cell>
          <cell r="AK155">
            <v>36618.85</v>
          </cell>
          <cell r="AL155">
            <v>52972.71</v>
          </cell>
          <cell r="AM155">
            <v>27456.068796104351</v>
          </cell>
          <cell r="AN155">
            <v>25990.294834316624</v>
          </cell>
          <cell r="AO155">
            <v>56262.11009697392</v>
          </cell>
          <cell r="AP155">
            <v>49009.278796104343</v>
          </cell>
          <cell r="AQ155">
            <v>108140.65483431662</v>
          </cell>
          <cell r="AR155">
            <v>56262.11009697392</v>
          </cell>
          <cell r="AS155">
            <v>16789.68019621565</v>
          </cell>
          <cell r="AT155">
            <v>22961.989926093716</v>
          </cell>
          <cell r="AU155">
            <v>51932.624092215658</v>
          </cell>
          <cell r="AV155">
            <v>52652.146031123477</v>
          </cell>
          <cell r="AW155">
            <v>40893.354637619275</v>
          </cell>
          <cell r="AX155">
            <v>68703.254443283484</v>
          </cell>
          <cell r="AY155">
            <v>44965.731253273028</v>
          </cell>
          <cell r="AZ155">
            <v>82888.37429062427</v>
          </cell>
          <cell r="BA155">
            <v>37168.440940549575</v>
          </cell>
          <cell r="BB155">
            <v>114407.55748061222</v>
          </cell>
          <cell r="BC155">
            <v>146743.71885433726</v>
          </cell>
          <cell r="BD155">
            <v>37168.440940549575</v>
          </cell>
          <cell r="BE155">
            <v>163416.83627671652</v>
          </cell>
          <cell r="BF155">
            <v>254884.37368865393</v>
          </cell>
          <cell r="BG155">
            <v>37168.440940549575</v>
          </cell>
          <cell r="BH155">
            <v>326190.83564482792</v>
          </cell>
          <cell r="BI155">
            <v>510749.83368865395</v>
          </cell>
          <cell r="BJ155">
            <v>37168.440940549575</v>
          </cell>
        </row>
        <row r="156">
          <cell r="E156" t="str">
            <v>Diff.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1214.8179459895618</v>
          </cell>
          <cell r="AN156">
            <v>634.71516568337393</v>
          </cell>
          <cell r="AO156">
            <v>8051.2799030260794</v>
          </cell>
          <cell r="AP156">
            <v>1214.8179459895691</v>
          </cell>
          <cell r="AQ156">
            <v>634.71516568337393</v>
          </cell>
          <cell r="AR156">
            <v>8051.2799030260794</v>
          </cell>
          <cell r="AS156">
            <v>1880.7320257669599</v>
          </cell>
          <cell r="AT156">
            <v>13513.210184676485</v>
          </cell>
          <cell r="AU156">
            <v>-474.73544372869219</v>
          </cell>
          <cell r="AV156">
            <v>0</v>
          </cell>
          <cell r="AW156">
            <v>18367.938829853229</v>
          </cell>
          <cell r="AX156">
            <v>4726.9242361878569</v>
          </cell>
          <cell r="AY156">
            <v>744.21423122090346</v>
          </cell>
          <cell r="AZ156">
            <v>-8567.0047657323448</v>
          </cell>
          <cell r="BA156">
            <v>22711.948640264345</v>
          </cell>
          <cell r="BB156">
            <v>2624.9462569877796</v>
          </cell>
          <cell r="BC156">
            <v>23314.144248797384</v>
          </cell>
          <cell r="BD156">
            <v>22711.948640264345</v>
          </cell>
          <cell r="BE156">
            <v>3839.7642029774142</v>
          </cell>
          <cell r="BF156">
            <v>23948.859414480685</v>
          </cell>
          <cell r="BG156">
            <v>22711.948640264345</v>
          </cell>
          <cell r="BH156">
            <v>3839.7642029771814</v>
          </cell>
          <cell r="BI156">
            <v>23948.859414480336</v>
          </cell>
          <cell r="BJ156">
            <v>22711.948640264345</v>
          </cell>
        </row>
        <row r="157">
          <cell r="E157" t="str">
            <v>vs. BP</v>
          </cell>
          <cell r="F157">
            <v>0.11655320069037363</v>
          </cell>
          <cell r="G157">
            <v>0.44379415754965779</v>
          </cell>
          <cell r="H157">
            <v>1.5758136180248528</v>
          </cell>
          <cell r="I157">
            <v>-1.7720307109836395E-2</v>
          </cell>
          <cell r="J157">
            <v>0.29866011414264182</v>
          </cell>
          <cell r="K157">
            <v>1.0237578447072158</v>
          </cell>
          <cell r="L157">
            <v>0.7700823166309434</v>
          </cell>
          <cell r="M157">
            <v>0.21939104408336313</v>
          </cell>
          <cell r="N157">
            <v>1.444713551470922</v>
          </cell>
          <cell r="O157">
            <v>0.26115592632522927</v>
          </cell>
          <cell r="P157">
            <v>0.30704277970182797</v>
          </cell>
          <cell r="Q157">
            <v>1.444713551470922</v>
          </cell>
          <cell r="R157">
            <v>0.69382810957852492</v>
          </cell>
          <cell r="S157">
            <v>0.32970035621860122</v>
          </cell>
          <cell r="T157">
            <v>1.703879964646134</v>
          </cell>
          <cell r="U157">
            <v>0.20371218947348937</v>
          </cell>
          <cell r="V157">
            <v>0.62103125288201833</v>
          </cell>
          <cell r="W157">
            <v>1.548198040828662</v>
          </cell>
          <cell r="X157">
            <v>6.6305943530176256E-2</v>
          </cell>
          <cell r="Y157">
            <v>0.4526001576675957</v>
          </cell>
          <cell r="Z157">
            <v>1.2460874400864133</v>
          </cell>
          <cell r="AA157">
            <v>0.35114619349010412</v>
          </cell>
          <cell r="AB157">
            <v>0.45831251654052624</v>
          </cell>
          <cell r="AC157">
            <v>1.2460874400864133</v>
          </cell>
          <cell r="AD157">
            <v>0.29225660784242502</v>
          </cell>
          <cell r="AE157">
            <v>0.38505685522307959</v>
          </cell>
          <cell r="AF157">
            <v>1.2460874400864133</v>
          </cell>
          <cell r="AG157">
            <v>0.27903169771988223</v>
          </cell>
          <cell r="AH157">
            <v>0.6248515193155102</v>
          </cell>
          <cell r="AI157">
            <v>1.4385932902129486</v>
          </cell>
          <cell r="AJ157">
            <v>0.20438412619118732</v>
          </cell>
          <cell r="AK157">
            <v>0.59753650851082574</v>
          </cell>
          <cell r="AL157">
            <v>1.308845400221885</v>
          </cell>
          <cell r="AM157">
            <v>0.67095123448545557</v>
          </cell>
          <cell r="AN157">
            <v>0.61471437778733318</v>
          </cell>
          <cell r="AO157">
            <v>1.2745865031279595</v>
          </cell>
          <cell r="AP157">
            <v>0.38783747457299877</v>
          </cell>
          <cell r="AQ157">
            <v>0.6129447668780218</v>
          </cell>
          <cell r="AR157">
            <v>1.2745865031279595</v>
          </cell>
          <cell r="AS157">
            <v>0.4111600128688197</v>
          </cell>
          <cell r="AT157">
            <v>0.67795223344113453</v>
          </cell>
          <cell r="AU157">
            <v>0.93312799711981864</v>
          </cell>
          <cell r="AV157">
            <v>0.9547844433669177</v>
          </cell>
          <cell r="AW157">
            <v>0.81327215503620487</v>
          </cell>
          <cell r="AX157">
            <v>1.3315695097284215</v>
          </cell>
          <cell r="AY157">
            <v>0.65242093789921052</v>
          </cell>
          <cell r="AZ157">
            <v>1.0199490564938034</v>
          </cell>
          <cell r="BA157">
            <v>0.85467658116847689</v>
          </cell>
          <cell r="BB157">
            <v>0.68593797139902923</v>
          </cell>
          <cell r="BC157">
            <v>0.85226027410252136</v>
          </cell>
          <cell r="BD157">
            <v>0.85467658116847689</v>
          </cell>
          <cell r="BE157">
            <v>0.55730922646722236</v>
          </cell>
          <cell r="BF157">
            <v>0.73960863679124889</v>
          </cell>
          <cell r="BG157">
            <v>0.85467658116847689</v>
          </cell>
          <cell r="BH157">
            <v>0.38506829990894498</v>
          </cell>
          <cell r="BI157">
            <v>0.51339854119531925</v>
          </cell>
          <cell r="BJ157">
            <v>0.85467658116847689</v>
          </cell>
        </row>
        <row r="158">
          <cell r="E158" t="str">
            <v>vs. LY</v>
          </cell>
          <cell r="F158">
            <v>0.35780826923076919</v>
          </cell>
          <cell r="G158">
            <v>1.3284758064516129</v>
          </cell>
          <cell r="H158">
            <v>1.053366343283582</v>
          </cell>
          <cell r="I158">
            <v>-2.0745688998735176E-2</v>
          </cell>
          <cell r="J158">
            <v>0.38098657534246577</v>
          </cell>
          <cell r="K158">
            <v>0.67660870270270268</v>
          </cell>
          <cell r="L158">
            <v>0.84304838709677421</v>
          </cell>
          <cell r="M158">
            <v>0.99364333333333332</v>
          </cell>
          <cell r="N158">
            <v>0.68308949416342413</v>
          </cell>
          <cell r="O158">
            <v>0.40332164986487845</v>
          </cell>
          <cell r="P158">
            <v>0.73734380597014926</v>
          </cell>
          <cell r="Q158">
            <v>0.68308949416342413</v>
          </cell>
          <cell r="R158">
            <v>2.1208695833333335</v>
          </cell>
          <cell r="S158">
            <v>0.40837547826086956</v>
          </cell>
          <cell r="T158">
            <v>0.6646467857142857</v>
          </cell>
          <cell r="U158">
            <v>2.6065480000000001</v>
          </cell>
          <cell r="V158">
            <v>0.68348200000000003</v>
          </cell>
          <cell r="W158">
            <v>0.60765576687116563</v>
          </cell>
          <cell r="X158">
            <v>0.73129600000000006</v>
          </cell>
          <cell r="Y158">
            <v>0.58973230769230767</v>
          </cell>
          <cell r="Z158">
            <v>0.54536682539682546</v>
          </cell>
          <cell r="AA158">
            <v>1.9311454285714285</v>
          </cell>
          <cell r="AB158">
            <v>0.55498724381625442</v>
          </cell>
          <cell r="AC158">
            <v>0.54536682539682546</v>
          </cell>
          <cell r="AD158">
            <v>0.60064206408897147</v>
          </cell>
          <cell r="AE158">
            <v>0.61211832535885169</v>
          </cell>
          <cell r="AF158">
            <v>0.54536682539682546</v>
          </cell>
          <cell r="AG158">
            <v>1.2979645454545454</v>
          </cell>
          <cell r="AH158">
            <v>1.7512119230769232</v>
          </cell>
          <cell r="AI158">
            <v>0.63457362068965517</v>
          </cell>
          <cell r="AJ158">
            <v>1.8189000000000002</v>
          </cell>
          <cell r="AK158">
            <v>0.91547124999999996</v>
          </cell>
          <cell r="AL158">
            <v>0.54053785714285718</v>
          </cell>
          <cell r="AM158">
            <v>2.2054528263149162</v>
          </cell>
          <cell r="AN158">
            <v>1.2102277272727271</v>
          </cell>
          <cell r="AO158">
            <v>0.68418500000000004</v>
          </cell>
          <cell r="AP158">
            <v>1.7937177407890683</v>
          </cell>
          <cell r="AQ158">
            <v>1.2648298837209302</v>
          </cell>
          <cell r="AR158">
            <v>0.68418500000000004</v>
          </cell>
          <cell r="AS158">
            <v>2.3338015277478261</v>
          </cell>
          <cell r="AT158">
            <v>0.58830967920597099</v>
          </cell>
          <cell r="AU158">
            <v>0.80402951013260882</v>
          </cell>
          <cell r="AV158">
            <v>26.326073015561743</v>
          </cell>
          <cell r="AW158">
            <v>1.6461470407631251</v>
          </cell>
          <cell r="AX158">
            <v>1.790979967791984</v>
          </cell>
          <cell r="AY158">
            <v>5.0788828316104366</v>
          </cell>
          <cell r="AZ158">
            <v>5.308669251777995</v>
          </cell>
          <cell r="BA158">
            <v>0</v>
          </cell>
          <cell r="BB158">
            <v>6.159605459873684</v>
          </cell>
          <cell r="BC158">
            <v>1.5183737777065593</v>
          </cell>
          <cell r="BD158">
            <v>0</v>
          </cell>
          <cell r="BE158">
            <v>3.5586510740360411</v>
          </cell>
          <cell r="BF158">
            <v>1.3735627246459834</v>
          </cell>
          <cell r="BG158">
            <v>0</v>
          </cell>
          <cell r="BH158">
            <v>1.0411059932107416</v>
          </cell>
          <cell r="BI158">
            <v>0.85415126693791421</v>
          </cell>
          <cell r="BJ158">
            <v>0</v>
          </cell>
        </row>
        <row r="159">
          <cell r="D159" t="str">
            <v>FS</v>
          </cell>
          <cell r="E159" t="str">
            <v>Latest</v>
          </cell>
          <cell r="F159">
            <v>0</v>
          </cell>
          <cell r="G159">
            <v>35132.25</v>
          </cell>
          <cell r="H159">
            <v>180816.21</v>
          </cell>
          <cell r="I159">
            <v>-33.180247095652177</v>
          </cell>
          <cell r="J159">
            <v>25834</v>
          </cell>
          <cell r="K159">
            <v>162882.82999999999</v>
          </cell>
          <cell r="L159">
            <v>54657.77</v>
          </cell>
          <cell r="M159">
            <v>75849.45</v>
          </cell>
          <cell r="N159">
            <v>165942.01999999999</v>
          </cell>
          <cell r="O159">
            <v>54624.589752904343</v>
          </cell>
          <cell r="P159">
            <v>136815.70000000001</v>
          </cell>
          <cell r="Q159">
            <v>165942.01999999999</v>
          </cell>
          <cell r="R159">
            <v>51832.57</v>
          </cell>
          <cell r="S159">
            <v>84702.09</v>
          </cell>
          <cell r="T159">
            <v>161294.16</v>
          </cell>
          <cell r="U159">
            <v>26089.67</v>
          </cell>
          <cell r="V159">
            <v>54361.72</v>
          </cell>
          <cell r="W159">
            <v>128887.83</v>
          </cell>
          <cell r="X159">
            <v>7847.73</v>
          </cell>
          <cell r="Y159">
            <v>91032.14</v>
          </cell>
          <cell r="Z159">
            <v>94633.21</v>
          </cell>
          <cell r="AA159">
            <v>85769.97</v>
          </cell>
          <cell r="AB159">
            <v>230095.95</v>
          </cell>
          <cell r="AC159">
            <v>94633.21</v>
          </cell>
          <cell r="AD159">
            <v>140394.55975290434</v>
          </cell>
          <cell r="AE159">
            <v>366911.65</v>
          </cell>
          <cell r="AF159">
            <v>94633.21</v>
          </cell>
          <cell r="AG159">
            <v>34319.03</v>
          </cell>
          <cell r="AH159">
            <v>47758.02</v>
          </cell>
          <cell r="AI159">
            <v>120781.08</v>
          </cell>
          <cell r="AJ159">
            <v>2861</v>
          </cell>
          <cell r="AK159">
            <v>57245.26</v>
          </cell>
          <cell r="AL159">
            <v>91495.08</v>
          </cell>
          <cell r="AM159">
            <v>29588.855912973915</v>
          </cell>
          <cell r="AN159">
            <v>45337.2</v>
          </cell>
          <cell r="AO159">
            <v>92328.59</v>
          </cell>
          <cell r="AP159">
            <v>66768.885912973928</v>
          </cell>
          <cell r="AQ159">
            <v>150340.48000000001</v>
          </cell>
          <cell r="AR159">
            <v>92328.59</v>
          </cell>
          <cell r="AS159">
            <v>19737.634177878266</v>
          </cell>
          <cell r="AT159">
            <v>48563.456378064213</v>
          </cell>
          <cell r="AU159">
            <v>61675.411452354798</v>
          </cell>
          <cell r="AV159">
            <v>25356.728585363478</v>
          </cell>
          <cell r="AW159">
            <v>41960.541989837679</v>
          </cell>
          <cell r="AX159">
            <v>51679.772640500873</v>
          </cell>
          <cell r="AY159">
            <v>43036.705717857403</v>
          </cell>
          <cell r="AZ159">
            <v>52149.693201977272</v>
          </cell>
          <cell r="BA159">
            <v>50430.68089531827</v>
          </cell>
          <cell r="BB159">
            <v>88131.068481099152</v>
          </cell>
          <cell r="BC159">
            <v>142673.69156987919</v>
          </cell>
          <cell r="BD159">
            <v>50430.68089531827</v>
          </cell>
          <cell r="BE159">
            <v>154899.95439407305</v>
          </cell>
          <cell r="BF159">
            <v>293014.17156987928</v>
          </cell>
          <cell r="BG159">
            <v>50430.68089531827</v>
          </cell>
          <cell r="BH159">
            <v>295294.51414697745</v>
          </cell>
          <cell r="BI159">
            <v>659925.82156987907</v>
          </cell>
          <cell r="BJ159">
            <v>50430.68089531827</v>
          </cell>
        </row>
        <row r="160">
          <cell r="E160" t="str">
            <v>Previous</v>
          </cell>
          <cell r="F160">
            <v>0</v>
          </cell>
          <cell r="G160">
            <v>35132.25</v>
          </cell>
          <cell r="H160">
            <v>180816.21</v>
          </cell>
          <cell r="I160">
            <v>-33.180247095652177</v>
          </cell>
          <cell r="J160">
            <v>25834</v>
          </cell>
          <cell r="K160">
            <v>162882.82999999999</v>
          </cell>
          <cell r="L160">
            <v>54657.77</v>
          </cell>
          <cell r="M160">
            <v>75849.45</v>
          </cell>
          <cell r="N160">
            <v>165942.01999999999</v>
          </cell>
          <cell r="O160">
            <v>54624.589752904343</v>
          </cell>
          <cell r="P160">
            <v>136815.70000000001</v>
          </cell>
          <cell r="Q160">
            <v>165942.01999999999</v>
          </cell>
          <cell r="R160">
            <v>51832.57</v>
          </cell>
          <cell r="S160">
            <v>84702.09</v>
          </cell>
          <cell r="T160">
            <v>161294.16</v>
          </cell>
          <cell r="U160">
            <v>26089.67</v>
          </cell>
          <cell r="V160">
            <v>54361.72</v>
          </cell>
          <cell r="W160">
            <v>128887.83</v>
          </cell>
          <cell r="X160">
            <v>7847.73</v>
          </cell>
          <cell r="Y160">
            <v>91032.14</v>
          </cell>
          <cell r="Z160">
            <v>94633.21</v>
          </cell>
          <cell r="AA160">
            <v>85769.97</v>
          </cell>
          <cell r="AB160">
            <v>230095.95</v>
          </cell>
          <cell r="AC160">
            <v>94633.21</v>
          </cell>
          <cell r="AD160">
            <v>140394.55975290434</v>
          </cell>
          <cell r="AE160">
            <v>366911.65</v>
          </cell>
          <cell r="AF160">
            <v>94633.21</v>
          </cell>
          <cell r="AG160">
            <v>34319.03</v>
          </cell>
          <cell r="AH160">
            <v>47758.02</v>
          </cell>
          <cell r="AI160">
            <v>120781.08</v>
          </cell>
          <cell r="AJ160">
            <v>2861</v>
          </cell>
          <cell r="AK160">
            <v>57245.26</v>
          </cell>
          <cell r="AL160">
            <v>91495.08</v>
          </cell>
          <cell r="AM160">
            <v>29654.127437008701</v>
          </cell>
          <cell r="AN160">
            <v>24668.500601367974</v>
          </cell>
          <cell r="AO160">
            <v>99314.876583351317</v>
          </cell>
          <cell r="AP160">
            <v>66834.157437008689</v>
          </cell>
          <cell r="AQ160">
            <v>129671.78060136797</v>
          </cell>
          <cell r="AR160">
            <v>99314.876583351317</v>
          </cell>
          <cell r="AS160">
            <v>19737.634177878263</v>
          </cell>
          <cell r="AT160">
            <v>39225.740692268897</v>
          </cell>
          <cell r="AU160">
            <v>82127.070546448682</v>
          </cell>
          <cell r="AV160">
            <v>25356.728585363482</v>
          </cell>
          <cell r="AW160">
            <v>55112.220961561055</v>
          </cell>
          <cell r="AX160">
            <v>58451.536405565224</v>
          </cell>
          <cell r="AY160">
            <v>43036.705717857381</v>
          </cell>
          <cell r="AZ160">
            <v>62065.247594170214</v>
          </cell>
          <cell r="BA160">
            <v>43972.987393627831</v>
          </cell>
          <cell r="BB160">
            <v>88131.068481099152</v>
          </cell>
          <cell r="BC160">
            <v>156403.20924800012</v>
          </cell>
          <cell r="BD160">
            <v>43972.987393627831</v>
          </cell>
          <cell r="BE160">
            <v>154965.22591810781</v>
          </cell>
          <cell r="BF160">
            <v>286074.98984936811</v>
          </cell>
          <cell r="BG160">
            <v>43972.987393627831</v>
          </cell>
          <cell r="BH160">
            <v>295359.78567101213</v>
          </cell>
          <cell r="BI160">
            <v>652986.63984936802</v>
          </cell>
          <cell r="BJ160">
            <v>43972.987393627831</v>
          </cell>
        </row>
        <row r="161">
          <cell r="E161" t="str">
            <v>Diff.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-65.271524034786125</v>
          </cell>
          <cell r="AN161">
            <v>20668.699398632023</v>
          </cell>
          <cell r="AO161">
            <v>-6986.2865833513206</v>
          </cell>
          <cell r="AP161">
            <v>-65.27152403476066</v>
          </cell>
          <cell r="AQ161">
            <v>20668.699398632045</v>
          </cell>
          <cell r="AR161">
            <v>-6986.2865833513206</v>
          </cell>
          <cell r="AS161">
            <v>0</v>
          </cell>
          <cell r="AT161">
            <v>9337.7156857953159</v>
          </cell>
          <cell r="AU161">
            <v>-20451.659094093884</v>
          </cell>
          <cell r="AV161">
            <v>0</v>
          </cell>
          <cell r="AW161">
            <v>-13151.678971723377</v>
          </cell>
          <cell r="AX161">
            <v>-6771.7637650643519</v>
          </cell>
          <cell r="AY161">
            <v>0</v>
          </cell>
          <cell r="AZ161">
            <v>-9915.554392192942</v>
          </cell>
          <cell r="BA161">
            <v>6457.693501690439</v>
          </cell>
          <cell r="BB161">
            <v>0</v>
          </cell>
          <cell r="BC161">
            <v>-13729.51767812093</v>
          </cell>
          <cell r="BD161">
            <v>6457.693501690439</v>
          </cell>
          <cell r="BE161">
            <v>-65.27152403476066</v>
          </cell>
          <cell r="BF161">
            <v>6939.1817205111729</v>
          </cell>
          <cell r="BG161">
            <v>6457.693501690439</v>
          </cell>
          <cell r="BH161">
            <v>-65.271524034673348</v>
          </cell>
          <cell r="BI161">
            <v>6939.1817205110565</v>
          </cell>
          <cell r="BJ161">
            <v>6457.693501690439</v>
          </cell>
        </row>
        <row r="162">
          <cell r="E162" t="str">
            <v>vs. BP</v>
          </cell>
          <cell r="F162">
            <v>0</v>
          </cell>
          <cell r="G162">
            <v>0.42763289119471148</v>
          </cell>
          <cell r="H162">
            <v>1.9466076095443836</v>
          </cell>
          <cell r="I162">
            <v>-3.8200571327689072E-4</v>
          </cell>
          <cell r="J162">
            <v>0.2660294767852156</v>
          </cell>
          <cell r="K162">
            <v>1.5796071074166613</v>
          </cell>
          <cell r="L162">
            <v>0.6189754066452462</v>
          </cell>
          <cell r="M162">
            <v>0.69676225239189249</v>
          </cell>
          <cell r="N162">
            <v>1.5737089632280596</v>
          </cell>
          <cell r="O162">
            <v>0.16400993528399468</v>
          </cell>
          <cell r="P162">
            <v>0.4748491162548712</v>
          </cell>
          <cell r="Q162">
            <v>1.5737089632280596</v>
          </cell>
          <cell r="R162">
            <v>0.74776247915297966</v>
          </cell>
          <cell r="S162">
            <v>0.74476952799164353</v>
          </cell>
          <cell r="T162">
            <v>1.9010327642490727</v>
          </cell>
          <cell r="U162">
            <v>0.3474572930188386</v>
          </cell>
          <cell r="V162">
            <v>0.50594002107840985</v>
          </cell>
          <cell r="W162">
            <v>1.7165037547378814</v>
          </cell>
          <cell r="X162">
            <v>0.10451458459009755</v>
          </cell>
          <cell r="Y162">
            <v>0.95808562806279496</v>
          </cell>
          <cell r="Z162">
            <v>1.2603072011368213</v>
          </cell>
          <cell r="AA162">
            <v>0.39076631066593093</v>
          </cell>
          <cell r="AB162">
            <v>0.72771224100126364</v>
          </cell>
          <cell r="AC162">
            <v>1.2603072011368213</v>
          </cell>
          <cell r="AD162">
            <v>0.25408558312681923</v>
          </cell>
          <cell r="AE162">
            <v>0.60715255027151771</v>
          </cell>
          <cell r="AF162">
            <v>1.2603072011368213</v>
          </cell>
          <cell r="AG162">
            <v>0.52911345117535158</v>
          </cell>
          <cell r="AH162">
            <v>0.50263865692639453</v>
          </cell>
          <cell r="AI162">
            <v>1.8621416186729705</v>
          </cell>
          <cell r="AJ162">
            <v>6.5645357125226192E-2</v>
          </cell>
          <cell r="AK162">
            <v>0.79935809321779527</v>
          </cell>
          <cell r="AL162">
            <v>1.7654471567878112</v>
          </cell>
          <cell r="AM162">
            <v>0.58149879099354707</v>
          </cell>
          <cell r="AN162">
            <v>0.83263902915313237</v>
          </cell>
          <cell r="AO162">
            <v>1.5477320226458096</v>
          </cell>
          <cell r="AP162">
            <v>0.41906605315070378</v>
          </cell>
          <cell r="AQ162">
            <v>0.68003162067281697</v>
          </cell>
          <cell r="AR162">
            <v>1.5477320226458096</v>
          </cell>
          <cell r="AS162">
            <v>0.34905223676661346</v>
          </cell>
          <cell r="AT162">
            <v>0.77114948011510132</v>
          </cell>
          <cell r="AU162">
            <v>0.92700210541493278</v>
          </cell>
          <cell r="AV162">
            <v>0.38112012926294786</v>
          </cell>
          <cell r="AW162">
            <v>0.4986563785905283</v>
          </cell>
          <cell r="AX162">
            <v>0.77676430390932116</v>
          </cell>
          <cell r="AY162">
            <v>0.66203060094882438</v>
          </cell>
          <cell r="AZ162">
            <v>0.61974359537593948</v>
          </cell>
          <cell r="BA162">
            <v>0.77577159827855235</v>
          </cell>
          <cell r="BB162">
            <v>0.46856892457969973</v>
          </cell>
          <cell r="BC162">
            <v>0.61691441866705343</v>
          </cell>
          <cell r="BD162">
            <v>0.77577159827855235</v>
          </cell>
          <cell r="BE162">
            <v>0.44586633333643683</v>
          </cell>
          <cell r="BF162">
            <v>0.64776202142171913</v>
          </cell>
          <cell r="BG162">
            <v>0.77577159827855235</v>
          </cell>
          <cell r="BH162">
            <v>0.32811896232683313</v>
          </cell>
          <cell r="BI162">
            <v>0.62453710624088865</v>
          </cell>
          <cell r="BJ162">
            <v>0.77577159827855235</v>
          </cell>
        </row>
        <row r="163">
          <cell r="E163" t="str">
            <v>vs. LY</v>
          </cell>
          <cell r="F163">
            <v>0</v>
          </cell>
          <cell r="G163">
            <v>0.70264499999999996</v>
          </cell>
          <cell r="H163">
            <v>0.89958313432835812</v>
          </cell>
          <cell r="I163">
            <v>-1.6507585619727452E-4</v>
          </cell>
          <cell r="J163">
            <v>0.26632989690721648</v>
          </cell>
          <cell r="K163">
            <v>0.45371261838440108</v>
          </cell>
          <cell r="L163">
            <v>1.115464693877551</v>
          </cell>
          <cell r="M163">
            <v>1.7639406976744185</v>
          </cell>
          <cell r="N163">
            <v>0.43326898172323758</v>
          </cell>
          <cell r="O163">
            <v>0.18579792432960662</v>
          </cell>
          <cell r="P163">
            <v>0.72389259259259264</v>
          </cell>
          <cell r="Q163">
            <v>0.43326898172323758</v>
          </cell>
          <cell r="R163">
            <v>5.1832570000000002</v>
          </cell>
          <cell r="S163">
            <v>1.2642102985074626</v>
          </cell>
          <cell r="T163">
            <v>0.45563322033898307</v>
          </cell>
          <cell r="U163">
            <v>2.8988522222222222</v>
          </cell>
          <cell r="V163">
            <v>0.71528578947368426</v>
          </cell>
          <cell r="W163">
            <v>0.40277446875</v>
          </cell>
          <cell r="X163">
            <v>0.78477299999999994</v>
          </cell>
          <cell r="Y163">
            <v>0.68963742424242425</v>
          </cell>
          <cell r="Z163">
            <v>0.38313040485829963</v>
          </cell>
          <cell r="AA163">
            <v>2.9575851724137929</v>
          </cell>
          <cell r="AB163">
            <v>0.84284230769230772</v>
          </cell>
          <cell r="AC163">
            <v>0.38313040485829963</v>
          </cell>
          <cell r="AD163">
            <v>0.43465807973035403</v>
          </cell>
          <cell r="AE163">
            <v>0.79075786637931045</v>
          </cell>
          <cell r="AF163">
            <v>0.38313040485829963</v>
          </cell>
          <cell r="AG163">
            <v>8.5797574999999995</v>
          </cell>
          <cell r="AH163">
            <v>0.53660696629213478</v>
          </cell>
          <cell r="AI163">
            <v>0.62580870466321248</v>
          </cell>
          <cell r="AJ163">
            <v>0.71525000000000005</v>
          </cell>
          <cell r="AK163">
            <v>0.62906879120879122</v>
          </cell>
          <cell r="AL163">
            <v>0.62241551020408159</v>
          </cell>
          <cell r="AM163">
            <v>9.8629519709913058</v>
          </cell>
          <cell r="AN163">
            <v>1.8890499999999999</v>
          </cell>
          <cell r="AO163">
            <v>0.66904775362318836</v>
          </cell>
          <cell r="AP163">
            <v>5.5640738260811604</v>
          </cell>
          <cell r="AQ163">
            <v>0.73696313725490203</v>
          </cell>
          <cell r="AR163">
            <v>0.66904775362318836</v>
          </cell>
          <cell r="AS163">
            <v>0.63669787670575051</v>
          </cell>
          <cell r="AT163">
            <v>0.40469546981720178</v>
          </cell>
          <cell r="AU163">
            <v>0.670384907090813</v>
          </cell>
          <cell r="AV163">
            <v>0.74578613486363177</v>
          </cell>
          <cell r="AW163">
            <v>1.5540941477717658</v>
          </cell>
          <cell r="AX163">
            <v>0.49218831086191306</v>
          </cell>
          <cell r="AY163">
            <v>3.9124277925324913</v>
          </cell>
          <cell r="AZ163">
            <v>1.0642794531015769</v>
          </cell>
          <cell r="BA163">
            <v>0</v>
          </cell>
          <cell r="BB163">
            <v>1.175080913081322</v>
          </cell>
          <cell r="BC163">
            <v>0.73165995676861117</v>
          </cell>
          <cell r="BD163">
            <v>0</v>
          </cell>
          <cell r="BE163">
            <v>1.8011622603961983</v>
          </cell>
          <cell r="BF163">
            <v>0.74180802929083367</v>
          </cell>
          <cell r="BG163">
            <v>0</v>
          </cell>
          <cell r="BH163">
            <v>0.72376106408572904</v>
          </cell>
          <cell r="BI163">
            <v>0.76735560647660361</v>
          </cell>
          <cell r="BJ163">
            <v>0</v>
          </cell>
        </row>
        <row r="164">
          <cell r="D164" t="str">
            <v>A2W</v>
          </cell>
          <cell r="E164" t="str">
            <v>Latest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</row>
        <row r="165">
          <cell r="E165" t="str">
            <v>Previous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</row>
        <row r="166">
          <cell r="E166" t="str">
            <v>Diff.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</row>
        <row r="167">
          <cell r="E167" t="str">
            <v>vs. BP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</row>
        <row r="168">
          <cell r="E168" t="str">
            <v>vs. LY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</row>
        <row r="169">
          <cell r="D169" t="str">
            <v>VRF</v>
          </cell>
          <cell r="E169" t="str">
            <v>Latest</v>
          </cell>
          <cell r="F169">
            <v>0</v>
          </cell>
          <cell r="G169">
            <v>85</v>
          </cell>
          <cell r="H169">
            <v>0</v>
          </cell>
          <cell r="I169">
            <v>0</v>
          </cell>
          <cell r="J169">
            <v>132</v>
          </cell>
          <cell r="K169">
            <v>0</v>
          </cell>
          <cell r="L169">
            <v>0</v>
          </cell>
          <cell r="M169">
            <v>363</v>
          </cell>
          <cell r="N169">
            <v>0</v>
          </cell>
          <cell r="O169">
            <v>0</v>
          </cell>
          <cell r="P169">
            <v>580</v>
          </cell>
          <cell r="Q169">
            <v>0</v>
          </cell>
          <cell r="R169">
            <v>0</v>
          </cell>
          <cell r="S169">
            <v>8035.81</v>
          </cell>
          <cell r="T169">
            <v>0</v>
          </cell>
          <cell r="U169">
            <v>0</v>
          </cell>
          <cell r="V169">
            <v>556.98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8592.7900000000009</v>
          </cell>
          <cell r="AC169">
            <v>0</v>
          </cell>
          <cell r="AD169">
            <v>0</v>
          </cell>
          <cell r="AE169">
            <v>9172.7900000000009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43.27</v>
          </cell>
          <cell r="AO169">
            <v>0</v>
          </cell>
          <cell r="AP169">
            <v>0</v>
          </cell>
          <cell r="AQ169">
            <v>43.27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25000</v>
          </cell>
          <cell r="AX169">
            <v>0</v>
          </cell>
          <cell r="AY169">
            <v>0</v>
          </cell>
          <cell r="AZ169">
            <v>25000</v>
          </cell>
          <cell r="BA169">
            <v>0</v>
          </cell>
          <cell r="BB169">
            <v>0</v>
          </cell>
          <cell r="BC169">
            <v>50000</v>
          </cell>
          <cell r="BD169">
            <v>0</v>
          </cell>
          <cell r="BE169">
            <v>0</v>
          </cell>
          <cell r="BF169">
            <v>50043.27</v>
          </cell>
          <cell r="BG169">
            <v>0</v>
          </cell>
          <cell r="BH169">
            <v>0</v>
          </cell>
          <cell r="BI169">
            <v>59216.06</v>
          </cell>
          <cell r="BJ169">
            <v>0</v>
          </cell>
        </row>
        <row r="170">
          <cell r="E170" t="str">
            <v>Previous</v>
          </cell>
          <cell r="F170">
            <v>0</v>
          </cell>
          <cell r="G170">
            <v>85</v>
          </cell>
          <cell r="H170">
            <v>0</v>
          </cell>
          <cell r="I170">
            <v>0</v>
          </cell>
          <cell r="J170">
            <v>132</v>
          </cell>
          <cell r="K170">
            <v>0</v>
          </cell>
          <cell r="L170">
            <v>0</v>
          </cell>
          <cell r="M170">
            <v>363</v>
          </cell>
          <cell r="N170">
            <v>0</v>
          </cell>
          <cell r="O170">
            <v>0</v>
          </cell>
          <cell r="P170">
            <v>580</v>
          </cell>
          <cell r="Q170">
            <v>0</v>
          </cell>
          <cell r="R170">
            <v>0</v>
          </cell>
          <cell r="S170">
            <v>8035.81</v>
          </cell>
          <cell r="T170">
            <v>0</v>
          </cell>
          <cell r="U170">
            <v>0</v>
          </cell>
          <cell r="V170">
            <v>556.98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8592.7900000000009</v>
          </cell>
          <cell r="AC170">
            <v>0</v>
          </cell>
          <cell r="AD170">
            <v>0</v>
          </cell>
          <cell r="AE170">
            <v>9172.7900000000009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25000</v>
          </cell>
          <cell r="AX170">
            <v>0</v>
          </cell>
          <cell r="AY170">
            <v>0</v>
          </cell>
          <cell r="AZ170">
            <v>25000</v>
          </cell>
          <cell r="BA170">
            <v>0</v>
          </cell>
          <cell r="BB170">
            <v>0</v>
          </cell>
          <cell r="BC170">
            <v>50000</v>
          </cell>
          <cell r="BD170">
            <v>0</v>
          </cell>
          <cell r="BE170">
            <v>0</v>
          </cell>
          <cell r="BF170">
            <v>50000</v>
          </cell>
          <cell r="BG170">
            <v>0</v>
          </cell>
          <cell r="BH170">
            <v>0</v>
          </cell>
          <cell r="BI170">
            <v>59172.79</v>
          </cell>
          <cell r="BJ170">
            <v>0</v>
          </cell>
        </row>
        <row r="171">
          <cell r="E171" t="str">
            <v>Diff.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43.27</v>
          </cell>
          <cell r="AO171">
            <v>0</v>
          </cell>
          <cell r="AP171">
            <v>0</v>
          </cell>
          <cell r="AQ171">
            <v>43.27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43.269999999996799</v>
          </cell>
          <cell r="BG171">
            <v>0</v>
          </cell>
          <cell r="BH171">
            <v>0</v>
          </cell>
          <cell r="BI171">
            <v>43.269999999996799</v>
          </cell>
          <cell r="BJ171">
            <v>0</v>
          </cell>
        </row>
        <row r="172">
          <cell r="E172" t="str">
            <v>vs. BP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</row>
        <row r="173">
          <cell r="E173" t="str">
            <v>vs. LY</v>
          </cell>
          <cell r="F173">
            <v>0</v>
          </cell>
          <cell r="G173">
            <v>9.8756596359715672E-3</v>
          </cell>
          <cell r="H173">
            <v>0</v>
          </cell>
          <cell r="I173">
            <v>0</v>
          </cell>
          <cell r="J173">
            <v>7.7127942401787504E-3</v>
          </cell>
          <cell r="K173">
            <v>0</v>
          </cell>
          <cell r="L173">
            <v>0</v>
          </cell>
          <cell r="M173">
            <v>0.12654521115271183</v>
          </cell>
          <cell r="N173">
            <v>0</v>
          </cell>
          <cell r="O173">
            <v>0</v>
          </cell>
          <cell r="P173">
            <v>2.0286827762733658E-2</v>
          </cell>
          <cell r="Q173">
            <v>0</v>
          </cell>
          <cell r="R173">
            <v>0</v>
          </cell>
          <cell r="S173">
            <v>0.46754538107653187</v>
          </cell>
          <cell r="T173">
            <v>0</v>
          </cell>
          <cell r="U173">
            <v>0</v>
          </cell>
          <cell r="V173">
            <v>0.11055950677176483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0.28545739577959217</v>
          </cell>
          <cell r="AC173">
            <v>0</v>
          </cell>
          <cell r="AD173">
            <v>0</v>
          </cell>
          <cell r="AE173">
            <v>0.15628739341996781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1.1374629345334484E-2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1.9624882152582672</v>
          </cell>
          <cell r="AX173">
            <v>0</v>
          </cell>
          <cell r="AY173">
            <v>0</v>
          </cell>
          <cell r="AZ173">
            <v>-41.479318411839856</v>
          </cell>
          <cell r="BA173">
            <v>0</v>
          </cell>
          <cell r="BB173">
            <v>0</v>
          </cell>
          <cell r="BC173">
            <v>3.9544135209307107</v>
          </cell>
          <cell r="BD173">
            <v>0</v>
          </cell>
          <cell r="BE173">
            <v>0</v>
          </cell>
          <cell r="BF173">
            <v>3.0424806878329393</v>
          </cell>
          <cell r="BG173">
            <v>0</v>
          </cell>
          <cell r="BH173">
            <v>0</v>
          </cell>
          <cell r="BI173">
            <v>0.78807649561837834</v>
          </cell>
          <cell r="BJ173">
            <v>0</v>
          </cell>
        </row>
        <row r="174">
          <cell r="B174" t="str">
            <v>PUKTotal</v>
          </cell>
          <cell r="D174" t="str">
            <v>TOT</v>
          </cell>
          <cell r="E174" t="str">
            <v>Latest</v>
          </cell>
          <cell r="F174">
            <v>18606.03</v>
          </cell>
          <cell r="G174">
            <v>76400</v>
          </cell>
          <cell r="H174">
            <v>321967.3</v>
          </cell>
          <cell r="I174">
            <v>-1858.8008789843477</v>
          </cell>
          <cell r="J174">
            <v>53778.02</v>
          </cell>
          <cell r="K174">
            <v>288055.44</v>
          </cell>
          <cell r="L174">
            <v>133061.26999999999</v>
          </cell>
          <cell r="M174">
            <v>106021.75</v>
          </cell>
          <cell r="N174">
            <v>341496.02</v>
          </cell>
          <cell r="O174">
            <v>149808.49912101566</v>
          </cell>
          <cell r="P174">
            <v>236199.77</v>
          </cell>
          <cell r="Q174">
            <v>341496.02</v>
          </cell>
          <cell r="R174">
            <v>102733.44</v>
          </cell>
          <cell r="S174">
            <v>139701.07999999999</v>
          </cell>
          <cell r="T174">
            <v>310175.03999999998</v>
          </cell>
          <cell r="U174">
            <v>39122.410000000003</v>
          </cell>
          <cell r="V174">
            <v>126684.31</v>
          </cell>
          <cell r="W174">
            <v>227935.72</v>
          </cell>
          <cell r="X174">
            <v>11504.21</v>
          </cell>
          <cell r="Y174">
            <v>129364.74</v>
          </cell>
          <cell r="Z174">
            <v>163349.43</v>
          </cell>
          <cell r="AA174">
            <v>153360.06</v>
          </cell>
          <cell r="AB174">
            <v>395750.13</v>
          </cell>
          <cell r="AC174">
            <v>163349.43</v>
          </cell>
          <cell r="AD174">
            <v>303168.5591210156</v>
          </cell>
          <cell r="AE174">
            <v>631949.9</v>
          </cell>
          <cell r="AF174">
            <v>163349.43</v>
          </cell>
          <cell r="AG174">
            <v>48596.639999999999</v>
          </cell>
          <cell r="AH174">
            <v>93289.53</v>
          </cell>
          <cell r="AI174">
            <v>194391.62</v>
          </cell>
          <cell r="AJ174">
            <v>10136.6</v>
          </cell>
          <cell r="AK174">
            <v>93864.11</v>
          </cell>
          <cell r="AL174">
            <v>144467.79</v>
          </cell>
          <cell r="AM174">
            <v>58259.742655067828</v>
          </cell>
          <cell r="AN174">
            <v>72005.48</v>
          </cell>
          <cell r="AO174">
            <v>156641.98000000001</v>
          </cell>
          <cell r="AP174">
            <v>116992.98265506784</v>
          </cell>
          <cell r="AQ174">
            <v>259159.12</v>
          </cell>
          <cell r="AR174">
            <v>156641.98000000001</v>
          </cell>
          <cell r="AS174">
            <v>38408.046399860876</v>
          </cell>
          <cell r="AT174">
            <v>85038.656488834415</v>
          </cell>
          <cell r="AU174">
            <v>113133.30010084176</v>
          </cell>
          <cell r="AV174">
            <v>78008.874616486966</v>
          </cell>
          <cell r="AW174">
            <v>126221.83545731018</v>
          </cell>
          <cell r="AX174">
            <v>125109.95131997221</v>
          </cell>
          <cell r="AY174">
            <v>88746.651202351335</v>
          </cell>
          <cell r="AZ174">
            <v>151471.06272686919</v>
          </cell>
          <cell r="BA174">
            <v>110311.07047613218</v>
          </cell>
          <cell r="BB174">
            <v>205163.57221869915</v>
          </cell>
          <cell r="BC174">
            <v>362731.55467301386</v>
          </cell>
          <cell r="BD174">
            <v>110311.07047613218</v>
          </cell>
          <cell r="BE174">
            <v>322156.55487376696</v>
          </cell>
          <cell r="BF174">
            <v>621890.67467301385</v>
          </cell>
          <cell r="BG174">
            <v>110311.07047613218</v>
          </cell>
          <cell r="BH174">
            <v>625325.11399478256</v>
          </cell>
          <cell r="BI174">
            <v>1253840.5746730133</v>
          </cell>
          <cell r="BJ174">
            <v>110311.07047613218</v>
          </cell>
        </row>
        <row r="175">
          <cell r="E175" t="str">
            <v>Previous</v>
          </cell>
          <cell r="F175">
            <v>18606.03</v>
          </cell>
          <cell r="G175">
            <v>76400</v>
          </cell>
          <cell r="H175">
            <v>321967.3</v>
          </cell>
          <cell r="I175">
            <v>-1858.8008789843479</v>
          </cell>
          <cell r="J175">
            <v>53778.02</v>
          </cell>
          <cell r="K175">
            <v>288055.44</v>
          </cell>
          <cell r="L175">
            <v>133061.26999999999</v>
          </cell>
          <cell r="M175">
            <v>106021.75</v>
          </cell>
          <cell r="N175">
            <v>341496.02</v>
          </cell>
          <cell r="O175">
            <v>149808.49912101566</v>
          </cell>
          <cell r="P175">
            <v>236199.77</v>
          </cell>
          <cell r="Q175">
            <v>341496.02</v>
          </cell>
          <cell r="R175">
            <v>102733.44</v>
          </cell>
          <cell r="S175">
            <v>139701.07999999999</v>
          </cell>
          <cell r="T175">
            <v>310175.03999999998</v>
          </cell>
          <cell r="U175">
            <v>39122.410000000003</v>
          </cell>
          <cell r="V175">
            <v>126684.31</v>
          </cell>
          <cell r="W175">
            <v>227935.72</v>
          </cell>
          <cell r="X175">
            <v>11504.21</v>
          </cell>
          <cell r="Y175">
            <v>129364.74</v>
          </cell>
          <cell r="Z175">
            <v>163349.43</v>
          </cell>
          <cell r="AA175">
            <v>153360.06</v>
          </cell>
          <cell r="AB175">
            <v>395750.13</v>
          </cell>
          <cell r="AC175">
            <v>163349.43</v>
          </cell>
          <cell r="AD175">
            <v>303168.5591210156</v>
          </cell>
          <cell r="AE175">
            <v>631949.9</v>
          </cell>
          <cell r="AF175">
            <v>163349.43</v>
          </cell>
          <cell r="AG175">
            <v>48596.639999999999</v>
          </cell>
          <cell r="AH175">
            <v>93289.53</v>
          </cell>
          <cell r="AI175">
            <v>194391.62</v>
          </cell>
          <cell r="AJ175">
            <v>10136.6</v>
          </cell>
          <cell r="AK175">
            <v>93864.11</v>
          </cell>
          <cell r="AL175">
            <v>144467.79</v>
          </cell>
          <cell r="AM175">
            <v>57110.196233113049</v>
          </cell>
          <cell r="AN175">
            <v>50658.795435684602</v>
          </cell>
          <cell r="AO175">
            <v>155576.98668032524</v>
          </cell>
          <cell r="AP175">
            <v>115843.43623311303</v>
          </cell>
          <cell r="AQ175">
            <v>237812.43543568457</v>
          </cell>
          <cell r="AR175">
            <v>155576.98668032524</v>
          </cell>
          <cell r="AS175">
            <v>36527.314374093912</v>
          </cell>
          <cell r="AT175">
            <v>62187.730618362613</v>
          </cell>
          <cell r="AU175">
            <v>134059.69463866434</v>
          </cell>
          <cell r="AV175">
            <v>78008.874616486952</v>
          </cell>
          <cell r="AW175">
            <v>121005.57559918033</v>
          </cell>
          <cell r="AX175">
            <v>127154.7908488487</v>
          </cell>
          <cell r="AY175">
            <v>88002.436971130403</v>
          </cell>
          <cell r="AZ175">
            <v>169953.6218847945</v>
          </cell>
          <cell r="BA175">
            <v>81141.428334177413</v>
          </cell>
          <cell r="BB175">
            <v>202538.62596171137</v>
          </cell>
          <cell r="BC175">
            <v>353146.92810233741</v>
          </cell>
          <cell r="BD175">
            <v>81141.428334177413</v>
          </cell>
          <cell r="BE175">
            <v>318382.06219482434</v>
          </cell>
          <cell r="BF175">
            <v>590959.36353802204</v>
          </cell>
          <cell r="BG175">
            <v>81141.428334177413</v>
          </cell>
          <cell r="BH175">
            <v>621550.62131584005</v>
          </cell>
          <cell r="BI175">
            <v>1222909.2635380221</v>
          </cell>
          <cell r="BJ175">
            <v>81141.428334177413</v>
          </cell>
        </row>
        <row r="176">
          <cell r="E176" t="str">
            <v>Diff.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1149.5464219547794</v>
          </cell>
          <cell r="AN176">
            <v>21346.684564315394</v>
          </cell>
          <cell r="AO176">
            <v>1064.9933196747443</v>
          </cell>
          <cell r="AP176">
            <v>1149.5464219548157</v>
          </cell>
          <cell r="AQ176">
            <v>21346.684564315423</v>
          </cell>
          <cell r="AR176">
            <v>1064.9933196747443</v>
          </cell>
          <cell r="AS176">
            <v>1880.7320257669635</v>
          </cell>
          <cell r="AT176">
            <v>22850.925870471801</v>
          </cell>
          <cell r="AU176">
            <v>-20926.394537822576</v>
          </cell>
          <cell r="AV176">
            <v>0</v>
          </cell>
          <cell r="AW176">
            <v>5216.2598581298516</v>
          </cell>
          <cell r="AX176">
            <v>-2044.8395288764877</v>
          </cell>
          <cell r="AY176">
            <v>744.21423122093256</v>
          </cell>
          <cell r="AZ176">
            <v>-18482.559157925309</v>
          </cell>
          <cell r="BA176">
            <v>29169.64214195477</v>
          </cell>
          <cell r="BB176">
            <v>2624.9462569877796</v>
          </cell>
          <cell r="BC176">
            <v>9584.6265706764534</v>
          </cell>
          <cell r="BD176">
            <v>29169.64214195477</v>
          </cell>
          <cell r="BE176">
            <v>3774.4926789426245</v>
          </cell>
          <cell r="BF176">
            <v>30931.311134991818</v>
          </cell>
          <cell r="BG176">
            <v>29169.64214195477</v>
          </cell>
          <cell r="BH176">
            <v>3774.4926789425081</v>
          </cell>
          <cell r="BI176">
            <v>30931.311134991236</v>
          </cell>
          <cell r="BJ176">
            <v>29169.64214195477</v>
          </cell>
        </row>
        <row r="177">
          <cell r="E177" t="str">
            <v>vs. BP</v>
          </cell>
          <cell r="F177">
            <v>5.8596041295490467E-2</v>
          </cell>
          <cell r="G177">
            <v>0.43669089162822849</v>
          </cell>
          <cell r="H177">
            <v>1.7645783297322388</v>
          </cell>
          <cell r="I177">
            <v>-9.7892320503066219E-3</v>
          </cell>
          <cell r="J177">
            <v>0.28269674724518834</v>
          </cell>
          <cell r="K177">
            <v>1.2780661269970792</v>
          </cell>
          <cell r="L177">
            <v>0.69989714042975681</v>
          </cell>
          <cell r="M177">
            <v>0.43321433310457358</v>
          </cell>
          <cell r="N177">
            <v>1.5046449773371853</v>
          </cell>
          <cell r="O177">
            <v>0.21477054067935486</v>
          </cell>
          <cell r="P177">
            <v>0.38726537026843832</v>
          </cell>
          <cell r="Q177">
            <v>1.5046449773371853</v>
          </cell>
          <cell r="R177">
            <v>0.72003067714627444</v>
          </cell>
          <cell r="S177">
            <v>0.54534249837090076</v>
          </cell>
          <cell r="T177">
            <v>1.8010070970939083</v>
          </cell>
          <cell r="U177">
            <v>0.28132735228411548</v>
          </cell>
          <cell r="V177">
            <v>0.5680764560340964</v>
          </cell>
          <cell r="W177">
            <v>1.6390747042059401</v>
          </cell>
          <cell r="X177">
            <v>8.8335598877513563E-2</v>
          </cell>
          <cell r="Y177">
            <v>0.71985757054059563</v>
          </cell>
          <cell r="Z177">
            <v>1.2542860157586206</v>
          </cell>
          <cell r="AA177">
            <v>0.37225492220167011</v>
          </cell>
          <cell r="AB177">
            <v>0.60063538332555433</v>
          </cell>
          <cell r="AC177">
            <v>1.2542860157586206</v>
          </cell>
          <cell r="AD177">
            <v>0.27324691162048564</v>
          </cell>
          <cell r="AE177">
            <v>0.49806782275490941</v>
          </cell>
          <cell r="AF177">
            <v>1.2542860157586206</v>
          </cell>
          <cell r="AG177">
            <v>0.41882896085275562</v>
          </cell>
          <cell r="AH177">
            <v>0.55568398160682442</v>
          </cell>
          <cell r="AI177">
            <v>1.6753594528980551</v>
          </cell>
          <cell r="AJ177">
            <v>0.12801914020531724</v>
          </cell>
          <cell r="AK177">
            <v>0.7062917906916476</v>
          </cell>
          <cell r="AL177">
            <v>1.5652270316104284</v>
          </cell>
          <cell r="AM177">
            <v>0.62233023270969978</v>
          </cell>
          <cell r="AN177">
            <v>0.73653234970737624</v>
          </cell>
          <cell r="AO177">
            <v>1.422564946666907</v>
          </cell>
          <cell r="AP177">
            <v>0.40506441466652382</v>
          </cell>
          <cell r="AQ177">
            <v>0.65026764117889424</v>
          </cell>
          <cell r="AR177">
            <v>1.422564946666907</v>
          </cell>
          <cell r="AS177">
            <v>0.37671391046956232</v>
          </cell>
          <cell r="AT177">
            <v>0.72821138778663952</v>
          </cell>
          <cell r="AU177">
            <v>0.92977842249798803</v>
          </cell>
          <cell r="AV177">
            <v>0.64111069258220044</v>
          </cell>
          <cell r="AW177">
            <v>0.80388426357657916</v>
          </cell>
          <cell r="AX177">
            <v>1.0282077255184596</v>
          </cell>
          <cell r="AY177">
            <v>0.65704595012125644</v>
          </cell>
          <cell r="AZ177">
            <v>0.96469206989573208</v>
          </cell>
          <cell r="BA177">
            <v>0.81670058675929857</v>
          </cell>
          <cell r="BB177">
            <v>0.57196049549469874</v>
          </cell>
          <cell r="BC177">
            <v>0.84198097868748367</v>
          </cell>
          <cell r="BD177">
            <v>0.81670058675929857</v>
          </cell>
          <cell r="BE177">
            <v>0.4975175881453936</v>
          </cell>
          <cell r="BF177">
            <v>0.74985352380245318</v>
          </cell>
          <cell r="BG177">
            <v>0.81670058675929857</v>
          </cell>
          <cell r="BH177">
            <v>0.35589852713401859</v>
          </cell>
          <cell r="BI177">
            <v>0.59759269562414086</v>
          </cell>
          <cell r="BJ177">
            <v>0.81670058675929857</v>
          </cell>
        </row>
        <row r="178">
          <cell r="E178" t="str">
            <v>vs. LY</v>
          </cell>
          <cell r="F178">
            <v>0.19381281249999999</v>
          </cell>
          <cell r="G178">
            <v>0.85261177081884876</v>
          </cell>
          <cell r="H178">
            <v>0.96109641791044775</v>
          </cell>
          <cell r="I178">
            <v>-6.4318369515029335E-3</v>
          </cell>
          <cell r="J178">
            <v>0.28740713837020154</v>
          </cell>
          <cell r="K178">
            <v>0.52951367647058822</v>
          </cell>
          <cell r="L178">
            <v>0.93705119718309848</v>
          </cell>
          <cell r="M178">
            <v>1.3974402301665487</v>
          </cell>
          <cell r="N178">
            <v>0.53358753125000002</v>
          </cell>
          <cell r="O178">
            <v>0.28265754551135031</v>
          </cell>
          <cell r="P178">
            <v>0.67180461172414541</v>
          </cell>
          <cell r="Q178">
            <v>0.53358753125000002</v>
          </cell>
          <cell r="R178">
            <v>3.0215717647058824</v>
          </cell>
          <cell r="S178">
            <v>0.70135560397119823</v>
          </cell>
          <cell r="T178">
            <v>0.53663501730103813</v>
          </cell>
          <cell r="U178">
            <v>2.7944578571428567</v>
          </cell>
          <cell r="V178">
            <v>0.68095994239451196</v>
          </cell>
          <cell r="W178">
            <v>0.47191660455486545</v>
          </cell>
          <cell r="X178">
            <v>0.76694733333333331</v>
          </cell>
          <cell r="Y178">
            <v>0.6314270768716238</v>
          </cell>
          <cell r="Z178">
            <v>0.43793412868632708</v>
          </cell>
          <cell r="AA178">
            <v>2.3962509375000001</v>
          </cell>
          <cell r="AB178">
            <v>0.67522418416608598</v>
          </cell>
          <cell r="AC178">
            <v>0.43793412868632708</v>
          </cell>
          <cell r="AD178">
            <v>0.51038477966500939</v>
          </cell>
          <cell r="AE178">
            <v>0.67179270966545357</v>
          </cell>
          <cell r="AF178">
            <v>0.43793412868632708</v>
          </cell>
          <cell r="AG178">
            <v>3.239776</v>
          </cell>
          <cell r="AH178">
            <v>0.78623781078736521</v>
          </cell>
          <cell r="AI178">
            <v>0.62909909385113272</v>
          </cell>
          <cell r="AJ178">
            <v>1.267075</v>
          </cell>
          <cell r="AK178">
            <v>0.71569490772507194</v>
          </cell>
          <cell r="AL178">
            <v>0.58966444897959192</v>
          </cell>
          <cell r="AM178">
            <v>3.6412339159417391</v>
          </cell>
          <cell r="AN178">
            <v>1.5653365217391304</v>
          </cell>
          <cell r="AO178">
            <v>0.67518094827586195</v>
          </cell>
          <cell r="AP178">
            <v>2.9248245663766959</v>
          </cell>
          <cell r="AQ178">
            <v>0.88208141969982168</v>
          </cell>
          <cell r="AR178">
            <v>0.67518094827586195</v>
          </cell>
          <cell r="AS178">
            <v>0.98482170256053525</v>
          </cell>
          <cell r="AT178">
            <v>0.46594512241791647</v>
          </cell>
          <cell r="AU178">
            <v>0.72521346218488314</v>
          </cell>
          <cell r="AV178">
            <v>2.1669131837913045</v>
          </cell>
          <cell r="AW178">
            <v>1.6665384031344277</v>
          </cell>
          <cell r="AX178">
            <v>0.85691747479433023</v>
          </cell>
          <cell r="AY178">
            <v>4.437332560117567</v>
          </cell>
          <cell r="AZ178">
            <v>2.4275263032556254</v>
          </cell>
          <cell r="BA178">
            <v>0</v>
          </cell>
          <cell r="BB178">
            <v>2.1825911938159486</v>
          </cell>
          <cell r="BC178">
            <v>1.1347982167448543</v>
          </cell>
          <cell r="BD178">
            <v>0</v>
          </cell>
          <cell r="BE178">
            <v>2.4222297358929845</v>
          </cell>
          <cell r="BF178">
            <v>1.012112485503682</v>
          </cell>
          <cell r="BG178">
            <v>0</v>
          </cell>
          <cell r="BH178">
            <v>0.86251739861349319</v>
          </cell>
          <cell r="BI178">
            <v>0.80315704081926265</v>
          </cell>
          <cell r="BJ178">
            <v>0</v>
          </cell>
        </row>
        <row r="179">
          <cell r="C179" t="str">
            <v>Eastern</v>
          </cell>
          <cell r="D179" t="str">
            <v>RAC</v>
          </cell>
          <cell r="E179" t="str">
            <v>Latest</v>
          </cell>
          <cell r="F179">
            <v>1329247.6100000001</v>
          </cell>
          <cell r="G179">
            <v>3195283.69</v>
          </cell>
          <cell r="H179">
            <v>3519239.24</v>
          </cell>
          <cell r="I179">
            <v>4862063.22</v>
          </cell>
          <cell r="J179">
            <v>3896735.05</v>
          </cell>
          <cell r="K179">
            <v>5335853.83</v>
          </cell>
          <cell r="L179">
            <v>1345082.1165312999</v>
          </cell>
          <cell r="M179">
            <v>1715582.39</v>
          </cell>
          <cell r="N179">
            <v>4689279.03</v>
          </cell>
          <cell r="O179">
            <v>7536392.9465312958</v>
          </cell>
          <cell r="P179">
            <v>8807601.1300000008</v>
          </cell>
          <cell r="Q179">
            <v>4689279.03</v>
          </cell>
          <cell r="R179">
            <v>357497.95</v>
          </cell>
          <cell r="S179">
            <v>1351361.61</v>
          </cell>
          <cell r="T179">
            <v>2456152.66</v>
          </cell>
          <cell r="U179">
            <v>431345</v>
          </cell>
          <cell r="V179">
            <v>956583.06</v>
          </cell>
          <cell r="W179">
            <v>2051311.59</v>
          </cell>
          <cell r="X179">
            <v>468355.17</v>
          </cell>
          <cell r="Y179">
            <v>1470732.06</v>
          </cell>
          <cell r="Z179">
            <v>1304584.92</v>
          </cell>
          <cell r="AA179">
            <v>1257198.1200000001</v>
          </cell>
          <cell r="AB179">
            <v>3778676.73</v>
          </cell>
          <cell r="AC179">
            <v>1304584.92</v>
          </cell>
          <cell r="AD179">
            <v>8793591.0665312968</v>
          </cell>
          <cell r="AE179">
            <v>12586277.859999998</v>
          </cell>
          <cell r="AF179">
            <v>1304584.92</v>
          </cell>
          <cell r="AG179">
            <v>1055563.53</v>
          </cell>
          <cell r="AH179">
            <v>1495182.41</v>
          </cell>
          <cell r="AI179">
            <v>1145862.1399999999</v>
          </cell>
          <cell r="AJ179">
            <v>1038764.52</v>
          </cell>
          <cell r="AK179">
            <v>1306967.32</v>
          </cell>
          <cell r="AL179">
            <v>1068921.3700000001</v>
          </cell>
          <cell r="AM179">
            <v>480647.28</v>
          </cell>
          <cell r="AN179">
            <v>575129.86</v>
          </cell>
          <cell r="AO179">
            <v>997193.9</v>
          </cell>
          <cell r="AP179">
            <v>2574975.33</v>
          </cell>
          <cell r="AQ179">
            <v>3377279.59</v>
          </cell>
          <cell r="AR179">
            <v>997193.9</v>
          </cell>
          <cell r="AS179">
            <v>204935.08186879999</v>
          </cell>
          <cell r="AT179">
            <v>519007.43166276679</v>
          </cell>
          <cell r="AU179">
            <v>803431.11742659996</v>
          </cell>
          <cell r="AV179">
            <v>930630.13446490001</v>
          </cell>
          <cell r="AW179">
            <v>1053208.6569987731</v>
          </cell>
          <cell r="AX179">
            <v>983271.33281099994</v>
          </cell>
          <cell r="AY179">
            <v>1680130.7236571992</v>
          </cell>
          <cell r="AZ179">
            <v>1358624.1004937792</v>
          </cell>
          <cell r="BA179">
            <v>1652908.3662779001</v>
          </cell>
          <cell r="BB179">
            <v>2815695.9399909009</v>
          </cell>
          <cell r="BC179">
            <v>2930840.1891553197</v>
          </cell>
          <cell r="BD179">
            <v>1652908.3662779001</v>
          </cell>
          <cell r="BE179">
            <v>5390671.2699909015</v>
          </cell>
          <cell r="BF179">
            <v>6308119.7791553196</v>
          </cell>
          <cell r="BG179">
            <v>1652908.3662779001</v>
          </cell>
          <cell r="BH179">
            <v>14184262.336522195</v>
          </cell>
          <cell r="BI179">
            <v>18894397.639155321</v>
          </cell>
          <cell r="BJ179">
            <v>1652908.3662779001</v>
          </cell>
        </row>
        <row r="180">
          <cell r="C180" t="str">
            <v>Europe</v>
          </cell>
          <cell r="E180" t="str">
            <v>Previous</v>
          </cell>
          <cell r="F180">
            <v>1329247.6100000001</v>
          </cell>
          <cell r="G180">
            <v>3195283.69</v>
          </cell>
          <cell r="H180">
            <v>3519239.24</v>
          </cell>
          <cell r="I180">
            <v>4862063.22</v>
          </cell>
          <cell r="J180">
            <v>3896735.05</v>
          </cell>
          <cell r="K180">
            <v>5335853.83</v>
          </cell>
          <cell r="L180">
            <v>1345082.1165312999</v>
          </cell>
          <cell r="M180">
            <v>1715582.39</v>
          </cell>
          <cell r="N180">
            <v>4689279.03</v>
          </cell>
          <cell r="O180">
            <v>7536392.9465312958</v>
          </cell>
          <cell r="P180">
            <v>8807601.1300000008</v>
          </cell>
          <cell r="Q180">
            <v>4689279.03</v>
          </cell>
          <cell r="R180">
            <v>357497.95</v>
          </cell>
          <cell r="S180">
            <v>1351361.61</v>
          </cell>
          <cell r="T180">
            <v>2456152.66</v>
          </cell>
          <cell r="U180">
            <v>431345</v>
          </cell>
          <cell r="V180">
            <v>956583.06</v>
          </cell>
          <cell r="W180">
            <v>2051311.59</v>
          </cell>
          <cell r="X180">
            <v>468355.17</v>
          </cell>
          <cell r="Y180">
            <v>1470732.06</v>
          </cell>
          <cell r="Z180">
            <v>1304584.92</v>
          </cell>
          <cell r="AA180">
            <v>1257198.1200000001</v>
          </cell>
          <cell r="AB180">
            <v>3778676.73</v>
          </cell>
          <cell r="AC180">
            <v>1304584.92</v>
          </cell>
          <cell r="AD180">
            <v>8793591.0665312968</v>
          </cell>
          <cell r="AE180">
            <v>12586277.859999998</v>
          </cell>
          <cell r="AF180">
            <v>1304584.92</v>
          </cell>
          <cell r="AG180">
            <v>1055563.53</v>
          </cell>
          <cell r="AH180">
            <v>1495182.41</v>
          </cell>
          <cell r="AI180">
            <v>1145862.1399999999</v>
          </cell>
          <cell r="AJ180">
            <v>1038764.52</v>
          </cell>
          <cell r="AK180">
            <v>1306967.32</v>
          </cell>
          <cell r="AL180">
            <v>1068921.3700000001</v>
          </cell>
          <cell r="AM180">
            <v>415015.65070669987</v>
          </cell>
          <cell r="AN180">
            <v>711684.17804015963</v>
          </cell>
          <cell r="AO180">
            <v>896717.90588249988</v>
          </cell>
          <cell r="AP180">
            <v>2509343.7007066985</v>
          </cell>
          <cell r="AQ180">
            <v>3513833.9080401603</v>
          </cell>
          <cell r="AR180">
            <v>896717.90588249988</v>
          </cell>
          <cell r="AS180">
            <v>187559.33728969999</v>
          </cell>
          <cell r="AT180">
            <v>490594.97912966216</v>
          </cell>
          <cell r="AU180">
            <v>720759.9039112</v>
          </cell>
          <cell r="AV180">
            <v>930630.13446490001</v>
          </cell>
          <cell r="AW180">
            <v>1046358.9633687527</v>
          </cell>
          <cell r="AX180">
            <v>854856.86048719985</v>
          </cell>
          <cell r="AY180">
            <v>1680130.7236571994</v>
          </cell>
          <cell r="AZ180">
            <v>1356384.9201213303</v>
          </cell>
          <cell r="BA180">
            <v>1569225.928327</v>
          </cell>
          <cell r="BB180">
            <v>2798320.1954118018</v>
          </cell>
          <cell r="BC180">
            <v>2893338.862619746</v>
          </cell>
          <cell r="BD180">
            <v>1569225.928327</v>
          </cell>
          <cell r="BE180">
            <v>5307663.896118504</v>
          </cell>
          <cell r="BF180">
            <v>6407172.7706599031</v>
          </cell>
          <cell r="BG180">
            <v>1569225.928327</v>
          </cell>
          <cell r="BH180">
            <v>14101254.962649796</v>
          </cell>
          <cell r="BI180">
            <v>18993450.630659912</v>
          </cell>
          <cell r="BJ180">
            <v>1569225.928327</v>
          </cell>
        </row>
        <row r="181">
          <cell r="E181" t="str">
            <v>Diff.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65631.629293300153</v>
          </cell>
          <cell r="AN181">
            <v>-136554.31804015965</v>
          </cell>
          <cell r="AO181">
            <v>100475.99411750014</v>
          </cell>
          <cell r="AP181">
            <v>65631.629293301608</v>
          </cell>
          <cell r="AQ181">
            <v>-136554.31804016046</v>
          </cell>
          <cell r="AR181">
            <v>100475.99411750014</v>
          </cell>
          <cell r="AS181">
            <v>17375.744579099992</v>
          </cell>
          <cell r="AT181">
            <v>28412.452533104632</v>
          </cell>
          <cell r="AU181">
            <v>82671.213515399955</v>
          </cell>
          <cell r="AV181">
            <v>0</v>
          </cell>
          <cell r="AW181">
            <v>6849.693630020367</v>
          </cell>
          <cell r="AX181">
            <v>128414.47232380009</v>
          </cell>
          <cell r="AY181">
            <v>0</v>
          </cell>
          <cell r="AZ181">
            <v>2239.1803724488709</v>
          </cell>
          <cell r="BA181">
            <v>83682.437950900057</v>
          </cell>
          <cell r="BB181">
            <v>17375.744579099119</v>
          </cell>
          <cell r="BC181">
            <v>37501.326535573695</v>
          </cell>
          <cell r="BD181">
            <v>83682.437950900057</v>
          </cell>
          <cell r="BE181">
            <v>83007.373872397467</v>
          </cell>
          <cell r="BF181">
            <v>-99052.991504583508</v>
          </cell>
          <cell r="BG181">
            <v>83682.437950900057</v>
          </cell>
          <cell r="BH181">
            <v>83007.37387239933</v>
          </cell>
          <cell r="BI181">
            <v>-99052.991504590958</v>
          </cell>
          <cell r="BJ181">
            <v>83682.437950900057</v>
          </cell>
        </row>
        <row r="182">
          <cell r="E182" t="str">
            <v>vs. BP</v>
          </cell>
          <cell r="F182">
            <v>0.17716993241776749</v>
          </cell>
          <cell r="G182">
            <v>0.98095462712832049</v>
          </cell>
          <cell r="H182">
            <v>0.79602787604614345</v>
          </cell>
          <cell r="I182">
            <v>1.147424551875315</v>
          </cell>
          <cell r="J182">
            <v>0.77106835326266088</v>
          </cell>
          <cell r="K182">
            <v>1.2072067488687783</v>
          </cell>
          <cell r="L182">
            <v>0.55008627111103714</v>
          </cell>
          <cell r="M182">
            <v>0.32655571578709869</v>
          </cell>
          <cell r="N182">
            <v>1.8175500116279071</v>
          </cell>
          <cell r="O182">
            <v>0.53128333045169318</v>
          </cell>
          <cell r="P182">
            <v>0.64930923897336368</v>
          </cell>
          <cell r="Q182">
            <v>1.8175500116279071</v>
          </cell>
          <cell r="R182">
            <v>0.23420805717268786</v>
          </cell>
          <cell r="S182">
            <v>0.44643920425696648</v>
          </cell>
          <cell r="T182">
            <v>1.542809459798995</v>
          </cell>
          <cell r="U182">
            <v>0.21354147867490109</v>
          </cell>
          <cell r="V182">
            <v>0.55921037151303499</v>
          </cell>
          <cell r="W182">
            <v>0.97310796489563567</v>
          </cell>
          <cell r="X182">
            <v>0.2666556247450772</v>
          </cell>
          <cell r="Y182">
            <v>0.61987599389193515</v>
          </cell>
          <cell r="Z182">
            <v>0.70862841933731668</v>
          </cell>
          <cell r="AA182">
            <v>0.23708304591167223</v>
          </cell>
          <cell r="AB182">
            <v>0.53144473024635697</v>
          </cell>
          <cell r="AC182">
            <v>0.70862841933731668</v>
          </cell>
          <cell r="AD182">
            <v>0.45123021775491523</v>
          </cell>
          <cell r="AE182">
            <v>0.60877481141555845</v>
          </cell>
          <cell r="AF182">
            <v>0.70862841933731668</v>
          </cell>
          <cell r="AG182">
            <v>0.67225978842680456</v>
          </cell>
          <cell r="AH182">
            <v>0.72922090582444188</v>
          </cell>
          <cell r="AI182">
            <v>0.69111106151990342</v>
          </cell>
          <cell r="AJ182">
            <v>1.0615173456496247</v>
          </cell>
          <cell r="AK182">
            <v>0.68119483848385709</v>
          </cell>
          <cell r="AL182">
            <v>1.0408192502434275</v>
          </cell>
          <cell r="AM182">
            <v>0.50498905078685996</v>
          </cell>
          <cell r="AN182">
            <v>0.50501292611081749</v>
          </cell>
          <cell r="AO182">
            <v>1.0042234642497483</v>
          </cell>
          <cell r="AP182">
            <v>0.7355947477321606</v>
          </cell>
          <cell r="AQ182">
            <v>0.66119205977669626</v>
          </cell>
          <cell r="AR182">
            <v>1.0042234642497483</v>
          </cell>
          <cell r="AS182">
            <v>0.16013128928585721</v>
          </cell>
          <cell r="AT182">
            <v>0.49472686576922087</v>
          </cell>
          <cell r="AU182">
            <v>0.60092080585385188</v>
          </cell>
          <cell r="AV182">
            <v>0.4833185699560934</v>
          </cell>
          <cell r="AW182">
            <v>0.7413140076911221</v>
          </cell>
          <cell r="AX182">
            <v>0.49435461679788834</v>
          </cell>
          <cell r="AY182">
            <v>0.4377912966760189</v>
          </cell>
          <cell r="AZ182">
            <v>0.7043155149663739</v>
          </cell>
          <cell r="BA182">
            <v>0.41086462000444945</v>
          </cell>
          <cell r="BB182">
            <v>0.39978428145147266</v>
          </cell>
          <cell r="BC182">
            <v>0.66628021919459246</v>
          </cell>
          <cell r="BD182">
            <v>0.41086462000444945</v>
          </cell>
          <cell r="BE182">
            <v>0.51127554985807222</v>
          </cell>
          <cell r="BF182">
            <v>0.66354638950920519</v>
          </cell>
          <cell r="BG182">
            <v>0.41086462000444945</v>
          </cell>
          <cell r="BH182">
            <v>0.47231108427677138</v>
          </cell>
          <cell r="BI182">
            <v>0.62602698821133163</v>
          </cell>
          <cell r="BJ182">
            <v>0.41086462000444945</v>
          </cell>
        </row>
        <row r="183">
          <cell r="E183" t="str">
            <v>vs. LY</v>
          </cell>
          <cell r="F183">
            <v>0.39255525309657474</v>
          </cell>
          <cell r="G183">
            <v>1.1747598220089892</v>
          </cell>
          <cell r="H183">
            <v>2.0942397872344656</v>
          </cell>
          <cell r="I183">
            <v>0.53455645046114719</v>
          </cell>
          <cell r="J183">
            <v>0.69652773261077261</v>
          </cell>
          <cell r="K183">
            <v>0.8312007574053949</v>
          </cell>
          <cell r="L183">
            <v>0.39709954603791736</v>
          </cell>
          <cell r="M183">
            <v>0.33833709704019721</v>
          </cell>
          <cell r="N183">
            <v>0.8657439462311991</v>
          </cell>
          <cell r="O183">
            <v>0.47491537280629464</v>
          </cell>
          <cell r="P183">
            <v>0.65801572855819224</v>
          </cell>
          <cell r="Q183">
            <v>0.8657439462311991</v>
          </cell>
          <cell r="R183">
            <v>0.63383552956978495</v>
          </cell>
          <cell r="S183">
            <v>0.47125088141483118</v>
          </cell>
          <cell r="T183">
            <v>0.72347198002521407</v>
          </cell>
          <cell r="U183">
            <v>0.72574804905524792</v>
          </cell>
          <cell r="V183">
            <v>0.57283484162252385</v>
          </cell>
          <cell r="W183">
            <v>0.81849702570203808</v>
          </cell>
          <cell r="X183">
            <v>0.88992840558930053</v>
          </cell>
          <cell r="Y183">
            <v>0.75349633094427726</v>
          </cell>
          <cell r="Z183">
            <v>0.74258542282956075</v>
          </cell>
          <cell r="AA183">
            <v>0.74626546317983211</v>
          </cell>
          <cell r="AB183">
            <v>0.58228507223579984</v>
          </cell>
          <cell r="AC183">
            <v>0.74258542282956075</v>
          </cell>
          <cell r="AD183">
            <v>0.50095740588360116</v>
          </cell>
          <cell r="AE183">
            <v>0.63328824537301731</v>
          </cell>
          <cell r="AF183">
            <v>0.74258542282956075</v>
          </cell>
          <cell r="AG183">
            <v>0.82642137722510056</v>
          </cell>
          <cell r="AH183">
            <v>0.83613120804458052</v>
          </cell>
          <cell r="AI183">
            <v>0.6827616361823593</v>
          </cell>
          <cell r="AJ183">
            <v>0.89678092651373464</v>
          </cell>
          <cell r="AK183">
            <v>0.83983822293653743</v>
          </cell>
          <cell r="AL183">
            <v>0.64122693504565798</v>
          </cell>
          <cell r="AM183">
            <v>1.2165093387519959</v>
          </cell>
          <cell r="AN183">
            <v>0.78903858273802718</v>
          </cell>
          <cell r="AO183">
            <v>0.6667766957471436</v>
          </cell>
          <cell r="AP183">
            <v>0.9096603195142714</v>
          </cell>
          <cell r="AQ183">
            <v>0.82912050598589437</v>
          </cell>
          <cell r="AR183">
            <v>0.6667766957471436</v>
          </cell>
          <cell r="AS183">
            <v>0.29014939395180156</v>
          </cell>
          <cell r="AT183">
            <v>0.67341821472714036</v>
          </cell>
          <cell r="AU183">
            <v>0.47788571220340015</v>
          </cell>
          <cell r="AV183">
            <v>1.8489244300251153</v>
          </cell>
          <cell r="AW183">
            <v>1.3650655015422548</v>
          </cell>
          <cell r="AX183">
            <v>0.63182806193959007</v>
          </cell>
          <cell r="AY183">
            <v>0.44210187371752063</v>
          </cell>
          <cell r="AZ183">
            <v>1.9541647054798077</v>
          </cell>
          <cell r="BA183">
            <v>0.36709761776903471</v>
          </cell>
          <cell r="BB183">
            <v>0.56201856681340245</v>
          </cell>
          <cell r="BC183">
            <v>1.3098751631429064</v>
          </cell>
          <cell r="BD183">
            <v>0.36709761776903471</v>
          </cell>
          <cell r="BE183">
            <v>0.68752691303873725</v>
          </cell>
          <cell r="BF183">
            <v>0.99957155974872058</v>
          </cell>
          <cell r="BG183">
            <v>0.36709761776903471</v>
          </cell>
          <cell r="BH183">
            <v>0.55856219531078777</v>
          </cell>
          <cell r="BI183">
            <v>0.72156482059019944</v>
          </cell>
          <cell r="BJ183">
            <v>0.36709761776903471</v>
          </cell>
        </row>
        <row r="184">
          <cell r="D184" t="str">
            <v>FS</v>
          </cell>
          <cell r="E184" t="str">
            <v>Latest</v>
          </cell>
          <cell r="F184">
            <v>14154.14</v>
          </cell>
          <cell r="G184">
            <v>15433.31</v>
          </cell>
          <cell r="H184">
            <v>52875.19</v>
          </cell>
          <cell r="I184">
            <v>12059.33</v>
          </cell>
          <cell r="J184">
            <v>19582.21</v>
          </cell>
          <cell r="K184">
            <v>42485.38</v>
          </cell>
          <cell r="L184">
            <v>10929.81</v>
          </cell>
          <cell r="M184">
            <v>24463.31</v>
          </cell>
          <cell r="N184">
            <v>43854.48</v>
          </cell>
          <cell r="O184">
            <v>37143.279999999999</v>
          </cell>
          <cell r="P184">
            <v>59478.83</v>
          </cell>
          <cell r="Q184">
            <v>43854.48</v>
          </cell>
          <cell r="R184">
            <v>771.51</v>
          </cell>
          <cell r="S184">
            <v>11545.18</v>
          </cell>
          <cell r="T184">
            <v>37520.42</v>
          </cell>
          <cell r="U184">
            <v>3725.19</v>
          </cell>
          <cell r="V184">
            <v>12846.3</v>
          </cell>
          <cell r="W184">
            <v>32084.52</v>
          </cell>
          <cell r="X184">
            <v>29426.57</v>
          </cell>
          <cell r="Y184">
            <v>8683.8700000000008</v>
          </cell>
          <cell r="Z184">
            <v>55045.53</v>
          </cell>
          <cell r="AA184">
            <v>33923.269999999997</v>
          </cell>
          <cell r="AB184">
            <v>33075.35</v>
          </cell>
          <cell r="AC184">
            <v>55045.53</v>
          </cell>
          <cell r="AD184">
            <v>71066.55</v>
          </cell>
          <cell r="AE184">
            <v>92554.18</v>
          </cell>
          <cell r="AF184">
            <v>55045.53</v>
          </cell>
          <cell r="AG184">
            <v>7332.08</v>
          </cell>
          <cell r="AH184">
            <v>17497.490000000002</v>
          </cell>
          <cell r="AI184">
            <v>50475.78</v>
          </cell>
          <cell r="AJ184">
            <v>35733.769999999997</v>
          </cell>
          <cell r="AK184">
            <v>21557.61</v>
          </cell>
          <cell r="AL184">
            <v>71289.899999999994</v>
          </cell>
          <cell r="AM184">
            <v>5180.1000000000004</v>
          </cell>
          <cell r="AN184">
            <v>84124.85</v>
          </cell>
          <cell r="AO184">
            <v>25934.85</v>
          </cell>
          <cell r="AP184">
            <v>48245.95</v>
          </cell>
          <cell r="AQ184">
            <v>123179.95</v>
          </cell>
          <cell r="AR184">
            <v>25934.85</v>
          </cell>
          <cell r="AS184">
            <v>3119.3165970000009</v>
          </cell>
          <cell r="AT184">
            <v>22709.544999999998</v>
          </cell>
          <cell r="AU184">
            <v>13920.619056199997</v>
          </cell>
          <cell r="AV184">
            <v>2344.2263672999998</v>
          </cell>
          <cell r="AW184">
            <v>0</v>
          </cell>
          <cell r="AX184">
            <v>16264.845423499995</v>
          </cell>
          <cell r="AY184">
            <v>1016.6088406</v>
          </cell>
          <cell r="AZ184">
            <v>0</v>
          </cell>
          <cell r="BA184">
            <v>17281.454264100001</v>
          </cell>
          <cell r="BB184">
            <v>6480.1518048999988</v>
          </cell>
          <cell r="BC184">
            <v>22709.544999999998</v>
          </cell>
          <cell r="BD184">
            <v>17281.454264100001</v>
          </cell>
          <cell r="BE184">
            <v>54726.101804900012</v>
          </cell>
          <cell r="BF184">
            <v>145889.49499999997</v>
          </cell>
          <cell r="BG184">
            <v>17281.454264100001</v>
          </cell>
          <cell r="BH184">
            <v>125792.6518049</v>
          </cell>
          <cell r="BI184">
            <v>238443.67500000002</v>
          </cell>
          <cell r="BJ184">
            <v>17281.454264100001</v>
          </cell>
        </row>
        <row r="185">
          <cell r="E185" t="str">
            <v>Previous</v>
          </cell>
          <cell r="F185">
            <v>14154.14</v>
          </cell>
          <cell r="G185">
            <v>15433.31</v>
          </cell>
          <cell r="H185">
            <v>52875.19</v>
          </cell>
          <cell r="I185">
            <v>12059.33</v>
          </cell>
          <cell r="J185">
            <v>19582.21</v>
          </cell>
          <cell r="K185">
            <v>42485.38</v>
          </cell>
          <cell r="L185">
            <v>10929.81</v>
          </cell>
          <cell r="M185">
            <v>24463.31</v>
          </cell>
          <cell r="N185">
            <v>43854.48</v>
          </cell>
          <cell r="O185">
            <v>37143.279999999999</v>
          </cell>
          <cell r="P185">
            <v>59478.83</v>
          </cell>
          <cell r="Q185">
            <v>43854.48</v>
          </cell>
          <cell r="R185">
            <v>771.51</v>
          </cell>
          <cell r="S185">
            <v>11545.18</v>
          </cell>
          <cell r="T185">
            <v>37520.42</v>
          </cell>
          <cell r="U185">
            <v>3725.19</v>
          </cell>
          <cell r="V185">
            <v>12846.3</v>
          </cell>
          <cell r="W185">
            <v>32084.52</v>
          </cell>
          <cell r="X185">
            <v>29426.57</v>
          </cell>
          <cell r="Y185">
            <v>8683.8700000000008</v>
          </cell>
          <cell r="Z185">
            <v>55045.53</v>
          </cell>
          <cell r="AA185">
            <v>33923.269999999997</v>
          </cell>
          <cell r="AB185">
            <v>33075.35</v>
          </cell>
          <cell r="AC185">
            <v>55045.53</v>
          </cell>
          <cell r="AD185">
            <v>71066.55</v>
          </cell>
          <cell r="AE185">
            <v>92554.18</v>
          </cell>
          <cell r="AF185">
            <v>55045.53</v>
          </cell>
          <cell r="AG185">
            <v>7332.08</v>
          </cell>
          <cell r="AH185">
            <v>17497.490000000002</v>
          </cell>
          <cell r="AI185">
            <v>50475.78</v>
          </cell>
          <cell r="AJ185">
            <v>35733.769999999997</v>
          </cell>
          <cell r="AK185">
            <v>21557.61</v>
          </cell>
          <cell r="AL185">
            <v>71289.899999999994</v>
          </cell>
          <cell r="AM185">
            <v>3926.2809200000002</v>
          </cell>
          <cell r="AN185">
            <v>33651.15</v>
          </cell>
          <cell r="AO185">
            <v>42473.047016099998</v>
          </cell>
          <cell r="AP185">
            <v>46992.130919999996</v>
          </cell>
          <cell r="AQ185">
            <v>72706.25</v>
          </cell>
          <cell r="AR185">
            <v>42473.047016099998</v>
          </cell>
          <cell r="AS185">
            <v>0</v>
          </cell>
          <cell r="AT185">
            <v>25355.724999999999</v>
          </cell>
          <cell r="AU185">
            <v>21653.715127299998</v>
          </cell>
          <cell r="AV185">
            <v>2344.2263673000002</v>
          </cell>
          <cell r="AW185">
            <v>0</v>
          </cell>
          <cell r="AX185">
            <v>22970.388620400001</v>
          </cell>
          <cell r="AY185">
            <v>1016.6088406</v>
          </cell>
          <cell r="AZ185">
            <v>0</v>
          </cell>
          <cell r="BA185">
            <v>23986.997460999999</v>
          </cell>
          <cell r="BB185">
            <v>3360.8352078999997</v>
          </cell>
          <cell r="BC185">
            <v>25355.724999999999</v>
          </cell>
          <cell r="BD185">
            <v>23986.997460999999</v>
          </cell>
          <cell r="BE185">
            <v>50352.966127899999</v>
          </cell>
          <cell r="BF185">
            <v>98061.974999999991</v>
          </cell>
          <cell r="BG185">
            <v>23986.997460999999</v>
          </cell>
          <cell r="BH185">
            <v>121419.5161279</v>
          </cell>
          <cell r="BI185">
            <v>190616.15500000003</v>
          </cell>
          <cell r="BJ185">
            <v>23986.997460999999</v>
          </cell>
        </row>
        <row r="186">
          <cell r="E186" t="str">
            <v>Diff.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1253.8190800000002</v>
          </cell>
          <cell r="AN186">
            <v>50473.7</v>
          </cell>
          <cell r="AO186">
            <v>-16538.197016099999</v>
          </cell>
          <cell r="AP186">
            <v>1253.8190800000011</v>
          </cell>
          <cell r="AQ186">
            <v>50473.7</v>
          </cell>
          <cell r="AR186">
            <v>-16538.197016099999</v>
          </cell>
          <cell r="AS186">
            <v>3119.3165970000009</v>
          </cell>
          <cell r="AT186">
            <v>-2646.18</v>
          </cell>
          <cell r="AU186">
            <v>-7733.0960711000007</v>
          </cell>
          <cell r="AV186">
            <v>0</v>
          </cell>
          <cell r="AW186">
            <v>0</v>
          </cell>
          <cell r="AX186">
            <v>-6705.5431969000056</v>
          </cell>
          <cell r="AY186">
            <v>0</v>
          </cell>
          <cell r="AZ186">
            <v>0</v>
          </cell>
          <cell r="BA186">
            <v>-6705.5431968999983</v>
          </cell>
          <cell r="BB186">
            <v>3119.3165969999991</v>
          </cell>
          <cell r="BC186">
            <v>-2646.18</v>
          </cell>
          <cell r="BD186">
            <v>-6705.5431968999983</v>
          </cell>
          <cell r="BE186">
            <v>4373.1356770000129</v>
          </cell>
          <cell r="BF186">
            <v>47827.519999999997</v>
          </cell>
          <cell r="BG186">
            <v>-6705.5431968999983</v>
          </cell>
          <cell r="BH186">
            <v>4373.1356769999984</v>
          </cell>
          <cell r="BI186">
            <v>47827.519999999997</v>
          </cell>
          <cell r="BJ186">
            <v>-6705.5431968999983</v>
          </cell>
        </row>
        <row r="187">
          <cell r="E187" t="str">
            <v>vs. BP</v>
          </cell>
          <cell r="F187">
            <v>0.42864254782369965</v>
          </cell>
          <cell r="G187">
            <v>1.5785592983671313</v>
          </cell>
          <cell r="H187">
            <v>2.298921304347826</v>
          </cell>
          <cell r="I187">
            <v>0.85538234092010923</v>
          </cell>
          <cell r="J187">
            <v>0.61754545809219552</v>
          </cell>
          <cell r="K187">
            <v>3.0346699999999998</v>
          </cell>
          <cell r="L187">
            <v>0.43392900844139148</v>
          </cell>
          <cell r="M187">
            <v>1.4218244230180894</v>
          </cell>
          <cell r="N187">
            <v>1.8272700000000002</v>
          </cell>
          <cell r="O187">
            <v>0.5136883204047441</v>
          </cell>
          <cell r="P187">
            <v>1.0134033838407448</v>
          </cell>
          <cell r="Q187">
            <v>1.8272700000000002</v>
          </cell>
          <cell r="R187">
            <v>5.9302027539503421E-2</v>
          </cell>
          <cell r="S187">
            <v>0.34937840354596161</v>
          </cell>
          <cell r="T187">
            <v>2.8861861538461535</v>
          </cell>
          <cell r="U187">
            <v>0.24746263515222625</v>
          </cell>
          <cell r="V187">
            <v>0.81188301909431249</v>
          </cell>
          <cell r="W187">
            <v>2.1389680000000002</v>
          </cell>
          <cell r="X187">
            <v>0.90719988052138256</v>
          </cell>
          <cell r="Y187">
            <v>0.47243162103959813</v>
          </cell>
          <cell r="Z187">
            <v>1.7756622580645161</v>
          </cell>
          <cell r="AA187">
            <v>0.56071440214017598</v>
          </cell>
          <cell r="AB187">
            <v>0.49183420394633431</v>
          </cell>
          <cell r="AC187">
            <v>1.7756622580645161</v>
          </cell>
          <cell r="AD187">
            <v>0.53511098179321459</v>
          </cell>
          <cell r="AE187">
            <v>0.73490029071358709</v>
          </cell>
          <cell r="AF187">
            <v>1.7756622580645161</v>
          </cell>
          <cell r="AG187">
            <v>0.41434077275324538</v>
          </cell>
          <cell r="AH187">
            <v>0.41226374265146204</v>
          </cell>
          <cell r="AI187">
            <v>2.9691635294117646</v>
          </cell>
          <cell r="AJ187">
            <v>4.7198747852197425</v>
          </cell>
          <cell r="AK187">
            <v>0.99406793443881847</v>
          </cell>
          <cell r="AL187">
            <v>8.9112374999999986</v>
          </cell>
          <cell r="AM187">
            <v>0.61724845648487692</v>
          </cell>
          <cell r="AN187">
            <v>9.0878158833329223</v>
          </cell>
          <cell r="AO187">
            <v>2.88165</v>
          </cell>
          <cell r="AP187">
            <v>1.4333773377806331</v>
          </cell>
          <cell r="AQ187">
            <v>1.6785301707818732</v>
          </cell>
          <cell r="AR187">
            <v>2.88165</v>
          </cell>
          <cell r="AS187">
            <v>0.33361794569785808</v>
          </cell>
          <cell r="AT187">
            <v>2.2205115386346952</v>
          </cell>
          <cell r="AU187">
            <v>1.3920619056199997</v>
          </cell>
          <cell r="AV187">
            <v>0.35693473733537323</v>
          </cell>
          <cell r="AW187">
            <v>0</v>
          </cell>
          <cell r="AX187">
            <v>2.3235493462142851</v>
          </cell>
          <cell r="AY187">
            <v>0.12113670348240964</v>
          </cell>
          <cell r="AZ187">
            <v>0</v>
          </cell>
          <cell r="BA187">
            <v>1.9201615849</v>
          </cell>
          <cell r="BB187">
            <v>0.26656462011184234</v>
          </cell>
          <cell r="BC187">
            <v>0.76704056264719911</v>
          </cell>
          <cell r="BD187">
            <v>1.9201615849</v>
          </cell>
          <cell r="BE187">
            <v>0.94406125740149938</v>
          </cell>
          <cell r="BF187">
            <v>1.4165086140375036</v>
          </cell>
          <cell r="BG187">
            <v>1.9201615849</v>
          </cell>
          <cell r="BH187">
            <v>0.65937382083674012</v>
          </cell>
          <cell r="BI187">
            <v>1.0415414394294311</v>
          </cell>
          <cell r="BJ187">
            <v>1.9201615849</v>
          </cell>
        </row>
        <row r="188">
          <cell r="E188" t="str">
            <v>vs. LY</v>
          </cell>
          <cell r="F188">
            <v>0</v>
          </cell>
          <cell r="G188">
            <v>11.695356961526512</v>
          </cell>
          <cell r="H188">
            <v>6.208806551309511</v>
          </cell>
          <cell r="I188">
            <v>0.16710859599779004</v>
          </cell>
          <cell r="J188">
            <v>0</v>
          </cell>
          <cell r="K188">
            <v>0.52658606838133337</v>
          </cell>
          <cell r="L188">
            <v>0.78741284636321329</v>
          </cell>
          <cell r="M188">
            <v>0</v>
          </cell>
          <cell r="N188">
            <v>0.46376700018876621</v>
          </cell>
          <cell r="O188">
            <v>0.43167127451136489</v>
          </cell>
          <cell r="P188">
            <v>45.073036730549184</v>
          </cell>
          <cell r="Q188">
            <v>0.46376700018876621</v>
          </cell>
          <cell r="R188">
            <v>0.1461248532141369</v>
          </cell>
          <cell r="S188">
            <v>0.54295816112884632</v>
          </cell>
          <cell r="T188">
            <v>0.4451605585516023</v>
          </cell>
          <cell r="U188">
            <v>1.9976351351351351</v>
          </cell>
          <cell r="V188">
            <v>0.86676396111190945</v>
          </cell>
          <cell r="W188">
            <v>0.43000451119475896</v>
          </cell>
          <cell r="X188">
            <v>1.4096114805472018</v>
          </cell>
          <cell r="Y188">
            <v>0.99809779298010914</v>
          </cell>
          <cell r="Z188">
            <v>0.63029718778747834</v>
          </cell>
          <cell r="AA188">
            <v>1.2106693513907436</v>
          </cell>
          <cell r="AB188">
            <v>0.73853815427480118</v>
          </cell>
          <cell r="AC188">
            <v>0.63029718778747834</v>
          </cell>
          <cell r="AD188">
            <v>0.62303254575987232</v>
          </cell>
          <cell r="AE188">
            <v>2.007486904748994</v>
          </cell>
          <cell r="AF188">
            <v>0.63029718778747834</v>
          </cell>
          <cell r="AG188">
            <v>5.6023533906399239</v>
          </cell>
          <cell r="AH188">
            <v>1.2978446754032797</v>
          </cell>
          <cell r="AI188">
            <v>0.72732447003037215</v>
          </cell>
          <cell r="AJ188">
            <v>2.3036953228250008</v>
          </cell>
          <cell r="AK188">
            <v>0.84251408123736671</v>
          </cell>
          <cell r="AL188">
            <v>1.0673363042324455</v>
          </cell>
          <cell r="AM188">
            <v>0</v>
          </cell>
          <cell r="AN188">
            <v>13.175965429964039</v>
          </cell>
          <cell r="AO188">
            <v>0.41191908709244429</v>
          </cell>
          <cell r="AP188">
            <v>2.8683253816084777</v>
          </cell>
          <cell r="AQ188">
            <v>2.7099961895475682</v>
          </cell>
          <cell r="AR188">
            <v>0.41191908709244429</v>
          </cell>
          <cell r="AS188">
            <v>0.32979814437327803</v>
          </cell>
          <cell r="AT188">
            <v>2.3483077575331412</v>
          </cell>
          <cell r="AU188">
            <v>0.21248337843621626</v>
          </cell>
          <cell r="AV188">
            <v>1.4889838331914782</v>
          </cell>
          <cell r="AW188">
            <v>0</v>
          </cell>
          <cell r="AX188">
            <v>0.31896388062028419</v>
          </cell>
          <cell r="AY188">
            <v>0.10318890537072976</v>
          </cell>
          <cell r="AZ188">
            <v>0</v>
          </cell>
          <cell r="BA188">
            <v>0.30189089142031206</v>
          </cell>
          <cell r="BB188">
            <v>0.31028433469031658</v>
          </cell>
          <cell r="BC188">
            <v>0.60253662121682461</v>
          </cell>
          <cell r="BD188">
            <v>0.30189089142031206</v>
          </cell>
          <cell r="BE188">
            <v>1.4514355543735671</v>
          </cell>
          <cell r="BF188">
            <v>1.7546643274268605</v>
          </cell>
          <cell r="BG188">
            <v>0.30189089142031206</v>
          </cell>
          <cell r="BH188">
            <v>0.82883543140373395</v>
          </cell>
          <cell r="BI188">
            <v>1.8448493179640555</v>
          </cell>
          <cell r="BJ188">
            <v>0.30189089142031206</v>
          </cell>
        </row>
        <row r="189">
          <cell r="D189" t="str">
            <v>A2W</v>
          </cell>
          <cell r="E189" t="str">
            <v>Latest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12000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12000</v>
          </cell>
          <cell r="BD189">
            <v>0</v>
          </cell>
          <cell r="BE189">
            <v>0</v>
          </cell>
          <cell r="BF189">
            <v>12000</v>
          </cell>
          <cell r="BG189">
            <v>0</v>
          </cell>
          <cell r="BH189">
            <v>0</v>
          </cell>
          <cell r="BI189">
            <v>12000</v>
          </cell>
          <cell r="BJ189">
            <v>0</v>
          </cell>
        </row>
        <row r="190">
          <cell r="E190" t="str">
            <v>Previous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</row>
        <row r="191">
          <cell r="E191" t="str">
            <v>Diff.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12000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12000</v>
          </cell>
          <cell r="BD191">
            <v>0</v>
          </cell>
          <cell r="BE191">
            <v>0</v>
          </cell>
          <cell r="BF191">
            <v>12000</v>
          </cell>
          <cell r="BG191">
            <v>0</v>
          </cell>
          <cell r="BH191">
            <v>0</v>
          </cell>
          <cell r="BI191">
            <v>12000</v>
          </cell>
          <cell r="BJ191">
            <v>0</v>
          </cell>
        </row>
        <row r="192">
          <cell r="E192" t="str">
            <v>vs. BP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</row>
        <row r="193">
          <cell r="E193" t="str">
            <v>vs. LY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D194" t="str">
            <v>VRF</v>
          </cell>
          <cell r="E194" t="str">
            <v>Latest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1614</v>
          </cell>
          <cell r="K194">
            <v>0</v>
          </cell>
          <cell r="L194">
            <v>0</v>
          </cell>
          <cell r="M194">
            <v>50316</v>
          </cell>
          <cell r="N194">
            <v>0</v>
          </cell>
          <cell r="O194">
            <v>0</v>
          </cell>
          <cell r="P194">
            <v>51930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24557.03</v>
          </cell>
          <cell r="W194">
            <v>0</v>
          </cell>
          <cell r="X194">
            <v>0</v>
          </cell>
          <cell r="Y194">
            <v>126133.37</v>
          </cell>
          <cell r="Z194">
            <v>0</v>
          </cell>
          <cell r="AA194">
            <v>0</v>
          </cell>
          <cell r="AB194">
            <v>150690.4</v>
          </cell>
          <cell r="AC194">
            <v>0</v>
          </cell>
          <cell r="AD194">
            <v>0</v>
          </cell>
          <cell r="AE194">
            <v>202620.4</v>
          </cell>
          <cell r="AF194">
            <v>0</v>
          </cell>
          <cell r="AG194">
            <v>0</v>
          </cell>
          <cell r="AH194">
            <v>186541.19</v>
          </cell>
          <cell r="AI194">
            <v>0</v>
          </cell>
          <cell r="AJ194">
            <v>0</v>
          </cell>
          <cell r="AK194">
            <v>132.61000000000001</v>
          </cell>
          <cell r="AL194">
            <v>0</v>
          </cell>
          <cell r="AM194">
            <v>0</v>
          </cell>
          <cell r="AN194">
            <v>52848.17</v>
          </cell>
          <cell r="AO194">
            <v>0</v>
          </cell>
          <cell r="AP194">
            <v>0</v>
          </cell>
          <cell r="AQ194">
            <v>239521.97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239521.97</v>
          </cell>
          <cell r="BG194">
            <v>0</v>
          </cell>
          <cell r="BH194">
            <v>0</v>
          </cell>
          <cell r="BI194">
            <v>442142.37</v>
          </cell>
          <cell r="BJ194">
            <v>0</v>
          </cell>
        </row>
        <row r="195">
          <cell r="E195" t="str">
            <v>Previous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1614</v>
          </cell>
          <cell r="K195">
            <v>0</v>
          </cell>
          <cell r="L195">
            <v>0</v>
          </cell>
          <cell r="M195">
            <v>50316</v>
          </cell>
          <cell r="N195">
            <v>0</v>
          </cell>
          <cell r="O195">
            <v>0</v>
          </cell>
          <cell r="P195">
            <v>51930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24557.03</v>
          </cell>
          <cell r="W195">
            <v>0</v>
          </cell>
          <cell r="X195">
            <v>0</v>
          </cell>
          <cell r="Y195">
            <v>126133.37</v>
          </cell>
          <cell r="Z195">
            <v>0</v>
          </cell>
          <cell r="AA195">
            <v>0</v>
          </cell>
          <cell r="AB195">
            <v>150690.4</v>
          </cell>
          <cell r="AC195">
            <v>0</v>
          </cell>
          <cell r="AD195">
            <v>0</v>
          </cell>
          <cell r="AE195">
            <v>202620.4</v>
          </cell>
          <cell r="AF195">
            <v>0</v>
          </cell>
          <cell r="AG195">
            <v>0</v>
          </cell>
          <cell r="AH195">
            <v>186541.19</v>
          </cell>
          <cell r="AI195">
            <v>0</v>
          </cell>
          <cell r="AJ195">
            <v>0</v>
          </cell>
          <cell r="AK195">
            <v>132.61000000000001</v>
          </cell>
          <cell r="AL195">
            <v>0</v>
          </cell>
          <cell r="AM195">
            <v>0</v>
          </cell>
          <cell r="AN195">
            <v>62021.205030899444</v>
          </cell>
          <cell r="AO195">
            <v>0</v>
          </cell>
          <cell r="AP195">
            <v>0</v>
          </cell>
          <cell r="AQ195">
            <v>248695.00503089943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248695.00503089943</v>
          </cell>
          <cell r="BG195">
            <v>0</v>
          </cell>
          <cell r="BH195">
            <v>0</v>
          </cell>
          <cell r="BI195">
            <v>451315.40503089945</v>
          </cell>
          <cell r="BJ195">
            <v>0</v>
          </cell>
        </row>
        <row r="196">
          <cell r="E196" t="str">
            <v>Diff.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-9173.0350308994457</v>
          </cell>
          <cell r="AO196">
            <v>0</v>
          </cell>
          <cell r="AP196">
            <v>0</v>
          </cell>
          <cell r="AQ196">
            <v>-9173.0350308994239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-9173.0350308994239</v>
          </cell>
          <cell r="BG196">
            <v>0</v>
          </cell>
          <cell r="BH196">
            <v>0</v>
          </cell>
          <cell r="BI196">
            <v>-9173.035030899453</v>
          </cell>
          <cell r="BJ196">
            <v>0</v>
          </cell>
        </row>
        <row r="197">
          <cell r="E197" t="str">
            <v>vs. BP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E198" t="str">
            <v>vs. LY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1.3868700160390359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6.9494301058160799</v>
          </cell>
          <cell r="AC198">
            <v>0</v>
          </cell>
          <cell r="AD198">
            <v>0</v>
          </cell>
          <cell r="AE198">
            <v>9.3443000205221871</v>
          </cell>
          <cell r="AF198">
            <v>0</v>
          </cell>
          <cell r="AG198">
            <v>0</v>
          </cell>
          <cell r="AH198">
            <v>313.14619775054558</v>
          </cell>
          <cell r="AI198">
            <v>0</v>
          </cell>
          <cell r="AJ198">
            <v>0</v>
          </cell>
          <cell r="AK198">
            <v>3.4996629915059084E-3</v>
          </cell>
          <cell r="AL198">
            <v>0</v>
          </cell>
          <cell r="AM198">
            <v>0</v>
          </cell>
          <cell r="AN198">
            <v>3.3720297514565312</v>
          </cell>
          <cell r="AO198">
            <v>0</v>
          </cell>
          <cell r="AP198">
            <v>0</v>
          </cell>
          <cell r="AQ198">
            <v>4.4224532560025835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1.5909504808115429</v>
          </cell>
          <cell r="BG198">
            <v>0</v>
          </cell>
          <cell r="BH198">
            <v>0</v>
          </cell>
          <cell r="BI198">
            <v>2.5670639689822021</v>
          </cell>
          <cell r="BJ198">
            <v>0</v>
          </cell>
        </row>
        <row r="199">
          <cell r="B199" t="str">
            <v>PEGTotal</v>
          </cell>
          <cell r="D199" t="str">
            <v>TOT</v>
          </cell>
          <cell r="E199" t="str">
            <v>Latest</v>
          </cell>
          <cell r="F199">
            <v>1343401.75</v>
          </cell>
          <cell r="G199">
            <v>3210717</v>
          </cell>
          <cell r="H199">
            <v>3572114.43</v>
          </cell>
          <cell r="I199">
            <v>4874122.55</v>
          </cell>
          <cell r="J199">
            <v>3917931.26</v>
          </cell>
          <cell r="K199">
            <v>5378339.21</v>
          </cell>
          <cell r="L199">
            <v>1356011.9265312999</v>
          </cell>
          <cell r="M199">
            <v>1790361.7</v>
          </cell>
          <cell r="N199">
            <v>4733133.51</v>
          </cell>
          <cell r="O199">
            <v>7573536.226531296</v>
          </cell>
          <cell r="P199">
            <v>8919009.9600000009</v>
          </cell>
          <cell r="Q199">
            <v>4733133.51</v>
          </cell>
          <cell r="R199">
            <v>358269.46</v>
          </cell>
          <cell r="S199">
            <v>1362906.79</v>
          </cell>
          <cell r="T199">
            <v>2493673.08</v>
          </cell>
          <cell r="U199">
            <v>435070.19</v>
          </cell>
          <cell r="V199">
            <v>993986.39</v>
          </cell>
          <cell r="W199">
            <v>2083396.11</v>
          </cell>
          <cell r="X199">
            <v>497781.74</v>
          </cell>
          <cell r="Y199">
            <v>1605549.3</v>
          </cell>
          <cell r="Z199">
            <v>1359630.45</v>
          </cell>
          <cell r="AA199">
            <v>1291121.3899999999</v>
          </cell>
          <cell r="AB199">
            <v>3962442.48</v>
          </cell>
          <cell r="AC199">
            <v>1359630.45</v>
          </cell>
          <cell r="AD199">
            <v>8864657.6165312976</v>
          </cell>
          <cell r="AE199">
            <v>12881452.439999998</v>
          </cell>
          <cell r="AF199">
            <v>1359630.45</v>
          </cell>
          <cell r="AG199">
            <v>1062895.6100000001</v>
          </cell>
          <cell r="AH199">
            <v>1699221.09</v>
          </cell>
          <cell r="AI199">
            <v>1196337.92</v>
          </cell>
          <cell r="AJ199">
            <v>1074498.29</v>
          </cell>
          <cell r="AK199">
            <v>1328657.54</v>
          </cell>
          <cell r="AL199">
            <v>1140211.27</v>
          </cell>
          <cell r="AM199">
            <v>485827.38</v>
          </cell>
          <cell r="AN199">
            <v>712102.88</v>
          </cell>
          <cell r="AO199">
            <v>1023128.75</v>
          </cell>
          <cell r="AP199">
            <v>2623221.2799999998</v>
          </cell>
          <cell r="AQ199">
            <v>3739981.51</v>
          </cell>
          <cell r="AR199">
            <v>1023128.75</v>
          </cell>
          <cell r="AS199">
            <v>208054.39846579998</v>
          </cell>
          <cell r="AT199">
            <v>553716.97666276677</v>
          </cell>
          <cell r="AU199">
            <v>817351.73648279998</v>
          </cell>
          <cell r="AV199">
            <v>932974.36083220004</v>
          </cell>
          <cell r="AW199">
            <v>1053208.6569987731</v>
          </cell>
          <cell r="AX199">
            <v>999536.17823449988</v>
          </cell>
          <cell r="AY199">
            <v>1681147.3324977991</v>
          </cell>
          <cell r="AZ199">
            <v>1358624.1004937792</v>
          </cell>
          <cell r="BA199">
            <v>1670189.820542</v>
          </cell>
          <cell r="BB199">
            <v>2822176.0917958007</v>
          </cell>
          <cell r="BC199">
            <v>2965549.7341553196</v>
          </cell>
          <cell r="BD199">
            <v>1670189.820542</v>
          </cell>
          <cell r="BE199">
            <v>5445397.3717958014</v>
          </cell>
          <cell r="BF199">
            <v>6705531.2441553194</v>
          </cell>
          <cell r="BG199">
            <v>1670189.820542</v>
          </cell>
          <cell r="BH199">
            <v>14310054.988327095</v>
          </cell>
          <cell r="BI199">
            <v>19586983.684155323</v>
          </cell>
          <cell r="BJ199">
            <v>1670189.820542</v>
          </cell>
        </row>
        <row r="200">
          <cell r="E200" t="str">
            <v>Previous</v>
          </cell>
          <cell r="F200">
            <v>1343401.75</v>
          </cell>
          <cell r="G200">
            <v>3210717</v>
          </cell>
          <cell r="H200">
            <v>3572114.43</v>
          </cell>
          <cell r="I200">
            <v>4874122.55</v>
          </cell>
          <cell r="J200">
            <v>3917931.26</v>
          </cell>
          <cell r="K200">
            <v>5378339.21</v>
          </cell>
          <cell r="L200">
            <v>1356011.9265312999</v>
          </cell>
          <cell r="M200">
            <v>1790361.7</v>
          </cell>
          <cell r="N200">
            <v>4733133.51</v>
          </cell>
          <cell r="O200">
            <v>7573536.226531296</v>
          </cell>
          <cell r="P200">
            <v>8919009.9600000009</v>
          </cell>
          <cell r="Q200">
            <v>4733133.51</v>
          </cell>
          <cell r="R200">
            <v>358269.46</v>
          </cell>
          <cell r="S200">
            <v>1362906.79</v>
          </cell>
          <cell r="T200">
            <v>2493673.08</v>
          </cell>
          <cell r="U200">
            <v>435070.19</v>
          </cell>
          <cell r="V200">
            <v>993986.39</v>
          </cell>
          <cell r="W200">
            <v>2083396.11</v>
          </cell>
          <cell r="X200">
            <v>497781.74</v>
          </cell>
          <cell r="Y200">
            <v>1605549.3</v>
          </cell>
          <cell r="Z200">
            <v>1359630.45</v>
          </cell>
          <cell r="AA200">
            <v>1291121.3899999999</v>
          </cell>
          <cell r="AB200">
            <v>3962442.48</v>
          </cell>
          <cell r="AC200">
            <v>1359630.45</v>
          </cell>
          <cell r="AD200">
            <v>8864657.6165312976</v>
          </cell>
          <cell r="AE200">
            <v>12881452.439999998</v>
          </cell>
          <cell r="AF200">
            <v>1359630.45</v>
          </cell>
          <cell r="AG200">
            <v>1062895.6100000001</v>
          </cell>
          <cell r="AH200">
            <v>1699221.09</v>
          </cell>
          <cell r="AI200">
            <v>1196337.92</v>
          </cell>
          <cell r="AJ200">
            <v>1074498.29</v>
          </cell>
          <cell r="AK200">
            <v>1328657.54</v>
          </cell>
          <cell r="AL200">
            <v>1140211.27</v>
          </cell>
          <cell r="AM200">
            <v>418941.93162669986</v>
          </cell>
          <cell r="AN200">
            <v>807356.53307105915</v>
          </cell>
          <cell r="AO200">
            <v>939190.95289859991</v>
          </cell>
          <cell r="AP200">
            <v>2556335.8316266984</v>
          </cell>
          <cell r="AQ200">
            <v>3835235.1630710596</v>
          </cell>
          <cell r="AR200">
            <v>939190.95289859991</v>
          </cell>
          <cell r="AS200">
            <v>187559.33728969999</v>
          </cell>
          <cell r="AT200">
            <v>515950.70412966213</v>
          </cell>
          <cell r="AU200">
            <v>742413.61903850001</v>
          </cell>
          <cell r="AV200">
            <v>932974.36083220004</v>
          </cell>
          <cell r="AW200">
            <v>1046358.9633687527</v>
          </cell>
          <cell r="AX200">
            <v>877827.24910759984</v>
          </cell>
          <cell r="AY200">
            <v>1681147.3324977993</v>
          </cell>
          <cell r="AZ200">
            <v>1356384.9201213303</v>
          </cell>
          <cell r="BA200">
            <v>1593212.925788</v>
          </cell>
          <cell r="BB200">
            <v>2801681.0306197018</v>
          </cell>
          <cell r="BC200">
            <v>2918694.5876197461</v>
          </cell>
          <cell r="BD200">
            <v>1593212.925788</v>
          </cell>
          <cell r="BE200">
            <v>5358016.8622464044</v>
          </cell>
          <cell r="BF200">
            <v>6753929.750690802</v>
          </cell>
          <cell r="BG200">
            <v>1593212.925788</v>
          </cell>
          <cell r="BH200">
            <v>14222674.478777695</v>
          </cell>
          <cell r="BI200">
            <v>19635382.190690812</v>
          </cell>
          <cell r="BJ200">
            <v>1593212.925788</v>
          </cell>
        </row>
        <row r="201">
          <cell r="E201" t="str">
            <v>Diff.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66885.44837330014</v>
          </cell>
          <cell r="AN201">
            <v>-95253.653071059147</v>
          </cell>
          <cell r="AO201">
            <v>83937.797101400094</v>
          </cell>
          <cell r="AP201">
            <v>66885.448373301886</v>
          </cell>
          <cell r="AQ201">
            <v>-95253.65307105938</v>
          </cell>
          <cell r="AR201">
            <v>83937.797101400094</v>
          </cell>
          <cell r="AS201">
            <v>20495.061176099989</v>
          </cell>
          <cell r="AT201">
            <v>37766.272533104639</v>
          </cell>
          <cell r="AU201">
            <v>74938.117444299976</v>
          </cell>
          <cell r="AV201">
            <v>0</v>
          </cell>
          <cell r="AW201">
            <v>6849.693630020367</v>
          </cell>
          <cell r="AX201">
            <v>121708.92912690004</v>
          </cell>
          <cell r="AY201">
            <v>0</v>
          </cell>
          <cell r="AZ201">
            <v>2239.1803724488709</v>
          </cell>
          <cell r="BA201">
            <v>76976.894754000008</v>
          </cell>
          <cell r="BB201">
            <v>20495.061176098883</v>
          </cell>
          <cell r="BC201">
            <v>46855.146535573527</v>
          </cell>
          <cell r="BD201">
            <v>76976.894754000008</v>
          </cell>
          <cell r="BE201">
            <v>87380.509549397044</v>
          </cell>
          <cell r="BF201">
            <v>-48398.506535482593</v>
          </cell>
          <cell r="BG201">
            <v>76976.894754000008</v>
          </cell>
          <cell r="BH201">
            <v>87380.509549399838</v>
          </cell>
          <cell r="BI201">
            <v>-48398.506535489112</v>
          </cell>
          <cell r="BJ201">
            <v>76976.894754000008</v>
          </cell>
        </row>
        <row r="202">
          <cell r="E202" t="str">
            <v>vs. BP</v>
          </cell>
          <cell r="F202">
            <v>0.17827186699521505</v>
          </cell>
          <cell r="G202">
            <v>0.98274296708253572</v>
          </cell>
          <cell r="H202">
            <v>0.80380612736273627</v>
          </cell>
          <cell r="I202">
            <v>1.1464561190102915</v>
          </cell>
          <cell r="J202">
            <v>0.77042844750707784</v>
          </cell>
          <cell r="K202">
            <v>1.2129768177717637</v>
          </cell>
          <cell r="L202">
            <v>0.54890194431029182</v>
          </cell>
          <cell r="M202">
            <v>0.33967726999066206</v>
          </cell>
          <cell r="N202">
            <v>1.8176395967741938</v>
          </cell>
          <cell r="O202">
            <v>0.53119409763262293</v>
          </cell>
          <cell r="P202">
            <v>0.65468970258722625</v>
          </cell>
          <cell r="Q202">
            <v>1.8176395967741938</v>
          </cell>
          <cell r="R202">
            <v>0.23272990481109765</v>
          </cell>
          <cell r="S202">
            <v>0.44539105325020029</v>
          </cell>
          <cell r="T202">
            <v>1.5536903925233645</v>
          </cell>
          <cell r="U202">
            <v>0.21379240278134173</v>
          </cell>
          <cell r="V202">
            <v>0.57575040721626225</v>
          </cell>
          <cell r="W202">
            <v>0.98134531794630242</v>
          </cell>
          <cell r="X202">
            <v>0.27827048483962147</v>
          </cell>
          <cell r="Y202">
            <v>0.67149579434373086</v>
          </cell>
          <cell r="Z202">
            <v>0.72629831730769223</v>
          </cell>
          <cell r="AA202">
            <v>0.24073374883662504</v>
          </cell>
          <cell r="AB202">
            <v>0.55206858901364031</v>
          </cell>
          <cell r="AC202">
            <v>0.72629831730769223</v>
          </cell>
          <cell r="AD202">
            <v>0.45179797941808753</v>
          </cell>
          <cell r="AE202">
            <v>0.61927949120123993</v>
          </cell>
          <cell r="AF202">
            <v>0.72629831730769223</v>
          </cell>
          <cell r="AG202">
            <v>0.66938544578406523</v>
          </cell>
          <cell r="AH202">
            <v>0.81192666386381618</v>
          </cell>
          <cell r="AI202">
            <v>0.7142315940298507</v>
          </cell>
          <cell r="AJ202">
            <v>1.0896038305237747</v>
          </cell>
          <cell r="AK202">
            <v>0.68476004165875137</v>
          </cell>
          <cell r="AL202">
            <v>1.1016534009661836</v>
          </cell>
          <cell r="AM202">
            <v>0.50597021983390678</v>
          </cell>
          <cell r="AN202">
            <v>0.62024532676098698</v>
          </cell>
          <cell r="AO202">
            <v>1.0210865768463073</v>
          </cell>
          <cell r="AP202">
            <v>0.74224028431061195</v>
          </cell>
          <cell r="AQ202">
            <v>0.72182992174998539</v>
          </cell>
          <cell r="AR202">
            <v>1.0210865768463073</v>
          </cell>
          <cell r="AS202">
            <v>0.16138956168333682</v>
          </cell>
          <cell r="AT202">
            <v>0.52271678841697689</v>
          </cell>
          <cell r="AU202">
            <v>0.60679416219955451</v>
          </cell>
          <cell r="AV202">
            <v>0.48288895458219988</v>
          </cell>
          <cell r="AW202">
            <v>0.73541506496688569</v>
          </cell>
          <cell r="AX202">
            <v>0.50076962837399797</v>
          </cell>
          <cell r="AY202">
            <v>0.43710035830807492</v>
          </cell>
          <cell r="AZ202">
            <v>0.70141259617652107</v>
          </cell>
          <cell r="BA202">
            <v>0.41423358644394842</v>
          </cell>
          <cell r="BB202">
            <v>0.39932603984273901</v>
          </cell>
          <cell r="BC202">
            <v>0.66966363643689164</v>
          </cell>
          <cell r="BD202">
            <v>0.41423358644394842</v>
          </cell>
          <cell r="BE202">
            <v>0.513642004602747</v>
          </cell>
          <cell r="BF202">
            <v>0.69779016542837569</v>
          </cell>
          <cell r="BG202">
            <v>0.41423358644394842</v>
          </cell>
          <cell r="BH202">
            <v>0.47349189994413576</v>
          </cell>
          <cell r="BI202">
            <v>0.6440888341122788</v>
          </cell>
          <cell r="BJ202">
            <v>0.41423358644394842</v>
          </cell>
        </row>
        <row r="203">
          <cell r="E203" t="str">
            <v>vs. LY</v>
          </cell>
          <cell r="F203">
            <v>0.39673527340901626</v>
          </cell>
          <cell r="G203">
            <v>1.1798615229802822</v>
          </cell>
          <cell r="H203">
            <v>2.1149865419049312</v>
          </cell>
          <cell r="I203">
            <v>0.53166403321606737</v>
          </cell>
          <cell r="J203">
            <v>0.70031648085816545</v>
          </cell>
          <cell r="K203">
            <v>0.82741982670247849</v>
          </cell>
          <cell r="L203">
            <v>0.39869248084805187</v>
          </cell>
          <cell r="M203">
            <v>0.3530846339766594</v>
          </cell>
          <cell r="N203">
            <v>0.85884659861394275</v>
          </cell>
          <cell r="O203">
            <v>0.4746821569103859</v>
          </cell>
          <cell r="P203">
            <v>0.66627339373831374</v>
          </cell>
          <cell r="Q203">
            <v>0.85884659861394275</v>
          </cell>
          <cell r="R203">
            <v>0.62931242889441252</v>
          </cell>
          <cell r="S203">
            <v>0.4711300861811169</v>
          </cell>
          <cell r="T203">
            <v>0.71672983626100384</v>
          </cell>
          <cell r="U203">
            <v>0.72972620158884227</v>
          </cell>
          <cell r="V203">
            <v>0.58386036655396678</v>
          </cell>
          <cell r="W203">
            <v>0.80726521998171386</v>
          </cell>
          <cell r="X203">
            <v>0.90975575396845698</v>
          </cell>
          <cell r="Y203">
            <v>0.81891660593497961</v>
          </cell>
          <cell r="Z203">
            <v>0.73726782677177405</v>
          </cell>
          <cell r="AA203">
            <v>0.7538633631131969</v>
          </cell>
          <cell r="AB203">
            <v>0.60441213935039273</v>
          </cell>
          <cell r="AC203">
            <v>0.73726782677177405</v>
          </cell>
          <cell r="AD203">
            <v>0.50174554573718022</v>
          </cell>
          <cell r="AE203">
            <v>0.64593700450969893</v>
          </cell>
          <cell r="AF203">
            <v>0.73726782677177405</v>
          </cell>
          <cell r="AG203">
            <v>0.83131000787272369</v>
          </cell>
          <cell r="AH203">
            <v>0.94281083232035034</v>
          </cell>
          <cell r="AI203">
            <v>0.68453120322535055</v>
          </cell>
          <cell r="AJ203">
            <v>0.91537238881836891</v>
          </cell>
          <cell r="AK203">
            <v>0.82031460721884508</v>
          </cell>
          <cell r="AL203">
            <v>0.65764236492778205</v>
          </cell>
          <cell r="AM203">
            <v>1.2296200756434419</v>
          </cell>
          <cell r="AN203">
            <v>0.94826081666458639</v>
          </cell>
          <cell r="AO203">
            <v>0.65648086927918514</v>
          </cell>
          <cell r="AP203">
            <v>0.92123011879705441</v>
          </cell>
          <cell r="AQ203">
            <v>0.89624571668814401</v>
          </cell>
          <cell r="AR203">
            <v>0.65648086927918514</v>
          </cell>
          <cell r="AS203">
            <v>0.29067331882926722</v>
          </cell>
          <cell r="AT203">
            <v>0.66978802670888904</v>
          </cell>
          <cell r="AU203">
            <v>0.46793139404838907</v>
          </cell>
          <cell r="AV203">
            <v>1.8478020856340966</v>
          </cell>
          <cell r="AW203">
            <v>1.2776718334376698</v>
          </cell>
          <cell r="AX203">
            <v>0.62190175853047847</v>
          </cell>
          <cell r="AY203">
            <v>0.44122555125823354</v>
          </cell>
          <cell r="AZ203">
            <v>1.8855254604273091</v>
          </cell>
          <cell r="BA203">
            <v>0.36627902314398836</v>
          </cell>
          <cell r="BB203">
            <v>0.56097354374233444</v>
          </cell>
          <cell r="BC203">
            <v>1.2504542109269412</v>
          </cell>
          <cell r="BD203">
            <v>0.36627902314398836</v>
          </cell>
          <cell r="BE203">
            <v>0.691182874178914</v>
          </cell>
          <cell r="BF203">
            <v>1.0246024277134047</v>
          </cell>
          <cell r="BG203">
            <v>0.36627902314398836</v>
          </cell>
          <cell r="BH203">
            <v>0.56016790461988231</v>
          </cell>
          <cell r="BI203">
            <v>0.73949999001805655</v>
          </cell>
          <cell r="BJ203">
            <v>0.36627902314398836</v>
          </cell>
        </row>
        <row r="204">
          <cell r="C204" t="str">
            <v>Distributors</v>
          </cell>
          <cell r="D204" t="str">
            <v>RAC</v>
          </cell>
          <cell r="E204" t="str">
            <v>Latest</v>
          </cell>
          <cell r="F204">
            <v>1631133.6172173999</v>
          </cell>
          <cell r="G204">
            <v>1674992.31</v>
          </cell>
          <cell r="H204">
            <v>0</v>
          </cell>
          <cell r="I204">
            <v>1616673.08</v>
          </cell>
          <cell r="J204">
            <v>1616673.08</v>
          </cell>
          <cell r="K204">
            <v>0</v>
          </cell>
          <cell r="L204">
            <v>1173994.3999999999</v>
          </cell>
          <cell r="M204">
            <v>1175935.3999999999</v>
          </cell>
          <cell r="N204">
            <v>0</v>
          </cell>
          <cell r="O204">
            <v>4421801.0972173987</v>
          </cell>
          <cell r="P204">
            <v>4467600.79</v>
          </cell>
          <cell r="Q204">
            <v>0</v>
          </cell>
          <cell r="R204">
            <v>1540063.5</v>
          </cell>
          <cell r="S204">
            <v>1542003.78</v>
          </cell>
          <cell r="T204">
            <v>0</v>
          </cell>
          <cell r="U204">
            <v>962549.95</v>
          </cell>
          <cell r="V204">
            <v>960609.67</v>
          </cell>
          <cell r="W204">
            <v>0</v>
          </cell>
          <cell r="X204">
            <v>1057001.74</v>
          </cell>
          <cell r="Y204">
            <v>1057001.74</v>
          </cell>
          <cell r="Z204">
            <v>0</v>
          </cell>
          <cell r="AA204">
            <v>3559615.19</v>
          </cell>
          <cell r="AB204">
            <v>3559615.19</v>
          </cell>
          <cell r="AC204">
            <v>0</v>
          </cell>
          <cell r="AD204">
            <v>7981416.2872174019</v>
          </cell>
          <cell r="AE204">
            <v>8027215.9799999967</v>
          </cell>
          <cell r="AF204">
            <v>0</v>
          </cell>
          <cell r="AG204">
            <v>437037</v>
          </cell>
          <cell r="AH204">
            <v>453180.6</v>
          </cell>
          <cell r="AI204">
            <v>0</v>
          </cell>
          <cell r="AJ204">
            <v>0</v>
          </cell>
          <cell r="AK204">
            <v>185200.11</v>
          </cell>
          <cell r="AL204">
            <v>185200.11</v>
          </cell>
          <cell r="AM204">
            <v>0</v>
          </cell>
          <cell r="AN204">
            <v>129035.45</v>
          </cell>
          <cell r="AO204">
            <v>0</v>
          </cell>
          <cell r="AP204">
            <v>0</v>
          </cell>
          <cell r="AQ204">
            <v>767416.16</v>
          </cell>
          <cell r="AR204">
            <v>0</v>
          </cell>
          <cell r="AS204">
            <v>596517.93478103646</v>
          </cell>
          <cell r="AT204">
            <v>633501.06311331852</v>
          </cell>
          <cell r="AU204">
            <v>0</v>
          </cell>
          <cell r="AV204">
            <v>1158476.0708724249</v>
          </cell>
          <cell r="AW204">
            <v>1205086.7084693022</v>
          </cell>
          <cell r="AX204">
            <v>0</v>
          </cell>
          <cell r="AY204">
            <v>2029136.7454503002</v>
          </cell>
          <cell r="AZ204">
            <v>1966677.2524064193</v>
          </cell>
          <cell r="BA204">
            <v>0</v>
          </cell>
          <cell r="BB204">
            <v>3784130.7511037611</v>
          </cell>
          <cell r="BC204">
            <v>3805265.0239890404</v>
          </cell>
          <cell r="BD204">
            <v>0</v>
          </cell>
          <cell r="BE204">
            <v>3784130.7511037616</v>
          </cell>
          <cell r="BF204">
            <v>4572681.1839890433</v>
          </cell>
          <cell r="BG204">
            <v>0</v>
          </cell>
          <cell r="BH204">
            <v>10708545.298321167</v>
          </cell>
          <cell r="BI204">
            <v>12599897.163989037</v>
          </cell>
          <cell r="BJ204">
            <v>0</v>
          </cell>
        </row>
        <row r="205">
          <cell r="E205" t="str">
            <v>Previous</v>
          </cell>
          <cell r="F205">
            <v>1631133.6172173999</v>
          </cell>
          <cell r="G205">
            <v>1674992.31</v>
          </cell>
          <cell r="H205">
            <v>0</v>
          </cell>
          <cell r="I205">
            <v>1616673.08</v>
          </cell>
          <cell r="J205">
            <v>1616673.08</v>
          </cell>
          <cell r="K205">
            <v>0</v>
          </cell>
          <cell r="L205">
            <v>1173994.3999999999</v>
          </cell>
          <cell r="M205">
            <v>1175935.3999999999</v>
          </cell>
          <cell r="N205">
            <v>0</v>
          </cell>
          <cell r="O205">
            <v>4421801.0972173987</v>
          </cell>
          <cell r="P205">
            <v>4467600.79</v>
          </cell>
          <cell r="Q205">
            <v>0</v>
          </cell>
          <cell r="R205">
            <v>1540063.5</v>
          </cell>
          <cell r="S205">
            <v>1542003.78</v>
          </cell>
          <cell r="T205">
            <v>0</v>
          </cell>
          <cell r="U205">
            <v>962549.95</v>
          </cell>
          <cell r="V205">
            <v>960609.67</v>
          </cell>
          <cell r="W205">
            <v>0</v>
          </cell>
          <cell r="X205">
            <v>1057001.74</v>
          </cell>
          <cell r="Y205">
            <v>1057001.74</v>
          </cell>
          <cell r="Z205">
            <v>0</v>
          </cell>
          <cell r="AA205">
            <v>3559615.19</v>
          </cell>
          <cell r="AB205">
            <v>3559615.19</v>
          </cell>
          <cell r="AC205">
            <v>0</v>
          </cell>
          <cell r="AD205">
            <v>7981416.2872174019</v>
          </cell>
          <cell r="AE205">
            <v>8027215.9799999967</v>
          </cell>
          <cell r="AF205">
            <v>0</v>
          </cell>
          <cell r="AG205">
            <v>437037</v>
          </cell>
          <cell r="AH205">
            <v>453180.6</v>
          </cell>
          <cell r="AI205">
            <v>0</v>
          </cell>
          <cell r="AJ205">
            <v>0</v>
          </cell>
          <cell r="AK205">
            <v>185200.11</v>
          </cell>
          <cell r="AL205">
            <v>185200.11</v>
          </cell>
          <cell r="AM205">
            <v>91711.04986530001</v>
          </cell>
          <cell r="AN205">
            <v>95178.39102000001</v>
          </cell>
          <cell r="AO205">
            <v>0</v>
          </cell>
          <cell r="AP205">
            <v>91711.04986530001</v>
          </cell>
          <cell r="AQ205">
            <v>733559.10101999971</v>
          </cell>
          <cell r="AR205">
            <v>0</v>
          </cell>
          <cell r="AS205">
            <v>617800.1675737364</v>
          </cell>
          <cell r="AT205">
            <v>655227.49362316437</v>
          </cell>
          <cell r="AU205">
            <v>0</v>
          </cell>
          <cell r="AV205">
            <v>1126613.0980415246</v>
          </cell>
          <cell r="AW205">
            <v>1171888.907379302</v>
          </cell>
          <cell r="AX205">
            <v>0</v>
          </cell>
          <cell r="AY205">
            <v>1836551.1191061004</v>
          </cell>
          <cell r="AZ205">
            <v>1751873.4596191871</v>
          </cell>
          <cell r="BA205">
            <v>0</v>
          </cell>
          <cell r="BB205">
            <v>3580964.3847213588</v>
          </cell>
          <cell r="BC205">
            <v>3578989.8606216549</v>
          </cell>
          <cell r="BD205">
            <v>0</v>
          </cell>
          <cell r="BE205">
            <v>3672675.4345866614</v>
          </cell>
          <cell r="BF205">
            <v>4312548.9616416525</v>
          </cell>
          <cell r="BG205">
            <v>0</v>
          </cell>
          <cell r="BH205">
            <v>10597089.981804065</v>
          </cell>
          <cell r="BI205">
            <v>12339764.941641657</v>
          </cell>
          <cell r="BJ205">
            <v>0</v>
          </cell>
        </row>
        <row r="206">
          <cell r="E206" t="str">
            <v>Diff.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-91711.04986530001</v>
          </cell>
          <cell r="AN206">
            <v>33857.058979999987</v>
          </cell>
          <cell r="AO206">
            <v>0</v>
          </cell>
          <cell r="AP206">
            <v>-91711.04986530001</v>
          </cell>
          <cell r="AQ206">
            <v>33857.058980000322</v>
          </cell>
          <cell r="AR206">
            <v>0</v>
          </cell>
          <cell r="AS206">
            <v>-21282.232792699942</v>
          </cell>
          <cell r="AT206">
            <v>-21726.430509845843</v>
          </cell>
          <cell r="AU206">
            <v>0</v>
          </cell>
          <cell r="AV206">
            <v>31862.972830900224</v>
          </cell>
          <cell r="AW206">
            <v>33197.801090000197</v>
          </cell>
          <cell r="AX206">
            <v>0</v>
          </cell>
          <cell r="AY206">
            <v>192585.62634419976</v>
          </cell>
          <cell r="AZ206">
            <v>214803.7927872322</v>
          </cell>
          <cell r="BA206">
            <v>0</v>
          </cell>
          <cell r="BB206">
            <v>203166.36638240237</v>
          </cell>
          <cell r="BC206">
            <v>226275.16336738551</v>
          </cell>
          <cell r="BD206">
            <v>0</v>
          </cell>
          <cell r="BE206">
            <v>111455.3165171002</v>
          </cell>
          <cell r="BF206">
            <v>260132.22234739084</v>
          </cell>
          <cell r="BG206">
            <v>0</v>
          </cell>
          <cell r="BH206">
            <v>111455.3165171016</v>
          </cell>
          <cell r="BI206">
            <v>260132.22234738059</v>
          </cell>
          <cell r="BJ206">
            <v>0</v>
          </cell>
        </row>
        <row r="207">
          <cell r="E207" t="str">
            <v>vs. BP</v>
          </cell>
          <cell r="F207">
            <v>0.97479036296689536</v>
          </cell>
          <cell r="G207">
            <v>1.001000987654858</v>
          </cell>
          <cell r="H207">
            <v>0</v>
          </cell>
          <cell r="I207">
            <v>0.72120119546966044</v>
          </cell>
          <cell r="J207">
            <v>0.72120119546966044</v>
          </cell>
          <cell r="K207">
            <v>0</v>
          </cell>
          <cell r="L207">
            <v>0.80867745076484376</v>
          </cell>
          <cell r="M207">
            <v>0.8100144613433734</v>
          </cell>
          <cell r="N207">
            <v>0</v>
          </cell>
          <cell r="O207">
            <v>0.82393251293728642</v>
          </cell>
          <cell r="P207">
            <v>0.83246655938950498</v>
          </cell>
          <cell r="Q207">
            <v>0</v>
          </cell>
          <cell r="R207">
            <v>2.0874383182327629</v>
          </cell>
          <cell r="S207">
            <v>2.0900682194154743</v>
          </cell>
          <cell r="T207">
            <v>0</v>
          </cell>
          <cell r="U207">
            <v>0.78056747984521213</v>
          </cell>
          <cell r="V207">
            <v>0.77899403477901696</v>
          </cell>
          <cell r="W207">
            <v>0</v>
          </cell>
          <cell r="X207">
            <v>0.77179732784490196</v>
          </cell>
          <cell r="Y207">
            <v>0.77179732784490196</v>
          </cell>
          <cell r="Z207">
            <v>0</v>
          </cell>
          <cell r="AA207">
            <v>1.0656092287472374</v>
          </cell>
          <cell r="AB207">
            <v>1.0656092287472374</v>
          </cell>
          <cell r="AC207">
            <v>0</v>
          </cell>
          <cell r="AD207">
            <v>0.91665043142081648</v>
          </cell>
          <cell r="AE207">
            <v>0.92191043874750389</v>
          </cell>
          <cell r="AF207">
            <v>0</v>
          </cell>
          <cell r="AG207">
            <v>0.44755168989198429</v>
          </cell>
          <cell r="AH207">
            <v>0.46408368938159328</v>
          </cell>
          <cell r="AI207">
            <v>0</v>
          </cell>
          <cell r="AJ207">
            <v>0</v>
          </cell>
          <cell r="AK207">
            <v>1</v>
          </cell>
          <cell r="AL207">
            <v>1</v>
          </cell>
          <cell r="AM207">
            <v>0</v>
          </cell>
          <cell r="AN207">
            <v>0.24883474164030225</v>
          </cell>
          <cell r="AO207">
            <v>0</v>
          </cell>
          <cell r="AP207">
            <v>0</v>
          </cell>
          <cell r="AQ207">
            <v>0.45672325533530539</v>
          </cell>
          <cell r="AR207">
            <v>0</v>
          </cell>
          <cell r="AS207">
            <v>0.62380132678922828</v>
          </cell>
          <cell r="AT207">
            <v>0.66247598043725675</v>
          </cell>
          <cell r="AU207">
            <v>0</v>
          </cell>
          <cell r="AV207">
            <v>0.85044292905555807</v>
          </cell>
          <cell r="AW207">
            <v>0.88466002525607224</v>
          </cell>
          <cell r="AX207">
            <v>0</v>
          </cell>
          <cell r="AY207">
            <v>1.4325782743426321</v>
          </cell>
          <cell r="AZ207">
            <v>1.3884816342508566</v>
          </cell>
          <cell r="BA207">
            <v>0</v>
          </cell>
          <cell r="BB207">
            <v>1.0131843070423494</v>
          </cell>
          <cell r="BC207">
            <v>1.0188429153295684</v>
          </cell>
          <cell r="BD207">
            <v>0</v>
          </cell>
          <cell r="BE207">
            <v>0.69880390826482841</v>
          </cell>
          <cell r="BF207">
            <v>0.84442311664007508</v>
          </cell>
          <cell r="BG207">
            <v>0</v>
          </cell>
          <cell r="BH207">
            <v>0.75827162814366877</v>
          </cell>
          <cell r="BI207">
            <v>0.89219817172353122</v>
          </cell>
          <cell r="BJ207">
            <v>0</v>
          </cell>
        </row>
        <row r="208">
          <cell r="E208" t="str">
            <v>vs. LY</v>
          </cell>
          <cell r="F208">
            <v>0.47875950021056646</v>
          </cell>
          <cell r="G208">
            <v>0.49163261226885824</v>
          </cell>
          <cell r="H208">
            <v>0</v>
          </cell>
          <cell r="I208">
            <v>0.45837059257159063</v>
          </cell>
          <cell r="J208">
            <v>0.45837059257159063</v>
          </cell>
          <cell r="K208">
            <v>0</v>
          </cell>
          <cell r="L208">
            <v>0.43789421857515848</v>
          </cell>
          <cell r="M208">
            <v>0.43861820216337183</v>
          </cell>
          <cell r="N208">
            <v>0</v>
          </cell>
          <cell r="O208">
            <v>0.45974226421474307</v>
          </cell>
          <cell r="P208">
            <v>0.46450413703472654</v>
          </cell>
          <cell r="Q208">
            <v>0</v>
          </cell>
          <cell r="R208">
            <v>0.84945587424158853</v>
          </cell>
          <cell r="S208">
            <v>0.85052607832322125</v>
          </cell>
          <cell r="T208">
            <v>0</v>
          </cell>
          <cell r="U208">
            <v>0.77876209546925568</v>
          </cell>
          <cell r="V208">
            <v>0.77719228964401299</v>
          </cell>
          <cell r="W208">
            <v>0</v>
          </cell>
          <cell r="X208">
            <v>1.2107694616265749</v>
          </cell>
          <cell r="Y208">
            <v>1.2107694616265749</v>
          </cell>
          <cell r="Z208">
            <v>0</v>
          </cell>
          <cell r="AA208">
            <v>0.9062156797352342</v>
          </cell>
          <cell r="AB208">
            <v>0.9062156797352342</v>
          </cell>
          <cell r="AC208">
            <v>0</v>
          </cell>
          <cell r="AD208">
            <v>0.58946944514161015</v>
          </cell>
          <cell r="AE208">
            <v>0.59285199261447541</v>
          </cell>
          <cell r="AF208">
            <v>0</v>
          </cell>
          <cell r="AG208">
            <v>0.79606010928961746</v>
          </cell>
          <cell r="AH208">
            <v>0.82546557377049179</v>
          </cell>
          <cell r="AI208">
            <v>0</v>
          </cell>
          <cell r="AJ208">
            <v>0</v>
          </cell>
          <cell r="AK208">
            <v>0.5116025138121546</v>
          </cell>
          <cell r="AL208">
            <v>0</v>
          </cell>
          <cell r="AM208">
            <v>0</v>
          </cell>
          <cell r="AN208">
            <v>0.13220845286885247</v>
          </cell>
          <cell r="AO208">
            <v>0</v>
          </cell>
          <cell r="AP208">
            <v>0</v>
          </cell>
          <cell r="AQ208">
            <v>0.40582557377049183</v>
          </cell>
          <cell r="AR208">
            <v>0</v>
          </cell>
          <cell r="AS208">
            <v>0.57523426690553181</v>
          </cell>
          <cell r="AT208">
            <v>0.6108978429250902</v>
          </cell>
          <cell r="AU208">
            <v>0</v>
          </cell>
          <cell r="AV208">
            <v>0.6100453243140731</v>
          </cell>
          <cell r="AW208">
            <v>0.63459015717182843</v>
          </cell>
          <cell r="AX208">
            <v>0</v>
          </cell>
          <cell r="AY208">
            <v>2.2646615462614959</v>
          </cell>
          <cell r="AZ208">
            <v>2.1949522906321643</v>
          </cell>
          <cell r="BA208">
            <v>0</v>
          </cell>
          <cell r="BB208">
            <v>0.98468143406290953</v>
          </cell>
          <cell r="BC208">
            <v>0.99018085453787152</v>
          </cell>
          <cell r="BD208">
            <v>0</v>
          </cell>
          <cell r="BE208">
            <v>0.66029152872164742</v>
          </cell>
          <cell r="BF208">
            <v>0.79788539242523882</v>
          </cell>
          <cell r="BG208">
            <v>0</v>
          </cell>
          <cell r="BH208">
            <v>0.55536486351629333</v>
          </cell>
          <cell r="BI208">
            <v>0.65345385146712154</v>
          </cell>
          <cell r="BJ208">
            <v>0</v>
          </cell>
        </row>
        <row r="209">
          <cell r="D209" t="str">
            <v>FS</v>
          </cell>
          <cell r="E209" t="str">
            <v>Latest</v>
          </cell>
          <cell r="F209">
            <v>337220.12182309997</v>
          </cell>
          <cell r="G209">
            <v>360068.69</v>
          </cell>
          <cell r="H209">
            <v>0</v>
          </cell>
          <cell r="I209">
            <v>165992.4</v>
          </cell>
          <cell r="J209">
            <v>165992.4</v>
          </cell>
          <cell r="K209">
            <v>0</v>
          </cell>
          <cell r="L209">
            <v>108911.69</v>
          </cell>
          <cell r="M209">
            <v>108911.69</v>
          </cell>
          <cell r="N209">
            <v>0</v>
          </cell>
          <cell r="O209">
            <v>612124.21182309976</v>
          </cell>
          <cell r="P209">
            <v>634972.78</v>
          </cell>
          <cell r="Q209">
            <v>0</v>
          </cell>
          <cell r="R209">
            <v>41205.78</v>
          </cell>
          <cell r="S209">
            <v>48788.3</v>
          </cell>
          <cell r="T209">
            <v>0</v>
          </cell>
          <cell r="U209">
            <v>19140.04</v>
          </cell>
          <cell r="V209">
            <v>19140.04</v>
          </cell>
          <cell r="W209">
            <v>0</v>
          </cell>
          <cell r="X209">
            <v>13929.51</v>
          </cell>
          <cell r="Y209">
            <v>13929.51</v>
          </cell>
          <cell r="Z209">
            <v>0</v>
          </cell>
          <cell r="AA209">
            <v>74275.33</v>
          </cell>
          <cell r="AB209">
            <v>81857.850000000006</v>
          </cell>
          <cell r="AC209">
            <v>0</v>
          </cell>
          <cell r="AD209">
            <v>686399.54182309972</v>
          </cell>
          <cell r="AE209">
            <v>716830.63</v>
          </cell>
          <cell r="AF209">
            <v>0</v>
          </cell>
          <cell r="AG209">
            <v>71990</v>
          </cell>
          <cell r="AH209">
            <v>73525.600000000006</v>
          </cell>
          <cell r="AI209">
            <v>0</v>
          </cell>
          <cell r="AJ209">
            <v>0</v>
          </cell>
          <cell r="AK209">
            <v>10740.89</v>
          </cell>
          <cell r="AL209">
            <v>10740.89</v>
          </cell>
          <cell r="AM209">
            <v>0</v>
          </cell>
          <cell r="AN209">
            <v>59714.99</v>
          </cell>
          <cell r="AO209">
            <v>0</v>
          </cell>
          <cell r="AP209">
            <v>0</v>
          </cell>
          <cell r="AQ209">
            <v>143981.48000000001</v>
          </cell>
          <cell r="AR209">
            <v>0</v>
          </cell>
          <cell r="AS209">
            <v>98399.35699819999</v>
          </cell>
          <cell r="AT209">
            <v>101066.53818999999</v>
          </cell>
          <cell r="AU209">
            <v>0</v>
          </cell>
          <cell r="AV209">
            <v>153728.65004050004</v>
          </cell>
          <cell r="AW209">
            <v>156431.80529000002</v>
          </cell>
          <cell r="AX209">
            <v>0</v>
          </cell>
          <cell r="AY209">
            <v>241009.91107359997</v>
          </cell>
          <cell r="AZ209">
            <v>246164.88834519606</v>
          </cell>
          <cell r="BA209">
            <v>0</v>
          </cell>
          <cell r="BB209">
            <v>493137.9181123001</v>
          </cell>
          <cell r="BC209">
            <v>503663.23182519578</v>
          </cell>
          <cell r="BD209">
            <v>0</v>
          </cell>
          <cell r="BE209">
            <v>493137.9181123001</v>
          </cell>
          <cell r="BF209">
            <v>647644.71182519593</v>
          </cell>
          <cell r="BG209">
            <v>0</v>
          </cell>
          <cell r="BH209">
            <v>1165607.9499354004</v>
          </cell>
          <cell r="BI209">
            <v>1364475.3418251961</v>
          </cell>
          <cell r="BJ209">
            <v>0</v>
          </cell>
        </row>
        <row r="210">
          <cell r="E210" t="str">
            <v>Previous</v>
          </cell>
          <cell r="F210">
            <v>337220.12182309997</v>
          </cell>
          <cell r="G210">
            <v>360068.69</v>
          </cell>
          <cell r="H210">
            <v>0</v>
          </cell>
          <cell r="I210">
            <v>165992.4</v>
          </cell>
          <cell r="J210">
            <v>165992.4</v>
          </cell>
          <cell r="K210">
            <v>0</v>
          </cell>
          <cell r="L210">
            <v>108911.69</v>
          </cell>
          <cell r="M210">
            <v>108911.69</v>
          </cell>
          <cell r="N210">
            <v>0</v>
          </cell>
          <cell r="O210">
            <v>612124.21182309976</v>
          </cell>
          <cell r="P210">
            <v>634972.78</v>
          </cell>
          <cell r="Q210">
            <v>0</v>
          </cell>
          <cell r="R210">
            <v>41205.78</v>
          </cell>
          <cell r="S210">
            <v>48788.3</v>
          </cell>
          <cell r="T210">
            <v>0</v>
          </cell>
          <cell r="U210">
            <v>19140.04</v>
          </cell>
          <cell r="V210">
            <v>19140.04</v>
          </cell>
          <cell r="W210">
            <v>0</v>
          </cell>
          <cell r="X210">
            <v>13929.51</v>
          </cell>
          <cell r="Y210">
            <v>13929.51</v>
          </cell>
          <cell r="Z210">
            <v>0</v>
          </cell>
          <cell r="AA210">
            <v>74275.33</v>
          </cell>
          <cell r="AB210">
            <v>81857.850000000006</v>
          </cell>
          <cell r="AC210">
            <v>0</v>
          </cell>
          <cell r="AD210">
            <v>686399.54182309972</v>
          </cell>
          <cell r="AE210">
            <v>716830.63</v>
          </cell>
          <cell r="AF210">
            <v>0</v>
          </cell>
          <cell r="AG210">
            <v>71990</v>
          </cell>
          <cell r="AH210">
            <v>73525.600000000006</v>
          </cell>
          <cell r="AI210">
            <v>0</v>
          </cell>
          <cell r="AJ210">
            <v>0</v>
          </cell>
          <cell r="AK210">
            <v>10740.89</v>
          </cell>
          <cell r="AL210">
            <v>10740.89</v>
          </cell>
          <cell r="AM210">
            <v>53625.053812799997</v>
          </cell>
          <cell r="AN210">
            <v>55848.045610000008</v>
          </cell>
          <cell r="AO210">
            <v>0</v>
          </cell>
          <cell r="AP210">
            <v>53625.05381279999</v>
          </cell>
          <cell r="AQ210">
            <v>140114.53560999999</v>
          </cell>
          <cell r="AR210">
            <v>0</v>
          </cell>
          <cell r="AS210">
            <v>98399.35699819999</v>
          </cell>
          <cell r="AT210">
            <v>101066.53818999999</v>
          </cell>
          <cell r="AU210">
            <v>0</v>
          </cell>
          <cell r="AV210">
            <v>153728.65004050004</v>
          </cell>
          <cell r="AW210">
            <v>156431.80529000002</v>
          </cell>
          <cell r="AX210">
            <v>0</v>
          </cell>
          <cell r="AY210">
            <v>234963.71655919999</v>
          </cell>
          <cell r="AZ210">
            <v>239946.44554519604</v>
          </cell>
          <cell r="BA210">
            <v>0</v>
          </cell>
          <cell r="BB210">
            <v>487091.72359790007</v>
          </cell>
          <cell r="BC210">
            <v>497444.78902519587</v>
          </cell>
          <cell r="BD210">
            <v>0</v>
          </cell>
          <cell r="BE210">
            <v>540716.77741069999</v>
          </cell>
          <cell r="BF210">
            <v>637559.3246351959</v>
          </cell>
          <cell r="BG210">
            <v>0</v>
          </cell>
          <cell r="BH210">
            <v>1213186.8092337998</v>
          </cell>
          <cell r="BI210">
            <v>1354389.9546351959</v>
          </cell>
          <cell r="BJ210">
            <v>0</v>
          </cell>
        </row>
        <row r="211">
          <cell r="E211" t="str">
            <v>Diff.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-53625.053812799997</v>
          </cell>
          <cell r="AN211">
            <v>3866.9443899999897</v>
          </cell>
          <cell r="AO211">
            <v>0</v>
          </cell>
          <cell r="AP211">
            <v>-53625.05381279999</v>
          </cell>
          <cell r="AQ211">
            <v>3866.9443900000188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6046.1945143999765</v>
          </cell>
          <cell r="AZ211">
            <v>6218.4428000000189</v>
          </cell>
          <cell r="BA211">
            <v>0</v>
          </cell>
          <cell r="BB211">
            <v>6046.1945144000347</v>
          </cell>
          <cell r="BC211">
            <v>6218.4427999999025</v>
          </cell>
          <cell r="BD211">
            <v>0</v>
          </cell>
          <cell r="BE211">
            <v>-47578.859298399882</v>
          </cell>
          <cell r="BF211">
            <v>10085.387190000038</v>
          </cell>
          <cell r="BG211">
            <v>0</v>
          </cell>
          <cell r="BH211">
            <v>-47578.859298399417</v>
          </cell>
          <cell r="BI211">
            <v>10085.387190000154</v>
          </cell>
          <cell r="BJ211">
            <v>0</v>
          </cell>
        </row>
        <row r="212">
          <cell r="E212" t="str">
            <v>vs. BP</v>
          </cell>
          <cell r="F212">
            <v>1.4020470654045447</v>
          </cell>
          <cell r="G212">
            <v>1.4970436741120265</v>
          </cell>
          <cell r="H212">
            <v>0</v>
          </cell>
          <cell r="I212">
            <v>1.3875177700264552</v>
          </cell>
          <cell r="J212">
            <v>1.3875177700264552</v>
          </cell>
          <cell r="K212">
            <v>0</v>
          </cell>
          <cell r="L212">
            <v>1.0468277794619631</v>
          </cell>
          <cell r="M212">
            <v>1.0468277794619631</v>
          </cell>
          <cell r="N212">
            <v>0</v>
          </cell>
          <cell r="O212">
            <v>1.3186869831571917</v>
          </cell>
          <cell r="P212">
            <v>1.3679091979572255</v>
          </cell>
          <cell r="Q212">
            <v>0</v>
          </cell>
          <cell r="R212">
            <v>0.45145249255016145</v>
          </cell>
          <cell r="S212">
            <v>0.53452694360560693</v>
          </cell>
          <cell r="T212">
            <v>0</v>
          </cell>
          <cell r="U212">
            <v>0.13238614037591084</v>
          </cell>
          <cell r="V212">
            <v>0.13238614037591084</v>
          </cell>
          <cell r="W212">
            <v>0</v>
          </cell>
          <cell r="X212">
            <v>8.3692488680387991E-2</v>
          </cell>
          <cell r="Y212">
            <v>8.3692488680387991E-2</v>
          </cell>
          <cell r="Z212">
            <v>0</v>
          </cell>
          <cell r="AA212">
            <v>0.18463224701032563</v>
          </cell>
          <cell r="AB212">
            <v>0.20348073554078031</v>
          </cell>
          <cell r="AC212">
            <v>0</v>
          </cell>
          <cell r="AD212">
            <v>0.79216994630679105</v>
          </cell>
          <cell r="AE212">
            <v>0.82729029825680023</v>
          </cell>
          <cell r="AF212">
            <v>0</v>
          </cell>
          <cell r="AG212">
            <v>0.70267189058659774</v>
          </cell>
          <cell r="AH212">
            <v>0.71766040225745187</v>
          </cell>
          <cell r="AI212">
            <v>0</v>
          </cell>
          <cell r="AJ212">
            <v>0</v>
          </cell>
          <cell r="AK212">
            <v>1</v>
          </cell>
          <cell r="AL212">
            <v>1</v>
          </cell>
          <cell r="AM212">
            <v>0</v>
          </cell>
          <cell r="AN212">
            <v>0.66721934016839879</v>
          </cell>
          <cell r="AO212">
            <v>0</v>
          </cell>
          <cell r="AP212">
            <v>0</v>
          </cell>
          <cell r="AQ212">
            <v>0.71034971561141991</v>
          </cell>
          <cell r="AR212">
            <v>0</v>
          </cell>
          <cell r="AS212">
            <v>1.0563065185187093</v>
          </cell>
          <cell r="AT212">
            <v>1.084938421865602</v>
          </cell>
          <cell r="AU212">
            <v>0</v>
          </cell>
          <cell r="AV212">
            <v>1.1232037389539948</v>
          </cell>
          <cell r="AW212">
            <v>1.1429540853104587</v>
          </cell>
          <cell r="AX212">
            <v>0</v>
          </cell>
          <cell r="AY212">
            <v>1.1417697635586805</v>
          </cell>
          <cell r="AZ212">
            <v>1.1661911541742027</v>
          </cell>
          <cell r="BA212">
            <v>0</v>
          </cell>
          <cell r="BB212">
            <v>1.117960644083301</v>
          </cell>
          <cell r="BC212">
            <v>1.141821892763367</v>
          </cell>
          <cell r="BD212">
            <v>0</v>
          </cell>
          <cell r="BE212">
            <v>0.7659848927773506</v>
          </cell>
          <cell r="BF212">
            <v>1.0059783418079593</v>
          </cell>
          <cell r="BG212">
            <v>0</v>
          </cell>
          <cell r="BH212">
            <v>0.77178470628150886</v>
          </cell>
          <cell r="BI212">
            <v>0.90346089435756127</v>
          </cell>
          <cell r="BJ212">
            <v>0</v>
          </cell>
        </row>
        <row r="213">
          <cell r="E213" t="str">
            <v>vs. LY</v>
          </cell>
          <cell r="F213">
            <v>1.2870997016148853</v>
          </cell>
          <cell r="G213">
            <v>1.3743079770992366</v>
          </cell>
          <cell r="H213">
            <v>0</v>
          </cell>
          <cell r="I213">
            <v>0.37301662921348311</v>
          </cell>
          <cell r="J213">
            <v>0.37301662921348311</v>
          </cell>
          <cell r="K213">
            <v>0</v>
          </cell>
          <cell r="L213">
            <v>0.50656599999999996</v>
          </cell>
          <cell r="M213">
            <v>0.50656599999999996</v>
          </cell>
          <cell r="N213">
            <v>0</v>
          </cell>
          <cell r="O213">
            <v>0.66104126546771036</v>
          </cell>
          <cell r="P213">
            <v>0.6857157451403888</v>
          </cell>
          <cell r="Q213">
            <v>0</v>
          </cell>
          <cell r="R213">
            <v>0.45281076923076924</v>
          </cell>
          <cell r="S213">
            <v>0.53613516483516488</v>
          </cell>
          <cell r="T213">
            <v>0</v>
          </cell>
          <cell r="U213">
            <v>0.27342914285714287</v>
          </cell>
          <cell r="V213">
            <v>0.27342914285714287</v>
          </cell>
          <cell r="W213">
            <v>0</v>
          </cell>
          <cell r="X213">
            <v>0.11804669491525424</v>
          </cell>
          <cell r="Y213">
            <v>0.11804669491525424</v>
          </cell>
          <cell r="Z213">
            <v>0</v>
          </cell>
          <cell r="AA213">
            <v>0.27107784671532847</v>
          </cell>
          <cell r="AB213">
            <v>0.29875127737226281</v>
          </cell>
          <cell r="AC213">
            <v>0</v>
          </cell>
          <cell r="AD213">
            <v>0.57199961818591638</v>
          </cell>
          <cell r="AE213">
            <v>0.59735885833333335</v>
          </cell>
          <cell r="AF213">
            <v>0</v>
          </cell>
          <cell r="AG213">
            <v>2.3996666666666666</v>
          </cell>
          <cell r="AH213">
            <v>2.4508533333333333</v>
          </cell>
          <cell r="AI213">
            <v>0</v>
          </cell>
          <cell r="AJ213">
            <v>0</v>
          </cell>
          <cell r="AK213">
            <v>0.67130562500000002</v>
          </cell>
          <cell r="AL213">
            <v>0</v>
          </cell>
          <cell r="AM213">
            <v>0</v>
          </cell>
          <cell r="AN213">
            <v>0.67857943181818181</v>
          </cell>
          <cell r="AO213">
            <v>0</v>
          </cell>
          <cell r="AP213">
            <v>0</v>
          </cell>
          <cell r="AQ213">
            <v>1.0907687878787879</v>
          </cell>
          <cell r="AR213">
            <v>0</v>
          </cell>
          <cell r="AS213">
            <v>0.81321782643140483</v>
          </cell>
          <cell r="AT213">
            <v>0.83526064619834706</v>
          </cell>
          <cell r="AU213">
            <v>0</v>
          </cell>
          <cell r="AV213">
            <v>1.0047624185653596</v>
          </cell>
          <cell r="AW213">
            <v>1.0224300999346407</v>
          </cell>
          <cell r="AX213">
            <v>0</v>
          </cell>
          <cell r="AY213">
            <v>1.0084096697640166</v>
          </cell>
          <cell r="AZ213">
            <v>1.0299786123229961</v>
          </cell>
          <cell r="BA213">
            <v>0</v>
          </cell>
          <cell r="BB213">
            <v>0.95384510273172163</v>
          </cell>
          <cell r="BC213">
            <v>0.97420354318219682</v>
          </cell>
          <cell r="BD213">
            <v>0</v>
          </cell>
          <cell r="BE213">
            <v>0.76219152722148398</v>
          </cell>
          <cell r="BF213">
            <v>1.0009964634083399</v>
          </cell>
          <cell r="BG213">
            <v>0</v>
          </cell>
          <cell r="BH213">
            <v>0.63176582652325219</v>
          </cell>
          <cell r="BI213">
            <v>0.73955303079956425</v>
          </cell>
          <cell r="BJ213">
            <v>0</v>
          </cell>
        </row>
        <row r="214">
          <cell r="D214" t="str">
            <v>A2W</v>
          </cell>
          <cell r="E214" t="str">
            <v>Latest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E215" t="str">
            <v>Previous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E216" t="str">
            <v>Diff.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7">
          <cell r="E217" t="str">
            <v>vs. BP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</row>
        <row r="218">
          <cell r="E218" t="str">
            <v>vs. LY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</row>
        <row r="219">
          <cell r="D219" t="str">
            <v>VRF</v>
          </cell>
          <cell r="E219" t="str">
            <v>Latest</v>
          </cell>
          <cell r="F219">
            <v>0</v>
          </cell>
          <cell r="G219">
            <v>160825</v>
          </cell>
          <cell r="H219">
            <v>0</v>
          </cell>
          <cell r="I219">
            <v>0</v>
          </cell>
          <cell r="J219">
            <v>50349</v>
          </cell>
          <cell r="K219">
            <v>0</v>
          </cell>
          <cell r="L219">
            <v>0</v>
          </cell>
          <cell r="M219">
            <v>8997</v>
          </cell>
          <cell r="N219">
            <v>0</v>
          </cell>
          <cell r="O219">
            <v>0</v>
          </cell>
          <cell r="P219">
            <v>220171</v>
          </cell>
          <cell r="Q219">
            <v>0</v>
          </cell>
          <cell r="R219">
            <v>0</v>
          </cell>
          <cell r="S219">
            <v>31496.62</v>
          </cell>
          <cell r="T219">
            <v>0</v>
          </cell>
          <cell r="U219">
            <v>0</v>
          </cell>
          <cell r="V219">
            <v>31041.71</v>
          </cell>
          <cell r="W219">
            <v>0</v>
          </cell>
          <cell r="X219">
            <v>0</v>
          </cell>
          <cell r="Y219">
            <v>59435</v>
          </cell>
          <cell r="Z219">
            <v>0</v>
          </cell>
          <cell r="AA219">
            <v>0</v>
          </cell>
          <cell r="AB219">
            <v>121973.33</v>
          </cell>
          <cell r="AC219">
            <v>0</v>
          </cell>
          <cell r="AD219">
            <v>0</v>
          </cell>
          <cell r="AE219">
            <v>342144.33</v>
          </cell>
          <cell r="AF219">
            <v>0</v>
          </cell>
          <cell r="AG219">
            <v>0</v>
          </cell>
          <cell r="AH219">
            <v>6145</v>
          </cell>
          <cell r="AI219">
            <v>0</v>
          </cell>
          <cell r="AJ219">
            <v>0</v>
          </cell>
          <cell r="AK219">
            <v>66469</v>
          </cell>
          <cell r="AL219">
            <v>0</v>
          </cell>
          <cell r="AM219">
            <v>0</v>
          </cell>
          <cell r="AN219">
            <v>68226.55</v>
          </cell>
          <cell r="AO219">
            <v>0</v>
          </cell>
          <cell r="AP219">
            <v>0</v>
          </cell>
          <cell r="AQ219">
            <v>140840.54999999999</v>
          </cell>
          <cell r="AR219">
            <v>0</v>
          </cell>
          <cell r="AS219">
            <v>0</v>
          </cell>
          <cell r="AT219">
            <v>13556.943338852278</v>
          </cell>
          <cell r="AU219">
            <v>0</v>
          </cell>
          <cell r="AV219">
            <v>0</v>
          </cell>
          <cell r="AW219">
            <v>47793.597487224964</v>
          </cell>
          <cell r="AX219">
            <v>0</v>
          </cell>
          <cell r="AY219">
            <v>0</v>
          </cell>
          <cell r="AZ219">
            <v>3680.5928409423805</v>
          </cell>
          <cell r="BA219">
            <v>0</v>
          </cell>
          <cell r="BB219">
            <v>0</v>
          </cell>
          <cell r="BC219">
            <v>65031.133667019618</v>
          </cell>
          <cell r="BD219">
            <v>0</v>
          </cell>
          <cell r="BE219">
            <v>0</v>
          </cell>
          <cell r="BF219">
            <v>205871.68366701959</v>
          </cell>
          <cell r="BG219">
            <v>0</v>
          </cell>
          <cell r="BH219">
            <v>0</v>
          </cell>
          <cell r="BI219">
            <v>548016.01366701967</v>
          </cell>
          <cell r="BJ219">
            <v>0</v>
          </cell>
        </row>
        <row r="220">
          <cell r="E220" t="str">
            <v>Previous</v>
          </cell>
          <cell r="F220">
            <v>0</v>
          </cell>
          <cell r="G220">
            <v>160825</v>
          </cell>
          <cell r="H220">
            <v>0</v>
          </cell>
          <cell r="I220">
            <v>0</v>
          </cell>
          <cell r="J220">
            <v>50349</v>
          </cell>
          <cell r="K220">
            <v>0</v>
          </cell>
          <cell r="L220">
            <v>0</v>
          </cell>
          <cell r="M220">
            <v>8997</v>
          </cell>
          <cell r="N220">
            <v>0</v>
          </cell>
          <cell r="O220">
            <v>0</v>
          </cell>
          <cell r="P220">
            <v>220171</v>
          </cell>
          <cell r="Q220">
            <v>0</v>
          </cell>
          <cell r="R220">
            <v>0</v>
          </cell>
          <cell r="S220">
            <v>31496.62</v>
          </cell>
          <cell r="T220">
            <v>0</v>
          </cell>
          <cell r="U220">
            <v>0</v>
          </cell>
          <cell r="V220">
            <v>31041.71</v>
          </cell>
          <cell r="W220">
            <v>0</v>
          </cell>
          <cell r="X220">
            <v>0</v>
          </cell>
          <cell r="Y220">
            <v>59435</v>
          </cell>
          <cell r="Z220">
            <v>0</v>
          </cell>
          <cell r="AA220">
            <v>0</v>
          </cell>
          <cell r="AB220">
            <v>121973.33</v>
          </cell>
          <cell r="AC220">
            <v>0</v>
          </cell>
          <cell r="AD220">
            <v>0</v>
          </cell>
          <cell r="AE220">
            <v>342144.33</v>
          </cell>
          <cell r="AF220">
            <v>0</v>
          </cell>
          <cell r="AG220">
            <v>0</v>
          </cell>
          <cell r="AH220">
            <v>6145</v>
          </cell>
          <cell r="AI220">
            <v>0</v>
          </cell>
          <cell r="AJ220">
            <v>0</v>
          </cell>
          <cell r="AK220">
            <v>66469</v>
          </cell>
          <cell r="AL220">
            <v>0</v>
          </cell>
          <cell r="AM220">
            <v>0</v>
          </cell>
          <cell r="AN220">
            <v>75828.751377956796</v>
          </cell>
          <cell r="AO220">
            <v>0</v>
          </cell>
          <cell r="AP220">
            <v>0</v>
          </cell>
          <cell r="AQ220">
            <v>148442.7513779568</v>
          </cell>
          <cell r="AR220">
            <v>0</v>
          </cell>
          <cell r="AS220">
            <v>0</v>
          </cell>
          <cell r="AT220">
            <v>9907.8109733555575</v>
          </cell>
          <cell r="AU220">
            <v>0</v>
          </cell>
          <cell r="AV220">
            <v>0</v>
          </cell>
          <cell r="AW220">
            <v>47793.597487224964</v>
          </cell>
          <cell r="AX220">
            <v>0</v>
          </cell>
          <cell r="AY220">
            <v>0</v>
          </cell>
          <cell r="AZ220">
            <v>3680.5928409423805</v>
          </cell>
          <cell r="BA220">
            <v>0</v>
          </cell>
          <cell r="BB220">
            <v>0</v>
          </cell>
          <cell r="BC220">
            <v>61382.001301522905</v>
          </cell>
          <cell r="BD220">
            <v>0</v>
          </cell>
          <cell r="BE220">
            <v>0</v>
          </cell>
          <cell r="BF220">
            <v>209824.75267947972</v>
          </cell>
          <cell r="BG220">
            <v>0</v>
          </cell>
          <cell r="BH220">
            <v>0</v>
          </cell>
          <cell r="BI220">
            <v>551969.08267947973</v>
          </cell>
          <cell r="BJ220">
            <v>0</v>
          </cell>
        </row>
        <row r="221">
          <cell r="E221" t="str">
            <v>Diff.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-7602.2013779567933</v>
          </cell>
          <cell r="AO221">
            <v>0</v>
          </cell>
          <cell r="AP221">
            <v>0</v>
          </cell>
          <cell r="AQ221">
            <v>-7602.2013779568078</v>
          </cell>
          <cell r="AR221">
            <v>0</v>
          </cell>
          <cell r="AS221">
            <v>0</v>
          </cell>
          <cell r="AT221">
            <v>3649.13236549672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3649.1323654967127</v>
          </cell>
          <cell r="BD221">
            <v>0</v>
          </cell>
          <cell r="BE221">
            <v>0</v>
          </cell>
          <cell r="BF221">
            <v>-3953.0690124601242</v>
          </cell>
          <cell r="BG221">
            <v>0</v>
          </cell>
          <cell r="BH221">
            <v>0</v>
          </cell>
          <cell r="BI221">
            <v>-3953.069012460066</v>
          </cell>
          <cell r="BJ221">
            <v>0</v>
          </cell>
        </row>
        <row r="222">
          <cell r="E222" t="str">
            <v>vs. BP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</row>
        <row r="223">
          <cell r="E223" t="str">
            <v>vs. LY</v>
          </cell>
          <cell r="F223">
            <v>0</v>
          </cell>
          <cell r="G223">
            <v>7.8458452998837451</v>
          </cell>
          <cell r="H223">
            <v>0</v>
          </cell>
          <cell r="I223">
            <v>0</v>
          </cell>
          <cell r="J223">
            <v>1.623513456082202</v>
          </cell>
          <cell r="K223">
            <v>0</v>
          </cell>
          <cell r="L223">
            <v>0</v>
          </cell>
          <cell r="M223">
            <v>0.93403028305363633</v>
          </cell>
          <cell r="N223">
            <v>0</v>
          </cell>
          <cell r="O223">
            <v>0</v>
          </cell>
          <cell r="P223">
            <v>3.6009232792736627</v>
          </cell>
          <cell r="Q223">
            <v>0</v>
          </cell>
          <cell r="R223">
            <v>0</v>
          </cell>
          <cell r="S223">
            <v>3.192023341768611</v>
          </cell>
          <cell r="T223">
            <v>0</v>
          </cell>
          <cell r="U223">
            <v>0</v>
          </cell>
          <cell r="V223">
            <v>1.6258315953326958</v>
          </cell>
          <cell r="W223">
            <v>0</v>
          </cell>
          <cell r="X223">
            <v>0</v>
          </cell>
          <cell r="Y223">
            <v>19.134065622746473</v>
          </cell>
          <cell r="Z223">
            <v>0</v>
          </cell>
          <cell r="AA223">
            <v>0</v>
          </cell>
          <cell r="AB223">
            <v>3.8037796631047813</v>
          </cell>
          <cell r="AC223">
            <v>0</v>
          </cell>
          <cell r="AD223">
            <v>0</v>
          </cell>
          <cell r="AE223">
            <v>3.6707110064577262</v>
          </cell>
          <cell r="AF223">
            <v>0</v>
          </cell>
          <cell r="AG223">
            <v>0</v>
          </cell>
          <cell r="AH223">
            <v>9.490536568218888E-2</v>
          </cell>
          <cell r="AI223">
            <v>0</v>
          </cell>
          <cell r="AJ223">
            <v>0</v>
          </cell>
          <cell r="AK223">
            <v>0.31668358736293889</v>
          </cell>
          <cell r="AL223">
            <v>0</v>
          </cell>
          <cell r="AM223">
            <v>0</v>
          </cell>
          <cell r="AN223">
            <v>1.2547312269530559</v>
          </cell>
          <cell r="AO223">
            <v>0</v>
          </cell>
          <cell r="AP223">
            <v>0</v>
          </cell>
          <cell r="AQ223">
            <v>0.42806722233935629</v>
          </cell>
          <cell r="AR223">
            <v>0</v>
          </cell>
          <cell r="AS223">
            <v>0</v>
          </cell>
          <cell r="AT223">
            <v>0.21493697468645226</v>
          </cell>
          <cell r="AU223">
            <v>0</v>
          </cell>
          <cell r="AV223">
            <v>0</v>
          </cell>
          <cell r="AW223">
            <v>0.70005134623004028</v>
          </cell>
          <cell r="AX223">
            <v>0</v>
          </cell>
          <cell r="AY223">
            <v>0</v>
          </cell>
          <cell r="AZ223">
            <v>-1.8224906864644328</v>
          </cell>
          <cell r="BA223">
            <v>0</v>
          </cell>
          <cell r="BB223">
            <v>0</v>
          </cell>
          <cell r="BC223">
            <v>0.50284632244282101</v>
          </cell>
          <cell r="BD223">
            <v>0</v>
          </cell>
          <cell r="BE223">
            <v>0</v>
          </cell>
          <cell r="BF223">
            <v>0.44916698100757141</v>
          </cell>
          <cell r="BG223">
            <v>0</v>
          </cell>
          <cell r="BH223">
            <v>0</v>
          </cell>
          <cell r="BI223">
            <v>0.99359196090652546</v>
          </cell>
          <cell r="BJ223">
            <v>0</v>
          </cell>
        </row>
        <row r="224">
          <cell r="B224" t="str">
            <v>EDGTotal</v>
          </cell>
          <cell r="D224" t="str">
            <v>TOT</v>
          </cell>
          <cell r="E224" t="str">
            <v>Latest</v>
          </cell>
          <cell r="F224">
            <v>1968353.7390404998</v>
          </cell>
          <cell r="G224">
            <v>2195886</v>
          </cell>
          <cell r="H224">
            <v>0</v>
          </cell>
          <cell r="I224">
            <v>1782665.48</v>
          </cell>
          <cell r="J224">
            <v>1833014.48</v>
          </cell>
          <cell r="K224">
            <v>0</v>
          </cell>
          <cell r="L224">
            <v>1282906.0900000001</v>
          </cell>
          <cell r="M224">
            <v>1293844.0900000001</v>
          </cell>
          <cell r="N224">
            <v>0</v>
          </cell>
          <cell r="O224">
            <v>5033925.309040498</v>
          </cell>
          <cell r="P224">
            <v>5322744.57</v>
          </cell>
          <cell r="Q224">
            <v>0</v>
          </cell>
          <cell r="R224">
            <v>1581269.28</v>
          </cell>
          <cell r="S224">
            <v>1622288.7</v>
          </cell>
          <cell r="T224">
            <v>0</v>
          </cell>
          <cell r="U224">
            <v>981689.99</v>
          </cell>
          <cell r="V224">
            <v>1010791.42</v>
          </cell>
          <cell r="W224">
            <v>0</v>
          </cell>
          <cell r="X224">
            <v>1070931.25</v>
          </cell>
          <cell r="Y224">
            <v>1130366.25</v>
          </cell>
          <cell r="Z224">
            <v>0</v>
          </cell>
          <cell r="AA224">
            <v>3633890.52</v>
          </cell>
          <cell r="AB224">
            <v>3763446.37</v>
          </cell>
          <cell r="AC224">
            <v>0</v>
          </cell>
          <cell r="AD224">
            <v>8667815.8290405013</v>
          </cell>
          <cell r="AE224">
            <v>9086190.9399999976</v>
          </cell>
          <cell r="AF224">
            <v>0</v>
          </cell>
          <cell r="AG224">
            <v>509027</v>
          </cell>
          <cell r="AH224">
            <v>532851.19999999995</v>
          </cell>
          <cell r="AI224">
            <v>0</v>
          </cell>
          <cell r="AJ224">
            <v>0</v>
          </cell>
          <cell r="AK224">
            <v>262410</v>
          </cell>
          <cell r="AL224">
            <v>195941</v>
          </cell>
          <cell r="AM224">
            <v>0</v>
          </cell>
          <cell r="AN224">
            <v>256976.99</v>
          </cell>
          <cell r="AO224">
            <v>0</v>
          </cell>
          <cell r="AP224">
            <v>0</v>
          </cell>
          <cell r="AQ224">
            <v>1052238.19</v>
          </cell>
          <cell r="AR224">
            <v>0</v>
          </cell>
          <cell r="AS224">
            <v>694917.2917792364</v>
          </cell>
          <cell r="AT224">
            <v>748124.54464217077</v>
          </cell>
          <cell r="AU224">
            <v>0</v>
          </cell>
          <cell r="AV224">
            <v>1312204.720912925</v>
          </cell>
          <cell r="AW224">
            <v>1409312.1112465272</v>
          </cell>
          <cell r="AX224">
            <v>0</v>
          </cell>
          <cell r="AY224">
            <v>2270146.6565239001</v>
          </cell>
          <cell r="AZ224">
            <v>2216522.7335925577</v>
          </cell>
          <cell r="BA224">
            <v>0</v>
          </cell>
          <cell r="BB224">
            <v>4277268.669216061</v>
          </cell>
          <cell r="BC224">
            <v>4373959.3894812558</v>
          </cell>
          <cell r="BD224">
            <v>0</v>
          </cell>
          <cell r="BE224">
            <v>4277268.6692160619</v>
          </cell>
          <cell r="BF224">
            <v>5426197.579481259</v>
          </cell>
          <cell r="BG224">
            <v>0</v>
          </cell>
          <cell r="BH224">
            <v>11874153.248256568</v>
          </cell>
          <cell r="BI224">
            <v>14512388.519481253</v>
          </cell>
          <cell r="BJ224">
            <v>0</v>
          </cell>
        </row>
        <row r="225">
          <cell r="E225" t="str">
            <v>Previous</v>
          </cell>
          <cell r="F225">
            <v>1968353.7390404998</v>
          </cell>
          <cell r="G225">
            <v>2195886</v>
          </cell>
          <cell r="H225">
            <v>0</v>
          </cell>
          <cell r="I225">
            <v>1782665.48</v>
          </cell>
          <cell r="J225">
            <v>1833014.48</v>
          </cell>
          <cell r="K225">
            <v>0</v>
          </cell>
          <cell r="L225">
            <v>1282906.0900000001</v>
          </cell>
          <cell r="M225">
            <v>1293844.0900000001</v>
          </cell>
          <cell r="N225">
            <v>0</v>
          </cell>
          <cell r="O225">
            <v>5033925.309040498</v>
          </cell>
          <cell r="P225">
            <v>5322744.57</v>
          </cell>
          <cell r="Q225">
            <v>0</v>
          </cell>
          <cell r="R225">
            <v>1581269.28</v>
          </cell>
          <cell r="S225">
            <v>1622288.7</v>
          </cell>
          <cell r="T225">
            <v>0</v>
          </cell>
          <cell r="U225">
            <v>981689.99</v>
          </cell>
          <cell r="V225">
            <v>1010791.42</v>
          </cell>
          <cell r="W225">
            <v>0</v>
          </cell>
          <cell r="X225">
            <v>1070931.25</v>
          </cell>
          <cell r="Y225">
            <v>1130366.25</v>
          </cell>
          <cell r="Z225">
            <v>0</v>
          </cell>
          <cell r="AA225">
            <v>3633890.52</v>
          </cell>
          <cell r="AB225">
            <v>3763446.37</v>
          </cell>
          <cell r="AC225">
            <v>0</v>
          </cell>
          <cell r="AD225">
            <v>8667815.8290405013</v>
          </cell>
          <cell r="AE225">
            <v>9086190.9399999976</v>
          </cell>
          <cell r="AF225">
            <v>0</v>
          </cell>
          <cell r="AG225">
            <v>509027</v>
          </cell>
          <cell r="AH225">
            <v>532851.19999999995</v>
          </cell>
          <cell r="AI225">
            <v>0</v>
          </cell>
          <cell r="AJ225">
            <v>0</v>
          </cell>
          <cell r="AK225">
            <v>262410</v>
          </cell>
          <cell r="AL225">
            <v>195941</v>
          </cell>
          <cell r="AM225">
            <v>145336.10367810001</v>
          </cell>
          <cell r="AN225">
            <v>226855.18800795681</v>
          </cell>
          <cell r="AO225">
            <v>0</v>
          </cell>
          <cell r="AP225">
            <v>145336.10367809999</v>
          </cell>
          <cell r="AQ225">
            <v>1022116.3880079566</v>
          </cell>
          <cell r="AR225">
            <v>0</v>
          </cell>
          <cell r="AS225">
            <v>716199.52457193634</v>
          </cell>
          <cell r="AT225">
            <v>766201.8427865199</v>
          </cell>
          <cell r="AU225">
            <v>0</v>
          </cell>
          <cell r="AV225">
            <v>1280341.7480820247</v>
          </cell>
          <cell r="AW225">
            <v>1376114.310156527</v>
          </cell>
          <cell r="AX225">
            <v>0</v>
          </cell>
          <cell r="AY225">
            <v>2071514.8356653005</v>
          </cell>
          <cell r="AZ225">
            <v>1995500.4980053254</v>
          </cell>
          <cell r="BA225">
            <v>0</v>
          </cell>
          <cell r="BB225">
            <v>4068056.1083192588</v>
          </cell>
          <cell r="BC225">
            <v>4137816.6509483736</v>
          </cell>
          <cell r="BD225">
            <v>0</v>
          </cell>
          <cell r="BE225">
            <v>4213392.2119973619</v>
          </cell>
          <cell r="BF225">
            <v>5159933.0389563274</v>
          </cell>
          <cell r="BG225">
            <v>0</v>
          </cell>
          <cell r="BH225">
            <v>11810276.791037865</v>
          </cell>
          <cell r="BI225">
            <v>14246123.978956332</v>
          </cell>
          <cell r="BJ225">
            <v>0</v>
          </cell>
        </row>
        <row r="226">
          <cell r="E226" t="str">
            <v>Diff.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-145336.10367810001</v>
          </cell>
          <cell r="AN226">
            <v>30121.801992043183</v>
          </cell>
          <cell r="AO226">
            <v>0</v>
          </cell>
          <cell r="AP226">
            <v>-145336.10367809999</v>
          </cell>
          <cell r="AQ226">
            <v>30121.801992043387</v>
          </cell>
          <cell r="AR226">
            <v>0</v>
          </cell>
          <cell r="AS226">
            <v>-21282.232792699942</v>
          </cell>
          <cell r="AT226">
            <v>-18077.29814434913</v>
          </cell>
          <cell r="AU226">
            <v>0</v>
          </cell>
          <cell r="AV226">
            <v>31862.972830900224</v>
          </cell>
          <cell r="AW226">
            <v>33197.801090000197</v>
          </cell>
          <cell r="AX226">
            <v>0</v>
          </cell>
          <cell r="AY226">
            <v>198631.82085859962</v>
          </cell>
          <cell r="AZ226">
            <v>221022.23558723228</v>
          </cell>
          <cell r="BA226">
            <v>0</v>
          </cell>
          <cell r="BB226">
            <v>209212.56089680223</v>
          </cell>
          <cell r="BC226">
            <v>236142.73853288218</v>
          </cell>
          <cell r="BD226">
            <v>0</v>
          </cell>
          <cell r="BE226">
            <v>63876.457218700089</v>
          </cell>
          <cell r="BF226">
            <v>266264.54052493162</v>
          </cell>
          <cell r="BG226">
            <v>0</v>
          </cell>
          <cell r="BH226">
            <v>63876.457218702883</v>
          </cell>
          <cell r="BI226">
            <v>266264.54052492045</v>
          </cell>
          <cell r="BJ226">
            <v>0</v>
          </cell>
        </row>
        <row r="227">
          <cell r="E227" t="str">
            <v>vs. BP</v>
          </cell>
          <cell r="F227">
            <v>1.0284854792743416</v>
          </cell>
          <cell r="G227">
            <v>1.1473734727390628</v>
          </cell>
          <cell r="H227">
            <v>0</v>
          </cell>
          <cell r="I227">
            <v>0.75495977990033603</v>
          </cell>
          <cell r="J227">
            <v>0.77628260820696937</v>
          </cell>
          <cell r="K227">
            <v>0</v>
          </cell>
          <cell r="L227">
            <v>0.82460322690155208</v>
          </cell>
          <cell r="M227">
            <v>0.83163375716885257</v>
          </cell>
          <cell r="N227">
            <v>0</v>
          </cell>
          <cell r="O227">
            <v>0.86331946086208222</v>
          </cell>
          <cell r="P227">
            <v>0.91285203700307971</v>
          </cell>
          <cell r="Q227">
            <v>0</v>
          </cell>
          <cell r="R227">
            <v>1.9073255073852189</v>
          </cell>
          <cell r="S227">
            <v>1.956803092925961</v>
          </cell>
          <cell r="T227">
            <v>0</v>
          </cell>
          <cell r="U227">
            <v>0.71254752811969357</v>
          </cell>
          <cell r="V227">
            <v>0.73367044087471545</v>
          </cell>
          <cell r="W227">
            <v>0</v>
          </cell>
          <cell r="X227">
            <v>0.69723467440025733</v>
          </cell>
          <cell r="Y227">
            <v>0.7359301022094461</v>
          </cell>
          <cell r="Z227">
            <v>0</v>
          </cell>
          <cell r="AA227">
            <v>0.97091749190348908</v>
          </cell>
          <cell r="AB227">
            <v>1.0055327452390312</v>
          </cell>
          <cell r="AC227">
            <v>0</v>
          </cell>
          <cell r="AD227">
            <v>0.90538408563100115</v>
          </cell>
          <cell r="AE227">
            <v>0.94908484886338784</v>
          </cell>
          <cell r="AF227">
            <v>0</v>
          </cell>
          <cell r="AG227">
            <v>0.47177647322694671</v>
          </cell>
          <cell r="AH227">
            <v>0.49385722150445149</v>
          </cell>
          <cell r="AI227">
            <v>0</v>
          </cell>
          <cell r="AJ227">
            <v>0</v>
          </cell>
          <cell r="AK227">
            <v>1.3392296660729506</v>
          </cell>
          <cell r="AL227">
            <v>1</v>
          </cell>
          <cell r="AM227">
            <v>0</v>
          </cell>
          <cell r="AN227">
            <v>0.42261982595680858</v>
          </cell>
          <cell r="AO227">
            <v>0</v>
          </cell>
          <cell r="AP227">
            <v>0</v>
          </cell>
          <cell r="AQ227">
            <v>0.55882247303151422</v>
          </cell>
          <cell r="AR227">
            <v>0</v>
          </cell>
          <cell r="AS227">
            <v>0.66219375566277494</v>
          </cell>
          <cell r="AT227">
            <v>0.71289548811153169</v>
          </cell>
          <cell r="AU227">
            <v>0</v>
          </cell>
          <cell r="AV227">
            <v>0.87534620622598458</v>
          </cell>
          <cell r="AW227">
            <v>0.94012465456587979</v>
          </cell>
          <cell r="AX227">
            <v>0</v>
          </cell>
          <cell r="AY227">
            <v>1.3948609836319277</v>
          </cell>
          <cell r="AZ227">
            <v>1.361912487696098</v>
          </cell>
          <cell r="BA227">
            <v>0</v>
          </cell>
          <cell r="BB227">
            <v>1.0242516981020613</v>
          </cell>
          <cell r="BC227">
            <v>1.0474056409757244</v>
          </cell>
          <cell r="BD227">
            <v>0</v>
          </cell>
          <cell r="BE227">
            <v>0.70594224777673065</v>
          </cell>
          <cell r="BF227">
            <v>0.89556733803250299</v>
          </cell>
          <cell r="BG227">
            <v>0</v>
          </cell>
          <cell r="BH227">
            <v>0.75957713709851138</v>
          </cell>
          <cell r="BI227">
            <v>0.92834228206608127</v>
          </cell>
          <cell r="BJ227">
            <v>0</v>
          </cell>
        </row>
        <row r="228">
          <cell r="E228" t="str">
            <v>vs. LY</v>
          </cell>
          <cell r="F228">
            <v>0.53648234915249382</v>
          </cell>
          <cell r="G228">
            <v>0.59517200836836859</v>
          </cell>
          <cell r="H228">
            <v>0</v>
          </cell>
          <cell r="I228">
            <v>0.44880802618328297</v>
          </cell>
          <cell r="J228">
            <v>0.45790877233786814</v>
          </cell>
          <cell r="K228">
            <v>0</v>
          </cell>
          <cell r="L228">
            <v>0.44299243439226516</v>
          </cell>
          <cell r="M228">
            <v>0.44528828482762839</v>
          </cell>
          <cell r="N228">
            <v>0</v>
          </cell>
          <cell r="O228">
            <v>0.47742083735209578</v>
          </cell>
          <cell r="P228">
            <v>0.50190220019976672</v>
          </cell>
          <cell r="Q228">
            <v>0</v>
          </cell>
          <cell r="R228">
            <v>0.83049857142857142</v>
          </cell>
          <cell r="S228">
            <v>0.8476495253753985</v>
          </cell>
          <cell r="T228">
            <v>0</v>
          </cell>
          <cell r="U228">
            <v>0.75167686830015312</v>
          </cell>
          <cell r="V228">
            <v>0.76280801219645877</v>
          </cell>
          <cell r="W228">
            <v>0</v>
          </cell>
          <cell r="X228">
            <v>1.0806571644803229</v>
          </cell>
          <cell r="Y228">
            <v>1.1370678550413285</v>
          </cell>
          <cell r="Z228">
            <v>0</v>
          </cell>
          <cell r="AA228">
            <v>0.86480021894336034</v>
          </cell>
          <cell r="AB228">
            <v>0.88884917214393688</v>
          </cell>
          <cell r="AC228">
            <v>0</v>
          </cell>
          <cell r="AD228">
            <v>0.58804720685485079</v>
          </cell>
          <cell r="AE228">
            <v>0.61255732110859817</v>
          </cell>
          <cell r="AF228">
            <v>0</v>
          </cell>
          <cell r="AG228">
            <v>0.87914853195164078</v>
          </cell>
          <cell r="AH228">
            <v>0.82773167809532389</v>
          </cell>
          <cell r="AI228">
            <v>0</v>
          </cell>
          <cell r="AJ228">
            <v>0</v>
          </cell>
          <cell r="AK228">
            <v>0.44635833700365724</v>
          </cell>
          <cell r="AL228">
            <v>0</v>
          </cell>
          <cell r="AM228">
            <v>0</v>
          </cell>
          <cell r="AN228">
            <v>0.22977703471185879</v>
          </cell>
          <cell r="AO228">
            <v>0</v>
          </cell>
          <cell r="AP228">
            <v>0</v>
          </cell>
          <cell r="AQ228">
            <v>0.44737732394507695</v>
          </cell>
          <cell r="AR228">
            <v>0</v>
          </cell>
          <cell r="AS228">
            <v>0.60010128823768261</v>
          </cell>
          <cell r="AT228">
            <v>0.61267746273778023</v>
          </cell>
          <cell r="AU228">
            <v>0</v>
          </cell>
          <cell r="AV228">
            <v>0.63947598485035329</v>
          </cell>
          <cell r="AW228">
            <v>0.66468472144508095</v>
          </cell>
          <cell r="AX228">
            <v>0</v>
          </cell>
          <cell r="AY228">
            <v>2.0001292127963879</v>
          </cell>
          <cell r="AZ228">
            <v>1.956364484514197</v>
          </cell>
          <cell r="BA228">
            <v>0</v>
          </cell>
          <cell r="BB228">
            <v>0.98102492413212405</v>
          </cell>
          <cell r="BC228">
            <v>0.97430200680973844</v>
          </cell>
          <cell r="BD228">
            <v>0</v>
          </cell>
          <cell r="BE228">
            <v>0.67062851508561649</v>
          </cell>
          <cell r="BF228">
            <v>0.79372832748479183</v>
          </cell>
          <cell r="BG228">
            <v>0</v>
          </cell>
          <cell r="BH228">
            <v>0.56203688399945884</v>
          </cell>
          <cell r="BI228">
            <v>0.66943537606482739</v>
          </cell>
          <cell r="BJ228">
            <v>0</v>
          </cell>
        </row>
      </sheetData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"/>
      <sheetName val="SalesBooking"/>
      <sheetName val="BP08"/>
      <sheetName val="QuickVLO"/>
      <sheetName val="NSC price calculation"/>
      <sheetName val="EDG price calculation"/>
      <sheetName val="PME price calculation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</row>
        <row r="2">
          <cell r="H2" t="str">
            <v>Current</v>
          </cell>
          <cell r="I2" t="str">
            <v>Month +1</v>
          </cell>
          <cell r="J2" t="str">
            <v>Month +2</v>
          </cell>
          <cell r="K2" t="str">
            <v>Month +3</v>
          </cell>
          <cell r="L2" t="str">
            <v>Month +4</v>
          </cell>
        </row>
        <row r="3">
          <cell r="D3" t="str">
            <v>Type</v>
          </cell>
          <cell r="E3" t="str">
            <v>Country</v>
          </cell>
          <cell r="F3" t="str">
            <v>PRODUCT</v>
          </cell>
          <cell r="G3" t="str">
            <v>CHECK</v>
          </cell>
          <cell r="H3" t="str">
            <v>Apr</v>
          </cell>
          <cell r="I3" t="str">
            <v>May</v>
          </cell>
          <cell r="J3" t="str">
            <v>Jun</v>
          </cell>
          <cell r="K3" t="str">
            <v>Jul</v>
          </cell>
          <cell r="L3" t="str">
            <v>Aug</v>
          </cell>
        </row>
        <row r="4">
          <cell r="A4" t="str">
            <v>PESBookCZ-01ANA11P</v>
          </cell>
          <cell r="B4" t="str">
            <v>PES</v>
          </cell>
          <cell r="C4" t="str">
            <v>Book</v>
          </cell>
          <cell r="D4" t="str">
            <v>Book</v>
          </cell>
          <cell r="E4" t="str">
            <v>PES</v>
          </cell>
          <cell r="F4" t="str">
            <v>CZ-01ANA11P</v>
          </cell>
          <cell r="G4" t="str">
            <v>OK</v>
          </cell>
          <cell r="H4">
            <v>1</v>
          </cell>
        </row>
        <row r="5">
          <cell r="A5" t="str">
            <v>PESBookCZ-01RWK22P</v>
          </cell>
          <cell r="B5" t="str">
            <v>PES</v>
          </cell>
          <cell r="C5" t="str">
            <v>Book</v>
          </cell>
          <cell r="F5" t="str">
            <v>CZ-01RWK22P</v>
          </cell>
          <cell r="G5" t="str">
            <v>OK</v>
          </cell>
          <cell r="H5">
            <v>2</v>
          </cell>
        </row>
        <row r="6">
          <cell r="A6" t="str">
            <v>PESBookCZ-01RWY12P</v>
          </cell>
          <cell r="B6" t="str">
            <v>PES</v>
          </cell>
          <cell r="C6" t="str">
            <v>Book</v>
          </cell>
          <cell r="F6" t="str">
            <v>CZ-01RWY12P</v>
          </cell>
          <cell r="G6" t="str">
            <v>OK</v>
          </cell>
          <cell r="H6">
            <v>87</v>
          </cell>
        </row>
        <row r="7">
          <cell r="A7" t="str">
            <v>PESBookCZ-02KPY12P</v>
          </cell>
          <cell r="B7" t="str">
            <v>PES</v>
          </cell>
          <cell r="C7" t="str">
            <v>Book</v>
          </cell>
          <cell r="F7" t="str">
            <v>CZ-02KPY12P</v>
          </cell>
          <cell r="G7" t="str">
            <v>OK</v>
          </cell>
          <cell r="H7">
            <v>147</v>
          </cell>
        </row>
        <row r="8">
          <cell r="A8" t="str">
            <v>PESBookCZ-02RT11P</v>
          </cell>
          <cell r="B8" t="str">
            <v>PES</v>
          </cell>
          <cell r="C8" t="str">
            <v>Book</v>
          </cell>
          <cell r="F8" t="str">
            <v>CZ-02RT11P</v>
          </cell>
          <cell r="G8" t="str">
            <v>OK</v>
          </cell>
          <cell r="H8">
            <v>463</v>
          </cell>
        </row>
        <row r="9">
          <cell r="A9" t="str">
            <v>PESBookCZ-02RWU12P</v>
          </cell>
          <cell r="B9" t="str">
            <v>PES</v>
          </cell>
          <cell r="C9" t="str">
            <v>Book</v>
          </cell>
          <cell r="F9" t="str">
            <v>CZ-02RWU12P</v>
          </cell>
          <cell r="G9" t="str">
            <v>OK</v>
          </cell>
          <cell r="H9">
            <v>2</v>
          </cell>
        </row>
        <row r="10">
          <cell r="A10" t="str">
            <v>PESBookCZ-06KPU12P</v>
          </cell>
          <cell r="B10" t="str">
            <v>PES</v>
          </cell>
          <cell r="C10" t="str">
            <v>Book</v>
          </cell>
          <cell r="F10" t="str">
            <v>CZ-06KPU12P</v>
          </cell>
          <cell r="G10" t="str">
            <v>OK</v>
          </cell>
          <cell r="H10">
            <v>23</v>
          </cell>
        </row>
        <row r="11">
          <cell r="A11" t="str">
            <v>PESBookCZ-100HR2HS</v>
          </cell>
          <cell r="B11" t="str">
            <v>PES</v>
          </cell>
          <cell r="C11" t="str">
            <v>Book</v>
          </cell>
          <cell r="F11" t="str">
            <v>CZ-100HR2HS</v>
          </cell>
          <cell r="G11" t="str">
            <v>OK</v>
          </cell>
          <cell r="J11">
            <v>11</v>
          </cell>
        </row>
        <row r="12">
          <cell r="A12" t="str">
            <v>PESBookCZ-10RSA</v>
          </cell>
          <cell r="B12" t="str">
            <v>PES</v>
          </cell>
          <cell r="C12" t="str">
            <v>Book</v>
          </cell>
          <cell r="F12" t="str">
            <v>CZ-10RSA</v>
          </cell>
          <cell r="G12" t="str">
            <v>OK</v>
          </cell>
          <cell r="H12">
            <v>9</v>
          </cell>
        </row>
        <row r="13">
          <cell r="A13" t="str">
            <v>PESBookCZ-160HR2HS</v>
          </cell>
          <cell r="B13" t="str">
            <v>PES</v>
          </cell>
          <cell r="C13" t="str">
            <v>Book</v>
          </cell>
          <cell r="F13" t="str">
            <v>CZ-160HR2HS</v>
          </cell>
          <cell r="G13" t="str">
            <v>OK</v>
          </cell>
          <cell r="J13">
            <v>5</v>
          </cell>
        </row>
        <row r="14">
          <cell r="A14" t="str">
            <v>PESBookCZ-32PJ4PQ</v>
          </cell>
          <cell r="B14" t="str">
            <v>PES</v>
          </cell>
          <cell r="C14" t="str">
            <v>Book</v>
          </cell>
          <cell r="F14" t="str">
            <v>CZ-32PJ4PQ</v>
          </cell>
          <cell r="G14" t="str">
            <v>OK</v>
          </cell>
          <cell r="H14">
            <v>9</v>
          </cell>
        </row>
        <row r="15">
          <cell r="A15" t="str">
            <v>PESBookCZ-48PJ3PQ</v>
          </cell>
          <cell r="B15" t="str">
            <v>PES</v>
          </cell>
          <cell r="C15" t="str">
            <v>Book</v>
          </cell>
          <cell r="F15" t="str">
            <v>CZ-48PJ3PQ</v>
          </cell>
          <cell r="G15" t="str">
            <v>ERROR</v>
          </cell>
          <cell r="H15">
            <v>4</v>
          </cell>
        </row>
        <row r="16">
          <cell r="A16" t="str">
            <v>PESBookCZ-P20BK12QA</v>
          </cell>
          <cell r="B16" t="str">
            <v>PES</v>
          </cell>
          <cell r="C16" t="str">
            <v>Book</v>
          </cell>
          <cell r="F16" t="str">
            <v>CZ-P20BK12QA</v>
          </cell>
          <cell r="G16" t="str">
            <v>OK</v>
          </cell>
          <cell r="H16">
            <v>34</v>
          </cell>
        </row>
        <row r="17">
          <cell r="A17" t="str">
            <v>PESBookCZ-P20BK32Q</v>
          </cell>
          <cell r="B17" t="str">
            <v>PES</v>
          </cell>
          <cell r="C17" t="str">
            <v>Book</v>
          </cell>
          <cell r="F17" t="str">
            <v>CZ-P20BK32Q</v>
          </cell>
          <cell r="G17" t="str">
            <v>OK</v>
          </cell>
          <cell r="H17">
            <v>14</v>
          </cell>
        </row>
        <row r="18">
          <cell r="A18" t="str">
            <v>PESBookCZ-P29BK12QA</v>
          </cell>
          <cell r="B18" t="str">
            <v>PES</v>
          </cell>
          <cell r="C18" t="str">
            <v>Book</v>
          </cell>
          <cell r="F18" t="str">
            <v>CZ-P29BK12QA</v>
          </cell>
          <cell r="G18" t="str">
            <v>OK</v>
          </cell>
          <cell r="H18">
            <v>2</v>
          </cell>
        </row>
        <row r="19">
          <cell r="A19" t="str">
            <v>PESBookCZ-P29BK32Q</v>
          </cell>
          <cell r="B19" t="str">
            <v>PES</v>
          </cell>
          <cell r="C19" t="str">
            <v>Book</v>
          </cell>
          <cell r="F19" t="str">
            <v>CZ-P29BK32Q</v>
          </cell>
          <cell r="G19" t="str">
            <v>OK</v>
          </cell>
          <cell r="H19">
            <v>1</v>
          </cell>
        </row>
        <row r="20">
          <cell r="A20" t="str">
            <v>PESBookCZ-P64BK12Q</v>
          </cell>
          <cell r="B20" t="str">
            <v>PES</v>
          </cell>
          <cell r="C20" t="str">
            <v>Book</v>
          </cell>
          <cell r="F20" t="str">
            <v>CZ-P64BK12Q</v>
          </cell>
          <cell r="G20" t="str">
            <v>OK</v>
          </cell>
          <cell r="H20">
            <v>3</v>
          </cell>
        </row>
        <row r="21">
          <cell r="A21" t="str">
            <v>PESBookCZ-P64BK32Q</v>
          </cell>
          <cell r="B21" t="str">
            <v>PES</v>
          </cell>
          <cell r="C21" t="str">
            <v>Book</v>
          </cell>
          <cell r="F21" t="str">
            <v>CZ-P64BK32Q</v>
          </cell>
          <cell r="G21" t="str">
            <v>OK</v>
          </cell>
          <cell r="H21">
            <v>5</v>
          </cell>
        </row>
        <row r="22">
          <cell r="A22" t="str">
            <v>PESBookCZ-P75BK32Q</v>
          </cell>
          <cell r="B22" t="str">
            <v>PES</v>
          </cell>
          <cell r="C22" t="str">
            <v>Book</v>
          </cell>
          <cell r="F22" t="str">
            <v>CZ-P75BK32Q</v>
          </cell>
          <cell r="G22" t="str">
            <v>OK</v>
          </cell>
          <cell r="H22">
            <v>1</v>
          </cell>
        </row>
        <row r="23">
          <cell r="A23" t="str">
            <v>PESBookS-100FM3HPQ</v>
          </cell>
          <cell r="B23" t="str">
            <v>PES</v>
          </cell>
          <cell r="C23" t="str">
            <v>Book</v>
          </cell>
          <cell r="F23" t="str">
            <v>S-100FM3HPQ</v>
          </cell>
          <cell r="G23" t="str">
            <v>OK</v>
          </cell>
          <cell r="H23">
            <v>3</v>
          </cell>
        </row>
        <row r="24">
          <cell r="A24" t="str">
            <v>PESBookS-100TM3JPR</v>
          </cell>
          <cell r="B24" t="str">
            <v>PES</v>
          </cell>
          <cell r="C24" t="str">
            <v>Book</v>
          </cell>
          <cell r="F24" t="str">
            <v>S-100TM3JPR</v>
          </cell>
          <cell r="G24" t="str">
            <v>OK</v>
          </cell>
          <cell r="H24">
            <v>1</v>
          </cell>
        </row>
        <row r="25">
          <cell r="A25" t="str">
            <v>PESBookS-125EM3HPS</v>
          </cell>
          <cell r="B25" t="str">
            <v>PES</v>
          </cell>
          <cell r="C25" t="str">
            <v>Book</v>
          </cell>
          <cell r="F25" t="str">
            <v>S-125EM3HPS</v>
          </cell>
          <cell r="G25" t="str">
            <v>OK</v>
          </cell>
          <cell r="H25">
            <v>7</v>
          </cell>
        </row>
        <row r="26">
          <cell r="A26" t="str">
            <v>PESBookS-125FM3HPQ</v>
          </cell>
          <cell r="B26" t="str">
            <v>PES</v>
          </cell>
          <cell r="C26" t="str">
            <v>Book</v>
          </cell>
          <cell r="F26" t="str">
            <v>S-125FM3HPQ</v>
          </cell>
          <cell r="G26" t="str">
            <v>OK</v>
          </cell>
          <cell r="H26">
            <v>1</v>
          </cell>
        </row>
        <row r="27">
          <cell r="A27" t="str">
            <v>PESBookS-200EM3HPS</v>
          </cell>
          <cell r="B27" t="str">
            <v>PES</v>
          </cell>
          <cell r="C27" t="str">
            <v>Book</v>
          </cell>
          <cell r="F27" t="str">
            <v>S-200EM3HPS</v>
          </cell>
          <cell r="G27" t="str">
            <v>OK</v>
          </cell>
          <cell r="H27">
            <v>4</v>
          </cell>
          <cell r="J27">
            <v>5</v>
          </cell>
          <cell r="K27">
            <v>1</v>
          </cell>
        </row>
        <row r="28">
          <cell r="A28" t="str">
            <v>PESBookS-20FM3HPQ</v>
          </cell>
          <cell r="B28" t="str">
            <v>PES</v>
          </cell>
          <cell r="C28" t="str">
            <v>Book</v>
          </cell>
          <cell r="F28" t="str">
            <v>S-20FM3HPQ</v>
          </cell>
          <cell r="G28" t="str">
            <v>OK</v>
          </cell>
          <cell r="H28">
            <v>4</v>
          </cell>
        </row>
        <row r="29">
          <cell r="A29" t="str">
            <v>PESBookS-20KM3HPR</v>
          </cell>
          <cell r="B29" t="str">
            <v>PES</v>
          </cell>
          <cell r="C29" t="str">
            <v>Book</v>
          </cell>
          <cell r="F29" t="str">
            <v>S-20KM3HPR</v>
          </cell>
          <cell r="G29" t="str">
            <v>OK</v>
          </cell>
          <cell r="H29">
            <v>13</v>
          </cell>
        </row>
        <row r="30">
          <cell r="A30" t="str">
            <v>PESBookS-20PM3HPS</v>
          </cell>
          <cell r="B30" t="str">
            <v>PES</v>
          </cell>
          <cell r="C30" t="str">
            <v>Book</v>
          </cell>
          <cell r="F30" t="str">
            <v>S-20PM3HPS</v>
          </cell>
          <cell r="G30" t="str">
            <v>OK</v>
          </cell>
          <cell r="H30">
            <v>2</v>
          </cell>
        </row>
        <row r="31">
          <cell r="A31" t="str">
            <v>PESBookS-20UM4JPQ</v>
          </cell>
          <cell r="B31" t="str">
            <v>PES</v>
          </cell>
          <cell r="C31" t="str">
            <v>Book</v>
          </cell>
          <cell r="F31" t="str">
            <v>S-20UM4JPQ</v>
          </cell>
          <cell r="G31" t="str">
            <v>OK</v>
          </cell>
          <cell r="H31">
            <v>3</v>
          </cell>
        </row>
        <row r="32">
          <cell r="A32" t="str">
            <v>PESBookS-20YM3HPQ</v>
          </cell>
          <cell r="B32" t="str">
            <v>PES</v>
          </cell>
          <cell r="C32" t="str">
            <v>Book</v>
          </cell>
          <cell r="F32" t="str">
            <v>S-20YM3HPQ</v>
          </cell>
          <cell r="G32" t="str">
            <v>OK</v>
          </cell>
          <cell r="H32">
            <v>18</v>
          </cell>
          <cell r="I32">
            <v>2</v>
          </cell>
        </row>
        <row r="33">
          <cell r="A33" t="str">
            <v>PESBookS-250EM3HPS</v>
          </cell>
          <cell r="B33" t="str">
            <v>PES</v>
          </cell>
          <cell r="C33" t="str">
            <v>Book</v>
          </cell>
          <cell r="F33" t="str">
            <v>S-250EM3HPS</v>
          </cell>
          <cell r="G33" t="str">
            <v>OK</v>
          </cell>
          <cell r="H33">
            <v>1</v>
          </cell>
        </row>
        <row r="34">
          <cell r="A34" t="str">
            <v>PESBookS-25FM3HPQ</v>
          </cell>
          <cell r="B34" t="str">
            <v>PES</v>
          </cell>
          <cell r="C34" t="str">
            <v>Book</v>
          </cell>
          <cell r="F34" t="str">
            <v>S-25FM3HPQ</v>
          </cell>
          <cell r="G34" t="str">
            <v>OK</v>
          </cell>
          <cell r="H34">
            <v>1</v>
          </cell>
        </row>
        <row r="35">
          <cell r="A35" t="str">
            <v>PESBookS-25KM3HPR</v>
          </cell>
          <cell r="B35" t="str">
            <v>PES</v>
          </cell>
          <cell r="C35" t="str">
            <v>Book</v>
          </cell>
          <cell r="F35" t="str">
            <v>S-25KM3HPR</v>
          </cell>
          <cell r="G35" t="str">
            <v>OK</v>
          </cell>
          <cell r="H35">
            <v>8</v>
          </cell>
        </row>
        <row r="36">
          <cell r="A36" t="str">
            <v>PESBookS-25PM3HPS</v>
          </cell>
          <cell r="B36" t="str">
            <v>PES</v>
          </cell>
          <cell r="C36" t="str">
            <v>Book</v>
          </cell>
          <cell r="F36" t="str">
            <v>S-25PM3HPS</v>
          </cell>
          <cell r="G36" t="str">
            <v>OK</v>
          </cell>
          <cell r="H36">
            <v>1</v>
          </cell>
          <cell r="J36">
            <v>6</v>
          </cell>
        </row>
        <row r="37">
          <cell r="A37" t="str">
            <v>PESBookS-25RM3HPS</v>
          </cell>
          <cell r="B37" t="str">
            <v>PES</v>
          </cell>
          <cell r="C37" t="str">
            <v>Book</v>
          </cell>
          <cell r="F37" t="str">
            <v>S-25RM3HPS</v>
          </cell>
          <cell r="G37" t="str">
            <v>OK</v>
          </cell>
          <cell r="H37">
            <v>7</v>
          </cell>
        </row>
        <row r="38">
          <cell r="A38" t="str">
            <v>PESBookS-25UM4JPQ</v>
          </cell>
          <cell r="B38" t="str">
            <v>PES</v>
          </cell>
          <cell r="C38" t="str">
            <v>Book</v>
          </cell>
          <cell r="F38" t="str">
            <v>S-25UM4JPQ</v>
          </cell>
          <cell r="G38" t="str">
            <v>OK</v>
          </cell>
          <cell r="H38">
            <v>3</v>
          </cell>
        </row>
        <row r="39">
          <cell r="A39" t="str">
            <v>PESBookS-25YM3HPQ</v>
          </cell>
          <cell r="B39" t="str">
            <v>PES</v>
          </cell>
          <cell r="C39" t="str">
            <v>Book</v>
          </cell>
          <cell r="F39" t="str">
            <v>S-25YM3HPQ</v>
          </cell>
          <cell r="G39" t="str">
            <v>OK</v>
          </cell>
          <cell r="H39">
            <v>1</v>
          </cell>
          <cell r="I39">
            <v>2</v>
          </cell>
        </row>
        <row r="40">
          <cell r="A40" t="str">
            <v>PESBookS-32FM3HPQ</v>
          </cell>
          <cell r="B40" t="str">
            <v>PES</v>
          </cell>
          <cell r="C40" t="str">
            <v>Book</v>
          </cell>
          <cell r="F40" t="str">
            <v>S-32FM3HPQ</v>
          </cell>
          <cell r="G40" t="str">
            <v>OK</v>
          </cell>
          <cell r="H40">
            <v>10</v>
          </cell>
        </row>
        <row r="41">
          <cell r="A41" t="str">
            <v>PESBookS-32KM3HPR</v>
          </cell>
          <cell r="B41" t="str">
            <v>PES</v>
          </cell>
          <cell r="C41" t="str">
            <v>Book</v>
          </cell>
          <cell r="F41" t="str">
            <v>S-32KM3HPR</v>
          </cell>
          <cell r="G41" t="str">
            <v>OK</v>
          </cell>
          <cell r="H41">
            <v>1</v>
          </cell>
        </row>
        <row r="42">
          <cell r="A42" t="str">
            <v>PESBookS-32PM3HPS</v>
          </cell>
          <cell r="B42" t="str">
            <v>PES</v>
          </cell>
          <cell r="C42" t="str">
            <v>Book</v>
          </cell>
          <cell r="F42" t="str">
            <v>S-32PM3HPS</v>
          </cell>
          <cell r="G42" t="str">
            <v>OK</v>
          </cell>
          <cell r="K42">
            <v>9</v>
          </cell>
        </row>
        <row r="43">
          <cell r="A43" t="str">
            <v>PESBookS-32UM4JPQ</v>
          </cell>
          <cell r="B43" t="str">
            <v>PES</v>
          </cell>
          <cell r="C43" t="str">
            <v>Book</v>
          </cell>
          <cell r="F43" t="str">
            <v>S-32UM4JPQ</v>
          </cell>
          <cell r="G43" t="str">
            <v>OK</v>
          </cell>
          <cell r="H43">
            <v>5</v>
          </cell>
        </row>
        <row r="44">
          <cell r="A44" t="str">
            <v>PESBookS-32YM3HPQ</v>
          </cell>
          <cell r="B44" t="str">
            <v>PES</v>
          </cell>
          <cell r="C44" t="str">
            <v>Book</v>
          </cell>
          <cell r="F44" t="str">
            <v>S-32YM3HPQ</v>
          </cell>
          <cell r="G44" t="str">
            <v>OK</v>
          </cell>
          <cell r="H44">
            <v>33</v>
          </cell>
        </row>
        <row r="45">
          <cell r="A45" t="str">
            <v>PESBookS-40KM3HPR</v>
          </cell>
          <cell r="B45" t="str">
            <v>PES</v>
          </cell>
          <cell r="C45" t="str">
            <v>Book</v>
          </cell>
          <cell r="F45" t="str">
            <v>S-40KM3HPR</v>
          </cell>
          <cell r="G45" t="str">
            <v>OK</v>
          </cell>
          <cell r="H45">
            <v>1</v>
          </cell>
        </row>
        <row r="46">
          <cell r="A46" t="str">
            <v>PESBookS-40PM3HPS</v>
          </cell>
          <cell r="B46" t="str">
            <v>PES</v>
          </cell>
          <cell r="C46" t="str">
            <v>Book</v>
          </cell>
          <cell r="F46" t="str">
            <v>S-40PM3HPS</v>
          </cell>
          <cell r="G46" t="str">
            <v>OK</v>
          </cell>
          <cell r="J46">
            <v>1</v>
          </cell>
        </row>
        <row r="47">
          <cell r="A47" t="str">
            <v>PESBookS-40RM3HPS</v>
          </cell>
          <cell r="B47" t="str">
            <v>PES</v>
          </cell>
          <cell r="C47" t="str">
            <v>Book</v>
          </cell>
          <cell r="F47" t="str">
            <v>S-40RM3HPS</v>
          </cell>
          <cell r="G47" t="str">
            <v>OK</v>
          </cell>
          <cell r="J47">
            <v>3</v>
          </cell>
        </row>
        <row r="48">
          <cell r="A48" t="str">
            <v>PESBookS-40YM3HPQ</v>
          </cell>
          <cell r="B48" t="str">
            <v>PES</v>
          </cell>
          <cell r="C48" t="str">
            <v>Book</v>
          </cell>
          <cell r="F48" t="str">
            <v>S-40YM3HPQ</v>
          </cell>
          <cell r="G48" t="str">
            <v>OK</v>
          </cell>
          <cell r="H48">
            <v>23</v>
          </cell>
        </row>
        <row r="49">
          <cell r="A49" t="str">
            <v>PESBookS-50EM3HPS</v>
          </cell>
          <cell r="B49" t="str">
            <v>PES</v>
          </cell>
          <cell r="C49" t="str">
            <v>Book</v>
          </cell>
          <cell r="F49" t="str">
            <v>S-50EM3HPS</v>
          </cell>
          <cell r="G49" t="str">
            <v>OK</v>
          </cell>
          <cell r="H49">
            <v>1</v>
          </cell>
        </row>
        <row r="50">
          <cell r="A50" t="str">
            <v>PESBookS-50FM3HPQ</v>
          </cell>
          <cell r="B50" t="str">
            <v>PES</v>
          </cell>
          <cell r="C50" t="str">
            <v>Book</v>
          </cell>
          <cell r="F50" t="str">
            <v>S-50FM3HPQ</v>
          </cell>
          <cell r="G50" t="str">
            <v>OK</v>
          </cell>
          <cell r="H50">
            <v>5</v>
          </cell>
        </row>
        <row r="51">
          <cell r="A51" t="str">
            <v>PESBookS-50KM3HPR</v>
          </cell>
          <cell r="B51" t="str">
            <v>PES</v>
          </cell>
          <cell r="C51" t="str">
            <v>Book</v>
          </cell>
          <cell r="F51" t="str">
            <v>S-50KM3HPR</v>
          </cell>
          <cell r="G51" t="str">
            <v>OK</v>
          </cell>
          <cell r="H51">
            <v>2</v>
          </cell>
        </row>
        <row r="52">
          <cell r="A52" t="str">
            <v>PESBookS-50PM3HPS</v>
          </cell>
          <cell r="B52" t="str">
            <v>PES</v>
          </cell>
          <cell r="C52" t="str">
            <v>Book</v>
          </cell>
          <cell r="F52" t="str">
            <v>S-50PM3HPS</v>
          </cell>
          <cell r="G52" t="str">
            <v>OK</v>
          </cell>
          <cell r="J52">
            <v>1</v>
          </cell>
        </row>
        <row r="53">
          <cell r="A53" t="str">
            <v>PESBookS-50UM4JPQ</v>
          </cell>
          <cell r="B53" t="str">
            <v>PES</v>
          </cell>
          <cell r="C53" t="str">
            <v>Book</v>
          </cell>
          <cell r="F53" t="str">
            <v>S-50UM4JPQ</v>
          </cell>
          <cell r="G53" t="str">
            <v>OK</v>
          </cell>
          <cell r="H53">
            <v>2</v>
          </cell>
        </row>
        <row r="54">
          <cell r="A54" t="str">
            <v>PESBookS-63FM3HPQ</v>
          </cell>
          <cell r="B54" t="str">
            <v>PES</v>
          </cell>
          <cell r="C54" t="str">
            <v>Book</v>
          </cell>
          <cell r="F54" t="str">
            <v>S-63FM3HPQ</v>
          </cell>
          <cell r="G54" t="str">
            <v>OK</v>
          </cell>
          <cell r="H54">
            <v>4</v>
          </cell>
        </row>
        <row r="55">
          <cell r="A55" t="str">
            <v>PESBookS-63KM3HPR</v>
          </cell>
          <cell r="B55" t="str">
            <v>PES</v>
          </cell>
          <cell r="C55" t="str">
            <v>Book</v>
          </cell>
          <cell r="F55" t="str">
            <v>S-63KM3HPR</v>
          </cell>
          <cell r="G55" t="str">
            <v>OK</v>
          </cell>
          <cell r="H55">
            <v>2</v>
          </cell>
        </row>
        <row r="56">
          <cell r="A56" t="str">
            <v>PESBookS-63PM3HPS</v>
          </cell>
          <cell r="B56" t="str">
            <v>PES</v>
          </cell>
          <cell r="C56" t="str">
            <v>Book</v>
          </cell>
          <cell r="F56" t="str">
            <v>S-63PM3HPS</v>
          </cell>
          <cell r="G56" t="str">
            <v>OK</v>
          </cell>
          <cell r="H56">
            <v>1</v>
          </cell>
        </row>
        <row r="57">
          <cell r="A57" t="str">
            <v>PESBookS-63TM3JPR</v>
          </cell>
          <cell r="B57" t="str">
            <v>PES</v>
          </cell>
          <cell r="C57" t="str">
            <v>Book</v>
          </cell>
          <cell r="F57" t="str">
            <v>S-63TM3JPR</v>
          </cell>
          <cell r="G57" t="str">
            <v>OK</v>
          </cell>
          <cell r="H57">
            <v>3</v>
          </cell>
        </row>
        <row r="58">
          <cell r="A58" t="str">
            <v>PESBookS-63UM4JPQ</v>
          </cell>
          <cell r="B58" t="str">
            <v>PES</v>
          </cell>
          <cell r="C58" t="str">
            <v>Book</v>
          </cell>
          <cell r="F58" t="str">
            <v>S-63UM4JPQ</v>
          </cell>
          <cell r="G58" t="str">
            <v>OK</v>
          </cell>
          <cell r="H58">
            <v>3</v>
          </cell>
        </row>
        <row r="59">
          <cell r="A59" t="str">
            <v>PESBookS-80FM3HPQ</v>
          </cell>
          <cell r="B59" t="str">
            <v>PES</v>
          </cell>
          <cell r="C59" t="str">
            <v>Book</v>
          </cell>
          <cell r="F59" t="str">
            <v>S-80FM3HPQ</v>
          </cell>
          <cell r="G59" t="str">
            <v>OK</v>
          </cell>
          <cell r="H59">
            <v>5</v>
          </cell>
        </row>
        <row r="60">
          <cell r="A60" t="str">
            <v>PESBookU-10ME4XPQM</v>
          </cell>
          <cell r="B60" t="str">
            <v>PES</v>
          </cell>
          <cell r="C60" t="str">
            <v>Book</v>
          </cell>
          <cell r="F60" t="str">
            <v>U-10ME4XPQM</v>
          </cell>
          <cell r="G60" t="str">
            <v>OK</v>
          </cell>
          <cell r="H60">
            <v>1</v>
          </cell>
          <cell r="I60">
            <v>2</v>
          </cell>
        </row>
        <row r="61">
          <cell r="A61" t="str">
            <v>PESBookU-10MX4XPQ</v>
          </cell>
          <cell r="B61" t="str">
            <v>PES</v>
          </cell>
          <cell r="C61" t="str">
            <v>Book</v>
          </cell>
          <cell r="F61" t="str">
            <v>U-10MX4XPQ</v>
          </cell>
          <cell r="G61" t="str">
            <v>OK</v>
          </cell>
          <cell r="H61">
            <v>2</v>
          </cell>
        </row>
        <row r="62">
          <cell r="A62" t="str">
            <v>PESBookU-12MX4XPQ</v>
          </cell>
          <cell r="B62" t="str">
            <v>PES</v>
          </cell>
          <cell r="C62" t="str">
            <v>Book</v>
          </cell>
          <cell r="F62" t="str">
            <v>U-12MX4XPQ</v>
          </cell>
          <cell r="G62" t="str">
            <v>OK</v>
          </cell>
          <cell r="H62">
            <v>5</v>
          </cell>
          <cell r="I62">
            <v>1</v>
          </cell>
        </row>
        <row r="63">
          <cell r="A63" t="str">
            <v>PESBookU-14MX4XPQ-1</v>
          </cell>
          <cell r="B63" t="str">
            <v>PES</v>
          </cell>
          <cell r="C63" t="str">
            <v>Book</v>
          </cell>
          <cell r="F63" t="str">
            <v>U-14MX4XPQ-1</v>
          </cell>
          <cell r="G63" t="str">
            <v>OK</v>
          </cell>
          <cell r="H63">
            <v>3</v>
          </cell>
        </row>
        <row r="64">
          <cell r="A64" t="str">
            <v>PESBookU-16MX4XPQ-1</v>
          </cell>
          <cell r="B64" t="str">
            <v>PES</v>
          </cell>
          <cell r="C64" t="str">
            <v>Book</v>
          </cell>
          <cell r="F64" t="str">
            <v>U-16MX4XPQ-1</v>
          </cell>
          <cell r="G64" t="str">
            <v>OK</v>
          </cell>
          <cell r="H64">
            <v>1</v>
          </cell>
        </row>
        <row r="65">
          <cell r="A65" t="str">
            <v>PESBookU-18MX4XPQ-1</v>
          </cell>
          <cell r="B65" t="str">
            <v>PES</v>
          </cell>
          <cell r="C65" t="str">
            <v>Book</v>
          </cell>
          <cell r="F65" t="str">
            <v>U-18MX4XPQ-1</v>
          </cell>
          <cell r="G65" t="str">
            <v>OK</v>
          </cell>
          <cell r="H65">
            <v>4</v>
          </cell>
        </row>
        <row r="66">
          <cell r="A66" t="str">
            <v>PESBookU-4ML5DPQ</v>
          </cell>
          <cell r="B66" t="str">
            <v>PES</v>
          </cell>
          <cell r="C66" t="str">
            <v>Book</v>
          </cell>
          <cell r="F66" t="str">
            <v>U-4ML5DPQ</v>
          </cell>
          <cell r="G66" t="str">
            <v>OK</v>
          </cell>
          <cell r="H66">
            <v>2</v>
          </cell>
        </row>
        <row r="67">
          <cell r="A67" t="str">
            <v>PESBookU-5ML5DPQ</v>
          </cell>
          <cell r="B67" t="str">
            <v>PES</v>
          </cell>
          <cell r="C67" t="str">
            <v>Book</v>
          </cell>
          <cell r="F67" t="str">
            <v>U-5ML5DPQ</v>
          </cell>
          <cell r="G67" t="str">
            <v>OK</v>
          </cell>
          <cell r="H67">
            <v>1</v>
          </cell>
        </row>
        <row r="68">
          <cell r="A68" t="str">
            <v>PESBookU-5MX4XPQ</v>
          </cell>
          <cell r="B68" t="str">
            <v>PES</v>
          </cell>
          <cell r="C68" t="str">
            <v>Book</v>
          </cell>
          <cell r="F68" t="str">
            <v>U-5MX4XPQ</v>
          </cell>
          <cell r="G68" t="str">
            <v>OK</v>
          </cell>
          <cell r="H68">
            <v>3</v>
          </cell>
        </row>
        <row r="69">
          <cell r="A69" t="str">
            <v>PESBookU-6ML5DPQ</v>
          </cell>
          <cell r="B69" t="str">
            <v>PES</v>
          </cell>
          <cell r="C69" t="str">
            <v>Book</v>
          </cell>
          <cell r="F69" t="str">
            <v>U-6ML5DPQ</v>
          </cell>
          <cell r="G69" t="str">
            <v>OK</v>
          </cell>
          <cell r="H69">
            <v>3</v>
          </cell>
        </row>
        <row r="70">
          <cell r="A70" t="str">
            <v>PESBookU-8MX4XPQ</v>
          </cell>
          <cell r="B70" t="str">
            <v>PES</v>
          </cell>
          <cell r="C70" t="str">
            <v>Book</v>
          </cell>
          <cell r="F70" t="str">
            <v>U-8MX4XPQ</v>
          </cell>
          <cell r="G70" t="str">
            <v>OK</v>
          </cell>
          <cell r="H70">
            <v>3</v>
          </cell>
        </row>
        <row r="71">
          <cell r="A71" t="str">
            <v>PESBookS-80UM4JPQ</v>
          </cell>
          <cell r="B71" t="str">
            <v>PES</v>
          </cell>
          <cell r="C71" t="str">
            <v>Book</v>
          </cell>
          <cell r="F71" t="str">
            <v>S-80UM4JPQ</v>
          </cell>
          <cell r="G71" t="str">
            <v>OK</v>
          </cell>
          <cell r="H71">
            <v>4</v>
          </cell>
        </row>
        <row r="72">
          <cell r="A72" t="str">
            <v>PESBookS-100UM4JPQ</v>
          </cell>
          <cell r="B72" t="str">
            <v>PES</v>
          </cell>
          <cell r="C72" t="str">
            <v>Book</v>
          </cell>
          <cell r="F72" t="str">
            <v>S-100UM4JPQ</v>
          </cell>
          <cell r="G72" t="str">
            <v>OK</v>
          </cell>
          <cell r="H72">
            <v>2</v>
          </cell>
        </row>
        <row r="73">
          <cell r="A73" t="str">
            <v>PESBookS-80EM3HPS</v>
          </cell>
          <cell r="B73" t="str">
            <v>PES</v>
          </cell>
          <cell r="C73" t="str">
            <v>Book</v>
          </cell>
          <cell r="F73" t="str">
            <v>S-80EM3HPS</v>
          </cell>
          <cell r="G73" t="str">
            <v>OK</v>
          </cell>
          <cell r="H73">
            <v>1</v>
          </cell>
        </row>
        <row r="74">
          <cell r="A74" t="str">
            <v>PESBookS-32TM3JPR</v>
          </cell>
          <cell r="B74" t="str">
            <v>PES</v>
          </cell>
          <cell r="C74" t="str">
            <v>Book</v>
          </cell>
          <cell r="F74" t="str">
            <v>S-32TM3JPR</v>
          </cell>
          <cell r="G74" t="str">
            <v>OK</v>
          </cell>
          <cell r="H74">
            <v>2</v>
          </cell>
        </row>
        <row r="75">
          <cell r="A75" t="str">
            <v>PESBookK-RP2A52</v>
          </cell>
          <cell r="B75" t="str">
            <v>PES</v>
          </cell>
          <cell r="C75" t="str">
            <v>Book</v>
          </cell>
          <cell r="F75" t="str">
            <v>K-RP2A52</v>
          </cell>
          <cell r="G75" t="str">
            <v>ERROR</v>
          </cell>
          <cell r="J75">
            <v>1</v>
          </cell>
        </row>
        <row r="76">
          <cell r="A76" t="str">
            <v>PITBookCZ-01RWK22P</v>
          </cell>
          <cell r="B76" t="str">
            <v>PIT</v>
          </cell>
          <cell r="C76" t="str">
            <v>Book</v>
          </cell>
          <cell r="E76" t="str">
            <v>PIT</v>
          </cell>
          <cell r="F76" t="str">
            <v>CZ-01RWK22P</v>
          </cell>
          <cell r="G76" t="str">
            <v>OK</v>
          </cell>
          <cell r="H76">
            <v>6</v>
          </cell>
        </row>
        <row r="77">
          <cell r="A77" t="str">
            <v>PITBookCZ-02KPD11P</v>
          </cell>
          <cell r="B77" t="str">
            <v>PIT</v>
          </cell>
          <cell r="C77" t="str">
            <v>Book</v>
          </cell>
          <cell r="F77" t="str">
            <v>CZ-02KPD11P</v>
          </cell>
          <cell r="G77" t="str">
            <v>OK</v>
          </cell>
          <cell r="H77">
            <v>6</v>
          </cell>
        </row>
        <row r="78">
          <cell r="A78" t="str">
            <v>PITBookCZ-02RT11P</v>
          </cell>
          <cell r="B78" t="str">
            <v>PIT</v>
          </cell>
          <cell r="C78" t="str">
            <v>Book</v>
          </cell>
          <cell r="F78" t="str">
            <v>CZ-02RT11P</v>
          </cell>
          <cell r="G78" t="str">
            <v>OK</v>
          </cell>
          <cell r="H78">
            <v>86</v>
          </cell>
        </row>
        <row r="79">
          <cell r="A79" t="str">
            <v>PITBookCZ-02RWF12P</v>
          </cell>
          <cell r="B79" t="str">
            <v>PIT</v>
          </cell>
          <cell r="C79" t="str">
            <v>Book</v>
          </cell>
          <cell r="F79" t="str">
            <v>CZ-02RWF12P</v>
          </cell>
          <cell r="G79" t="str">
            <v>OK</v>
          </cell>
          <cell r="H79">
            <v>1</v>
          </cell>
          <cell r="L79">
            <v>2</v>
          </cell>
        </row>
        <row r="80">
          <cell r="A80" t="str">
            <v>PITBookCZ-02RWU12P</v>
          </cell>
          <cell r="B80" t="str">
            <v>PIT</v>
          </cell>
          <cell r="C80" t="str">
            <v>Book</v>
          </cell>
          <cell r="F80" t="str">
            <v>CZ-02RWU12P</v>
          </cell>
          <cell r="G80" t="str">
            <v>OK</v>
          </cell>
          <cell r="H80">
            <v>4</v>
          </cell>
        </row>
        <row r="81">
          <cell r="A81" t="str">
            <v>PITBookCZ-06KPU12P</v>
          </cell>
          <cell r="B81" t="str">
            <v>PIT</v>
          </cell>
          <cell r="C81" t="str">
            <v>Book</v>
          </cell>
          <cell r="F81" t="str">
            <v>CZ-06KPU12P</v>
          </cell>
          <cell r="G81" t="str">
            <v>OK</v>
          </cell>
          <cell r="H81">
            <v>36</v>
          </cell>
        </row>
        <row r="82">
          <cell r="A82" t="str">
            <v>PITBookCZ-32PJ4PQ</v>
          </cell>
          <cell r="B82" t="str">
            <v>PIT</v>
          </cell>
          <cell r="C82" t="str">
            <v>Book</v>
          </cell>
          <cell r="F82" t="str">
            <v>CZ-32PJ4PQ</v>
          </cell>
          <cell r="G82" t="str">
            <v>OK</v>
          </cell>
          <cell r="H82">
            <v>1</v>
          </cell>
        </row>
        <row r="83">
          <cell r="A83" t="str">
            <v>PITBookCZ-P20BK12QA</v>
          </cell>
          <cell r="B83" t="str">
            <v>PIT</v>
          </cell>
          <cell r="C83" t="str">
            <v>Book</v>
          </cell>
          <cell r="F83" t="str">
            <v>CZ-P20BK12QA</v>
          </cell>
          <cell r="G83" t="str">
            <v>OK</v>
          </cell>
          <cell r="H83">
            <v>17</v>
          </cell>
        </row>
        <row r="84">
          <cell r="A84" t="str">
            <v>PITBookCZ-P29BK12QA</v>
          </cell>
          <cell r="B84" t="str">
            <v>PIT</v>
          </cell>
          <cell r="C84" t="str">
            <v>Book</v>
          </cell>
          <cell r="F84" t="str">
            <v>CZ-P29BK12QA</v>
          </cell>
          <cell r="G84" t="str">
            <v>OK</v>
          </cell>
          <cell r="H84">
            <v>6</v>
          </cell>
        </row>
        <row r="85">
          <cell r="A85" t="str">
            <v>PITBookCZ-P64BK12Q</v>
          </cell>
          <cell r="B85" t="str">
            <v>PIT</v>
          </cell>
          <cell r="C85" t="str">
            <v>Book</v>
          </cell>
          <cell r="F85" t="str">
            <v>CZ-P64BK12Q</v>
          </cell>
          <cell r="G85" t="str">
            <v>OK</v>
          </cell>
          <cell r="H85">
            <v>6</v>
          </cell>
        </row>
        <row r="86">
          <cell r="A86" t="str">
            <v>PITBookCZ-P75BK12Q</v>
          </cell>
          <cell r="B86" t="str">
            <v>PIT</v>
          </cell>
          <cell r="C86" t="str">
            <v>Book</v>
          </cell>
          <cell r="F86" t="str">
            <v>CZ-P75BK12Q</v>
          </cell>
          <cell r="G86" t="str">
            <v>OK</v>
          </cell>
          <cell r="H86">
            <v>2</v>
          </cell>
        </row>
        <row r="87">
          <cell r="A87" t="str">
            <v>PITBookS-100TM3JPR</v>
          </cell>
          <cell r="B87" t="str">
            <v>PIT</v>
          </cell>
          <cell r="C87" t="str">
            <v>Book</v>
          </cell>
          <cell r="F87" t="str">
            <v>S-100TM3JPR</v>
          </cell>
          <cell r="G87" t="str">
            <v>OK</v>
          </cell>
          <cell r="H87">
            <v>4</v>
          </cell>
        </row>
        <row r="88">
          <cell r="A88" t="str">
            <v>PITBookS-25KM3HPR</v>
          </cell>
          <cell r="B88" t="str">
            <v>PIT</v>
          </cell>
          <cell r="C88" t="str">
            <v>Book</v>
          </cell>
          <cell r="F88" t="str">
            <v>S-25KM3HPR</v>
          </cell>
          <cell r="G88" t="str">
            <v>OK</v>
          </cell>
          <cell r="H88">
            <v>4</v>
          </cell>
        </row>
        <row r="89">
          <cell r="A89" t="str">
            <v>PITBookS-25UM4JPQ</v>
          </cell>
          <cell r="B89" t="str">
            <v>PIT</v>
          </cell>
          <cell r="C89" t="str">
            <v>Book</v>
          </cell>
          <cell r="F89" t="str">
            <v>S-25UM4JPQ</v>
          </cell>
          <cell r="G89" t="str">
            <v>OK</v>
          </cell>
          <cell r="H89">
            <v>6</v>
          </cell>
        </row>
        <row r="90">
          <cell r="A90" t="str">
            <v>PITBookS-32PM3HPS</v>
          </cell>
          <cell r="B90" t="str">
            <v>PIT</v>
          </cell>
          <cell r="C90" t="str">
            <v>Book</v>
          </cell>
          <cell r="F90" t="str">
            <v>S-32PM3HPS</v>
          </cell>
          <cell r="G90" t="str">
            <v>OK</v>
          </cell>
          <cell r="L90">
            <v>3</v>
          </cell>
        </row>
        <row r="91">
          <cell r="A91" t="str">
            <v>PITBookS-40DM3HPS</v>
          </cell>
          <cell r="B91" t="str">
            <v>PIT</v>
          </cell>
          <cell r="C91" t="str">
            <v>Book</v>
          </cell>
          <cell r="F91" t="str">
            <v>S-40DM3HPS</v>
          </cell>
          <cell r="G91" t="str">
            <v>OK</v>
          </cell>
          <cell r="H91">
            <v>7</v>
          </cell>
          <cell r="K91">
            <v>1</v>
          </cell>
          <cell r="L91">
            <v>1</v>
          </cell>
        </row>
        <row r="92">
          <cell r="A92" t="str">
            <v>PITBookS-40FM3HPQ</v>
          </cell>
          <cell r="B92" t="str">
            <v>PIT</v>
          </cell>
          <cell r="C92" t="str">
            <v>Book</v>
          </cell>
          <cell r="F92" t="str">
            <v>S-40FM3HPQ</v>
          </cell>
          <cell r="G92" t="str">
            <v>OK</v>
          </cell>
          <cell r="H92">
            <v>6</v>
          </cell>
        </row>
        <row r="93">
          <cell r="A93" t="str">
            <v>PITBookS-40KM3HPR</v>
          </cell>
          <cell r="B93" t="str">
            <v>PIT</v>
          </cell>
          <cell r="C93" t="str">
            <v>Book</v>
          </cell>
          <cell r="F93" t="str">
            <v>S-40KM3HPR</v>
          </cell>
          <cell r="G93" t="str">
            <v>OK</v>
          </cell>
          <cell r="H93">
            <v>7</v>
          </cell>
        </row>
        <row r="94">
          <cell r="A94" t="str">
            <v>PITBookS-40RM3HPS</v>
          </cell>
          <cell r="B94" t="str">
            <v>PIT</v>
          </cell>
          <cell r="C94" t="str">
            <v>Book</v>
          </cell>
          <cell r="F94" t="str">
            <v>S-40RM3HPS</v>
          </cell>
          <cell r="G94" t="str">
            <v>OK</v>
          </cell>
          <cell r="H94">
            <v>2</v>
          </cell>
        </row>
        <row r="95">
          <cell r="A95" t="str">
            <v>PITBookS-50FM3HPQ</v>
          </cell>
          <cell r="B95" t="str">
            <v>PIT</v>
          </cell>
          <cell r="C95" t="str">
            <v>Book</v>
          </cell>
          <cell r="F95" t="str">
            <v>S-50FM3HPQ</v>
          </cell>
          <cell r="G95" t="str">
            <v>OK</v>
          </cell>
          <cell r="H95">
            <v>3</v>
          </cell>
        </row>
        <row r="96">
          <cell r="A96" t="str">
            <v>PITBookS-50UM4JPQ</v>
          </cell>
          <cell r="B96" t="str">
            <v>PIT</v>
          </cell>
          <cell r="C96" t="str">
            <v>Book</v>
          </cell>
          <cell r="F96" t="str">
            <v>S-50UM4JPQ</v>
          </cell>
          <cell r="G96" t="str">
            <v>OK</v>
          </cell>
          <cell r="H96">
            <v>30</v>
          </cell>
        </row>
        <row r="97">
          <cell r="A97" t="str">
            <v>PITBookS-63FM3HPQ</v>
          </cell>
          <cell r="B97" t="str">
            <v>PIT</v>
          </cell>
          <cell r="C97" t="str">
            <v>Book</v>
          </cell>
          <cell r="F97" t="str">
            <v>S-63FM3HPQ</v>
          </cell>
          <cell r="G97" t="str">
            <v>OK</v>
          </cell>
          <cell r="H97">
            <v>1</v>
          </cell>
        </row>
        <row r="98">
          <cell r="A98" t="str">
            <v>PITBookS-63TM3JPR</v>
          </cell>
          <cell r="B98" t="str">
            <v>PIT</v>
          </cell>
          <cell r="C98" t="str">
            <v>Book</v>
          </cell>
          <cell r="F98" t="str">
            <v>S-63TM3JPR</v>
          </cell>
          <cell r="G98" t="str">
            <v>OK</v>
          </cell>
          <cell r="H98">
            <v>3</v>
          </cell>
        </row>
        <row r="99">
          <cell r="A99" t="str">
            <v>PITBookU-10MX4XPQ</v>
          </cell>
          <cell r="B99" t="str">
            <v>PIT</v>
          </cell>
          <cell r="C99" t="str">
            <v>Book</v>
          </cell>
          <cell r="F99" t="str">
            <v>U-10MX4XPQ</v>
          </cell>
          <cell r="G99" t="str">
            <v>OK</v>
          </cell>
          <cell r="H99">
            <v>2</v>
          </cell>
        </row>
        <row r="100">
          <cell r="A100" t="str">
            <v>PITBookU-12MX4XPQ</v>
          </cell>
          <cell r="B100" t="str">
            <v>PIT</v>
          </cell>
          <cell r="C100" t="str">
            <v>Book</v>
          </cell>
          <cell r="F100" t="str">
            <v>U-12MX4XPQ</v>
          </cell>
          <cell r="G100" t="str">
            <v>OK</v>
          </cell>
          <cell r="I100">
            <v>2</v>
          </cell>
        </row>
        <row r="101">
          <cell r="A101" t="str">
            <v>PITBookU-14MX4XPQ-1</v>
          </cell>
          <cell r="B101" t="str">
            <v>PIT</v>
          </cell>
          <cell r="C101" t="str">
            <v>Book</v>
          </cell>
          <cell r="F101" t="str">
            <v>U-14MX4XPQ-1</v>
          </cell>
          <cell r="G101" t="str">
            <v>OK</v>
          </cell>
          <cell r="H101">
            <v>2</v>
          </cell>
        </row>
        <row r="102">
          <cell r="A102" t="str">
            <v>PITBookU-16MX4XPQ-1</v>
          </cell>
          <cell r="B102" t="str">
            <v>PIT</v>
          </cell>
          <cell r="C102" t="str">
            <v>Book</v>
          </cell>
          <cell r="F102" t="str">
            <v>U-16MX4XPQ-1</v>
          </cell>
          <cell r="G102" t="str">
            <v>OK</v>
          </cell>
          <cell r="H102">
            <v>2</v>
          </cell>
        </row>
        <row r="103">
          <cell r="A103" t="str">
            <v>PITBookU-18MX4XPQ-1</v>
          </cell>
          <cell r="B103" t="str">
            <v>PIT</v>
          </cell>
          <cell r="C103" t="str">
            <v>Book</v>
          </cell>
          <cell r="F103" t="str">
            <v>U-18MX4XPQ-1</v>
          </cell>
          <cell r="G103" t="str">
            <v>OK</v>
          </cell>
          <cell r="H103">
            <v>1</v>
          </cell>
        </row>
        <row r="104">
          <cell r="A104" t="str">
            <v>PITBookU-5ML5DPQ</v>
          </cell>
          <cell r="B104" t="str">
            <v>PIT</v>
          </cell>
          <cell r="C104" t="str">
            <v>Book</v>
          </cell>
          <cell r="F104" t="str">
            <v>U-5ML5DPQ</v>
          </cell>
          <cell r="G104" t="str">
            <v>OK</v>
          </cell>
          <cell r="H104">
            <v>2</v>
          </cell>
        </row>
        <row r="105">
          <cell r="A105" t="str">
            <v>PITBookCZ-02RWD12P</v>
          </cell>
          <cell r="B105" t="str">
            <v>PIT</v>
          </cell>
          <cell r="C105" t="str">
            <v>Book</v>
          </cell>
          <cell r="F105" t="str">
            <v>CZ-02RWD12P</v>
          </cell>
          <cell r="G105" t="str">
            <v>OK</v>
          </cell>
          <cell r="H105">
            <v>3</v>
          </cell>
        </row>
        <row r="106">
          <cell r="A106" t="str">
            <v>PITBookU-4ML5XPQ</v>
          </cell>
          <cell r="B106" t="str">
            <v>PIT</v>
          </cell>
          <cell r="C106" t="str">
            <v>Book</v>
          </cell>
          <cell r="F106" t="str">
            <v>U-4ML5XPQ</v>
          </cell>
          <cell r="G106" t="str">
            <v>OK</v>
          </cell>
          <cell r="H106">
            <v>1</v>
          </cell>
        </row>
        <row r="107">
          <cell r="A107" t="str">
            <v>PUKBookCZ-02KPY12P</v>
          </cell>
          <cell r="B107" t="str">
            <v>PUK</v>
          </cell>
          <cell r="C107" t="str">
            <v>Book</v>
          </cell>
          <cell r="E107" t="str">
            <v>PUK</v>
          </cell>
          <cell r="F107" t="str">
            <v>CZ-02KPY12P</v>
          </cell>
          <cell r="G107" t="str">
            <v>OK</v>
          </cell>
          <cell r="H107">
            <v>10</v>
          </cell>
        </row>
        <row r="108">
          <cell r="A108" t="str">
            <v>PUKBookCZ-02RT11P</v>
          </cell>
          <cell r="B108" t="str">
            <v>PUK</v>
          </cell>
          <cell r="C108" t="str">
            <v>Book</v>
          </cell>
          <cell r="F108" t="str">
            <v>CZ-02RT11P</v>
          </cell>
          <cell r="G108" t="str">
            <v>OK</v>
          </cell>
          <cell r="H108">
            <v>93</v>
          </cell>
        </row>
        <row r="109">
          <cell r="A109" t="str">
            <v>PUKBookCZ-06KPU12P</v>
          </cell>
          <cell r="B109" t="str">
            <v>PUK</v>
          </cell>
          <cell r="C109" t="str">
            <v>Book</v>
          </cell>
          <cell r="F109" t="str">
            <v>CZ-06KPU12P</v>
          </cell>
          <cell r="G109" t="str">
            <v>OK</v>
          </cell>
          <cell r="H109">
            <v>19</v>
          </cell>
        </row>
        <row r="110">
          <cell r="A110" t="str">
            <v>PUKBookCZ-100HR2HS</v>
          </cell>
          <cell r="B110" t="str">
            <v>PUK</v>
          </cell>
          <cell r="C110" t="str">
            <v>Book</v>
          </cell>
          <cell r="F110" t="str">
            <v>CZ-100HR2HS</v>
          </cell>
          <cell r="G110" t="str">
            <v>OK</v>
          </cell>
          <cell r="H110">
            <v>19</v>
          </cell>
          <cell r="J110">
            <v>85</v>
          </cell>
        </row>
        <row r="111">
          <cell r="A111" t="str">
            <v>PUKBookS-20KM3HPR</v>
          </cell>
          <cell r="B111" t="str">
            <v>PUK</v>
          </cell>
          <cell r="C111" t="str">
            <v>Book</v>
          </cell>
          <cell r="F111" t="str">
            <v>S-20KM3HPR</v>
          </cell>
          <cell r="G111" t="str">
            <v>OK</v>
          </cell>
          <cell r="I111">
            <v>21</v>
          </cell>
        </row>
        <row r="112">
          <cell r="A112" t="str">
            <v>PUKBookS-25FM3HPQ</v>
          </cell>
          <cell r="B112" t="str">
            <v>PUK</v>
          </cell>
          <cell r="C112" t="str">
            <v>Book</v>
          </cell>
          <cell r="F112" t="str">
            <v>S-25FM3HPQ</v>
          </cell>
          <cell r="G112" t="str">
            <v>OK</v>
          </cell>
          <cell r="H112">
            <v>2</v>
          </cell>
        </row>
        <row r="113">
          <cell r="A113" t="str">
            <v>PUKBookS-25KM3HPR</v>
          </cell>
          <cell r="B113" t="str">
            <v>PUK</v>
          </cell>
          <cell r="C113" t="str">
            <v>Book</v>
          </cell>
          <cell r="F113" t="str">
            <v>S-25KM3HPR</v>
          </cell>
          <cell r="G113" t="str">
            <v>OK</v>
          </cell>
          <cell r="I113">
            <v>16</v>
          </cell>
        </row>
        <row r="114">
          <cell r="A114" t="str">
            <v>PUKBookS-25UM4JPQ</v>
          </cell>
          <cell r="B114" t="str">
            <v>PUK</v>
          </cell>
          <cell r="C114" t="str">
            <v>Book</v>
          </cell>
          <cell r="F114" t="str">
            <v>S-25UM4JPQ</v>
          </cell>
          <cell r="G114" t="str">
            <v>OK</v>
          </cell>
          <cell r="H114">
            <v>4</v>
          </cell>
        </row>
        <row r="115">
          <cell r="A115" t="str">
            <v>PUKBookS-25YM3HPQ</v>
          </cell>
          <cell r="B115" t="str">
            <v>PUK</v>
          </cell>
          <cell r="C115" t="str">
            <v>Book</v>
          </cell>
          <cell r="F115" t="str">
            <v>S-25YM3HPQ</v>
          </cell>
          <cell r="G115" t="str">
            <v>OK</v>
          </cell>
          <cell r="H115">
            <v>3</v>
          </cell>
        </row>
        <row r="116">
          <cell r="A116" t="str">
            <v>PUKBookS-32KM3HPR</v>
          </cell>
          <cell r="B116" t="str">
            <v>PUK</v>
          </cell>
          <cell r="C116" t="str">
            <v>Book</v>
          </cell>
          <cell r="F116" t="str">
            <v>S-32KM3HPR</v>
          </cell>
          <cell r="G116" t="str">
            <v>OK</v>
          </cell>
          <cell r="I116">
            <v>17</v>
          </cell>
          <cell r="J116">
            <v>5</v>
          </cell>
        </row>
        <row r="117">
          <cell r="A117" t="str">
            <v>PUKBookS-32YM3HPQ</v>
          </cell>
          <cell r="B117" t="str">
            <v>PUK</v>
          </cell>
          <cell r="C117" t="str">
            <v>Book</v>
          </cell>
          <cell r="F117" t="str">
            <v>S-32YM3HPQ</v>
          </cell>
          <cell r="G117" t="str">
            <v>OK</v>
          </cell>
          <cell r="H117">
            <v>1</v>
          </cell>
        </row>
        <row r="118">
          <cell r="A118" t="str">
            <v>PUKBookS-40KM3HPR</v>
          </cell>
          <cell r="B118" t="str">
            <v>PUK</v>
          </cell>
          <cell r="C118" t="str">
            <v>Book</v>
          </cell>
          <cell r="F118" t="str">
            <v>S-40KM3HPR</v>
          </cell>
          <cell r="G118" t="str">
            <v>OK</v>
          </cell>
          <cell r="H118">
            <v>20</v>
          </cell>
        </row>
        <row r="119">
          <cell r="A119" t="str">
            <v>PUKBookS-40UM4JPQ</v>
          </cell>
          <cell r="B119" t="str">
            <v>PUK</v>
          </cell>
          <cell r="C119" t="str">
            <v>Book</v>
          </cell>
          <cell r="F119" t="str">
            <v>S-40UM4JPQ</v>
          </cell>
          <cell r="G119" t="str">
            <v>OK</v>
          </cell>
          <cell r="H119">
            <v>5</v>
          </cell>
        </row>
        <row r="120">
          <cell r="A120" t="str">
            <v>PUKBookS-50KM3HPR</v>
          </cell>
          <cell r="B120" t="str">
            <v>PUK</v>
          </cell>
          <cell r="C120" t="str">
            <v>Book</v>
          </cell>
          <cell r="F120" t="str">
            <v>S-50KM3HPR</v>
          </cell>
          <cell r="G120" t="str">
            <v>OK</v>
          </cell>
          <cell r="H120">
            <v>3</v>
          </cell>
        </row>
        <row r="121">
          <cell r="A121" t="str">
            <v>PUKBookS-63KM3HPR</v>
          </cell>
          <cell r="B121" t="str">
            <v>PUK</v>
          </cell>
          <cell r="C121" t="str">
            <v>Book</v>
          </cell>
          <cell r="F121" t="str">
            <v>S-63KM3HPR</v>
          </cell>
          <cell r="G121" t="str">
            <v>OK</v>
          </cell>
          <cell r="H121">
            <v>3</v>
          </cell>
        </row>
        <row r="122">
          <cell r="A122" t="str">
            <v>PUKBookU-10MX4XPQ</v>
          </cell>
          <cell r="B122" t="str">
            <v>PUK</v>
          </cell>
          <cell r="C122" t="str">
            <v>Book</v>
          </cell>
          <cell r="F122" t="str">
            <v>U-10MX4XPQ</v>
          </cell>
          <cell r="G122" t="str">
            <v>OK</v>
          </cell>
          <cell r="H122">
            <v>2</v>
          </cell>
        </row>
        <row r="123">
          <cell r="A123" t="str">
            <v>PUKBookU-12MX4XPQ</v>
          </cell>
          <cell r="B123" t="str">
            <v>PUK</v>
          </cell>
          <cell r="C123" t="str">
            <v>Book</v>
          </cell>
          <cell r="F123" t="str">
            <v>U-12MX4XPQ</v>
          </cell>
          <cell r="G123" t="str">
            <v>OK</v>
          </cell>
          <cell r="H123">
            <v>2</v>
          </cell>
        </row>
        <row r="124">
          <cell r="A124" t="str">
            <v>PUKBookU-8ME4XPQ</v>
          </cell>
          <cell r="B124" t="str">
            <v>PUK</v>
          </cell>
          <cell r="C124" t="str">
            <v>Book</v>
          </cell>
          <cell r="F124" t="str">
            <v>U-8ME4XPQ</v>
          </cell>
          <cell r="G124" t="str">
            <v>OK</v>
          </cell>
          <cell r="H124">
            <v>3</v>
          </cell>
        </row>
        <row r="125">
          <cell r="A125" t="str">
            <v>PUKBookU-10ME4XPQ</v>
          </cell>
          <cell r="B125" t="str">
            <v>PUK</v>
          </cell>
          <cell r="C125" t="str">
            <v>Book</v>
          </cell>
          <cell r="F125" t="str">
            <v>U-10ME4XPQ</v>
          </cell>
          <cell r="G125" t="str">
            <v>OK</v>
          </cell>
          <cell r="H125">
            <v>1</v>
          </cell>
        </row>
        <row r="126">
          <cell r="A126" t="str">
            <v>PUKBookS-250EM3HPQ</v>
          </cell>
          <cell r="B126" t="str">
            <v>PUK</v>
          </cell>
          <cell r="C126" t="str">
            <v>Book</v>
          </cell>
          <cell r="F126" t="str">
            <v>S-250EM3HPQ</v>
          </cell>
          <cell r="G126" t="str">
            <v>ERROR</v>
          </cell>
          <cell r="H126">
            <v>1</v>
          </cell>
        </row>
        <row r="127">
          <cell r="A127" t="str">
            <v>PUKBookCZ-250HR2HS</v>
          </cell>
          <cell r="B127" t="str">
            <v>PUK</v>
          </cell>
          <cell r="C127" t="str">
            <v>Book</v>
          </cell>
          <cell r="F127" t="str">
            <v>CZ-250HR2HS</v>
          </cell>
          <cell r="G127" t="str">
            <v>OK</v>
          </cell>
          <cell r="H127">
            <v>1</v>
          </cell>
        </row>
        <row r="128">
          <cell r="A128" t="str">
            <v>PUKBookS-80UM4JPQ</v>
          </cell>
          <cell r="B128" t="str">
            <v>PUK</v>
          </cell>
          <cell r="C128" t="str">
            <v>Book</v>
          </cell>
          <cell r="F128" t="str">
            <v>S-80UM4JPQ</v>
          </cell>
          <cell r="G128" t="str">
            <v>OK</v>
          </cell>
          <cell r="H128">
            <v>4</v>
          </cell>
        </row>
        <row r="129">
          <cell r="A129" t="str">
            <v>PUKBookS-100UM4JPQ</v>
          </cell>
          <cell r="B129" t="str">
            <v>PUK</v>
          </cell>
          <cell r="C129" t="str">
            <v>Book</v>
          </cell>
          <cell r="F129" t="str">
            <v>S-100UM4JPQ</v>
          </cell>
          <cell r="G129" t="str">
            <v>OK</v>
          </cell>
          <cell r="H129">
            <v>6</v>
          </cell>
        </row>
        <row r="130">
          <cell r="A130" t="str">
            <v>PUKBookU-16ME4XPQM</v>
          </cell>
          <cell r="B130" t="str">
            <v>PUK</v>
          </cell>
          <cell r="C130" t="str">
            <v>Book</v>
          </cell>
          <cell r="F130" t="str">
            <v>U-16ME4XPQM</v>
          </cell>
          <cell r="G130" t="str">
            <v>OK</v>
          </cell>
          <cell r="H130">
            <v>4</v>
          </cell>
        </row>
        <row r="131">
          <cell r="A131" t="str">
            <v>SonicelBookCZ-06KPU12P</v>
          </cell>
          <cell r="B131" t="str">
            <v>Sonicel</v>
          </cell>
          <cell r="C131" t="str">
            <v>Book</v>
          </cell>
          <cell r="E131" t="str">
            <v>Sonicel</v>
          </cell>
          <cell r="F131" t="str">
            <v>CZ-06KPU12P</v>
          </cell>
          <cell r="G131" t="str">
            <v>OK</v>
          </cell>
          <cell r="H131">
            <v>9</v>
          </cell>
        </row>
        <row r="132">
          <cell r="A132" t="str">
            <v>SonicelBookS-25UM4JPQ</v>
          </cell>
          <cell r="B132" t="str">
            <v>Sonicel</v>
          </cell>
          <cell r="C132" t="str">
            <v>Book</v>
          </cell>
          <cell r="F132" t="str">
            <v>S-25UM4JPQ</v>
          </cell>
          <cell r="G132" t="str">
            <v>OK</v>
          </cell>
          <cell r="H132">
            <v>3</v>
          </cell>
        </row>
        <row r="133">
          <cell r="A133" t="str">
            <v>SonicelBookS-32PM3HPS</v>
          </cell>
          <cell r="B133" t="str">
            <v>Sonicel</v>
          </cell>
          <cell r="C133" t="str">
            <v>Book</v>
          </cell>
          <cell r="F133" t="str">
            <v>S-32PM3HPS</v>
          </cell>
          <cell r="G133" t="str">
            <v>OK</v>
          </cell>
          <cell r="J133">
            <v>1</v>
          </cell>
          <cell r="K133">
            <v>4</v>
          </cell>
        </row>
        <row r="134">
          <cell r="A134" t="str">
            <v>SonicelBookS-32UM4JPQ</v>
          </cell>
          <cell r="B134" t="str">
            <v>Sonicel</v>
          </cell>
          <cell r="C134" t="str">
            <v>Book</v>
          </cell>
          <cell r="F134" t="str">
            <v>S-32UM4JPQ</v>
          </cell>
          <cell r="G134" t="str">
            <v>OK</v>
          </cell>
          <cell r="H134">
            <v>3</v>
          </cell>
        </row>
        <row r="135">
          <cell r="A135" t="str">
            <v>SonicelBookS-40PM3HPS</v>
          </cell>
          <cell r="B135" t="str">
            <v>Sonicel</v>
          </cell>
          <cell r="C135" t="str">
            <v>Book</v>
          </cell>
          <cell r="F135" t="str">
            <v>S-40PM3HPS</v>
          </cell>
          <cell r="G135" t="str">
            <v>OK</v>
          </cell>
          <cell r="J135">
            <v>5</v>
          </cell>
        </row>
        <row r="136">
          <cell r="A136" t="str">
            <v>SonicelBookS-50UM4JPQ</v>
          </cell>
          <cell r="B136" t="str">
            <v>Sonicel</v>
          </cell>
          <cell r="C136" t="str">
            <v>Book</v>
          </cell>
          <cell r="F136" t="str">
            <v>S-50UM4JPQ</v>
          </cell>
          <cell r="G136" t="str">
            <v>OK</v>
          </cell>
          <cell r="H136">
            <v>1</v>
          </cell>
        </row>
        <row r="137">
          <cell r="A137" t="str">
            <v>SonicelBookS-80UM4JPQ</v>
          </cell>
          <cell r="B137" t="str">
            <v>Sonicel</v>
          </cell>
          <cell r="C137" t="str">
            <v>Book</v>
          </cell>
          <cell r="F137" t="str">
            <v>S-80UM4JPQ</v>
          </cell>
          <cell r="G137" t="str">
            <v>OK</v>
          </cell>
          <cell r="H137">
            <v>2</v>
          </cell>
        </row>
        <row r="138">
          <cell r="A138" t="str">
            <v>PDESalesCZ-01RWY12P</v>
          </cell>
          <cell r="B138" t="str">
            <v>PDE</v>
          </cell>
          <cell r="C138" t="str">
            <v>Sales</v>
          </cell>
          <cell r="D138" t="str">
            <v>Sales</v>
          </cell>
          <cell r="E138" t="str">
            <v>PDE</v>
          </cell>
          <cell r="F138" t="str">
            <v>CZ-01RWY12P</v>
          </cell>
          <cell r="G138" t="str">
            <v>OK</v>
          </cell>
          <cell r="I138">
            <v>6</v>
          </cell>
        </row>
        <row r="139">
          <cell r="A139" t="str">
            <v>PDESalesCZ-02KPY12P</v>
          </cell>
          <cell r="B139" t="str">
            <v>PDE</v>
          </cell>
          <cell r="C139" t="str">
            <v>Sales</v>
          </cell>
          <cell r="F139" t="str">
            <v>CZ-02KPY12P</v>
          </cell>
          <cell r="G139" t="str">
            <v>OK</v>
          </cell>
          <cell r="H139">
            <v>16</v>
          </cell>
        </row>
        <row r="140">
          <cell r="A140" t="str">
            <v>PDESalesCZ-02RT11P</v>
          </cell>
          <cell r="B140" t="str">
            <v>PDE</v>
          </cell>
          <cell r="C140" t="str">
            <v>Sales</v>
          </cell>
          <cell r="F140" t="str">
            <v>CZ-02RT11P</v>
          </cell>
          <cell r="G140" t="str">
            <v>OK</v>
          </cell>
          <cell r="H140">
            <v>13</v>
          </cell>
          <cell r="I140">
            <v>6</v>
          </cell>
        </row>
        <row r="141">
          <cell r="A141" t="str">
            <v>PDESalesCZ-06KPU12P</v>
          </cell>
          <cell r="B141" t="str">
            <v>PDE</v>
          </cell>
          <cell r="C141" t="str">
            <v>Sales</v>
          </cell>
          <cell r="F141" t="str">
            <v>CZ-06KPU12P</v>
          </cell>
          <cell r="G141" t="str">
            <v>OK</v>
          </cell>
          <cell r="I141">
            <v>5</v>
          </cell>
        </row>
        <row r="142">
          <cell r="A142" t="str">
            <v>PDESalesCZ-P20BK12QA</v>
          </cell>
          <cell r="B142" t="str">
            <v>PDE</v>
          </cell>
          <cell r="C142" t="str">
            <v>Sales</v>
          </cell>
          <cell r="F142" t="str">
            <v>CZ-P20BK12QA</v>
          </cell>
          <cell r="G142" t="str">
            <v>OK</v>
          </cell>
          <cell r="I142">
            <v>4</v>
          </cell>
        </row>
        <row r="143">
          <cell r="A143" t="str">
            <v>PDESalesCZ-P29BK12QA</v>
          </cell>
          <cell r="B143" t="str">
            <v>PDE</v>
          </cell>
          <cell r="C143" t="str">
            <v>Sales</v>
          </cell>
          <cell r="F143" t="str">
            <v>CZ-P29BK12QA</v>
          </cell>
          <cell r="G143" t="str">
            <v>OK</v>
          </cell>
          <cell r="I143">
            <v>6</v>
          </cell>
        </row>
        <row r="144">
          <cell r="A144" t="str">
            <v>PDESalesCZ-P64BK12Q</v>
          </cell>
          <cell r="B144" t="str">
            <v>PDE</v>
          </cell>
          <cell r="C144" t="str">
            <v>Sales</v>
          </cell>
          <cell r="F144" t="str">
            <v>CZ-P64BK12Q</v>
          </cell>
          <cell r="G144" t="str">
            <v>OK</v>
          </cell>
          <cell r="I144">
            <v>1</v>
          </cell>
        </row>
        <row r="145">
          <cell r="A145" t="str">
            <v>PDESalesS-25UM4JPQ</v>
          </cell>
          <cell r="B145" t="str">
            <v>PDE</v>
          </cell>
          <cell r="C145" t="str">
            <v>Sales</v>
          </cell>
          <cell r="F145" t="str">
            <v>S-25UM4JPQ</v>
          </cell>
          <cell r="G145" t="str">
            <v>OK</v>
          </cell>
          <cell r="I145">
            <v>1</v>
          </cell>
        </row>
        <row r="146">
          <cell r="A146" t="str">
            <v>PDESalesS-25YM3HPQ</v>
          </cell>
          <cell r="B146" t="str">
            <v>PDE</v>
          </cell>
          <cell r="C146" t="str">
            <v>Sales</v>
          </cell>
          <cell r="F146" t="str">
            <v>S-25YM3HPQ</v>
          </cell>
          <cell r="G146" t="str">
            <v>OK</v>
          </cell>
          <cell r="H146">
            <v>2</v>
          </cell>
        </row>
        <row r="147">
          <cell r="A147" t="str">
            <v>PDESalesS-32UM4JPQ</v>
          </cell>
          <cell r="B147" t="str">
            <v>PDE</v>
          </cell>
          <cell r="C147" t="str">
            <v>Sales</v>
          </cell>
          <cell r="F147" t="str">
            <v>S-32UM4JPQ</v>
          </cell>
          <cell r="G147" t="str">
            <v>OK</v>
          </cell>
          <cell r="I147">
            <v>1</v>
          </cell>
        </row>
        <row r="148">
          <cell r="A148" t="str">
            <v>PDESalesS-32YM3HPQ</v>
          </cell>
          <cell r="B148" t="str">
            <v>PDE</v>
          </cell>
          <cell r="C148" t="str">
            <v>Sales</v>
          </cell>
          <cell r="F148" t="str">
            <v>S-32YM3HPQ</v>
          </cell>
          <cell r="G148" t="str">
            <v>OK</v>
          </cell>
          <cell r="H148">
            <v>2</v>
          </cell>
        </row>
        <row r="149">
          <cell r="A149" t="str">
            <v>PDESalesS-40YM3HPQ</v>
          </cell>
          <cell r="B149" t="str">
            <v>PDE</v>
          </cell>
          <cell r="C149" t="str">
            <v>Sales</v>
          </cell>
          <cell r="F149" t="str">
            <v>S-40YM3HPQ</v>
          </cell>
          <cell r="G149" t="str">
            <v>OK</v>
          </cell>
          <cell r="H149">
            <v>3</v>
          </cell>
        </row>
        <row r="150">
          <cell r="A150" t="str">
            <v>PDESalesS-50PM3HPS</v>
          </cell>
          <cell r="B150" t="str">
            <v>PDE</v>
          </cell>
          <cell r="C150" t="str">
            <v>Sales</v>
          </cell>
          <cell r="F150" t="str">
            <v>S-50PM3HPS</v>
          </cell>
          <cell r="G150" t="str">
            <v>OK</v>
          </cell>
          <cell r="I150">
            <v>2</v>
          </cell>
        </row>
        <row r="151">
          <cell r="A151" t="str">
            <v>PDESalesS-63PM3HPS</v>
          </cell>
          <cell r="B151" t="str">
            <v>PDE</v>
          </cell>
          <cell r="C151" t="str">
            <v>Sales</v>
          </cell>
          <cell r="F151" t="str">
            <v>S-63PM3HPS</v>
          </cell>
          <cell r="G151" t="str">
            <v>OK</v>
          </cell>
          <cell r="H151">
            <v>2</v>
          </cell>
          <cell r="I151">
            <v>3</v>
          </cell>
        </row>
        <row r="152">
          <cell r="A152" t="str">
            <v>PDESalesS-63UM4JPQ</v>
          </cell>
          <cell r="B152" t="str">
            <v>PDE</v>
          </cell>
          <cell r="C152" t="str">
            <v>Sales</v>
          </cell>
          <cell r="F152" t="str">
            <v>S-63UM4JPQ</v>
          </cell>
          <cell r="G152" t="str">
            <v>OK</v>
          </cell>
          <cell r="I152">
            <v>1</v>
          </cell>
        </row>
        <row r="153">
          <cell r="A153" t="str">
            <v>PDESalesU-10MX4XPQ</v>
          </cell>
          <cell r="B153" t="str">
            <v>PDE</v>
          </cell>
          <cell r="C153" t="str">
            <v>Sales</v>
          </cell>
          <cell r="F153" t="str">
            <v>U-10MX4XPQ</v>
          </cell>
          <cell r="G153" t="str">
            <v>OK</v>
          </cell>
          <cell r="H153">
            <v>1</v>
          </cell>
        </row>
        <row r="154">
          <cell r="A154" t="str">
            <v>PDESalesU-12MX4XPQ</v>
          </cell>
          <cell r="B154" t="str">
            <v>PDE</v>
          </cell>
          <cell r="C154" t="str">
            <v>Sales</v>
          </cell>
          <cell r="F154" t="str">
            <v>U-12MX4XPQ</v>
          </cell>
          <cell r="G154" t="str">
            <v>OK</v>
          </cell>
          <cell r="I154">
            <v>3</v>
          </cell>
        </row>
        <row r="155">
          <cell r="A155" t="str">
            <v>PDESalesU-6ML5DPQ</v>
          </cell>
          <cell r="B155" t="str">
            <v>PDE</v>
          </cell>
          <cell r="C155" t="str">
            <v>Sales</v>
          </cell>
          <cell r="F155" t="str">
            <v>U-6ML5DPQ</v>
          </cell>
          <cell r="G155" t="str">
            <v>OK</v>
          </cell>
          <cell r="H155">
            <v>1</v>
          </cell>
        </row>
        <row r="156">
          <cell r="A156" t="str">
            <v>PESSalesCZ-02KPY12P</v>
          </cell>
          <cell r="B156" t="str">
            <v>PES</v>
          </cell>
          <cell r="C156" t="str">
            <v>Sales</v>
          </cell>
          <cell r="E156" t="str">
            <v>PES</v>
          </cell>
          <cell r="F156" t="str">
            <v>CZ-02KPY12P</v>
          </cell>
          <cell r="G156" t="str">
            <v>OK</v>
          </cell>
          <cell r="H156">
            <v>19</v>
          </cell>
        </row>
        <row r="157">
          <cell r="A157" t="str">
            <v>PESSalesCZ-02RT11P</v>
          </cell>
          <cell r="B157" t="str">
            <v>PES</v>
          </cell>
          <cell r="C157" t="str">
            <v>Sales</v>
          </cell>
          <cell r="F157" t="str">
            <v>CZ-02RT11P</v>
          </cell>
          <cell r="G157" t="str">
            <v>OK</v>
          </cell>
          <cell r="H157">
            <v>46</v>
          </cell>
        </row>
        <row r="158">
          <cell r="A158" t="str">
            <v>PESSalesCZ-06KPU12P</v>
          </cell>
          <cell r="B158" t="str">
            <v>PES</v>
          </cell>
          <cell r="C158" t="str">
            <v>Sales</v>
          </cell>
          <cell r="F158" t="str">
            <v>CZ-06KPU12P</v>
          </cell>
          <cell r="G158" t="str">
            <v>OK</v>
          </cell>
          <cell r="H158">
            <v>8</v>
          </cell>
        </row>
        <row r="159">
          <cell r="A159" t="str">
            <v>PESSalesCZ-11SWCAS</v>
          </cell>
          <cell r="B159" t="str">
            <v>PES</v>
          </cell>
          <cell r="C159" t="str">
            <v>Sales</v>
          </cell>
          <cell r="F159" t="str">
            <v>CZ-11SWCAS</v>
          </cell>
          <cell r="G159" t="str">
            <v>OK</v>
          </cell>
          <cell r="H159">
            <v>1</v>
          </cell>
        </row>
        <row r="160">
          <cell r="A160" t="str">
            <v>PESSalesCZ-160HR2HS</v>
          </cell>
          <cell r="B160" t="str">
            <v>PES</v>
          </cell>
          <cell r="C160" t="str">
            <v>Sales</v>
          </cell>
          <cell r="F160" t="str">
            <v>CZ-160HR2HS</v>
          </cell>
          <cell r="G160" t="str">
            <v>OK</v>
          </cell>
          <cell r="H160">
            <v>21</v>
          </cell>
        </row>
        <row r="161">
          <cell r="A161" t="str">
            <v>PESSalesCZ-P20BK12QA</v>
          </cell>
          <cell r="B161" t="str">
            <v>PES</v>
          </cell>
          <cell r="C161" t="str">
            <v>Sales</v>
          </cell>
          <cell r="F161" t="str">
            <v>CZ-P20BK12QA</v>
          </cell>
          <cell r="G161" t="str">
            <v>OK</v>
          </cell>
          <cell r="H161">
            <v>19</v>
          </cell>
        </row>
        <row r="162">
          <cell r="A162" t="str">
            <v>PESSalesCZ-P29BK12QA</v>
          </cell>
          <cell r="B162" t="str">
            <v>PES</v>
          </cell>
          <cell r="C162" t="str">
            <v>Sales</v>
          </cell>
          <cell r="F162" t="str">
            <v>CZ-P29BK12QA</v>
          </cell>
          <cell r="G162" t="str">
            <v>OK</v>
          </cell>
          <cell r="H162">
            <v>1</v>
          </cell>
        </row>
        <row r="163">
          <cell r="A163" t="str">
            <v>PESSalesCZ-P64HK12Q</v>
          </cell>
          <cell r="B163" t="str">
            <v>PES</v>
          </cell>
          <cell r="C163" t="str">
            <v>Sales</v>
          </cell>
          <cell r="F163" t="str">
            <v>CZ-P64HK12Q</v>
          </cell>
          <cell r="G163" t="str">
            <v>OK</v>
          </cell>
          <cell r="H163">
            <v>1</v>
          </cell>
        </row>
        <row r="164">
          <cell r="A164" t="str">
            <v>PESSalesCZ-P75BK12Q</v>
          </cell>
          <cell r="B164" t="str">
            <v>PES</v>
          </cell>
          <cell r="C164" t="str">
            <v>Sales</v>
          </cell>
          <cell r="F164" t="str">
            <v>CZ-P75BK12Q</v>
          </cell>
          <cell r="G164" t="str">
            <v>OK</v>
          </cell>
          <cell r="H164">
            <v>1</v>
          </cell>
        </row>
        <row r="165">
          <cell r="A165" t="str">
            <v>PESSalesS-125FM3HPQ</v>
          </cell>
          <cell r="B165" t="str">
            <v>PES</v>
          </cell>
          <cell r="C165" t="str">
            <v>Sales</v>
          </cell>
          <cell r="F165" t="str">
            <v>S-125FM3HPQ</v>
          </cell>
          <cell r="G165" t="str">
            <v>OK</v>
          </cell>
          <cell r="H165">
            <v>1</v>
          </cell>
        </row>
        <row r="166">
          <cell r="A166" t="str">
            <v>PESSalesS-20FM3HPQ</v>
          </cell>
          <cell r="B166" t="str">
            <v>PES</v>
          </cell>
          <cell r="C166" t="str">
            <v>Sales</v>
          </cell>
          <cell r="F166" t="str">
            <v>S-20FM3HPQ</v>
          </cell>
          <cell r="G166" t="str">
            <v>OK</v>
          </cell>
          <cell r="H166">
            <v>8</v>
          </cell>
        </row>
        <row r="167">
          <cell r="A167" t="str">
            <v>PESSalesS-20YM3HPQ</v>
          </cell>
          <cell r="B167" t="str">
            <v>PES</v>
          </cell>
          <cell r="C167" t="str">
            <v>Sales</v>
          </cell>
          <cell r="F167" t="str">
            <v>S-20YM3HPQ</v>
          </cell>
          <cell r="G167" t="str">
            <v>OK</v>
          </cell>
          <cell r="H167">
            <v>12</v>
          </cell>
        </row>
        <row r="168">
          <cell r="A168" t="str">
            <v>PESSalesS-25KM3HPR</v>
          </cell>
          <cell r="B168" t="str">
            <v>PES</v>
          </cell>
          <cell r="C168" t="str">
            <v>Sales</v>
          </cell>
          <cell r="F168" t="str">
            <v>S-25KM3HPR</v>
          </cell>
          <cell r="G168" t="str">
            <v>OK</v>
          </cell>
          <cell r="H168">
            <v>4</v>
          </cell>
        </row>
        <row r="169">
          <cell r="A169" t="str">
            <v>PESSalesS-25UM4JPQ</v>
          </cell>
          <cell r="B169" t="str">
            <v>PES</v>
          </cell>
          <cell r="C169" t="str">
            <v>Sales</v>
          </cell>
          <cell r="F169" t="str">
            <v>S-25UM4JPQ</v>
          </cell>
          <cell r="G169" t="str">
            <v>OK</v>
          </cell>
          <cell r="H169">
            <v>1</v>
          </cell>
        </row>
        <row r="170">
          <cell r="A170" t="str">
            <v>PESSalesS-25YM3HPQ</v>
          </cell>
          <cell r="B170" t="str">
            <v>PES</v>
          </cell>
          <cell r="C170" t="str">
            <v>Sales</v>
          </cell>
          <cell r="F170" t="str">
            <v>S-25YM3HPQ</v>
          </cell>
          <cell r="G170" t="str">
            <v>OK</v>
          </cell>
          <cell r="H170">
            <v>3</v>
          </cell>
        </row>
        <row r="171">
          <cell r="A171" t="str">
            <v>PESSalesS-32FM3HPQ</v>
          </cell>
          <cell r="B171" t="str">
            <v>PES</v>
          </cell>
          <cell r="C171" t="str">
            <v>Sales</v>
          </cell>
          <cell r="F171" t="str">
            <v>S-32FM3HPQ</v>
          </cell>
          <cell r="G171" t="str">
            <v>OK</v>
          </cell>
          <cell r="H171">
            <v>3</v>
          </cell>
        </row>
        <row r="172">
          <cell r="A172" t="str">
            <v>PESSalesS-32KM3HPR</v>
          </cell>
          <cell r="B172" t="str">
            <v>PES</v>
          </cell>
          <cell r="C172" t="str">
            <v>Sales</v>
          </cell>
          <cell r="F172" t="str">
            <v>S-32KM3HPR</v>
          </cell>
          <cell r="G172" t="str">
            <v>OK</v>
          </cell>
          <cell r="H172">
            <v>3</v>
          </cell>
        </row>
        <row r="173">
          <cell r="A173" t="str">
            <v>PESSalesS-32UM4JPQ</v>
          </cell>
          <cell r="B173" t="str">
            <v>PES</v>
          </cell>
          <cell r="C173" t="str">
            <v>Sales</v>
          </cell>
          <cell r="F173" t="str">
            <v>S-32UM4JPQ</v>
          </cell>
          <cell r="G173" t="str">
            <v>OK</v>
          </cell>
          <cell r="H173">
            <v>4</v>
          </cell>
        </row>
        <row r="174">
          <cell r="A174" t="str">
            <v>PESSalesS-32YM3HPQ</v>
          </cell>
          <cell r="B174" t="str">
            <v>PES</v>
          </cell>
          <cell r="C174" t="str">
            <v>Sales</v>
          </cell>
          <cell r="F174" t="str">
            <v>S-32YM3HPQ</v>
          </cell>
          <cell r="G174" t="str">
            <v>OK</v>
          </cell>
          <cell r="H174">
            <v>4</v>
          </cell>
        </row>
        <row r="175">
          <cell r="A175" t="str">
            <v>PESSalesS-40FM3HPQ</v>
          </cell>
          <cell r="B175" t="str">
            <v>PES</v>
          </cell>
          <cell r="C175" t="str">
            <v>Sales</v>
          </cell>
          <cell r="F175" t="str">
            <v>S-40FM3HPQ</v>
          </cell>
          <cell r="G175" t="str">
            <v>OK</v>
          </cell>
          <cell r="H175">
            <v>3</v>
          </cell>
        </row>
        <row r="176">
          <cell r="A176" t="str">
            <v>PESSalesS-50EM3HPS</v>
          </cell>
          <cell r="B176" t="str">
            <v>PES</v>
          </cell>
          <cell r="C176" t="str">
            <v>Sales</v>
          </cell>
          <cell r="F176" t="str">
            <v>S-50EM3HPS</v>
          </cell>
          <cell r="G176" t="str">
            <v>OK</v>
          </cell>
          <cell r="H176">
            <v>1</v>
          </cell>
        </row>
        <row r="177">
          <cell r="A177" t="str">
            <v>PESSalesS-50FM3HPQ</v>
          </cell>
          <cell r="B177" t="str">
            <v>PES</v>
          </cell>
          <cell r="C177" t="str">
            <v>Sales</v>
          </cell>
          <cell r="F177" t="str">
            <v>S-50FM3HPQ</v>
          </cell>
          <cell r="G177" t="str">
            <v>OK</v>
          </cell>
          <cell r="H177">
            <v>1</v>
          </cell>
        </row>
        <row r="178">
          <cell r="A178" t="str">
            <v>PESSalesS-50RM3HPS</v>
          </cell>
          <cell r="B178" t="str">
            <v>PES</v>
          </cell>
          <cell r="C178" t="str">
            <v>Sales</v>
          </cell>
          <cell r="F178" t="str">
            <v>S-50RM3HPS</v>
          </cell>
          <cell r="G178" t="str">
            <v>OK</v>
          </cell>
          <cell r="I178">
            <v>7</v>
          </cell>
        </row>
        <row r="179">
          <cell r="A179" t="str">
            <v>PESSalesS-50UM4JPQ</v>
          </cell>
          <cell r="B179" t="str">
            <v>PES</v>
          </cell>
          <cell r="C179" t="str">
            <v>Sales</v>
          </cell>
          <cell r="F179" t="str">
            <v>S-50UM4JPQ</v>
          </cell>
          <cell r="G179" t="str">
            <v>OK</v>
          </cell>
          <cell r="H179">
            <v>1</v>
          </cell>
        </row>
        <row r="180">
          <cell r="A180" t="str">
            <v>PESSalesS-63FM3HPQ</v>
          </cell>
          <cell r="B180" t="str">
            <v>PES</v>
          </cell>
          <cell r="C180" t="str">
            <v>Sales</v>
          </cell>
          <cell r="F180" t="str">
            <v>S-63FM3HPQ</v>
          </cell>
          <cell r="G180" t="str">
            <v>OK</v>
          </cell>
          <cell r="H180">
            <v>1</v>
          </cell>
        </row>
        <row r="181">
          <cell r="A181" t="str">
            <v>PESSalesS-63RM3HPS</v>
          </cell>
          <cell r="B181" t="str">
            <v>PES</v>
          </cell>
          <cell r="C181" t="str">
            <v>Sales</v>
          </cell>
          <cell r="F181" t="str">
            <v>S-63RM3HPS</v>
          </cell>
          <cell r="G181" t="str">
            <v>OK</v>
          </cell>
          <cell r="H181">
            <v>8</v>
          </cell>
        </row>
        <row r="182">
          <cell r="A182" t="str">
            <v>PESSalesS-63TM3JPR</v>
          </cell>
          <cell r="B182" t="str">
            <v>PES</v>
          </cell>
          <cell r="C182" t="str">
            <v>Sales</v>
          </cell>
          <cell r="F182" t="str">
            <v>S-63TM3JPR</v>
          </cell>
          <cell r="G182" t="str">
            <v>OK</v>
          </cell>
          <cell r="H182">
            <v>1</v>
          </cell>
        </row>
        <row r="183">
          <cell r="A183" t="str">
            <v>PESSalesU-10ME4XPQM</v>
          </cell>
          <cell r="B183" t="str">
            <v>PES</v>
          </cell>
          <cell r="C183" t="str">
            <v>Sales</v>
          </cell>
          <cell r="F183" t="str">
            <v>U-10ME4XPQM</v>
          </cell>
          <cell r="G183" t="str">
            <v>OK</v>
          </cell>
          <cell r="H183">
            <v>8</v>
          </cell>
        </row>
        <row r="184">
          <cell r="A184" t="str">
            <v>PESSalesU-12MX4XPQ</v>
          </cell>
          <cell r="B184" t="str">
            <v>PES</v>
          </cell>
          <cell r="C184" t="str">
            <v>Sales</v>
          </cell>
          <cell r="F184" t="str">
            <v>U-12MX4XPQ</v>
          </cell>
          <cell r="G184" t="str">
            <v>OK</v>
          </cell>
          <cell r="H184">
            <v>1</v>
          </cell>
        </row>
        <row r="185">
          <cell r="A185" t="str">
            <v>PESSalesU-4ML5DPQ</v>
          </cell>
          <cell r="B185" t="str">
            <v>PES</v>
          </cell>
          <cell r="C185" t="str">
            <v>Sales</v>
          </cell>
          <cell r="F185" t="str">
            <v>U-4ML5DPQ</v>
          </cell>
          <cell r="G185" t="str">
            <v>OK</v>
          </cell>
          <cell r="H185">
            <v>2</v>
          </cell>
        </row>
        <row r="186">
          <cell r="A186" t="str">
            <v>PESSalesU-6ML5DPQ</v>
          </cell>
          <cell r="B186" t="str">
            <v>PES</v>
          </cell>
          <cell r="C186" t="str">
            <v>Sales</v>
          </cell>
          <cell r="F186" t="str">
            <v>U-6ML5DPQ</v>
          </cell>
          <cell r="G186" t="str">
            <v>OK</v>
          </cell>
          <cell r="H186">
            <v>1</v>
          </cell>
        </row>
        <row r="187">
          <cell r="A187" t="str">
            <v>PESSalesCZ-250HR2HS</v>
          </cell>
          <cell r="B187" t="str">
            <v>PES</v>
          </cell>
          <cell r="C187" t="str">
            <v>Sales</v>
          </cell>
          <cell r="F187" t="str">
            <v>CZ-250HR2HS</v>
          </cell>
          <cell r="G187" t="str">
            <v>OK</v>
          </cell>
          <cell r="H187">
            <v>1</v>
          </cell>
        </row>
        <row r="188">
          <cell r="A188" t="str">
            <v>PESSalesS-100UM4JPQ</v>
          </cell>
          <cell r="B188" t="str">
            <v>PES</v>
          </cell>
          <cell r="C188" t="str">
            <v>Sales</v>
          </cell>
          <cell r="F188" t="str">
            <v>S-100UM4JPQ</v>
          </cell>
          <cell r="G188" t="str">
            <v>OK</v>
          </cell>
          <cell r="H188">
            <v>2</v>
          </cell>
        </row>
        <row r="189">
          <cell r="A189" t="str">
            <v>PESSalesU-16ME4XPQM</v>
          </cell>
          <cell r="B189" t="str">
            <v>PES</v>
          </cell>
          <cell r="C189" t="str">
            <v>Sales</v>
          </cell>
          <cell r="F189" t="str">
            <v>U-16ME4XPQM</v>
          </cell>
          <cell r="G189" t="str">
            <v>OK</v>
          </cell>
          <cell r="H189">
            <v>2</v>
          </cell>
        </row>
        <row r="190">
          <cell r="A190" t="str">
            <v>PITSalesCZ-01ESW11P</v>
          </cell>
          <cell r="B190" t="str">
            <v>PIT</v>
          </cell>
          <cell r="C190" t="str">
            <v>Sales</v>
          </cell>
          <cell r="E190" t="str">
            <v>PIT</v>
          </cell>
          <cell r="F190" t="str">
            <v>CZ-01ESW11P</v>
          </cell>
          <cell r="G190" t="str">
            <v>OK</v>
          </cell>
          <cell r="H190">
            <v>2</v>
          </cell>
        </row>
        <row r="191">
          <cell r="A191" t="str">
            <v>PITSalesCZ-01RWK22P</v>
          </cell>
          <cell r="B191" t="str">
            <v>PIT</v>
          </cell>
          <cell r="C191" t="str">
            <v>Sales</v>
          </cell>
          <cell r="F191" t="str">
            <v>CZ-01RWK22P</v>
          </cell>
          <cell r="G191" t="str">
            <v>OK</v>
          </cell>
          <cell r="H191">
            <v>6</v>
          </cell>
        </row>
        <row r="192">
          <cell r="A192" t="str">
            <v>PITSalesCZ-02KPY12P</v>
          </cell>
          <cell r="B192" t="str">
            <v>PIT</v>
          </cell>
          <cell r="C192" t="str">
            <v>Sales</v>
          </cell>
          <cell r="F192" t="str">
            <v>CZ-02KPY12P</v>
          </cell>
          <cell r="G192" t="str">
            <v>OK</v>
          </cell>
          <cell r="H192">
            <v>40</v>
          </cell>
        </row>
        <row r="193">
          <cell r="A193" t="str">
            <v>PITSalesCZ-02RT11P</v>
          </cell>
          <cell r="B193" t="str">
            <v>PIT</v>
          </cell>
          <cell r="C193" t="str">
            <v>Sales</v>
          </cell>
          <cell r="F193" t="str">
            <v>CZ-02RT11P</v>
          </cell>
          <cell r="G193" t="str">
            <v>OK</v>
          </cell>
          <cell r="H193">
            <v>12</v>
          </cell>
        </row>
        <row r="194">
          <cell r="A194" t="str">
            <v>PITSalesCZ-32PJ4PQ</v>
          </cell>
          <cell r="B194" t="str">
            <v>PIT</v>
          </cell>
          <cell r="C194" t="str">
            <v>Sales</v>
          </cell>
          <cell r="F194" t="str">
            <v>CZ-32PJ4PQ</v>
          </cell>
          <cell r="G194" t="str">
            <v>OK</v>
          </cell>
          <cell r="H194">
            <v>1</v>
          </cell>
        </row>
        <row r="195">
          <cell r="A195" t="str">
            <v>PITSalesCZ-P29HK12Q</v>
          </cell>
          <cell r="B195" t="str">
            <v>PIT</v>
          </cell>
          <cell r="C195" t="str">
            <v>Sales</v>
          </cell>
          <cell r="F195" t="str">
            <v>CZ-P29HK12Q</v>
          </cell>
          <cell r="G195" t="str">
            <v>OK</v>
          </cell>
          <cell r="H195">
            <v>2</v>
          </cell>
        </row>
        <row r="196">
          <cell r="A196" t="str">
            <v>PITSalesCZ-P64BK12Q</v>
          </cell>
          <cell r="B196" t="str">
            <v>PIT</v>
          </cell>
          <cell r="C196" t="str">
            <v>Sales</v>
          </cell>
          <cell r="F196" t="str">
            <v>CZ-P64BK12Q</v>
          </cell>
          <cell r="G196" t="str">
            <v>OK</v>
          </cell>
          <cell r="H196">
            <v>2</v>
          </cell>
        </row>
        <row r="197">
          <cell r="A197" t="str">
            <v>PITSalesCZ-P64HK12Q</v>
          </cell>
          <cell r="B197" t="str">
            <v>PIT</v>
          </cell>
          <cell r="C197" t="str">
            <v>Sales</v>
          </cell>
          <cell r="F197" t="str">
            <v>CZ-P64HK12Q</v>
          </cell>
          <cell r="G197" t="str">
            <v>OK</v>
          </cell>
          <cell r="H197">
            <v>2</v>
          </cell>
        </row>
        <row r="198">
          <cell r="A198" t="str">
            <v>PITSalesS-20KM3HPR</v>
          </cell>
          <cell r="B198" t="str">
            <v>PIT</v>
          </cell>
          <cell r="C198" t="str">
            <v>Sales</v>
          </cell>
          <cell r="F198" t="str">
            <v>S-20KM3HPR</v>
          </cell>
          <cell r="G198" t="str">
            <v>OK</v>
          </cell>
          <cell r="H198">
            <v>2</v>
          </cell>
        </row>
        <row r="199">
          <cell r="A199" t="str">
            <v>PITSalesS-20NM3HPQ</v>
          </cell>
          <cell r="B199" t="str">
            <v>PIT</v>
          </cell>
          <cell r="C199" t="str">
            <v>Sales</v>
          </cell>
          <cell r="F199" t="str">
            <v>S-20NM3HPQ</v>
          </cell>
          <cell r="G199" t="str">
            <v>OK</v>
          </cell>
          <cell r="H199">
            <v>2</v>
          </cell>
        </row>
        <row r="200">
          <cell r="A200" t="str">
            <v>PITSalesS-20PM3HPS</v>
          </cell>
          <cell r="B200" t="str">
            <v>PIT</v>
          </cell>
          <cell r="C200" t="str">
            <v>Sales</v>
          </cell>
          <cell r="F200" t="str">
            <v>S-20PM3HPS</v>
          </cell>
          <cell r="G200" t="str">
            <v>OK</v>
          </cell>
          <cell r="H200">
            <v>5</v>
          </cell>
        </row>
        <row r="201">
          <cell r="A201" t="str">
            <v>PITSalesS-20YM3HPQ</v>
          </cell>
          <cell r="B201" t="str">
            <v>PIT</v>
          </cell>
          <cell r="C201" t="str">
            <v>Sales</v>
          </cell>
          <cell r="F201" t="str">
            <v>S-20YM3HPQ</v>
          </cell>
          <cell r="G201" t="str">
            <v>OK</v>
          </cell>
          <cell r="H201">
            <v>17</v>
          </cell>
        </row>
        <row r="202">
          <cell r="A202" t="str">
            <v>PITSalesS-25KM3HPR</v>
          </cell>
          <cell r="B202" t="str">
            <v>PIT</v>
          </cell>
          <cell r="C202" t="str">
            <v>Sales</v>
          </cell>
          <cell r="F202" t="str">
            <v>S-25KM3HPR</v>
          </cell>
          <cell r="G202" t="str">
            <v>OK</v>
          </cell>
          <cell r="H202">
            <v>1</v>
          </cell>
        </row>
        <row r="203">
          <cell r="A203" t="str">
            <v>PITSalesS-25NM3HPQ</v>
          </cell>
          <cell r="B203" t="str">
            <v>PIT</v>
          </cell>
          <cell r="C203" t="str">
            <v>Sales</v>
          </cell>
          <cell r="F203" t="str">
            <v>S-25NM3HPQ</v>
          </cell>
          <cell r="G203" t="str">
            <v>OK</v>
          </cell>
          <cell r="H203">
            <v>22</v>
          </cell>
        </row>
        <row r="204">
          <cell r="A204" t="str">
            <v>PITSalesS-25YM3HPQ</v>
          </cell>
          <cell r="B204" t="str">
            <v>PIT</v>
          </cell>
          <cell r="C204" t="str">
            <v>Sales</v>
          </cell>
          <cell r="F204" t="str">
            <v>S-25YM3HPQ</v>
          </cell>
          <cell r="G204" t="str">
            <v>OK</v>
          </cell>
          <cell r="H204">
            <v>1</v>
          </cell>
        </row>
        <row r="205">
          <cell r="A205" t="str">
            <v>PITSalesS-32FM3HPQ</v>
          </cell>
          <cell r="B205" t="str">
            <v>PIT</v>
          </cell>
          <cell r="C205" t="str">
            <v>Sales</v>
          </cell>
          <cell r="F205" t="str">
            <v>S-32FM3HPQ</v>
          </cell>
          <cell r="G205" t="str">
            <v>OK</v>
          </cell>
          <cell r="H205">
            <v>1</v>
          </cell>
        </row>
        <row r="206">
          <cell r="A206" t="str">
            <v>PITSalesS-32YM3HPQ</v>
          </cell>
          <cell r="B206" t="str">
            <v>PIT</v>
          </cell>
          <cell r="C206" t="str">
            <v>Sales</v>
          </cell>
          <cell r="F206" t="str">
            <v>S-32YM3HPQ</v>
          </cell>
          <cell r="G206" t="str">
            <v>OK</v>
          </cell>
          <cell r="H206">
            <v>2</v>
          </cell>
        </row>
        <row r="207">
          <cell r="A207" t="str">
            <v>PITSalesS-40FM3HPQ</v>
          </cell>
          <cell r="B207" t="str">
            <v>PIT</v>
          </cell>
          <cell r="C207" t="str">
            <v>Sales</v>
          </cell>
          <cell r="F207" t="str">
            <v>S-40FM3HPQ</v>
          </cell>
          <cell r="G207" t="str">
            <v>OK</v>
          </cell>
          <cell r="H207">
            <v>1</v>
          </cell>
        </row>
        <row r="208">
          <cell r="A208" t="str">
            <v>PITSalesS-50YM3HPQ</v>
          </cell>
          <cell r="B208" t="str">
            <v>PIT</v>
          </cell>
          <cell r="C208" t="str">
            <v>Sales</v>
          </cell>
          <cell r="F208" t="str">
            <v>S-50YM3HPQ</v>
          </cell>
          <cell r="G208" t="str">
            <v>OK</v>
          </cell>
          <cell r="H208">
            <v>17</v>
          </cell>
        </row>
        <row r="209">
          <cell r="A209" t="str">
            <v>PITSalesS-63KM3HPR</v>
          </cell>
          <cell r="B209" t="str">
            <v>PIT</v>
          </cell>
          <cell r="C209" t="str">
            <v>Sales</v>
          </cell>
          <cell r="F209" t="str">
            <v>S-63KM3HPR</v>
          </cell>
          <cell r="G209" t="str">
            <v>OK</v>
          </cell>
          <cell r="H209">
            <v>2</v>
          </cell>
        </row>
        <row r="210">
          <cell r="A210" t="str">
            <v>PITSalesS-80FM3HPQ</v>
          </cell>
          <cell r="B210" t="str">
            <v>PIT</v>
          </cell>
          <cell r="C210" t="str">
            <v>Sales</v>
          </cell>
          <cell r="F210" t="str">
            <v>S-80FM3HPQ</v>
          </cell>
          <cell r="G210" t="str">
            <v>OK</v>
          </cell>
          <cell r="H210">
            <v>1</v>
          </cell>
        </row>
        <row r="211">
          <cell r="A211" t="str">
            <v>PITSalesU-10MX4XPQ</v>
          </cell>
          <cell r="B211" t="str">
            <v>PIT</v>
          </cell>
          <cell r="C211" t="str">
            <v>Sales</v>
          </cell>
          <cell r="F211" t="str">
            <v>U-10MX4XPQ</v>
          </cell>
          <cell r="G211" t="str">
            <v>OK</v>
          </cell>
          <cell r="H211">
            <v>2</v>
          </cell>
        </row>
        <row r="212">
          <cell r="A212" t="str">
            <v>PITSalesU-12MX4XPQ</v>
          </cell>
          <cell r="B212" t="str">
            <v>PIT</v>
          </cell>
          <cell r="C212" t="str">
            <v>Sales</v>
          </cell>
          <cell r="F212" t="str">
            <v>U-12MX4XPQ</v>
          </cell>
          <cell r="G212" t="str">
            <v>OK</v>
          </cell>
          <cell r="H212">
            <v>3</v>
          </cell>
        </row>
        <row r="213">
          <cell r="A213" t="str">
            <v>PITSalesU-16MX4XPQ-1</v>
          </cell>
          <cell r="B213" t="str">
            <v>PIT</v>
          </cell>
          <cell r="C213" t="str">
            <v>Sales</v>
          </cell>
          <cell r="F213" t="str">
            <v>U-16MX4XPQ-1</v>
          </cell>
          <cell r="G213" t="str">
            <v>OK</v>
          </cell>
          <cell r="H213">
            <v>1</v>
          </cell>
        </row>
        <row r="214">
          <cell r="A214" t="str">
            <v>PITSalesU-18MX4XPQ-1</v>
          </cell>
          <cell r="B214" t="str">
            <v>PIT</v>
          </cell>
          <cell r="C214" t="str">
            <v>Sales</v>
          </cell>
          <cell r="F214" t="str">
            <v>U-18MX4XPQ-1</v>
          </cell>
          <cell r="G214" t="str">
            <v>OK</v>
          </cell>
          <cell r="H214">
            <v>1</v>
          </cell>
          <cell r="I214">
            <v>1</v>
          </cell>
        </row>
        <row r="215">
          <cell r="A215" t="str">
            <v>PITSalesU-8MX4XPQ</v>
          </cell>
          <cell r="B215" t="str">
            <v>PIT</v>
          </cell>
          <cell r="C215" t="str">
            <v>Sales</v>
          </cell>
          <cell r="F215" t="str">
            <v>U-8MX4XPQ</v>
          </cell>
          <cell r="G215" t="str">
            <v>OK</v>
          </cell>
          <cell r="H215">
            <v>1</v>
          </cell>
        </row>
        <row r="216">
          <cell r="A216" t="str">
            <v>PUKSalesCZ-02RT11P</v>
          </cell>
          <cell r="B216" t="str">
            <v>PUK</v>
          </cell>
          <cell r="C216" t="str">
            <v>Sales</v>
          </cell>
          <cell r="E216" t="str">
            <v>PUK</v>
          </cell>
          <cell r="F216" t="str">
            <v>CZ-02RT11P</v>
          </cell>
          <cell r="G216" t="str">
            <v>OK</v>
          </cell>
          <cell r="H216">
            <v>16</v>
          </cell>
        </row>
        <row r="217">
          <cell r="A217" t="str">
            <v>PUKSalesU-10ME3XPQ</v>
          </cell>
          <cell r="B217" t="str">
            <v>PUK</v>
          </cell>
          <cell r="C217" t="str">
            <v>Sales</v>
          </cell>
          <cell r="F217" t="str">
            <v>U-10ME3XPQ</v>
          </cell>
          <cell r="G217" t="str">
            <v>ERROR</v>
          </cell>
          <cell r="H217">
            <v>1</v>
          </cell>
        </row>
        <row r="218">
          <cell r="A218" t="str">
            <v>5180SalesCZ-01ESW11P</v>
          </cell>
          <cell r="B218" t="str">
            <v>5180</v>
          </cell>
          <cell r="C218" t="str">
            <v>Sales</v>
          </cell>
          <cell r="E218" t="str">
            <v>5180</v>
          </cell>
          <cell r="F218" t="str">
            <v>CZ-01ESW11P</v>
          </cell>
          <cell r="G218" t="str">
            <v>OK</v>
          </cell>
          <cell r="H218">
            <v>1</v>
          </cell>
        </row>
        <row r="219">
          <cell r="D219" t="str">
            <v>Grand Total</v>
          </cell>
          <cell r="H219">
            <v>1904</v>
          </cell>
          <cell r="I219">
            <v>110</v>
          </cell>
          <cell r="J219">
            <v>129</v>
          </cell>
          <cell r="K219">
            <v>15</v>
          </cell>
          <cell r="L219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"/>
      <sheetName val="SalesBooking"/>
      <sheetName val="BP08"/>
      <sheetName val="QuickVLO"/>
      <sheetName val="NSC price calculation"/>
      <sheetName val="EDG price calculation"/>
      <sheetName val="PME price calculation"/>
      <sheetName val="pplan check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</row>
        <row r="2">
          <cell r="H2" t="str">
            <v>Current</v>
          </cell>
          <cell r="I2" t="str">
            <v>Month +1</v>
          </cell>
          <cell r="J2" t="str">
            <v>Month +2</v>
          </cell>
          <cell r="K2" t="str">
            <v>Month +3</v>
          </cell>
          <cell r="L2" t="str">
            <v>Month +4</v>
          </cell>
        </row>
        <row r="3">
          <cell r="D3" t="str">
            <v>Type</v>
          </cell>
          <cell r="E3" t="str">
            <v>Country</v>
          </cell>
          <cell r="F3" t="str">
            <v>PRODUCT</v>
          </cell>
          <cell r="G3" t="str">
            <v>CHECK</v>
          </cell>
          <cell r="H3" t="str">
            <v>Apr</v>
          </cell>
          <cell r="I3" t="str">
            <v>May</v>
          </cell>
          <cell r="J3" t="str">
            <v>Jun</v>
          </cell>
          <cell r="K3" t="str">
            <v>Jul</v>
          </cell>
          <cell r="L3" t="str">
            <v>Aug</v>
          </cell>
        </row>
        <row r="4">
          <cell r="A4" t="str">
            <v>PESBookCZ-01ANA11P</v>
          </cell>
          <cell r="B4" t="str">
            <v>PES</v>
          </cell>
          <cell r="C4" t="str">
            <v>Book</v>
          </cell>
          <cell r="D4" t="str">
            <v>Book</v>
          </cell>
          <cell r="E4" t="str">
            <v>PES</v>
          </cell>
          <cell r="F4" t="str">
            <v>CZ-01ANA11P</v>
          </cell>
          <cell r="G4" t="str">
            <v>OK</v>
          </cell>
          <cell r="H4">
            <v>1</v>
          </cell>
        </row>
        <row r="5">
          <cell r="A5" t="str">
            <v>PESBookCZ-01RWK22P</v>
          </cell>
          <cell r="B5" t="str">
            <v>PES</v>
          </cell>
          <cell r="C5" t="str">
            <v>Book</v>
          </cell>
          <cell r="F5" t="str">
            <v>CZ-01RWK22P</v>
          </cell>
          <cell r="G5" t="str">
            <v>OK</v>
          </cell>
          <cell r="H5">
            <v>2</v>
          </cell>
        </row>
        <row r="6">
          <cell r="A6" t="str">
            <v>PESBookCZ-01RWY12P</v>
          </cell>
          <cell r="B6" t="str">
            <v>PES</v>
          </cell>
          <cell r="C6" t="str">
            <v>Book</v>
          </cell>
          <cell r="F6" t="str">
            <v>CZ-01RWY12P</v>
          </cell>
          <cell r="G6" t="str">
            <v>OK</v>
          </cell>
          <cell r="H6">
            <v>87</v>
          </cell>
        </row>
        <row r="7">
          <cell r="A7" t="str">
            <v>PESBookCZ-02KPY12P</v>
          </cell>
          <cell r="B7" t="str">
            <v>PES</v>
          </cell>
          <cell r="C7" t="str">
            <v>Book</v>
          </cell>
          <cell r="F7" t="str">
            <v>CZ-02KPY12P</v>
          </cell>
          <cell r="G7" t="str">
            <v>OK</v>
          </cell>
          <cell r="H7">
            <v>147</v>
          </cell>
        </row>
        <row r="8">
          <cell r="A8" t="str">
            <v>PESBookCZ-02RT11P</v>
          </cell>
          <cell r="B8" t="str">
            <v>PES</v>
          </cell>
          <cell r="C8" t="str">
            <v>Book</v>
          </cell>
          <cell r="F8" t="str">
            <v>CZ-02RT11P</v>
          </cell>
          <cell r="G8" t="str">
            <v>OK</v>
          </cell>
          <cell r="H8">
            <v>463</v>
          </cell>
        </row>
        <row r="9">
          <cell r="A9" t="str">
            <v>PESBookCZ-02RWU12P</v>
          </cell>
          <cell r="B9" t="str">
            <v>PES</v>
          </cell>
          <cell r="C9" t="str">
            <v>Book</v>
          </cell>
          <cell r="F9" t="str">
            <v>CZ-02RWU12P</v>
          </cell>
          <cell r="G9" t="str">
            <v>OK</v>
          </cell>
          <cell r="H9">
            <v>2</v>
          </cell>
        </row>
        <row r="10">
          <cell r="A10" t="str">
            <v>PESBookCZ-06KPU12P</v>
          </cell>
          <cell r="B10" t="str">
            <v>PES</v>
          </cell>
          <cell r="C10" t="str">
            <v>Book</v>
          </cell>
          <cell r="F10" t="str">
            <v>CZ-06KPU12P</v>
          </cell>
          <cell r="G10" t="str">
            <v>OK</v>
          </cell>
          <cell r="H10">
            <v>23</v>
          </cell>
        </row>
        <row r="11">
          <cell r="A11" t="str">
            <v>PESBookCZ-100HR2HS</v>
          </cell>
          <cell r="B11" t="str">
            <v>PES</v>
          </cell>
          <cell r="C11" t="str">
            <v>Book</v>
          </cell>
          <cell r="F11" t="str">
            <v>CZ-100HR2HS</v>
          </cell>
          <cell r="G11" t="str">
            <v>OK</v>
          </cell>
          <cell r="J11">
            <v>11</v>
          </cell>
        </row>
        <row r="12">
          <cell r="A12" t="str">
            <v>PESBookCZ-10RSA</v>
          </cell>
          <cell r="B12" t="str">
            <v>PES</v>
          </cell>
          <cell r="C12" t="str">
            <v>Book</v>
          </cell>
          <cell r="F12" t="str">
            <v>CZ-10RSA</v>
          </cell>
          <cell r="G12" t="str">
            <v>OK</v>
          </cell>
          <cell r="H12">
            <v>9</v>
          </cell>
        </row>
        <row r="13">
          <cell r="A13" t="str">
            <v>PESBookCZ-160HR2HS</v>
          </cell>
          <cell r="B13" t="str">
            <v>PES</v>
          </cell>
          <cell r="C13" t="str">
            <v>Book</v>
          </cell>
          <cell r="F13" t="str">
            <v>CZ-160HR2HS</v>
          </cell>
          <cell r="G13" t="str">
            <v>OK</v>
          </cell>
          <cell r="J13">
            <v>5</v>
          </cell>
        </row>
        <row r="14">
          <cell r="A14" t="str">
            <v>PESBookCZ-32PJ4PQ</v>
          </cell>
          <cell r="B14" t="str">
            <v>PES</v>
          </cell>
          <cell r="C14" t="str">
            <v>Book</v>
          </cell>
          <cell r="F14" t="str">
            <v>CZ-32PJ4PQ</v>
          </cell>
          <cell r="G14" t="str">
            <v>OK</v>
          </cell>
          <cell r="H14">
            <v>9</v>
          </cell>
        </row>
        <row r="15">
          <cell r="A15" t="str">
            <v>PESBookCZ-48PJ3PQ</v>
          </cell>
          <cell r="B15" t="str">
            <v>PES</v>
          </cell>
          <cell r="C15" t="str">
            <v>Book</v>
          </cell>
          <cell r="F15" t="str">
            <v>CZ-48PJ3PQ</v>
          </cell>
          <cell r="G15" t="str">
            <v>ERROR</v>
          </cell>
          <cell r="H15">
            <v>4</v>
          </cell>
        </row>
        <row r="16">
          <cell r="A16" t="str">
            <v>PESBookCZ-P20BK12QA</v>
          </cell>
          <cell r="B16" t="str">
            <v>PES</v>
          </cell>
          <cell r="C16" t="str">
            <v>Book</v>
          </cell>
          <cell r="F16" t="str">
            <v>CZ-P20BK12QA</v>
          </cell>
          <cell r="G16" t="str">
            <v>OK</v>
          </cell>
          <cell r="H16">
            <v>34</v>
          </cell>
        </row>
        <row r="17">
          <cell r="A17" t="str">
            <v>PESBookCZ-P20BK32Q</v>
          </cell>
          <cell r="B17" t="str">
            <v>PES</v>
          </cell>
          <cell r="C17" t="str">
            <v>Book</v>
          </cell>
          <cell r="F17" t="str">
            <v>CZ-P20BK32Q</v>
          </cell>
          <cell r="G17" t="str">
            <v>OK</v>
          </cell>
          <cell r="H17">
            <v>14</v>
          </cell>
        </row>
        <row r="18">
          <cell r="A18" t="str">
            <v>PESBookCZ-P29BK12QA</v>
          </cell>
          <cell r="B18" t="str">
            <v>PES</v>
          </cell>
          <cell r="C18" t="str">
            <v>Book</v>
          </cell>
          <cell r="F18" t="str">
            <v>CZ-P29BK12QA</v>
          </cell>
          <cell r="G18" t="str">
            <v>OK</v>
          </cell>
          <cell r="H18">
            <v>2</v>
          </cell>
        </row>
        <row r="19">
          <cell r="A19" t="str">
            <v>PESBookCZ-P29BK32Q</v>
          </cell>
          <cell r="B19" t="str">
            <v>PES</v>
          </cell>
          <cell r="C19" t="str">
            <v>Book</v>
          </cell>
          <cell r="F19" t="str">
            <v>CZ-P29BK32Q</v>
          </cell>
          <cell r="G19" t="str">
            <v>OK</v>
          </cell>
          <cell r="H19">
            <v>1</v>
          </cell>
        </row>
        <row r="20">
          <cell r="A20" t="str">
            <v>PESBookCZ-P64BK12Q</v>
          </cell>
          <cell r="B20" t="str">
            <v>PES</v>
          </cell>
          <cell r="C20" t="str">
            <v>Book</v>
          </cell>
          <cell r="F20" t="str">
            <v>CZ-P64BK12Q</v>
          </cell>
          <cell r="G20" t="str">
            <v>OK</v>
          </cell>
          <cell r="H20">
            <v>3</v>
          </cell>
        </row>
        <row r="21">
          <cell r="A21" t="str">
            <v>PESBookCZ-P64BK32Q</v>
          </cell>
          <cell r="B21" t="str">
            <v>PES</v>
          </cell>
          <cell r="C21" t="str">
            <v>Book</v>
          </cell>
          <cell r="F21" t="str">
            <v>CZ-P64BK32Q</v>
          </cell>
          <cell r="G21" t="str">
            <v>OK</v>
          </cell>
          <cell r="H21">
            <v>5</v>
          </cell>
        </row>
        <row r="22">
          <cell r="A22" t="str">
            <v>PESBookCZ-P75BK32Q</v>
          </cell>
          <cell r="B22" t="str">
            <v>PES</v>
          </cell>
          <cell r="C22" t="str">
            <v>Book</v>
          </cell>
          <cell r="F22" t="str">
            <v>CZ-P75BK32Q</v>
          </cell>
          <cell r="G22" t="str">
            <v>OK</v>
          </cell>
          <cell r="H22">
            <v>1</v>
          </cell>
        </row>
        <row r="23">
          <cell r="A23" t="str">
            <v>PESBookS-100FM3HPQ</v>
          </cell>
          <cell r="B23" t="str">
            <v>PES</v>
          </cell>
          <cell r="C23" t="str">
            <v>Book</v>
          </cell>
          <cell r="F23" t="str">
            <v>S-100FM3HPQ</v>
          </cell>
          <cell r="G23" t="str">
            <v>OK</v>
          </cell>
          <cell r="H23">
            <v>3</v>
          </cell>
        </row>
        <row r="24">
          <cell r="A24" t="str">
            <v>PESBookS-100TM3JPR</v>
          </cell>
          <cell r="B24" t="str">
            <v>PES</v>
          </cell>
          <cell r="C24" t="str">
            <v>Book</v>
          </cell>
          <cell r="F24" t="str">
            <v>S-100TM3JPR</v>
          </cell>
          <cell r="G24" t="str">
            <v>OK</v>
          </cell>
          <cell r="H24">
            <v>1</v>
          </cell>
        </row>
        <row r="25">
          <cell r="A25" t="str">
            <v>PESBookS-125EM3HPS</v>
          </cell>
          <cell r="B25" t="str">
            <v>PES</v>
          </cell>
          <cell r="C25" t="str">
            <v>Book</v>
          </cell>
          <cell r="F25" t="str">
            <v>S-125EM3HPS</v>
          </cell>
          <cell r="G25" t="str">
            <v>OK</v>
          </cell>
          <cell r="H25">
            <v>7</v>
          </cell>
        </row>
        <row r="26">
          <cell r="A26" t="str">
            <v>PESBookS-125FM3HPQ</v>
          </cell>
          <cell r="B26" t="str">
            <v>PES</v>
          </cell>
          <cell r="C26" t="str">
            <v>Book</v>
          </cell>
          <cell r="F26" t="str">
            <v>S-125FM3HPQ</v>
          </cell>
          <cell r="G26" t="str">
            <v>OK</v>
          </cell>
          <cell r="H26">
            <v>1</v>
          </cell>
        </row>
        <row r="27">
          <cell r="A27" t="str">
            <v>PESBookS-200EM3HPS</v>
          </cell>
          <cell r="B27" t="str">
            <v>PES</v>
          </cell>
          <cell r="C27" t="str">
            <v>Book</v>
          </cell>
          <cell r="F27" t="str">
            <v>S-200EM3HPS</v>
          </cell>
          <cell r="G27" t="str">
            <v>OK</v>
          </cell>
          <cell r="H27">
            <v>4</v>
          </cell>
          <cell r="J27">
            <v>5</v>
          </cell>
          <cell r="K27">
            <v>1</v>
          </cell>
        </row>
        <row r="28">
          <cell r="A28" t="str">
            <v>PESBookS-20FM3HPQ</v>
          </cell>
          <cell r="B28" t="str">
            <v>PES</v>
          </cell>
          <cell r="C28" t="str">
            <v>Book</v>
          </cell>
          <cell r="F28" t="str">
            <v>S-20FM3HPQ</v>
          </cell>
          <cell r="G28" t="str">
            <v>OK</v>
          </cell>
          <cell r="H28">
            <v>4</v>
          </cell>
        </row>
        <row r="29">
          <cell r="A29" t="str">
            <v>PESBookS-20KM3HPR</v>
          </cell>
          <cell r="B29" t="str">
            <v>PES</v>
          </cell>
          <cell r="C29" t="str">
            <v>Book</v>
          </cell>
          <cell r="F29" t="str">
            <v>S-20KM3HPR</v>
          </cell>
          <cell r="G29" t="str">
            <v>OK</v>
          </cell>
          <cell r="H29">
            <v>13</v>
          </cell>
        </row>
        <row r="30">
          <cell r="A30" t="str">
            <v>PESBookS-20PM3HPS</v>
          </cell>
          <cell r="B30" t="str">
            <v>PES</v>
          </cell>
          <cell r="C30" t="str">
            <v>Book</v>
          </cell>
          <cell r="F30" t="str">
            <v>S-20PM3HPS</v>
          </cell>
          <cell r="G30" t="str">
            <v>OK</v>
          </cell>
          <cell r="H30">
            <v>2</v>
          </cell>
        </row>
        <row r="31">
          <cell r="A31" t="str">
            <v>PESBookS-20UM4JPQ</v>
          </cell>
          <cell r="B31" t="str">
            <v>PES</v>
          </cell>
          <cell r="C31" t="str">
            <v>Book</v>
          </cell>
          <cell r="F31" t="str">
            <v>S-20UM4JPQ</v>
          </cell>
          <cell r="G31" t="str">
            <v>OK</v>
          </cell>
          <cell r="H31">
            <v>3</v>
          </cell>
        </row>
        <row r="32">
          <cell r="A32" t="str">
            <v>PESBookS-20YM3HPQ</v>
          </cell>
          <cell r="B32" t="str">
            <v>PES</v>
          </cell>
          <cell r="C32" t="str">
            <v>Book</v>
          </cell>
          <cell r="F32" t="str">
            <v>S-20YM3HPQ</v>
          </cell>
          <cell r="G32" t="str">
            <v>OK</v>
          </cell>
          <cell r="H32">
            <v>18</v>
          </cell>
          <cell r="I32">
            <v>2</v>
          </cell>
        </row>
        <row r="33">
          <cell r="A33" t="str">
            <v>PESBookS-250EM3HPS</v>
          </cell>
          <cell r="B33" t="str">
            <v>PES</v>
          </cell>
          <cell r="C33" t="str">
            <v>Book</v>
          </cell>
          <cell r="F33" t="str">
            <v>S-250EM3HPS</v>
          </cell>
          <cell r="G33" t="str">
            <v>OK</v>
          </cell>
          <cell r="H33">
            <v>1</v>
          </cell>
        </row>
        <row r="34">
          <cell r="A34" t="str">
            <v>PESBookS-25FM3HPQ</v>
          </cell>
          <cell r="B34" t="str">
            <v>PES</v>
          </cell>
          <cell r="C34" t="str">
            <v>Book</v>
          </cell>
          <cell r="F34" t="str">
            <v>S-25FM3HPQ</v>
          </cell>
          <cell r="G34" t="str">
            <v>OK</v>
          </cell>
          <cell r="H34">
            <v>1</v>
          </cell>
        </row>
        <row r="35">
          <cell r="A35" t="str">
            <v>PESBookS-25KM3HPR</v>
          </cell>
          <cell r="B35" t="str">
            <v>PES</v>
          </cell>
          <cell r="C35" t="str">
            <v>Book</v>
          </cell>
          <cell r="F35" t="str">
            <v>S-25KM3HPR</v>
          </cell>
          <cell r="G35" t="str">
            <v>OK</v>
          </cell>
          <cell r="H35">
            <v>8</v>
          </cell>
        </row>
        <row r="36">
          <cell r="A36" t="str">
            <v>PESBookS-25PM3HPS</v>
          </cell>
          <cell r="B36" t="str">
            <v>PES</v>
          </cell>
          <cell r="C36" t="str">
            <v>Book</v>
          </cell>
          <cell r="F36" t="str">
            <v>S-25PM3HPS</v>
          </cell>
          <cell r="G36" t="str">
            <v>OK</v>
          </cell>
          <cell r="H36">
            <v>1</v>
          </cell>
          <cell r="J36">
            <v>6</v>
          </cell>
        </row>
        <row r="37">
          <cell r="A37" t="str">
            <v>PESBookS-25RM3HPS</v>
          </cell>
          <cell r="B37" t="str">
            <v>PES</v>
          </cell>
          <cell r="C37" t="str">
            <v>Book</v>
          </cell>
          <cell r="F37" t="str">
            <v>S-25RM3HPS</v>
          </cell>
          <cell r="G37" t="str">
            <v>OK</v>
          </cell>
          <cell r="H37">
            <v>7</v>
          </cell>
        </row>
        <row r="38">
          <cell r="A38" t="str">
            <v>PESBookS-25UM4JPQ</v>
          </cell>
          <cell r="B38" t="str">
            <v>PES</v>
          </cell>
          <cell r="C38" t="str">
            <v>Book</v>
          </cell>
          <cell r="F38" t="str">
            <v>S-25UM4JPQ</v>
          </cell>
          <cell r="G38" t="str">
            <v>OK</v>
          </cell>
          <cell r="H38">
            <v>3</v>
          </cell>
        </row>
        <row r="39">
          <cell r="A39" t="str">
            <v>PESBookS-25YM3HPQ</v>
          </cell>
          <cell r="B39" t="str">
            <v>PES</v>
          </cell>
          <cell r="C39" t="str">
            <v>Book</v>
          </cell>
          <cell r="F39" t="str">
            <v>S-25YM3HPQ</v>
          </cell>
          <cell r="G39" t="str">
            <v>OK</v>
          </cell>
          <cell r="H39">
            <v>1</v>
          </cell>
          <cell r="I39">
            <v>2</v>
          </cell>
        </row>
        <row r="40">
          <cell r="A40" t="str">
            <v>PESBookS-32FM3HPQ</v>
          </cell>
          <cell r="B40" t="str">
            <v>PES</v>
          </cell>
          <cell r="C40" t="str">
            <v>Book</v>
          </cell>
          <cell r="F40" t="str">
            <v>S-32FM3HPQ</v>
          </cell>
          <cell r="G40" t="str">
            <v>OK</v>
          </cell>
          <cell r="H40">
            <v>10</v>
          </cell>
        </row>
        <row r="41">
          <cell r="A41" t="str">
            <v>PESBookS-32KM3HPR</v>
          </cell>
          <cell r="B41" t="str">
            <v>PES</v>
          </cell>
          <cell r="C41" t="str">
            <v>Book</v>
          </cell>
          <cell r="F41" t="str">
            <v>S-32KM3HPR</v>
          </cell>
          <cell r="G41" t="str">
            <v>OK</v>
          </cell>
          <cell r="H41">
            <v>1</v>
          </cell>
        </row>
        <row r="42">
          <cell r="A42" t="str">
            <v>PESBookS-32PM3HPS</v>
          </cell>
          <cell r="B42" t="str">
            <v>PES</v>
          </cell>
          <cell r="C42" t="str">
            <v>Book</v>
          </cell>
          <cell r="F42" t="str">
            <v>S-32PM3HPS</v>
          </cell>
          <cell r="G42" t="str">
            <v>OK</v>
          </cell>
          <cell r="K42">
            <v>9</v>
          </cell>
        </row>
        <row r="43">
          <cell r="A43" t="str">
            <v>PESBookS-32UM4JPQ</v>
          </cell>
          <cell r="B43" t="str">
            <v>PES</v>
          </cell>
          <cell r="C43" t="str">
            <v>Book</v>
          </cell>
          <cell r="F43" t="str">
            <v>S-32UM4JPQ</v>
          </cell>
          <cell r="G43" t="str">
            <v>OK</v>
          </cell>
          <cell r="H43">
            <v>5</v>
          </cell>
        </row>
        <row r="44">
          <cell r="A44" t="str">
            <v>PESBookS-32YM3HPQ</v>
          </cell>
          <cell r="B44" t="str">
            <v>PES</v>
          </cell>
          <cell r="C44" t="str">
            <v>Book</v>
          </cell>
          <cell r="F44" t="str">
            <v>S-32YM3HPQ</v>
          </cell>
          <cell r="G44" t="str">
            <v>OK</v>
          </cell>
          <cell r="H44">
            <v>33</v>
          </cell>
        </row>
        <row r="45">
          <cell r="A45" t="str">
            <v>PESBookS-40KM3HPR</v>
          </cell>
          <cell r="B45" t="str">
            <v>PES</v>
          </cell>
          <cell r="C45" t="str">
            <v>Book</v>
          </cell>
          <cell r="F45" t="str">
            <v>S-40KM3HPR</v>
          </cell>
          <cell r="G45" t="str">
            <v>OK</v>
          </cell>
          <cell r="H45">
            <v>1</v>
          </cell>
        </row>
        <row r="46">
          <cell r="A46" t="str">
            <v>PESBookS-40PM3HPS</v>
          </cell>
          <cell r="B46" t="str">
            <v>PES</v>
          </cell>
          <cell r="C46" t="str">
            <v>Book</v>
          </cell>
          <cell r="F46" t="str">
            <v>S-40PM3HPS</v>
          </cell>
          <cell r="G46" t="str">
            <v>OK</v>
          </cell>
          <cell r="J46">
            <v>1</v>
          </cell>
        </row>
        <row r="47">
          <cell r="A47" t="str">
            <v>PESBookS-40RM3HPS</v>
          </cell>
          <cell r="B47" t="str">
            <v>PES</v>
          </cell>
          <cell r="C47" t="str">
            <v>Book</v>
          </cell>
          <cell r="F47" t="str">
            <v>S-40RM3HPS</v>
          </cell>
          <cell r="G47" t="str">
            <v>OK</v>
          </cell>
          <cell r="J47">
            <v>3</v>
          </cell>
        </row>
        <row r="48">
          <cell r="A48" t="str">
            <v>PESBookS-40YM3HPQ</v>
          </cell>
          <cell r="B48" t="str">
            <v>PES</v>
          </cell>
          <cell r="C48" t="str">
            <v>Book</v>
          </cell>
          <cell r="F48" t="str">
            <v>S-40YM3HPQ</v>
          </cell>
          <cell r="G48" t="str">
            <v>OK</v>
          </cell>
          <cell r="H48">
            <v>23</v>
          </cell>
        </row>
        <row r="49">
          <cell r="A49" t="str">
            <v>PESBookS-50EM3HPS</v>
          </cell>
          <cell r="B49" t="str">
            <v>PES</v>
          </cell>
          <cell r="C49" t="str">
            <v>Book</v>
          </cell>
          <cell r="F49" t="str">
            <v>S-50EM3HPS</v>
          </cell>
          <cell r="G49" t="str">
            <v>OK</v>
          </cell>
          <cell r="H49">
            <v>1</v>
          </cell>
        </row>
        <row r="50">
          <cell r="A50" t="str">
            <v>PESBookS-50FM3HPQ</v>
          </cell>
          <cell r="B50" t="str">
            <v>PES</v>
          </cell>
          <cell r="C50" t="str">
            <v>Book</v>
          </cell>
          <cell r="F50" t="str">
            <v>S-50FM3HPQ</v>
          </cell>
          <cell r="G50" t="str">
            <v>OK</v>
          </cell>
          <cell r="H50">
            <v>5</v>
          </cell>
        </row>
        <row r="51">
          <cell r="A51" t="str">
            <v>PESBookS-50KM3HPR</v>
          </cell>
          <cell r="B51" t="str">
            <v>PES</v>
          </cell>
          <cell r="C51" t="str">
            <v>Book</v>
          </cell>
          <cell r="F51" t="str">
            <v>S-50KM3HPR</v>
          </cell>
          <cell r="G51" t="str">
            <v>OK</v>
          </cell>
          <cell r="H51">
            <v>2</v>
          </cell>
        </row>
        <row r="52">
          <cell r="A52" t="str">
            <v>PESBookS-50PM3HPS</v>
          </cell>
          <cell r="B52" t="str">
            <v>PES</v>
          </cell>
          <cell r="C52" t="str">
            <v>Book</v>
          </cell>
          <cell r="F52" t="str">
            <v>S-50PM3HPS</v>
          </cell>
          <cell r="G52" t="str">
            <v>OK</v>
          </cell>
          <cell r="J52">
            <v>1</v>
          </cell>
        </row>
        <row r="53">
          <cell r="A53" t="str">
            <v>PESBookS-50UM4JPQ</v>
          </cell>
          <cell r="B53" t="str">
            <v>PES</v>
          </cell>
          <cell r="C53" t="str">
            <v>Book</v>
          </cell>
          <cell r="F53" t="str">
            <v>S-50UM4JPQ</v>
          </cell>
          <cell r="G53" t="str">
            <v>OK</v>
          </cell>
          <cell r="H53">
            <v>2</v>
          </cell>
        </row>
        <row r="54">
          <cell r="A54" t="str">
            <v>PESBookS-63FM3HPQ</v>
          </cell>
          <cell r="B54" t="str">
            <v>PES</v>
          </cell>
          <cell r="C54" t="str">
            <v>Book</v>
          </cell>
          <cell r="F54" t="str">
            <v>S-63FM3HPQ</v>
          </cell>
          <cell r="G54" t="str">
            <v>OK</v>
          </cell>
          <cell r="H54">
            <v>4</v>
          </cell>
        </row>
        <row r="55">
          <cell r="A55" t="str">
            <v>PESBookS-63KM3HPR</v>
          </cell>
          <cell r="B55" t="str">
            <v>PES</v>
          </cell>
          <cell r="C55" t="str">
            <v>Book</v>
          </cell>
          <cell r="F55" t="str">
            <v>S-63KM3HPR</v>
          </cell>
          <cell r="G55" t="str">
            <v>OK</v>
          </cell>
          <cell r="H55">
            <v>2</v>
          </cell>
        </row>
        <row r="56">
          <cell r="A56" t="str">
            <v>PESBookS-63PM3HPS</v>
          </cell>
          <cell r="B56" t="str">
            <v>PES</v>
          </cell>
          <cell r="C56" t="str">
            <v>Book</v>
          </cell>
          <cell r="F56" t="str">
            <v>S-63PM3HPS</v>
          </cell>
          <cell r="G56" t="str">
            <v>OK</v>
          </cell>
          <cell r="H56">
            <v>1</v>
          </cell>
        </row>
        <row r="57">
          <cell r="A57" t="str">
            <v>PESBookS-63TM3JPR</v>
          </cell>
          <cell r="B57" t="str">
            <v>PES</v>
          </cell>
          <cell r="C57" t="str">
            <v>Book</v>
          </cell>
          <cell r="F57" t="str">
            <v>S-63TM3JPR</v>
          </cell>
          <cell r="G57" t="str">
            <v>OK</v>
          </cell>
          <cell r="H57">
            <v>3</v>
          </cell>
        </row>
        <row r="58">
          <cell r="A58" t="str">
            <v>PESBookS-63UM4JPQ</v>
          </cell>
          <cell r="B58" t="str">
            <v>PES</v>
          </cell>
          <cell r="C58" t="str">
            <v>Book</v>
          </cell>
          <cell r="F58" t="str">
            <v>S-63UM4JPQ</v>
          </cell>
          <cell r="G58" t="str">
            <v>OK</v>
          </cell>
          <cell r="H58">
            <v>3</v>
          </cell>
        </row>
        <row r="59">
          <cell r="A59" t="str">
            <v>PESBookS-80FM3HPQ</v>
          </cell>
          <cell r="B59" t="str">
            <v>PES</v>
          </cell>
          <cell r="C59" t="str">
            <v>Book</v>
          </cell>
          <cell r="F59" t="str">
            <v>S-80FM3HPQ</v>
          </cell>
          <cell r="G59" t="str">
            <v>OK</v>
          </cell>
          <cell r="H59">
            <v>5</v>
          </cell>
        </row>
        <row r="60">
          <cell r="A60" t="str">
            <v>PESBookU-10ME4XPQM</v>
          </cell>
          <cell r="B60" t="str">
            <v>PES</v>
          </cell>
          <cell r="C60" t="str">
            <v>Book</v>
          </cell>
          <cell r="F60" t="str">
            <v>U-10ME4XPQM</v>
          </cell>
          <cell r="G60" t="str">
            <v>OK</v>
          </cell>
          <cell r="H60">
            <v>1</v>
          </cell>
          <cell r="I60">
            <v>2</v>
          </cell>
        </row>
        <row r="61">
          <cell r="A61" t="str">
            <v>PESBookU-10MX4XPQ</v>
          </cell>
          <cell r="B61" t="str">
            <v>PES</v>
          </cell>
          <cell r="C61" t="str">
            <v>Book</v>
          </cell>
          <cell r="F61" t="str">
            <v>U-10MX4XPQ</v>
          </cell>
          <cell r="G61" t="str">
            <v>OK</v>
          </cell>
          <cell r="H61">
            <v>2</v>
          </cell>
        </row>
        <row r="62">
          <cell r="A62" t="str">
            <v>PESBookU-12MX4XPQ</v>
          </cell>
          <cell r="B62" t="str">
            <v>PES</v>
          </cell>
          <cell r="C62" t="str">
            <v>Book</v>
          </cell>
          <cell r="F62" t="str">
            <v>U-12MX4XPQ</v>
          </cell>
          <cell r="G62" t="str">
            <v>OK</v>
          </cell>
          <cell r="H62">
            <v>5</v>
          </cell>
          <cell r="I62">
            <v>1</v>
          </cell>
        </row>
        <row r="63">
          <cell r="A63" t="str">
            <v>PESBookU-14MX4XPQ-1</v>
          </cell>
          <cell r="B63" t="str">
            <v>PES</v>
          </cell>
          <cell r="C63" t="str">
            <v>Book</v>
          </cell>
          <cell r="F63" t="str">
            <v>U-14MX4XPQ-1</v>
          </cell>
          <cell r="G63" t="str">
            <v>OK</v>
          </cell>
          <cell r="H63">
            <v>3</v>
          </cell>
        </row>
        <row r="64">
          <cell r="A64" t="str">
            <v>PESBookU-16MX4XPQ-1</v>
          </cell>
          <cell r="B64" t="str">
            <v>PES</v>
          </cell>
          <cell r="C64" t="str">
            <v>Book</v>
          </cell>
          <cell r="F64" t="str">
            <v>U-16MX4XPQ-1</v>
          </cell>
          <cell r="G64" t="str">
            <v>OK</v>
          </cell>
          <cell r="H64">
            <v>1</v>
          </cell>
        </row>
        <row r="65">
          <cell r="A65" t="str">
            <v>PESBookU-18MX4XPQ-1</v>
          </cell>
          <cell r="B65" t="str">
            <v>PES</v>
          </cell>
          <cell r="C65" t="str">
            <v>Book</v>
          </cell>
          <cell r="F65" t="str">
            <v>U-18MX4XPQ-1</v>
          </cell>
          <cell r="G65" t="str">
            <v>OK</v>
          </cell>
          <cell r="H65">
            <v>4</v>
          </cell>
        </row>
        <row r="66">
          <cell r="A66" t="str">
            <v>PESBookU-4ML5DPQ</v>
          </cell>
          <cell r="B66" t="str">
            <v>PES</v>
          </cell>
          <cell r="C66" t="str">
            <v>Book</v>
          </cell>
          <cell r="F66" t="str">
            <v>U-4ML5DPQ</v>
          </cell>
          <cell r="G66" t="str">
            <v>OK</v>
          </cell>
          <cell r="H66">
            <v>2</v>
          </cell>
        </row>
        <row r="67">
          <cell r="A67" t="str">
            <v>PESBookU-5ML5DPQ</v>
          </cell>
          <cell r="B67" t="str">
            <v>PES</v>
          </cell>
          <cell r="C67" t="str">
            <v>Book</v>
          </cell>
          <cell r="F67" t="str">
            <v>U-5ML5DPQ</v>
          </cell>
          <cell r="G67" t="str">
            <v>OK</v>
          </cell>
          <cell r="H67">
            <v>1</v>
          </cell>
        </row>
        <row r="68">
          <cell r="A68" t="str">
            <v>PESBookU-5MX4XPQ</v>
          </cell>
          <cell r="B68" t="str">
            <v>PES</v>
          </cell>
          <cell r="C68" t="str">
            <v>Book</v>
          </cell>
          <cell r="F68" t="str">
            <v>U-5MX4XPQ</v>
          </cell>
          <cell r="G68" t="str">
            <v>OK</v>
          </cell>
          <cell r="H68">
            <v>3</v>
          </cell>
        </row>
        <row r="69">
          <cell r="A69" t="str">
            <v>PESBookU-6ML5DPQ</v>
          </cell>
          <cell r="B69" t="str">
            <v>PES</v>
          </cell>
          <cell r="C69" t="str">
            <v>Book</v>
          </cell>
          <cell r="F69" t="str">
            <v>U-6ML5DPQ</v>
          </cell>
          <cell r="G69" t="str">
            <v>OK</v>
          </cell>
          <cell r="H69">
            <v>3</v>
          </cell>
        </row>
        <row r="70">
          <cell r="A70" t="str">
            <v>PESBookU-8MX4XPQ</v>
          </cell>
          <cell r="B70" t="str">
            <v>PES</v>
          </cell>
          <cell r="C70" t="str">
            <v>Book</v>
          </cell>
          <cell r="F70" t="str">
            <v>U-8MX4XPQ</v>
          </cell>
          <cell r="G70" t="str">
            <v>OK</v>
          </cell>
          <cell r="H70">
            <v>3</v>
          </cell>
        </row>
        <row r="71">
          <cell r="A71" t="str">
            <v>PESBookS-80UM4JPQ</v>
          </cell>
          <cell r="B71" t="str">
            <v>PES</v>
          </cell>
          <cell r="C71" t="str">
            <v>Book</v>
          </cell>
          <cell r="F71" t="str">
            <v>S-80UM4JPQ</v>
          </cell>
          <cell r="G71" t="str">
            <v>OK</v>
          </cell>
          <cell r="H71">
            <v>4</v>
          </cell>
        </row>
        <row r="72">
          <cell r="A72" t="str">
            <v>PESBookS-100UM4JPQ</v>
          </cell>
          <cell r="B72" t="str">
            <v>PES</v>
          </cell>
          <cell r="C72" t="str">
            <v>Book</v>
          </cell>
          <cell r="F72" t="str">
            <v>S-100UM4JPQ</v>
          </cell>
          <cell r="G72" t="str">
            <v>OK</v>
          </cell>
          <cell r="H72">
            <v>2</v>
          </cell>
        </row>
        <row r="73">
          <cell r="A73" t="str">
            <v>PESBookS-80EM3HPS</v>
          </cell>
          <cell r="B73" t="str">
            <v>PES</v>
          </cell>
          <cell r="C73" t="str">
            <v>Book</v>
          </cell>
          <cell r="F73" t="str">
            <v>S-80EM3HPS</v>
          </cell>
          <cell r="G73" t="str">
            <v>OK</v>
          </cell>
          <cell r="H73">
            <v>1</v>
          </cell>
        </row>
        <row r="74">
          <cell r="A74" t="str">
            <v>PESBookS-32TM3JPR</v>
          </cell>
          <cell r="B74" t="str">
            <v>PES</v>
          </cell>
          <cell r="C74" t="str">
            <v>Book</v>
          </cell>
          <cell r="F74" t="str">
            <v>S-32TM3JPR</v>
          </cell>
          <cell r="G74" t="str">
            <v>OK</v>
          </cell>
          <cell r="H74">
            <v>2</v>
          </cell>
        </row>
        <row r="75">
          <cell r="A75" t="str">
            <v>PESBookK-RP2A52</v>
          </cell>
          <cell r="B75" t="str">
            <v>PES</v>
          </cell>
          <cell r="C75" t="str">
            <v>Book</v>
          </cell>
          <cell r="F75" t="str">
            <v>K-RP2A52</v>
          </cell>
          <cell r="G75" t="str">
            <v>ERROR</v>
          </cell>
          <cell r="J75">
            <v>1</v>
          </cell>
        </row>
        <row r="76">
          <cell r="A76" t="str">
            <v>PITBookCZ-01RWK22P</v>
          </cell>
          <cell r="B76" t="str">
            <v>PIT</v>
          </cell>
          <cell r="C76" t="str">
            <v>Book</v>
          </cell>
          <cell r="E76" t="str">
            <v>PIT</v>
          </cell>
          <cell r="F76" t="str">
            <v>CZ-01RWK22P</v>
          </cell>
          <cell r="G76" t="str">
            <v>OK</v>
          </cell>
          <cell r="H76">
            <v>6</v>
          </cell>
        </row>
        <row r="77">
          <cell r="A77" t="str">
            <v>PITBookCZ-02KPD11P</v>
          </cell>
          <cell r="B77" t="str">
            <v>PIT</v>
          </cell>
          <cell r="C77" t="str">
            <v>Book</v>
          </cell>
          <cell r="F77" t="str">
            <v>CZ-02KPD11P</v>
          </cell>
          <cell r="G77" t="str">
            <v>OK</v>
          </cell>
          <cell r="H77">
            <v>6</v>
          </cell>
        </row>
        <row r="78">
          <cell r="A78" t="str">
            <v>PITBookCZ-02RT11P</v>
          </cell>
          <cell r="B78" t="str">
            <v>PIT</v>
          </cell>
          <cell r="C78" t="str">
            <v>Book</v>
          </cell>
          <cell r="F78" t="str">
            <v>CZ-02RT11P</v>
          </cell>
          <cell r="G78" t="str">
            <v>OK</v>
          </cell>
          <cell r="H78">
            <v>86</v>
          </cell>
        </row>
        <row r="79">
          <cell r="A79" t="str">
            <v>PITBookCZ-02RWF12P</v>
          </cell>
          <cell r="B79" t="str">
            <v>PIT</v>
          </cell>
          <cell r="C79" t="str">
            <v>Book</v>
          </cell>
          <cell r="F79" t="str">
            <v>CZ-02RWF12P</v>
          </cell>
          <cell r="G79" t="str">
            <v>OK</v>
          </cell>
          <cell r="H79">
            <v>1</v>
          </cell>
          <cell r="L79">
            <v>2</v>
          </cell>
        </row>
        <row r="80">
          <cell r="A80" t="str">
            <v>PITBookCZ-02RWU12P</v>
          </cell>
          <cell r="B80" t="str">
            <v>PIT</v>
          </cell>
          <cell r="C80" t="str">
            <v>Book</v>
          </cell>
          <cell r="F80" t="str">
            <v>CZ-02RWU12P</v>
          </cell>
          <cell r="G80" t="str">
            <v>OK</v>
          </cell>
          <cell r="H80">
            <v>4</v>
          </cell>
        </row>
        <row r="81">
          <cell r="A81" t="str">
            <v>PITBookCZ-06KPU12P</v>
          </cell>
          <cell r="B81" t="str">
            <v>PIT</v>
          </cell>
          <cell r="C81" t="str">
            <v>Book</v>
          </cell>
          <cell r="F81" t="str">
            <v>CZ-06KPU12P</v>
          </cell>
          <cell r="G81" t="str">
            <v>OK</v>
          </cell>
          <cell r="H81">
            <v>36</v>
          </cell>
        </row>
        <row r="82">
          <cell r="A82" t="str">
            <v>PITBookCZ-32PJ4PQ</v>
          </cell>
          <cell r="B82" t="str">
            <v>PIT</v>
          </cell>
          <cell r="C82" t="str">
            <v>Book</v>
          </cell>
          <cell r="F82" t="str">
            <v>CZ-32PJ4PQ</v>
          </cell>
          <cell r="G82" t="str">
            <v>OK</v>
          </cell>
          <cell r="H82">
            <v>1</v>
          </cell>
        </row>
        <row r="83">
          <cell r="A83" t="str">
            <v>PITBookCZ-P20BK12QA</v>
          </cell>
          <cell r="B83" t="str">
            <v>PIT</v>
          </cell>
          <cell r="C83" t="str">
            <v>Book</v>
          </cell>
          <cell r="F83" t="str">
            <v>CZ-P20BK12QA</v>
          </cell>
          <cell r="G83" t="str">
            <v>OK</v>
          </cell>
          <cell r="H83">
            <v>17</v>
          </cell>
        </row>
        <row r="84">
          <cell r="A84" t="str">
            <v>PITBookCZ-P29BK12QA</v>
          </cell>
          <cell r="B84" t="str">
            <v>PIT</v>
          </cell>
          <cell r="C84" t="str">
            <v>Book</v>
          </cell>
          <cell r="F84" t="str">
            <v>CZ-P29BK12QA</v>
          </cell>
          <cell r="G84" t="str">
            <v>OK</v>
          </cell>
          <cell r="H84">
            <v>6</v>
          </cell>
        </row>
        <row r="85">
          <cell r="A85" t="str">
            <v>PITBookCZ-P64BK12Q</v>
          </cell>
          <cell r="B85" t="str">
            <v>PIT</v>
          </cell>
          <cell r="C85" t="str">
            <v>Book</v>
          </cell>
          <cell r="F85" t="str">
            <v>CZ-P64BK12Q</v>
          </cell>
          <cell r="G85" t="str">
            <v>OK</v>
          </cell>
          <cell r="H85">
            <v>6</v>
          </cell>
        </row>
        <row r="86">
          <cell r="A86" t="str">
            <v>PITBookCZ-P75BK12Q</v>
          </cell>
          <cell r="B86" t="str">
            <v>PIT</v>
          </cell>
          <cell r="C86" t="str">
            <v>Book</v>
          </cell>
          <cell r="F86" t="str">
            <v>CZ-P75BK12Q</v>
          </cell>
          <cell r="G86" t="str">
            <v>OK</v>
          </cell>
          <cell r="H86">
            <v>2</v>
          </cell>
        </row>
        <row r="87">
          <cell r="A87" t="str">
            <v>PITBookS-100TM3JPR</v>
          </cell>
          <cell r="B87" t="str">
            <v>PIT</v>
          </cell>
          <cell r="C87" t="str">
            <v>Book</v>
          </cell>
          <cell r="F87" t="str">
            <v>S-100TM3JPR</v>
          </cell>
          <cell r="G87" t="str">
            <v>OK</v>
          </cell>
          <cell r="H87">
            <v>4</v>
          </cell>
        </row>
        <row r="88">
          <cell r="A88" t="str">
            <v>PITBookS-25KM3HPR</v>
          </cell>
          <cell r="B88" t="str">
            <v>PIT</v>
          </cell>
          <cell r="C88" t="str">
            <v>Book</v>
          </cell>
          <cell r="F88" t="str">
            <v>S-25KM3HPR</v>
          </cell>
          <cell r="G88" t="str">
            <v>OK</v>
          </cell>
          <cell r="H88">
            <v>4</v>
          </cell>
        </row>
        <row r="89">
          <cell r="A89" t="str">
            <v>PITBookS-25UM4JPQ</v>
          </cell>
          <cell r="B89" t="str">
            <v>PIT</v>
          </cell>
          <cell r="C89" t="str">
            <v>Book</v>
          </cell>
          <cell r="F89" t="str">
            <v>S-25UM4JPQ</v>
          </cell>
          <cell r="G89" t="str">
            <v>OK</v>
          </cell>
          <cell r="H89">
            <v>6</v>
          </cell>
        </row>
        <row r="90">
          <cell r="A90" t="str">
            <v>PITBookS-32PM3HPS</v>
          </cell>
          <cell r="B90" t="str">
            <v>PIT</v>
          </cell>
          <cell r="C90" t="str">
            <v>Book</v>
          </cell>
          <cell r="F90" t="str">
            <v>S-32PM3HPS</v>
          </cell>
          <cell r="G90" t="str">
            <v>OK</v>
          </cell>
          <cell r="L90">
            <v>3</v>
          </cell>
        </row>
        <row r="91">
          <cell r="A91" t="str">
            <v>PITBookS-40DM3HPS</v>
          </cell>
          <cell r="B91" t="str">
            <v>PIT</v>
          </cell>
          <cell r="C91" t="str">
            <v>Book</v>
          </cell>
          <cell r="F91" t="str">
            <v>S-40DM3HPS</v>
          </cell>
          <cell r="G91" t="str">
            <v>OK</v>
          </cell>
          <cell r="H91">
            <v>7</v>
          </cell>
          <cell r="K91">
            <v>1</v>
          </cell>
          <cell r="L91">
            <v>1</v>
          </cell>
        </row>
        <row r="92">
          <cell r="A92" t="str">
            <v>PITBookS-40FM3HPQ</v>
          </cell>
          <cell r="B92" t="str">
            <v>PIT</v>
          </cell>
          <cell r="C92" t="str">
            <v>Book</v>
          </cell>
          <cell r="F92" t="str">
            <v>S-40FM3HPQ</v>
          </cell>
          <cell r="G92" t="str">
            <v>OK</v>
          </cell>
          <cell r="H92">
            <v>6</v>
          </cell>
        </row>
        <row r="93">
          <cell r="A93" t="str">
            <v>PITBookS-40KM3HPR</v>
          </cell>
          <cell r="B93" t="str">
            <v>PIT</v>
          </cell>
          <cell r="C93" t="str">
            <v>Book</v>
          </cell>
          <cell r="F93" t="str">
            <v>S-40KM3HPR</v>
          </cell>
          <cell r="G93" t="str">
            <v>OK</v>
          </cell>
          <cell r="H93">
            <v>7</v>
          </cell>
        </row>
        <row r="94">
          <cell r="A94" t="str">
            <v>PITBookS-40RM3HPS</v>
          </cell>
          <cell r="B94" t="str">
            <v>PIT</v>
          </cell>
          <cell r="C94" t="str">
            <v>Book</v>
          </cell>
          <cell r="F94" t="str">
            <v>S-40RM3HPS</v>
          </cell>
          <cell r="G94" t="str">
            <v>OK</v>
          </cell>
          <cell r="H94">
            <v>2</v>
          </cell>
        </row>
        <row r="95">
          <cell r="A95" t="str">
            <v>PITBookS-50FM3HPQ</v>
          </cell>
          <cell r="B95" t="str">
            <v>PIT</v>
          </cell>
          <cell r="C95" t="str">
            <v>Book</v>
          </cell>
          <cell r="F95" t="str">
            <v>S-50FM3HPQ</v>
          </cell>
          <cell r="G95" t="str">
            <v>OK</v>
          </cell>
          <cell r="H95">
            <v>3</v>
          </cell>
        </row>
        <row r="96">
          <cell r="A96" t="str">
            <v>PITBookS-50UM4JPQ</v>
          </cell>
          <cell r="B96" t="str">
            <v>PIT</v>
          </cell>
          <cell r="C96" t="str">
            <v>Book</v>
          </cell>
          <cell r="F96" t="str">
            <v>S-50UM4JPQ</v>
          </cell>
          <cell r="G96" t="str">
            <v>OK</v>
          </cell>
          <cell r="H96">
            <v>30</v>
          </cell>
        </row>
        <row r="97">
          <cell r="A97" t="str">
            <v>PITBookS-63FM3HPQ</v>
          </cell>
          <cell r="B97" t="str">
            <v>PIT</v>
          </cell>
          <cell r="C97" t="str">
            <v>Book</v>
          </cell>
          <cell r="F97" t="str">
            <v>S-63FM3HPQ</v>
          </cell>
          <cell r="G97" t="str">
            <v>OK</v>
          </cell>
          <cell r="H97">
            <v>1</v>
          </cell>
        </row>
        <row r="98">
          <cell r="A98" t="str">
            <v>PITBookS-63TM3JPR</v>
          </cell>
          <cell r="B98" t="str">
            <v>PIT</v>
          </cell>
          <cell r="C98" t="str">
            <v>Book</v>
          </cell>
          <cell r="F98" t="str">
            <v>S-63TM3JPR</v>
          </cell>
          <cell r="G98" t="str">
            <v>OK</v>
          </cell>
          <cell r="H98">
            <v>3</v>
          </cell>
        </row>
        <row r="99">
          <cell r="A99" t="str">
            <v>PITBookU-10MX4XPQ</v>
          </cell>
          <cell r="B99" t="str">
            <v>PIT</v>
          </cell>
          <cell r="C99" t="str">
            <v>Book</v>
          </cell>
          <cell r="F99" t="str">
            <v>U-10MX4XPQ</v>
          </cell>
          <cell r="G99" t="str">
            <v>OK</v>
          </cell>
          <cell r="H99">
            <v>2</v>
          </cell>
        </row>
        <row r="100">
          <cell r="A100" t="str">
            <v>PITBookU-12MX4XPQ</v>
          </cell>
          <cell r="B100" t="str">
            <v>PIT</v>
          </cell>
          <cell r="C100" t="str">
            <v>Book</v>
          </cell>
          <cell r="F100" t="str">
            <v>U-12MX4XPQ</v>
          </cell>
          <cell r="G100" t="str">
            <v>OK</v>
          </cell>
          <cell r="I100">
            <v>2</v>
          </cell>
        </row>
        <row r="101">
          <cell r="A101" t="str">
            <v>PITBookU-14MX4XPQ-1</v>
          </cell>
          <cell r="B101" t="str">
            <v>PIT</v>
          </cell>
          <cell r="C101" t="str">
            <v>Book</v>
          </cell>
          <cell r="F101" t="str">
            <v>U-14MX4XPQ-1</v>
          </cell>
          <cell r="G101" t="str">
            <v>OK</v>
          </cell>
          <cell r="H101">
            <v>2</v>
          </cell>
        </row>
        <row r="102">
          <cell r="A102" t="str">
            <v>PITBookU-16MX4XPQ-1</v>
          </cell>
          <cell r="B102" t="str">
            <v>PIT</v>
          </cell>
          <cell r="C102" t="str">
            <v>Book</v>
          </cell>
          <cell r="F102" t="str">
            <v>U-16MX4XPQ-1</v>
          </cell>
          <cell r="G102" t="str">
            <v>OK</v>
          </cell>
          <cell r="H102">
            <v>2</v>
          </cell>
        </row>
        <row r="103">
          <cell r="A103" t="str">
            <v>PITBookU-18MX4XPQ-1</v>
          </cell>
          <cell r="B103" t="str">
            <v>PIT</v>
          </cell>
          <cell r="C103" t="str">
            <v>Book</v>
          </cell>
          <cell r="F103" t="str">
            <v>U-18MX4XPQ-1</v>
          </cell>
          <cell r="G103" t="str">
            <v>OK</v>
          </cell>
          <cell r="H103">
            <v>1</v>
          </cell>
        </row>
        <row r="104">
          <cell r="A104" t="str">
            <v>PITBookU-5ML5DPQ</v>
          </cell>
          <cell r="B104" t="str">
            <v>PIT</v>
          </cell>
          <cell r="C104" t="str">
            <v>Book</v>
          </cell>
          <cell r="F104" t="str">
            <v>U-5ML5DPQ</v>
          </cell>
          <cell r="G104" t="str">
            <v>OK</v>
          </cell>
          <cell r="H104">
            <v>2</v>
          </cell>
        </row>
        <row r="105">
          <cell r="A105" t="str">
            <v>PITBookCZ-02RWD12P</v>
          </cell>
          <cell r="B105" t="str">
            <v>PIT</v>
          </cell>
          <cell r="C105" t="str">
            <v>Book</v>
          </cell>
          <cell r="F105" t="str">
            <v>CZ-02RWD12P</v>
          </cell>
          <cell r="G105" t="str">
            <v>OK</v>
          </cell>
          <cell r="H105">
            <v>3</v>
          </cell>
        </row>
        <row r="106">
          <cell r="A106" t="str">
            <v>PITBookU-4ML5XPQ</v>
          </cell>
          <cell r="B106" t="str">
            <v>PIT</v>
          </cell>
          <cell r="C106" t="str">
            <v>Book</v>
          </cell>
          <cell r="F106" t="str">
            <v>U-4ML5XPQ</v>
          </cell>
          <cell r="G106" t="str">
            <v>OK</v>
          </cell>
          <cell r="H106">
            <v>1</v>
          </cell>
        </row>
        <row r="107">
          <cell r="A107" t="str">
            <v>PUKBookCZ-02KPY12P</v>
          </cell>
          <cell r="B107" t="str">
            <v>PUK</v>
          </cell>
          <cell r="C107" t="str">
            <v>Book</v>
          </cell>
          <cell r="E107" t="str">
            <v>PUK</v>
          </cell>
          <cell r="F107" t="str">
            <v>CZ-02KPY12P</v>
          </cell>
          <cell r="G107" t="str">
            <v>OK</v>
          </cell>
          <cell r="H107">
            <v>10</v>
          </cell>
        </row>
        <row r="108">
          <cell r="A108" t="str">
            <v>PUKBookCZ-02RT11P</v>
          </cell>
          <cell r="B108" t="str">
            <v>PUK</v>
          </cell>
          <cell r="C108" t="str">
            <v>Book</v>
          </cell>
          <cell r="F108" t="str">
            <v>CZ-02RT11P</v>
          </cell>
          <cell r="G108" t="str">
            <v>OK</v>
          </cell>
          <cell r="H108">
            <v>93</v>
          </cell>
        </row>
        <row r="109">
          <cell r="A109" t="str">
            <v>PUKBookCZ-06KPU12P</v>
          </cell>
          <cell r="B109" t="str">
            <v>PUK</v>
          </cell>
          <cell r="C109" t="str">
            <v>Book</v>
          </cell>
          <cell r="F109" t="str">
            <v>CZ-06KPU12P</v>
          </cell>
          <cell r="G109" t="str">
            <v>OK</v>
          </cell>
          <cell r="H109">
            <v>19</v>
          </cell>
        </row>
        <row r="110">
          <cell r="A110" t="str">
            <v>PUKBookCZ-100HR2HS</v>
          </cell>
          <cell r="B110" t="str">
            <v>PUK</v>
          </cell>
          <cell r="C110" t="str">
            <v>Book</v>
          </cell>
          <cell r="F110" t="str">
            <v>CZ-100HR2HS</v>
          </cell>
          <cell r="G110" t="str">
            <v>OK</v>
          </cell>
          <cell r="H110">
            <v>19</v>
          </cell>
          <cell r="J110">
            <v>85</v>
          </cell>
        </row>
        <row r="111">
          <cell r="A111" t="str">
            <v>PUKBookS-20KM3HPR</v>
          </cell>
          <cell r="B111" t="str">
            <v>PUK</v>
          </cell>
          <cell r="C111" t="str">
            <v>Book</v>
          </cell>
          <cell r="F111" t="str">
            <v>S-20KM3HPR</v>
          </cell>
          <cell r="G111" t="str">
            <v>OK</v>
          </cell>
          <cell r="I111">
            <v>21</v>
          </cell>
        </row>
        <row r="112">
          <cell r="A112" t="str">
            <v>PUKBookS-25FM3HPQ</v>
          </cell>
          <cell r="B112" t="str">
            <v>PUK</v>
          </cell>
          <cell r="C112" t="str">
            <v>Book</v>
          </cell>
          <cell r="F112" t="str">
            <v>S-25FM3HPQ</v>
          </cell>
          <cell r="G112" t="str">
            <v>OK</v>
          </cell>
          <cell r="H112">
            <v>2</v>
          </cell>
        </row>
        <row r="113">
          <cell r="A113" t="str">
            <v>PUKBookS-25KM3HPR</v>
          </cell>
          <cell r="B113" t="str">
            <v>PUK</v>
          </cell>
          <cell r="C113" t="str">
            <v>Book</v>
          </cell>
          <cell r="F113" t="str">
            <v>S-25KM3HPR</v>
          </cell>
          <cell r="G113" t="str">
            <v>OK</v>
          </cell>
          <cell r="I113">
            <v>16</v>
          </cell>
        </row>
        <row r="114">
          <cell r="A114" t="str">
            <v>PUKBookS-25UM4JPQ</v>
          </cell>
          <cell r="B114" t="str">
            <v>PUK</v>
          </cell>
          <cell r="C114" t="str">
            <v>Book</v>
          </cell>
          <cell r="F114" t="str">
            <v>S-25UM4JPQ</v>
          </cell>
          <cell r="G114" t="str">
            <v>OK</v>
          </cell>
          <cell r="H114">
            <v>4</v>
          </cell>
        </row>
        <row r="115">
          <cell r="A115" t="str">
            <v>PUKBookS-25YM3HPQ</v>
          </cell>
          <cell r="B115" t="str">
            <v>PUK</v>
          </cell>
          <cell r="C115" t="str">
            <v>Book</v>
          </cell>
          <cell r="F115" t="str">
            <v>S-25YM3HPQ</v>
          </cell>
          <cell r="G115" t="str">
            <v>OK</v>
          </cell>
          <cell r="H115">
            <v>3</v>
          </cell>
        </row>
        <row r="116">
          <cell r="A116" t="str">
            <v>PUKBookS-32KM3HPR</v>
          </cell>
          <cell r="B116" t="str">
            <v>PUK</v>
          </cell>
          <cell r="C116" t="str">
            <v>Book</v>
          </cell>
          <cell r="F116" t="str">
            <v>S-32KM3HPR</v>
          </cell>
          <cell r="G116" t="str">
            <v>OK</v>
          </cell>
          <cell r="I116">
            <v>17</v>
          </cell>
          <cell r="J116">
            <v>5</v>
          </cell>
        </row>
        <row r="117">
          <cell r="A117" t="str">
            <v>PUKBookS-32YM3HPQ</v>
          </cell>
          <cell r="B117" t="str">
            <v>PUK</v>
          </cell>
          <cell r="C117" t="str">
            <v>Book</v>
          </cell>
          <cell r="F117" t="str">
            <v>S-32YM3HPQ</v>
          </cell>
          <cell r="G117" t="str">
            <v>OK</v>
          </cell>
          <cell r="H117">
            <v>1</v>
          </cell>
        </row>
        <row r="118">
          <cell r="A118" t="str">
            <v>PUKBookS-40KM3HPR</v>
          </cell>
          <cell r="B118" t="str">
            <v>PUK</v>
          </cell>
          <cell r="C118" t="str">
            <v>Book</v>
          </cell>
          <cell r="F118" t="str">
            <v>S-40KM3HPR</v>
          </cell>
          <cell r="G118" t="str">
            <v>OK</v>
          </cell>
          <cell r="H118">
            <v>20</v>
          </cell>
        </row>
        <row r="119">
          <cell r="A119" t="str">
            <v>PUKBookS-40UM4JPQ</v>
          </cell>
          <cell r="B119" t="str">
            <v>PUK</v>
          </cell>
          <cell r="C119" t="str">
            <v>Book</v>
          </cell>
          <cell r="F119" t="str">
            <v>S-40UM4JPQ</v>
          </cell>
          <cell r="G119" t="str">
            <v>OK</v>
          </cell>
          <cell r="H119">
            <v>5</v>
          </cell>
        </row>
        <row r="120">
          <cell r="A120" t="str">
            <v>PUKBookS-50KM3HPR</v>
          </cell>
          <cell r="B120" t="str">
            <v>PUK</v>
          </cell>
          <cell r="C120" t="str">
            <v>Book</v>
          </cell>
          <cell r="F120" t="str">
            <v>S-50KM3HPR</v>
          </cell>
          <cell r="G120" t="str">
            <v>OK</v>
          </cell>
          <cell r="H120">
            <v>3</v>
          </cell>
        </row>
        <row r="121">
          <cell r="A121" t="str">
            <v>PUKBookS-63KM3HPR</v>
          </cell>
          <cell r="B121" t="str">
            <v>PUK</v>
          </cell>
          <cell r="C121" t="str">
            <v>Book</v>
          </cell>
          <cell r="F121" t="str">
            <v>S-63KM3HPR</v>
          </cell>
          <cell r="G121" t="str">
            <v>OK</v>
          </cell>
          <cell r="H121">
            <v>3</v>
          </cell>
        </row>
        <row r="122">
          <cell r="A122" t="str">
            <v>PUKBookU-10MX4XPQ</v>
          </cell>
          <cell r="B122" t="str">
            <v>PUK</v>
          </cell>
          <cell r="C122" t="str">
            <v>Book</v>
          </cell>
          <cell r="F122" t="str">
            <v>U-10MX4XPQ</v>
          </cell>
          <cell r="G122" t="str">
            <v>OK</v>
          </cell>
          <cell r="H122">
            <v>2</v>
          </cell>
        </row>
        <row r="123">
          <cell r="A123" t="str">
            <v>PUKBookU-12MX4XPQ</v>
          </cell>
          <cell r="B123" t="str">
            <v>PUK</v>
          </cell>
          <cell r="C123" t="str">
            <v>Book</v>
          </cell>
          <cell r="F123" t="str">
            <v>U-12MX4XPQ</v>
          </cell>
          <cell r="G123" t="str">
            <v>OK</v>
          </cell>
          <cell r="H123">
            <v>2</v>
          </cell>
        </row>
        <row r="124">
          <cell r="A124" t="str">
            <v>PUKBookU-8ME4XPQ</v>
          </cell>
          <cell r="B124" t="str">
            <v>PUK</v>
          </cell>
          <cell r="C124" t="str">
            <v>Book</v>
          </cell>
          <cell r="F124" t="str">
            <v>U-8ME4XPQ</v>
          </cell>
          <cell r="G124" t="str">
            <v>OK</v>
          </cell>
          <cell r="H124">
            <v>3</v>
          </cell>
        </row>
        <row r="125">
          <cell r="A125" t="str">
            <v>PUKBookU-10ME4XPQ</v>
          </cell>
          <cell r="B125" t="str">
            <v>PUK</v>
          </cell>
          <cell r="C125" t="str">
            <v>Book</v>
          </cell>
          <cell r="F125" t="str">
            <v>U-10ME4XPQ</v>
          </cell>
          <cell r="G125" t="str">
            <v>OK</v>
          </cell>
          <cell r="H125">
            <v>1</v>
          </cell>
        </row>
        <row r="126">
          <cell r="A126" t="str">
            <v>PUKBookS-250EM3HPQ</v>
          </cell>
          <cell r="B126" t="str">
            <v>PUK</v>
          </cell>
          <cell r="C126" t="str">
            <v>Book</v>
          </cell>
          <cell r="F126" t="str">
            <v>S-250EM3HPQ</v>
          </cell>
          <cell r="G126" t="str">
            <v>ERROR</v>
          </cell>
          <cell r="H126">
            <v>1</v>
          </cell>
        </row>
        <row r="127">
          <cell r="A127" t="str">
            <v>PUKBookCZ-250HR2HS</v>
          </cell>
          <cell r="B127" t="str">
            <v>PUK</v>
          </cell>
          <cell r="C127" t="str">
            <v>Book</v>
          </cell>
          <cell r="F127" t="str">
            <v>CZ-250HR2HS</v>
          </cell>
          <cell r="G127" t="str">
            <v>OK</v>
          </cell>
          <cell r="H127">
            <v>1</v>
          </cell>
        </row>
        <row r="128">
          <cell r="A128" t="str">
            <v>PUKBookS-80UM4JPQ</v>
          </cell>
          <cell r="B128" t="str">
            <v>PUK</v>
          </cell>
          <cell r="C128" t="str">
            <v>Book</v>
          </cell>
          <cell r="F128" t="str">
            <v>S-80UM4JPQ</v>
          </cell>
          <cell r="G128" t="str">
            <v>OK</v>
          </cell>
          <cell r="H128">
            <v>4</v>
          </cell>
        </row>
        <row r="129">
          <cell r="A129" t="str">
            <v>PUKBookS-100UM4JPQ</v>
          </cell>
          <cell r="B129" t="str">
            <v>PUK</v>
          </cell>
          <cell r="C129" t="str">
            <v>Book</v>
          </cell>
          <cell r="F129" t="str">
            <v>S-100UM4JPQ</v>
          </cell>
          <cell r="G129" t="str">
            <v>OK</v>
          </cell>
          <cell r="H129">
            <v>6</v>
          </cell>
        </row>
        <row r="130">
          <cell r="A130" t="str">
            <v>PUKBookU-16ME4XPQM</v>
          </cell>
          <cell r="B130" t="str">
            <v>PUK</v>
          </cell>
          <cell r="C130" t="str">
            <v>Book</v>
          </cell>
          <cell r="F130" t="str">
            <v>U-16ME4XPQM</v>
          </cell>
          <cell r="G130" t="str">
            <v>OK</v>
          </cell>
          <cell r="H130">
            <v>4</v>
          </cell>
        </row>
        <row r="131">
          <cell r="A131" t="str">
            <v>SonicelBookCZ-06KPU12P</v>
          </cell>
          <cell r="B131" t="str">
            <v>Sonicel</v>
          </cell>
          <cell r="C131" t="str">
            <v>Book</v>
          </cell>
          <cell r="E131" t="str">
            <v>Sonicel</v>
          </cell>
          <cell r="F131" t="str">
            <v>CZ-06KPU12P</v>
          </cell>
          <cell r="G131" t="str">
            <v>OK</v>
          </cell>
          <cell r="H131">
            <v>9</v>
          </cell>
        </row>
        <row r="132">
          <cell r="A132" t="str">
            <v>SonicelBookS-25UM4JPQ</v>
          </cell>
          <cell r="B132" t="str">
            <v>Sonicel</v>
          </cell>
          <cell r="C132" t="str">
            <v>Book</v>
          </cell>
          <cell r="F132" t="str">
            <v>S-25UM4JPQ</v>
          </cell>
          <cell r="G132" t="str">
            <v>OK</v>
          </cell>
          <cell r="H132">
            <v>3</v>
          </cell>
        </row>
        <row r="133">
          <cell r="A133" t="str">
            <v>SonicelBookS-32PM3HPS</v>
          </cell>
          <cell r="B133" t="str">
            <v>Sonicel</v>
          </cell>
          <cell r="C133" t="str">
            <v>Book</v>
          </cell>
          <cell r="F133" t="str">
            <v>S-32PM3HPS</v>
          </cell>
          <cell r="G133" t="str">
            <v>OK</v>
          </cell>
          <cell r="J133">
            <v>1</v>
          </cell>
          <cell r="K133">
            <v>4</v>
          </cell>
        </row>
        <row r="134">
          <cell r="A134" t="str">
            <v>SonicelBookS-32UM4JPQ</v>
          </cell>
          <cell r="B134" t="str">
            <v>Sonicel</v>
          </cell>
          <cell r="C134" t="str">
            <v>Book</v>
          </cell>
          <cell r="F134" t="str">
            <v>S-32UM4JPQ</v>
          </cell>
          <cell r="G134" t="str">
            <v>OK</v>
          </cell>
          <cell r="H134">
            <v>3</v>
          </cell>
        </row>
        <row r="135">
          <cell r="A135" t="str">
            <v>SonicelBookS-40PM3HPS</v>
          </cell>
          <cell r="B135" t="str">
            <v>Sonicel</v>
          </cell>
          <cell r="C135" t="str">
            <v>Book</v>
          </cell>
          <cell r="F135" t="str">
            <v>S-40PM3HPS</v>
          </cell>
          <cell r="G135" t="str">
            <v>OK</v>
          </cell>
          <cell r="J135">
            <v>5</v>
          </cell>
        </row>
        <row r="136">
          <cell r="A136" t="str">
            <v>SonicelBookS-50UM4JPQ</v>
          </cell>
          <cell r="B136" t="str">
            <v>Sonicel</v>
          </cell>
          <cell r="C136" t="str">
            <v>Book</v>
          </cell>
          <cell r="F136" t="str">
            <v>S-50UM4JPQ</v>
          </cell>
          <cell r="G136" t="str">
            <v>OK</v>
          </cell>
          <cell r="H136">
            <v>1</v>
          </cell>
        </row>
        <row r="137">
          <cell r="A137" t="str">
            <v>SonicelBookS-80UM4JPQ</v>
          </cell>
          <cell r="B137" t="str">
            <v>Sonicel</v>
          </cell>
          <cell r="C137" t="str">
            <v>Book</v>
          </cell>
          <cell r="F137" t="str">
            <v>S-80UM4JPQ</v>
          </cell>
          <cell r="G137" t="str">
            <v>OK</v>
          </cell>
          <cell r="H137">
            <v>2</v>
          </cell>
        </row>
        <row r="138">
          <cell r="A138" t="str">
            <v>PDESalesCZ-01RWY12P</v>
          </cell>
          <cell r="B138" t="str">
            <v>PDE</v>
          </cell>
          <cell r="C138" t="str">
            <v>Sales</v>
          </cell>
          <cell r="D138" t="str">
            <v>Sales</v>
          </cell>
          <cell r="E138" t="str">
            <v>PDE</v>
          </cell>
          <cell r="F138" t="str">
            <v>CZ-01RWY12P</v>
          </cell>
          <cell r="G138" t="str">
            <v>OK</v>
          </cell>
          <cell r="I138">
            <v>6</v>
          </cell>
        </row>
        <row r="139">
          <cell r="A139" t="str">
            <v>PDESalesCZ-02KPY12P</v>
          </cell>
          <cell r="B139" t="str">
            <v>PDE</v>
          </cell>
          <cell r="C139" t="str">
            <v>Sales</v>
          </cell>
          <cell r="F139" t="str">
            <v>CZ-02KPY12P</v>
          </cell>
          <cell r="G139" t="str">
            <v>OK</v>
          </cell>
          <cell r="H139">
            <v>16</v>
          </cell>
        </row>
        <row r="140">
          <cell r="A140" t="str">
            <v>PDESalesCZ-02RT11P</v>
          </cell>
          <cell r="B140" t="str">
            <v>PDE</v>
          </cell>
          <cell r="C140" t="str">
            <v>Sales</v>
          </cell>
          <cell r="F140" t="str">
            <v>CZ-02RT11P</v>
          </cell>
          <cell r="G140" t="str">
            <v>OK</v>
          </cell>
          <cell r="H140">
            <v>13</v>
          </cell>
          <cell r="I140">
            <v>6</v>
          </cell>
        </row>
        <row r="141">
          <cell r="A141" t="str">
            <v>PDESalesCZ-06KPU12P</v>
          </cell>
          <cell r="B141" t="str">
            <v>PDE</v>
          </cell>
          <cell r="C141" t="str">
            <v>Sales</v>
          </cell>
          <cell r="F141" t="str">
            <v>CZ-06KPU12P</v>
          </cell>
          <cell r="G141" t="str">
            <v>OK</v>
          </cell>
          <cell r="I141">
            <v>5</v>
          </cell>
        </row>
        <row r="142">
          <cell r="A142" t="str">
            <v>PDESalesCZ-P20BK12QA</v>
          </cell>
          <cell r="B142" t="str">
            <v>PDE</v>
          </cell>
          <cell r="C142" t="str">
            <v>Sales</v>
          </cell>
          <cell r="F142" t="str">
            <v>CZ-P20BK12QA</v>
          </cell>
          <cell r="G142" t="str">
            <v>OK</v>
          </cell>
          <cell r="I142">
            <v>4</v>
          </cell>
        </row>
        <row r="143">
          <cell r="A143" t="str">
            <v>PDESalesCZ-P29BK12QA</v>
          </cell>
          <cell r="B143" t="str">
            <v>PDE</v>
          </cell>
          <cell r="C143" t="str">
            <v>Sales</v>
          </cell>
          <cell r="F143" t="str">
            <v>CZ-P29BK12QA</v>
          </cell>
          <cell r="G143" t="str">
            <v>OK</v>
          </cell>
          <cell r="I143">
            <v>6</v>
          </cell>
        </row>
        <row r="144">
          <cell r="A144" t="str">
            <v>PDESalesCZ-P64BK12Q</v>
          </cell>
          <cell r="B144" t="str">
            <v>PDE</v>
          </cell>
          <cell r="C144" t="str">
            <v>Sales</v>
          </cell>
          <cell r="F144" t="str">
            <v>CZ-P64BK12Q</v>
          </cell>
          <cell r="G144" t="str">
            <v>OK</v>
          </cell>
          <cell r="I144">
            <v>1</v>
          </cell>
        </row>
        <row r="145">
          <cell r="A145" t="str">
            <v>PDESalesS-25UM4JPQ</v>
          </cell>
          <cell r="B145" t="str">
            <v>PDE</v>
          </cell>
          <cell r="C145" t="str">
            <v>Sales</v>
          </cell>
          <cell r="F145" t="str">
            <v>S-25UM4JPQ</v>
          </cell>
          <cell r="G145" t="str">
            <v>OK</v>
          </cell>
          <cell r="I145">
            <v>1</v>
          </cell>
        </row>
        <row r="146">
          <cell r="A146" t="str">
            <v>PDESalesS-25YM3HPQ</v>
          </cell>
          <cell r="B146" t="str">
            <v>PDE</v>
          </cell>
          <cell r="C146" t="str">
            <v>Sales</v>
          </cell>
          <cell r="F146" t="str">
            <v>S-25YM3HPQ</v>
          </cell>
          <cell r="G146" t="str">
            <v>OK</v>
          </cell>
          <cell r="H146">
            <v>2</v>
          </cell>
        </row>
        <row r="147">
          <cell r="A147" t="str">
            <v>PDESalesS-32UM4JPQ</v>
          </cell>
          <cell r="B147" t="str">
            <v>PDE</v>
          </cell>
          <cell r="C147" t="str">
            <v>Sales</v>
          </cell>
          <cell r="F147" t="str">
            <v>S-32UM4JPQ</v>
          </cell>
          <cell r="G147" t="str">
            <v>OK</v>
          </cell>
          <cell r="I147">
            <v>1</v>
          </cell>
        </row>
        <row r="148">
          <cell r="A148" t="str">
            <v>PDESalesS-32YM3HPQ</v>
          </cell>
          <cell r="B148" t="str">
            <v>PDE</v>
          </cell>
          <cell r="C148" t="str">
            <v>Sales</v>
          </cell>
          <cell r="F148" t="str">
            <v>S-32YM3HPQ</v>
          </cell>
          <cell r="G148" t="str">
            <v>OK</v>
          </cell>
          <cell r="H148">
            <v>2</v>
          </cell>
        </row>
        <row r="149">
          <cell r="A149" t="str">
            <v>PDESalesS-40YM3HPQ</v>
          </cell>
          <cell r="B149" t="str">
            <v>PDE</v>
          </cell>
          <cell r="C149" t="str">
            <v>Sales</v>
          </cell>
          <cell r="F149" t="str">
            <v>S-40YM3HPQ</v>
          </cell>
          <cell r="G149" t="str">
            <v>OK</v>
          </cell>
          <cell r="H149">
            <v>3</v>
          </cell>
        </row>
        <row r="150">
          <cell r="A150" t="str">
            <v>PDESalesS-50PM3HPS</v>
          </cell>
          <cell r="B150" t="str">
            <v>PDE</v>
          </cell>
          <cell r="C150" t="str">
            <v>Sales</v>
          </cell>
          <cell r="F150" t="str">
            <v>S-50PM3HPS</v>
          </cell>
          <cell r="G150" t="str">
            <v>OK</v>
          </cell>
          <cell r="I150">
            <v>2</v>
          </cell>
        </row>
        <row r="151">
          <cell r="A151" t="str">
            <v>PDESalesS-63PM3HPS</v>
          </cell>
          <cell r="B151" t="str">
            <v>PDE</v>
          </cell>
          <cell r="C151" t="str">
            <v>Sales</v>
          </cell>
          <cell r="F151" t="str">
            <v>S-63PM3HPS</v>
          </cell>
          <cell r="G151" t="str">
            <v>OK</v>
          </cell>
          <cell r="H151">
            <v>2</v>
          </cell>
          <cell r="I151">
            <v>3</v>
          </cell>
        </row>
        <row r="152">
          <cell r="A152" t="str">
            <v>PDESalesS-63UM4JPQ</v>
          </cell>
          <cell r="B152" t="str">
            <v>PDE</v>
          </cell>
          <cell r="C152" t="str">
            <v>Sales</v>
          </cell>
          <cell r="F152" t="str">
            <v>S-63UM4JPQ</v>
          </cell>
          <cell r="G152" t="str">
            <v>OK</v>
          </cell>
          <cell r="I152">
            <v>1</v>
          </cell>
        </row>
        <row r="153">
          <cell r="A153" t="str">
            <v>PDESalesU-10MX4XPQ</v>
          </cell>
          <cell r="B153" t="str">
            <v>PDE</v>
          </cell>
          <cell r="C153" t="str">
            <v>Sales</v>
          </cell>
          <cell r="F153" t="str">
            <v>U-10MX4XPQ</v>
          </cell>
          <cell r="G153" t="str">
            <v>OK</v>
          </cell>
          <cell r="H153">
            <v>1</v>
          </cell>
        </row>
        <row r="154">
          <cell r="A154" t="str">
            <v>PDESalesU-12MX4XPQ</v>
          </cell>
          <cell r="B154" t="str">
            <v>PDE</v>
          </cell>
          <cell r="C154" t="str">
            <v>Sales</v>
          </cell>
          <cell r="F154" t="str">
            <v>U-12MX4XPQ</v>
          </cell>
          <cell r="G154" t="str">
            <v>OK</v>
          </cell>
          <cell r="I154">
            <v>3</v>
          </cell>
        </row>
        <row r="155">
          <cell r="A155" t="str">
            <v>PDESalesU-6ML5DPQ</v>
          </cell>
          <cell r="B155" t="str">
            <v>PDE</v>
          </cell>
          <cell r="C155" t="str">
            <v>Sales</v>
          </cell>
          <cell r="F155" t="str">
            <v>U-6ML5DPQ</v>
          </cell>
          <cell r="G155" t="str">
            <v>OK</v>
          </cell>
          <cell r="H155">
            <v>1</v>
          </cell>
        </row>
        <row r="156">
          <cell r="A156" t="str">
            <v>PESSalesCZ-02KPY12P</v>
          </cell>
          <cell r="B156" t="str">
            <v>PES</v>
          </cell>
          <cell r="C156" t="str">
            <v>Sales</v>
          </cell>
          <cell r="E156" t="str">
            <v>PES</v>
          </cell>
          <cell r="F156" t="str">
            <v>CZ-02KPY12P</v>
          </cell>
          <cell r="G156" t="str">
            <v>OK</v>
          </cell>
          <cell r="H156">
            <v>19</v>
          </cell>
        </row>
        <row r="157">
          <cell r="A157" t="str">
            <v>PESSalesCZ-02RT11P</v>
          </cell>
          <cell r="B157" t="str">
            <v>PES</v>
          </cell>
          <cell r="C157" t="str">
            <v>Sales</v>
          </cell>
          <cell r="F157" t="str">
            <v>CZ-02RT11P</v>
          </cell>
          <cell r="G157" t="str">
            <v>OK</v>
          </cell>
          <cell r="H157">
            <v>46</v>
          </cell>
        </row>
        <row r="158">
          <cell r="A158" t="str">
            <v>PESSalesCZ-06KPU12P</v>
          </cell>
          <cell r="B158" t="str">
            <v>PES</v>
          </cell>
          <cell r="C158" t="str">
            <v>Sales</v>
          </cell>
          <cell r="F158" t="str">
            <v>CZ-06KPU12P</v>
          </cell>
          <cell r="G158" t="str">
            <v>OK</v>
          </cell>
          <cell r="H158">
            <v>8</v>
          </cell>
        </row>
        <row r="159">
          <cell r="A159" t="str">
            <v>PESSalesCZ-11SWCAS</v>
          </cell>
          <cell r="B159" t="str">
            <v>PES</v>
          </cell>
          <cell r="C159" t="str">
            <v>Sales</v>
          </cell>
          <cell r="F159" t="str">
            <v>CZ-11SWCAS</v>
          </cell>
          <cell r="G159" t="str">
            <v>OK</v>
          </cell>
          <cell r="H159">
            <v>1</v>
          </cell>
        </row>
        <row r="160">
          <cell r="A160" t="str">
            <v>PESSalesCZ-160HR2HS</v>
          </cell>
          <cell r="B160" t="str">
            <v>PES</v>
          </cell>
          <cell r="C160" t="str">
            <v>Sales</v>
          </cell>
          <cell r="F160" t="str">
            <v>CZ-160HR2HS</v>
          </cell>
          <cell r="G160" t="str">
            <v>OK</v>
          </cell>
          <cell r="H160">
            <v>21</v>
          </cell>
        </row>
        <row r="161">
          <cell r="A161" t="str">
            <v>PESSalesCZ-P20BK12QA</v>
          </cell>
          <cell r="B161" t="str">
            <v>PES</v>
          </cell>
          <cell r="C161" t="str">
            <v>Sales</v>
          </cell>
          <cell r="F161" t="str">
            <v>CZ-P20BK12QA</v>
          </cell>
          <cell r="G161" t="str">
            <v>OK</v>
          </cell>
          <cell r="H161">
            <v>19</v>
          </cell>
        </row>
        <row r="162">
          <cell r="A162" t="str">
            <v>PESSalesCZ-P29BK12QA</v>
          </cell>
          <cell r="B162" t="str">
            <v>PES</v>
          </cell>
          <cell r="C162" t="str">
            <v>Sales</v>
          </cell>
          <cell r="F162" t="str">
            <v>CZ-P29BK12QA</v>
          </cell>
          <cell r="G162" t="str">
            <v>OK</v>
          </cell>
          <cell r="H162">
            <v>1</v>
          </cell>
        </row>
        <row r="163">
          <cell r="A163" t="str">
            <v>PESSalesCZ-P64HK12Q</v>
          </cell>
          <cell r="B163" t="str">
            <v>PES</v>
          </cell>
          <cell r="C163" t="str">
            <v>Sales</v>
          </cell>
          <cell r="F163" t="str">
            <v>CZ-P64HK12Q</v>
          </cell>
          <cell r="G163" t="str">
            <v>OK</v>
          </cell>
          <cell r="H163">
            <v>1</v>
          </cell>
        </row>
        <row r="164">
          <cell r="A164" t="str">
            <v>PESSalesCZ-P75BK12Q</v>
          </cell>
          <cell r="B164" t="str">
            <v>PES</v>
          </cell>
          <cell r="C164" t="str">
            <v>Sales</v>
          </cell>
          <cell r="F164" t="str">
            <v>CZ-P75BK12Q</v>
          </cell>
          <cell r="G164" t="str">
            <v>OK</v>
          </cell>
          <cell r="H164">
            <v>1</v>
          </cell>
        </row>
        <row r="165">
          <cell r="A165" t="str">
            <v>PESSalesS-125FM3HPQ</v>
          </cell>
          <cell r="B165" t="str">
            <v>PES</v>
          </cell>
          <cell r="C165" t="str">
            <v>Sales</v>
          </cell>
          <cell r="F165" t="str">
            <v>S-125FM3HPQ</v>
          </cell>
          <cell r="G165" t="str">
            <v>OK</v>
          </cell>
          <cell r="H165">
            <v>1</v>
          </cell>
        </row>
        <row r="166">
          <cell r="A166" t="str">
            <v>PESSalesS-20FM3HPQ</v>
          </cell>
          <cell r="B166" t="str">
            <v>PES</v>
          </cell>
          <cell r="C166" t="str">
            <v>Sales</v>
          </cell>
          <cell r="F166" t="str">
            <v>S-20FM3HPQ</v>
          </cell>
          <cell r="G166" t="str">
            <v>OK</v>
          </cell>
          <cell r="H166">
            <v>8</v>
          </cell>
        </row>
        <row r="167">
          <cell r="A167" t="str">
            <v>PESSalesS-20YM3HPQ</v>
          </cell>
          <cell r="B167" t="str">
            <v>PES</v>
          </cell>
          <cell r="C167" t="str">
            <v>Sales</v>
          </cell>
          <cell r="F167" t="str">
            <v>S-20YM3HPQ</v>
          </cell>
          <cell r="G167" t="str">
            <v>OK</v>
          </cell>
          <cell r="H167">
            <v>12</v>
          </cell>
        </row>
        <row r="168">
          <cell r="A168" t="str">
            <v>PESSalesS-25KM3HPR</v>
          </cell>
          <cell r="B168" t="str">
            <v>PES</v>
          </cell>
          <cell r="C168" t="str">
            <v>Sales</v>
          </cell>
          <cell r="F168" t="str">
            <v>S-25KM3HPR</v>
          </cell>
          <cell r="G168" t="str">
            <v>OK</v>
          </cell>
          <cell r="H168">
            <v>4</v>
          </cell>
        </row>
        <row r="169">
          <cell r="A169" t="str">
            <v>PESSalesS-25UM4JPQ</v>
          </cell>
          <cell r="B169" t="str">
            <v>PES</v>
          </cell>
          <cell r="C169" t="str">
            <v>Sales</v>
          </cell>
          <cell r="F169" t="str">
            <v>S-25UM4JPQ</v>
          </cell>
          <cell r="G169" t="str">
            <v>OK</v>
          </cell>
          <cell r="H169">
            <v>1</v>
          </cell>
        </row>
        <row r="170">
          <cell r="A170" t="str">
            <v>PESSalesS-25YM3HPQ</v>
          </cell>
          <cell r="B170" t="str">
            <v>PES</v>
          </cell>
          <cell r="C170" t="str">
            <v>Sales</v>
          </cell>
          <cell r="F170" t="str">
            <v>S-25YM3HPQ</v>
          </cell>
          <cell r="G170" t="str">
            <v>OK</v>
          </cell>
          <cell r="H170">
            <v>3</v>
          </cell>
        </row>
        <row r="171">
          <cell r="A171" t="str">
            <v>PESSalesS-32FM3HPQ</v>
          </cell>
          <cell r="B171" t="str">
            <v>PES</v>
          </cell>
          <cell r="C171" t="str">
            <v>Sales</v>
          </cell>
          <cell r="F171" t="str">
            <v>S-32FM3HPQ</v>
          </cell>
          <cell r="G171" t="str">
            <v>OK</v>
          </cell>
          <cell r="H171">
            <v>3</v>
          </cell>
        </row>
        <row r="172">
          <cell r="A172" t="str">
            <v>PESSalesS-32KM3HPR</v>
          </cell>
          <cell r="B172" t="str">
            <v>PES</v>
          </cell>
          <cell r="C172" t="str">
            <v>Sales</v>
          </cell>
          <cell r="F172" t="str">
            <v>S-32KM3HPR</v>
          </cell>
          <cell r="G172" t="str">
            <v>OK</v>
          </cell>
          <cell r="H172">
            <v>3</v>
          </cell>
        </row>
        <row r="173">
          <cell r="A173" t="str">
            <v>PESSalesS-32UM4JPQ</v>
          </cell>
          <cell r="B173" t="str">
            <v>PES</v>
          </cell>
          <cell r="C173" t="str">
            <v>Sales</v>
          </cell>
          <cell r="F173" t="str">
            <v>S-32UM4JPQ</v>
          </cell>
          <cell r="G173" t="str">
            <v>OK</v>
          </cell>
          <cell r="H173">
            <v>4</v>
          </cell>
        </row>
        <row r="174">
          <cell r="A174" t="str">
            <v>PESSalesS-32YM3HPQ</v>
          </cell>
          <cell r="B174" t="str">
            <v>PES</v>
          </cell>
          <cell r="C174" t="str">
            <v>Sales</v>
          </cell>
          <cell r="F174" t="str">
            <v>S-32YM3HPQ</v>
          </cell>
          <cell r="G174" t="str">
            <v>OK</v>
          </cell>
          <cell r="H174">
            <v>4</v>
          </cell>
        </row>
        <row r="175">
          <cell r="A175" t="str">
            <v>PESSalesS-40FM3HPQ</v>
          </cell>
          <cell r="B175" t="str">
            <v>PES</v>
          </cell>
          <cell r="C175" t="str">
            <v>Sales</v>
          </cell>
          <cell r="F175" t="str">
            <v>S-40FM3HPQ</v>
          </cell>
          <cell r="G175" t="str">
            <v>OK</v>
          </cell>
          <cell r="H175">
            <v>3</v>
          </cell>
        </row>
        <row r="176">
          <cell r="A176" t="str">
            <v>PESSalesS-50EM3HPS</v>
          </cell>
          <cell r="B176" t="str">
            <v>PES</v>
          </cell>
          <cell r="C176" t="str">
            <v>Sales</v>
          </cell>
          <cell r="F176" t="str">
            <v>S-50EM3HPS</v>
          </cell>
          <cell r="G176" t="str">
            <v>OK</v>
          </cell>
          <cell r="H176">
            <v>1</v>
          </cell>
        </row>
        <row r="177">
          <cell r="A177" t="str">
            <v>PESSalesS-50FM3HPQ</v>
          </cell>
          <cell r="B177" t="str">
            <v>PES</v>
          </cell>
          <cell r="C177" t="str">
            <v>Sales</v>
          </cell>
          <cell r="F177" t="str">
            <v>S-50FM3HPQ</v>
          </cell>
          <cell r="G177" t="str">
            <v>OK</v>
          </cell>
          <cell r="H177">
            <v>1</v>
          </cell>
        </row>
        <row r="178">
          <cell r="A178" t="str">
            <v>PESSalesS-50RM3HPS</v>
          </cell>
          <cell r="B178" t="str">
            <v>PES</v>
          </cell>
          <cell r="C178" t="str">
            <v>Sales</v>
          </cell>
          <cell r="F178" t="str">
            <v>S-50RM3HPS</v>
          </cell>
          <cell r="G178" t="str">
            <v>OK</v>
          </cell>
          <cell r="I178">
            <v>7</v>
          </cell>
        </row>
        <row r="179">
          <cell r="A179" t="str">
            <v>PESSalesS-50UM4JPQ</v>
          </cell>
          <cell r="B179" t="str">
            <v>PES</v>
          </cell>
          <cell r="C179" t="str">
            <v>Sales</v>
          </cell>
          <cell r="F179" t="str">
            <v>S-50UM4JPQ</v>
          </cell>
          <cell r="G179" t="str">
            <v>OK</v>
          </cell>
          <cell r="H179">
            <v>1</v>
          </cell>
        </row>
        <row r="180">
          <cell r="A180" t="str">
            <v>PESSalesS-63FM3HPQ</v>
          </cell>
          <cell r="B180" t="str">
            <v>PES</v>
          </cell>
          <cell r="C180" t="str">
            <v>Sales</v>
          </cell>
          <cell r="F180" t="str">
            <v>S-63FM3HPQ</v>
          </cell>
          <cell r="G180" t="str">
            <v>OK</v>
          </cell>
          <cell r="H180">
            <v>1</v>
          </cell>
        </row>
        <row r="181">
          <cell r="A181" t="str">
            <v>PESSalesS-63RM3HPS</v>
          </cell>
          <cell r="B181" t="str">
            <v>PES</v>
          </cell>
          <cell r="C181" t="str">
            <v>Sales</v>
          </cell>
          <cell r="F181" t="str">
            <v>S-63RM3HPS</v>
          </cell>
          <cell r="G181" t="str">
            <v>OK</v>
          </cell>
          <cell r="H181">
            <v>8</v>
          </cell>
        </row>
        <row r="182">
          <cell r="A182" t="str">
            <v>PESSalesS-63TM3JPR</v>
          </cell>
          <cell r="B182" t="str">
            <v>PES</v>
          </cell>
          <cell r="C182" t="str">
            <v>Sales</v>
          </cell>
          <cell r="F182" t="str">
            <v>S-63TM3JPR</v>
          </cell>
          <cell r="G182" t="str">
            <v>OK</v>
          </cell>
          <cell r="H182">
            <v>1</v>
          </cell>
        </row>
        <row r="183">
          <cell r="A183" t="str">
            <v>PESSalesU-10ME4XPQM</v>
          </cell>
          <cell r="B183" t="str">
            <v>PES</v>
          </cell>
          <cell r="C183" t="str">
            <v>Sales</v>
          </cell>
          <cell r="F183" t="str">
            <v>U-10ME4XPQM</v>
          </cell>
          <cell r="G183" t="str">
            <v>OK</v>
          </cell>
          <cell r="H183">
            <v>8</v>
          </cell>
        </row>
        <row r="184">
          <cell r="A184" t="str">
            <v>PESSalesU-12MX4XPQ</v>
          </cell>
          <cell r="B184" t="str">
            <v>PES</v>
          </cell>
          <cell r="C184" t="str">
            <v>Sales</v>
          </cell>
          <cell r="F184" t="str">
            <v>U-12MX4XPQ</v>
          </cell>
          <cell r="G184" t="str">
            <v>OK</v>
          </cell>
          <cell r="H184">
            <v>1</v>
          </cell>
        </row>
        <row r="185">
          <cell r="A185" t="str">
            <v>PESSalesU-4ML5DPQ</v>
          </cell>
          <cell r="B185" t="str">
            <v>PES</v>
          </cell>
          <cell r="C185" t="str">
            <v>Sales</v>
          </cell>
          <cell r="F185" t="str">
            <v>U-4ML5DPQ</v>
          </cell>
          <cell r="G185" t="str">
            <v>OK</v>
          </cell>
          <cell r="H185">
            <v>2</v>
          </cell>
        </row>
        <row r="186">
          <cell r="A186" t="str">
            <v>PESSalesU-6ML5DPQ</v>
          </cell>
          <cell r="B186" t="str">
            <v>PES</v>
          </cell>
          <cell r="C186" t="str">
            <v>Sales</v>
          </cell>
          <cell r="F186" t="str">
            <v>U-6ML5DPQ</v>
          </cell>
          <cell r="G186" t="str">
            <v>OK</v>
          </cell>
          <cell r="H186">
            <v>1</v>
          </cell>
        </row>
        <row r="187">
          <cell r="A187" t="str">
            <v>PESSalesCZ-250HR2HS</v>
          </cell>
          <cell r="B187" t="str">
            <v>PES</v>
          </cell>
          <cell r="C187" t="str">
            <v>Sales</v>
          </cell>
          <cell r="F187" t="str">
            <v>CZ-250HR2HS</v>
          </cell>
          <cell r="G187" t="str">
            <v>OK</v>
          </cell>
          <cell r="H187">
            <v>1</v>
          </cell>
        </row>
        <row r="188">
          <cell r="A188" t="str">
            <v>PESSalesS-100UM4JPQ</v>
          </cell>
          <cell r="B188" t="str">
            <v>PES</v>
          </cell>
          <cell r="C188" t="str">
            <v>Sales</v>
          </cell>
          <cell r="F188" t="str">
            <v>S-100UM4JPQ</v>
          </cell>
          <cell r="G188" t="str">
            <v>OK</v>
          </cell>
          <cell r="H188">
            <v>2</v>
          </cell>
        </row>
        <row r="189">
          <cell r="A189" t="str">
            <v>PESSalesU-16ME4XPQM</v>
          </cell>
          <cell r="B189" t="str">
            <v>PES</v>
          </cell>
          <cell r="C189" t="str">
            <v>Sales</v>
          </cell>
          <cell r="F189" t="str">
            <v>U-16ME4XPQM</v>
          </cell>
          <cell r="G189" t="str">
            <v>OK</v>
          </cell>
          <cell r="H189">
            <v>2</v>
          </cell>
        </row>
        <row r="190">
          <cell r="A190" t="str">
            <v>PITSalesCZ-01ESW11P</v>
          </cell>
          <cell r="B190" t="str">
            <v>PIT</v>
          </cell>
          <cell r="C190" t="str">
            <v>Sales</v>
          </cell>
          <cell r="E190" t="str">
            <v>PIT</v>
          </cell>
          <cell r="F190" t="str">
            <v>CZ-01ESW11P</v>
          </cell>
          <cell r="G190" t="str">
            <v>OK</v>
          </cell>
          <cell r="H190">
            <v>2</v>
          </cell>
        </row>
        <row r="191">
          <cell r="A191" t="str">
            <v>PITSalesCZ-01RWK22P</v>
          </cell>
          <cell r="B191" t="str">
            <v>PIT</v>
          </cell>
          <cell r="C191" t="str">
            <v>Sales</v>
          </cell>
          <cell r="F191" t="str">
            <v>CZ-01RWK22P</v>
          </cell>
          <cell r="G191" t="str">
            <v>OK</v>
          </cell>
          <cell r="H191">
            <v>6</v>
          </cell>
        </row>
        <row r="192">
          <cell r="A192" t="str">
            <v>PITSalesCZ-02KPY12P</v>
          </cell>
          <cell r="B192" t="str">
            <v>PIT</v>
          </cell>
          <cell r="C192" t="str">
            <v>Sales</v>
          </cell>
          <cell r="F192" t="str">
            <v>CZ-02KPY12P</v>
          </cell>
          <cell r="G192" t="str">
            <v>OK</v>
          </cell>
          <cell r="H192">
            <v>40</v>
          </cell>
        </row>
        <row r="193">
          <cell r="A193" t="str">
            <v>PITSalesCZ-02RT11P</v>
          </cell>
          <cell r="B193" t="str">
            <v>PIT</v>
          </cell>
          <cell r="C193" t="str">
            <v>Sales</v>
          </cell>
          <cell r="F193" t="str">
            <v>CZ-02RT11P</v>
          </cell>
          <cell r="G193" t="str">
            <v>OK</v>
          </cell>
          <cell r="H193">
            <v>12</v>
          </cell>
        </row>
        <row r="194">
          <cell r="A194" t="str">
            <v>PITSalesCZ-32PJ4PQ</v>
          </cell>
          <cell r="B194" t="str">
            <v>PIT</v>
          </cell>
          <cell r="C194" t="str">
            <v>Sales</v>
          </cell>
          <cell r="F194" t="str">
            <v>CZ-32PJ4PQ</v>
          </cell>
          <cell r="G194" t="str">
            <v>OK</v>
          </cell>
          <cell r="H194">
            <v>1</v>
          </cell>
        </row>
        <row r="195">
          <cell r="A195" t="str">
            <v>PITSalesCZ-P29HK12Q</v>
          </cell>
          <cell r="B195" t="str">
            <v>PIT</v>
          </cell>
          <cell r="C195" t="str">
            <v>Sales</v>
          </cell>
          <cell r="F195" t="str">
            <v>CZ-P29HK12Q</v>
          </cell>
          <cell r="G195" t="str">
            <v>OK</v>
          </cell>
          <cell r="H195">
            <v>2</v>
          </cell>
        </row>
        <row r="196">
          <cell r="A196" t="str">
            <v>PITSalesCZ-P64BK12Q</v>
          </cell>
          <cell r="B196" t="str">
            <v>PIT</v>
          </cell>
          <cell r="C196" t="str">
            <v>Sales</v>
          </cell>
          <cell r="F196" t="str">
            <v>CZ-P64BK12Q</v>
          </cell>
          <cell r="G196" t="str">
            <v>OK</v>
          </cell>
          <cell r="H196">
            <v>2</v>
          </cell>
        </row>
        <row r="197">
          <cell r="A197" t="str">
            <v>PITSalesCZ-P64HK12Q</v>
          </cell>
          <cell r="B197" t="str">
            <v>PIT</v>
          </cell>
          <cell r="C197" t="str">
            <v>Sales</v>
          </cell>
          <cell r="F197" t="str">
            <v>CZ-P64HK12Q</v>
          </cell>
          <cell r="G197" t="str">
            <v>OK</v>
          </cell>
          <cell r="H197">
            <v>2</v>
          </cell>
        </row>
        <row r="198">
          <cell r="A198" t="str">
            <v>PITSalesS-20KM3HPR</v>
          </cell>
          <cell r="B198" t="str">
            <v>PIT</v>
          </cell>
          <cell r="C198" t="str">
            <v>Sales</v>
          </cell>
          <cell r="F198" t="str">
            <v>S-20KM3HPR</v>
          </cell>
          <cell r="G198" t="str">
            <v>OK</v>
          </cell>
          <cell r="H198">
            <v>2</v>
          </cell>
        </row>
        <row r="199">
          <cell r="A199" t="str">
            <v>PITSalesS-20NM3HPQ</v>
          </cell>
          <cell r="B199" t="str">
            <v>PIT</v>
          </cell>
          <cell r="C199" t="str">
            <v>Sales</v>
          </cell>
          <cell r="F199" t="str">
            <v>S-20NM3HPQ</v>
          </cell>
          <cell r="G199" t="str">
            <v>OK</v>
          </cell>
          <cell r="H199">
            <v>2</v>
          </cell>
        </row>
        <row r="200">
          <cell r="A200" t="str">
            <v>PITSalesS-20PM3HPS</v>
          </cell>
          <cell r="B200" t="str">
            <v>PIT</v>
          </cell>
          <cell r="C200" t="str">
            <v>Sales</v>
          </cell>
          <cell r="F200" t="str">
            <v>S-20PM3HPS</v>
          </cell>
          <cell r="G200" t="str">
            <v>OK</v>
          </cell>
          <cell r="H200">
            <v>5</v>
          </cell>
        </row>
        <row r="201">
          <cell r="A201" t="str">
            <v>PITSalesS-20YM3HPQ</v>
          </cell>
          <cell r="B201" t="str">
            <v>PIT</v>
          </cell>
          <cell r="C201" t="str">
            <v>Sales</v>
          </cell>
          <cell r="F201" t="str">
            <v>S-20YM3HPQ</v>
          </cell>
          <cell r="G201" t="str">
            <v>OK</v>
          </cell>
          <cell r="H201">
            <v>17</v>
          </cell>
        </row>
        <row r="202">
          <cell r="A202" t="str">
            <v>PITSalesS-25KM3HPR</v>
          </cell>
          <cell r="B202" t="str">
            <v>PIT</v>
          </cell>
          <cell r="C202" t="str">
            <v>Sales</v>
          </cell>
          <cell r="F202" t="str">
            <v>S-25KM3HPR</v>
          </cell>
          <cell r="G202" t="str">
            <v>OK</v>
          </cell>
          <cell r="H202">
            <v>1</v>
          </cell>
        </row>
        <row r="203">
          <cell r="A203" t="str">
            <v>PITSalesS-25NM3HPQ</v>
          </cell>
          <cell r="B203" t="str">
            <v>PIT</v>
          </cell>
          <cell r="C203" t="str">
            <v>Sales</v>
          </cell>
          <cell r="F203" t="str">
            <v>S-25NM3HPQ</v>
          </cell>
          <cell r="G203" t="str">
            <v>OK</v>
          </cell>
          <cell r="H203">
            <v>22</v>
          </cell>
        </row>
        <row r="204">
          <cell r="A204" t="str">
            <v>PITSalesS-25YM3HPQ</v>
          </cell>
          <cell r="B204" t="str">
            <v>PIT</v>
          </cell>
          <cell r="C204" t="str">
            <v>Sales</v>
          </cell>
          <cell r="F204" t="str">
            <v>S-25YM3HPQ</v>
          </cell>
          <cell r="G204" t="str">
            <v>OK</v>
          </cell>
          <cell r="H204">
            <v>1</v>
          </cell>
        </row>
        <row r="205">
          <cell r="A205" t="str">
            <v>PITSalesS-32FM3HPQ</v>
          </cell>
          <cell r="B205" t="str">
            <v>PIT</v>
          </cell>
          <cell r="C205" t="str">
            <v>Sales</v>
          </cell>
          <cell r="F205" t="str">
            <v>S-32FM3HPQ</v>
          </cell>
          <cell r="G205" t="str">
            <v>OK</v>
          </cell>
          <cell r="H205">
            <v>1</v>
          </cell>
        </row>
        <row r="206">
          <cell r="A206" t="str">
            <v>PITSalesS-32YM3HPQ</v>
          </cell>
          <cell r="B206" t="str">
            <v>PIT</v>
          </cell>
          <cell r="C206" t="str">
            <v>Sales</v>
          </cell>
          <cell r="F206" t="str">
            <v>S-32YM3HPQ</v>
          </cell>
          <cell r="G206" t="str">
            <v>OK</v>
          </cell>
          <cell r="H206">
            <v>2</v>
          </cell>
        </row>
        <row r="207">
          <cell r="A207" t="str">
            <v>PITSalesS-40FM3HPQ</v>
          </cell>
          <cell r="B207" t="str">
            <v>PIT</v>
          </cell>
          <cell r="C207" t="str">
            <v>Sales</v>
          </cell>
          <cell r="F207" t="str">
            <v>S-40FM3HPQ</v>
          </cell>
          <cell r="G207" t="str">
            <v>OK</v>
          </cell>
          <cell r="H207">
            <v>1</v>
          </cell>
        </row>
        <row r="208">
          <cell r="A208" t="str">
            <v>PITSalesS-50YM3HPQ</v>
          </cell>
          <cell r="B208" t="str">
            <v>PIT</v>
          </cell>
          <cell r="C208" t="str">
            <v>Sales</v>
          </cell>
          <cell r="F208" t="str">
            <v>S-50YM3HPQ</v>
          </cell>
          <cell r="G208" t="str">
            <v>OK</v>
          </cell>
          <cell r="H208">
            <v>17</v>
          </cell>
        </row>
        <row r="209">
          <cell r="A209" t="str">
            <v>PITSalesS-63KM3HPR</v>
          </cell>
          <cell r="B209" t="str">
            <v>PIT</v>
          </cell>
          <cell r="C209" t="str">
            <v>Sales</v>
          </cell>
          <cell r="F209" t="str">
            <v>S-63KM3HPR</v>
          </cell>
          <cell r="G209" t="str">
            <v>OK</v>
          </cell>
          <cell r="H209">
            <v>2</v>
          </cell>
        </row>
        <row r="210">
          <cell r="A210" t="str">
            <v>PITSalesS-80FM3HPQ</v>
          </cell>
          <cell r="B210" t="str">
            <v>PIT</v>
          </cell>
          <cell r="C210" t="str">
            <v>Sales</v>
          </cell>
          <cell r="F210" t="str">
            <v>S-80FM3HPQ</v>
          </cell>
          <cell r="G210" t="str">
            <v>OK</v>
          </cell>
          <cell r="H210">
            <v>1</v>
          </cell>
        </row>
        <row r="211">
          <cell r="A211" t="str">
            <v>PITSalesU-10MX4XPQ</v>
          </cell>
          <cell r="B211" t="str">
            <v>PIT</v>
          </cell>
          <cell r="C211" t="str">
            <v>Sales</v>
          </cell>
          <cell r="F211" t="str">
            <v>U-10MX4XPQ</v>
          </cell>
          <cell r="G211" t="str">
            <v>OK</v>
          </cell>
          <cell r="H211">
            <v>2</v>
          </cell>
        </row>
        <row r="212">
          <cell r="A212" t="str">
            <v>PITSalesU-12MX4XPQ</v>
          </cell>
          <cell r="B212" t="str">
            <v>PIT</v>
          </cell>
          <cell r="C212" t="str">
            <v>Sales</v>
          </cell>
          <cell r="F212" t="str">
            <v>U-12MX4XPQ</v>
          </cell>
          <cell r="G212" t="str">
            <v>OK</v>
          </cell>
          <cell r="H212">
            <v>3</v>
          </cell>
        </row>
        <row r="213">
          <cell r="A213" t="str">
            <v>PITSalesU-16MX4XPQ-1</v>
          </cell>
          <cell r="B213" t="str">
            <v>PIT</v>
          </cell>
          <cell r="C213" t="str">
            <v>Sales</v>
          </cell>
          <cell r="F213" t="str">
            <v>U-16MX4XPQ-1</v>
          </cell>
          <cell r="G213" t="str">
            <v>OK</v>
          </cell>
          <cell r="H213">
            <v>1</v>
          </cell>
        </row>
        <row r="214">
          <cell r="A214" t="str">
            <v>PITSalesU-18MX4XPQ-1</v>
          </cell>
          <cell r="B214" t="str">
            <v>PIT</v>
          </cell>
          <cell r="C214" t="str">
            <v>Sales</v>
          </cell>
          <cell r="F214" t="str">
            <v>U-18MX4XPQ-1</v>
          </cell>
          <cell r="G214" t="str">
            <v>OK</v>
          </cell>
          <cell r="H214">
            <v>1</v>
          </cell>
          <cell r="I214">
            <v>1</v>
          </cell>
        </row>
        <row r="215">
          <cell r="A215" t="str">
            <v>PITSalesU-8MX4XPQ</v>
          </cell>
          <cell r="B215" t="str">
            <v>PIT</v>
          </cell>
          <cell r="C215" t="str">
            <v>Sales</v>
          </cell>
          <cell r="F215" t="str">
            <v>U-8MX4XPQ</v>
          </cell>
          <cell r="G215" t="str">
            <v>OK</v>
          </cell>
          <cell r="H215">
            <v>1</v>
          </cell>
        </row>
        <row r="216">
          <cell r="A216" t="str">
            <v>PUKSalesCZ-02RT11P</v>
          </cell>
          <cell r="B216" t="str">
            <v>PUK</v>
          </cell>
          <cell r="C216" t="str">
            <v>Sales</v>
          </cell>
          <cell r="E216" t="str">
            <v>PUK</v>
          </cell>
          <cell r="F216" t="str">
            <v>CZ-02RT11P</v>
          </cell>
          <cell r="G216" t="str">
            <v>OK</v>
          </cell>
          <cell r="H216">
            <v>16</v>
          </cell>
        </row>
        <row r="217">
          <cell r="A217" t="str">
            <v>PUKSalesU-10ME3XPQ</v>
          </cell>
          <cell r="B217" t="str">
            <v>PUK</v>
          </cell>
          <cell r="C217" t="str">
            <v>Sales</v>
          </cell>
          <cell r="F217" t="str">
            <v>U-10ME3XPQ</v>
          </cell>
          <cell r="G217" t="str">
            <v>ERROR</v>
          </cell>
          <cell r="H217">
            <v>1</v>
          </cell>
        </row>
        <row r="218">
          <cell r="A218" t="str">
            <v>5180SalesCZ-01ESW11P</v>
          </cell>
          <cell r="B218" t="str">
            <v>5180</v>
          </cell>
          <cell r="C218" t="str">
            <v>Sales</v>
          </cell>
          <cell r="E218" t="str">
            <v>5180</v>
          </cell>
          <cell r="F218" t="str">
            <v>CZ-01ESW11P</v>
          </cell>
          <cell r="G218" t="str">
            <v>OK</v>
          </cell>
          <cell r="H218">
            <v>1</v>
          </cell>
        </row>
        <row r="219">
          <cell r="D219" t="str">
            <v>Grand Total</v>
          </cell>
          <cell r="H219">
            <v>1904</v>
          </cell>
          <cell r="I219">
            <v>110</v>
          </cell>
          <cell r="J219">
            <v>129</v>
          </cell>
          <cell r="K219">
            <v>15</v>
          </cell>
          <cell r="L219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FreeCheck"/>
      <sheetName val="QTYmary"/>
      <sheetName val="VALmary"/>
      <sheetName val="1years"/>
      <sheetName val="HIGHLEV"/>
      <sheetName val="FactMary"/>
      <sheetName val="ForPPcheck"/>
      <sheetName val="WikRep"/>
      <sheetName val="Tracker"/>
      <sheetName val="ACTIONS"/>
      <sheetName val="ACTIONS  VALUE"/>
      <sheetName val="TEMP"/>
      <sheetName val="DB09"/>
      <sheetName val="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-NSC"/>
      <sheetName val="FreeCheck"/>
      <sheetName val="QTYmary"/>
      <sheetName val="VALmary"/>
      <sheetName val="1years"/>
      <sheetName val="HIGHLEV"/>
      <sheetName val="FactMary"/>
      <sheetName val="ForPPcheck"/>
      <sheetName val="WikRep"/>
      <sheetName val="Tracker"/>
      <sheetName val="ACTIONS"/>
      <sheetName val="ACTIONS  VALUE"/>
      <sheetName val="TEMP"/>
      <sheetName val="DB09"/>
      <sheetName val="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C0404"/>
      <sheetName val="transport"/>
      <sheetName val="LOGISTICS JOURNAL"/>
      <sheetName val="SORTED DATA"/>
      <sheetName val="DATA"/>
      <sheetName val="PCUK RECHARGES"/>
      <sheetName val="next day"/>
      <sheetName val="collections"/>
      <sheetName val="lookups"/>
      <sheetName val="PLC0403"/>
      <sheetName val="PLC0402"/>
      <sheetName val="PCPLC"/>
      <sheetName val="PLC CHARGE"/>
      <sheetName val="LOGISTICS_JOURNAL"/>
      <sheetName val="SORTED_DATA"/>
      <sheetName val="PCUK_RECHARGES"/>
      <sheetName val="next_day"/>
      <sheetName val="PLC_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ircon.panasonic.es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47F6-2162-4D61-9642-82641456955C}">
  <sheetPr>
    <tabColor rgb="FFC00000"/>
    <pageSetUpPr fitToPage="1"/>
  </sheetPr>
  <dimension ref="B1:E49"/>
  <sheetViews>
    <sheetView showGridLines="0" zoomScale="85" zoomScaleNormal="85" zoomScaleSheetLayoutView="70" workbookViewId="0"/>
  </sheetViews>
  <sheetFormatPr baseColWidth="10" defaultColWidth="11.42578125" defaultRowHeight="15"/>
  <cols>
    <col min="1" max="1" width="2.140625" style="78" customWidth="1"/>
    <col min="2" max="2" width="21.85546875" style="112" customWidth="1"/>
    <col min="3" max="3" width="31.140625" style="112" customWidth="1"/>
    <col min="4" max="4" width="66.85546875" style="113" customWidth="1"/>
    <col min="5" max="5" width="15.5703125" style="114" customWidth="1"/>
    <col min="6" max="16384" width="11.42578125" style="78"/>
  </cols>
  <sheetData>
    <row r="1" spans="2:5" s="1" customFormat="1" ht="66" customHeight="1">
      <c r="C1" s="2"/>
      <c r="D1" s="3"/>
      <c r="E1" s="4"/>
    </row>
    <row r="2" spans="2:5" ht="30" customHeight="1">
      <c r="B2" s="115"/>
      <c r="C2" s="116"/>
      <c r="D2" s="117"/>
      <c r="E2" s="118"/>
    </row>
    <row r="3" spans="2:5" s="12" customFormat="1" ht="28.5">
      <c r="B3" s="13" t="s">
        <v>117</v>
      </c>
      <c r="C3" s="14"/>
      <c r="D3" s="255" t="s">
        <v>2892</v>
      </c>
      <c r="E3" s="16"/>
    </row>
    <row r="4" spans="2:5" ht="18">
      <c r="B4" s="82" t="s">
        <v>1</v>
      </c>
      <c r="C4" s="83"/>
      <c r="D4" s="84"/>
      <c r="E4" s="85"/>
    </row>
    <row r="5" spans="2:5" ht="14.1" customHeight="1">
      <c r="B5" s="86"/>
      <c r="C5" s="87"/>
      <c r="D5" s="88"/>
      <c r="E5" s="597" t="s">
        <v>2</v>
      </c>
    </row>
    <row r="6" spans="2:5" ht="18">
      <c r="B6" s="89" t="s">
        <v>3</v>
      </c>
      <c r="C6" s="90" t="s">
        <v>4</v>
      </c>
      <c r="D6" s="90" t="s">
        <v>5</v>
      </c>
      <c r="E6" s="597"/>
    </row>
    <row r="7" spans="2:5" ht="14.1" customHeight="1">
      <c r="B7" s="89"/>
      <c r="C7" s="91"/>
      <c r="D7" s="92"/>
      <c r="E7" s="597"/>
    </row>
    <row r="8" spans="2:5" s="1" customFormat="1" ht="50.1" customHeight="1">
      <c r="B8" s="31" t="s">
        <v>6</v>
      </c>
      <c r="C8" s="31"/>
      <c r="D8" s="581" t="s">
        <v>3132</v>
      </c>
      <c r="E8" s="32"/>
    </row>
    <row r="9" spans="2:5" ht="9.9499999999999993" customHeight="1">
      <c r="B9" s="93"/>
      <c r="C9" s="94"/>
      <c r="D9" s="95"/>
      <c r="E9" s="96"/>
    </row>
    <row r="10" spans="2:5" s="119" customFormat="1" ht="39.950000000000003" customHeight="1">
      <c r="B10" s="120" t="s">
        <v>3024</v>
      </c>
      <c r="C10" s="120"/>
      <c r="D10" s="121"/>
      <c r="E10" s="122"/>
    </row>
    <row r="11" spans="2:5" ht="18.75">
      <c r="B11" s="98"/>
      <c r="C11" s="99" t="s">
        <v>3133</v>
      </c>
      <c r="D11" s="100" t="s">
        <v>3145</v>
      </c>
      <c r="E11" s="213">
        <f>VLOOKUP(C11,'Tarifa Compacta'!C:E,3,0)</f>
        <v>8835</v>
      </c>
    </row>
    <row r="12" spans="2:5" ht="18">
      <c r="B12" s="102"/>
      <c r="C12" s="103" t="s">
        <v>2893</v>
      </c>
      <c r="D12" s="527" t="s">
        <v>2916</v>
      </c>
      <c r="E12" s="214">
        <f>VLOOKUP(C12,'Tarifa Compacta'!C:E,3,0)</f>
        <v>5973</v>
      </c>
    </row>
    <row r="13" spans="2:5" ht="18">
      <c r="B13" s="105"/>
      <c r="C13" s="106" t="s">
        <v>2894</v>
      </c>
      <c r="D13" s="595" t="s">
        <v>3132</v>
      </c>
      <c r="E13" s="215">
        <f>VLOOKUP(C13,'Tarifa Compacta'!C:E,3,0)</f>
        <v>2862</v>
      </c>
    </row>
    <row r="14" spans="2:5" ht="18.75">
      <c r="B14" s="98"/>
      <c r="C14" s="99" t="s">
        <v>3134</v>
      </c>
      <c r="D14" s="100" t="s">
        <v>3146</v>
      </c>
      <c r="E14" s="213">
        <f>VLOOKUP(C14,'Tarifa Compacta'!C:E,3,0)</f>
        <v>9708</v>
      </c>
    </row>
    <row r="15" spans="2:5" ht="18">
      <c r="B15" s="102"/>
      <c r="C15" s="103" t="s">
        <v>2893</v>
      </c>
      <c r="D15" s="527" t="s">
        <v>2916</v>
      </c>
      <c r="E15" s="214">
        <f>VLOOKUP(C15,'Tarifa Compacta'!C:E,3,0)</f>
        <v>5973</v>
      </c>
    </row>
    <row r="16" spans="2:5" ht="18">
      <c r="B16" s="105"/>
      <c r="C16" s="106" t="s">
        <v>2895</v>
      </c>
      <c r="D16" s="595" t="s">
        <v>3132</v>
      </c>
      <c r="E16" s="498">
        <f>VLOOKUP(C16,'Tarifa Compacta'!C:E,3,0)</f>
        <v>3735</v>
      </c>
    </row>
    <row r="17" spans="2:5" ht="18.75">
      <c r="B17" s="98"/>
      <c r="C17" s="99" t="s">
        <v>3135</v>
      </c>
      <c r="D17" s="100" t="s">
        <v>3148</v>
      </c>
      <c r="E17" s="213">
        <f>VLOOKUP(C17,'Tarifa Compacta'!C:E,3,0)</f>
        <v>10107</v>
      </c>
    </row>
    <row r="18" spans="2:5" ht="18">
      <c r="B18" s="102"/>
      <c r="C18" s="103" t="s">
        <v>2893</v>
      </c>
      <c r="D18" s="527" t="s">
        <v>2916</v>
      </c>
      <c r="E18" s="214">
        <f>VLOOKUP(C18,'Tarifa Compacta'!C:E,3,0)</f>
        <v>5973</v>
      </c>
    </row>
    <row r="19" spans="2:5" ht="18">
      <c r="B19" s="105"/>
      <c r="C19" s="106" t="s">
        <v>2896</v>
      </c>
      <c r="D19" s="595" t="s">
        <v>3132</v>
      </c>
      <c r="E19" s="215">
        <f>VLOOKUP(C19,'Tarifa Compacta'!C:E,3,0)</f>
        <v>4134</v>
      </c>
    </row>
    <row r="20" spans="2:5" s="119" customFormat="1" ht="39.950000000000003" customHeight="1">
      <c r="B20" s="120" t="s">
        <v>2899</v>
      </c>
      <c r="C20" s="120"/>
      <c r="D20" s="121"/>
      <c r="E20" s="122"/>
    </row>
    <row r="21" spans="2:5" ht="18.75">
      <c r="B21" s="98"/>
      <c r="C21" s="99" t="s">
        <v>3136</v>
      </c>
      <c r="D21" s="100" t="s">
        <v>3147</v>
      </c>
      <c r="E21" s="213">
        <f>VLOOKUP(C21,'Tarifa Compacta'!C:E,3,0)</f>
        <v>10153</v>
      </c>
    </row>
    <row r="22" spans="2:5" ht="18">
      <c r="B22" s="102"/>
      <c r="C22" s="103" t="s">
        <v>2897</v>
      </c>
      <c r="D22" s="100" t="s">
        <v>2917</v>
      </c>
      <c r="E22" s="214">
        <f>VLOOKUP(C22,'Tarifa Compacta'!C:E,3,0)</f>
        <v>7291</v>
      </c>
    </row>
    <row r="23" spans="2:5" ht="18">
      <c r="B23" s="105"/>
      <c r="C23" s="106" t="s">
        <v>2894</v>
      </c>
      <c r="D23" s="595" t="s">
        <v>3132</v>
      </c>
      <c r="E23" s="215">
        <f>VLOOKUP(C23,'Tarifa Compacta'!C:E,3,0)</f>
        <v>2862</v>
      </c>
    </row>
    <row r="24" spans="2:5" ht="18.75">
      <c r="B24" s="98"/>
      <c r="C24" s="99" t="s">
        <v>3137</v>
      </c>
      <c r="D24" s="100" t="s">
        <v>3149</v>
      </c>
      <c r="E24" s="213">
        <f>VLOOKUP(C24,'Tarifa Compacta'!C:E,3,0)</f>
        <v>11026</v>
      </c>
    </row>
    <row r="25" spans="2:5" ht="18">
      <c r="B25" s="102"/>
      <c r="C25" s="103" t="s">
        <v>2897</v>
      </c>
      <c r="D25" s="100" t="s">
        <v>2917</v>
      </c>
      <c r="E25" s="214">
        <f>VLOOKUP(C25,'Tarifa Compacta'!C:E,3,0)</f>
        <v>7291</v>
      </c>
    </row>
    <row r="26" spans="2:5" ht="18">
      <c r="B26" s="105"/>
      <c r="C26" s="106" t="s">
        <v>2895</v>
      </c>
      <c r="D26" s="595" t="s">
        <v>3132</v>
      </c>
      <c r="E26" s="215">
        <f>VLOOKUP(C26,'Tarifa Compacta'!C:E,3,0)</f>
        <v>3735</v>
      </c>
    </row>
    <row r="27" spans="2:5" ht="18.75">
      <c r="B27" s="98"/>
      <c r="C27" s="99" t="s">
        <v>3138</v>
      </c>
      <c r="D27" s="100" t="s">
        <v>3150</v>
      </c>
      <c r="E27" s="213">
        <f>VLOOKUP(C27,'Tarifa Compacta'!C:E,3,0)</f>
        <v>11425</v>
      </c>
    </row>
    <row r="28" spans="2:5" ht="18">
      <c r="B28" s="102"/>
      <c r="C28" s="103" t="s">
        <v>2897</v>
      </c>
      <c r="D28" s="100" t="s">
        <v>2917</v>
      </c>
      <c r="E28" s="214">
        <f>VLOOKUP(C28,'Tarifa Compacta'!C:E,3,0)</f>
        <v>7291</v>
      </c>
    </row>
    <row r="29" spans="2:5" ht="18">
      <c r="B29" s="105"/>
      <c r="C29" s="106" t="s">
        <v>2896</v>
      </c>
      <c r="D29" s="595" t="s">
        <v>3132</v>
      </c>
      <c r="E29" s="215">
        <f>VLOOKUP(C29,'Tarifa Compacta'!C:E,3,0)</f>
        <v>4134</v>
      </c>
    </row>
    <row r="30" spans="2:5" s="119" customFormat="1" ht="39.950000000000003" customHeight="1">
      <c r="B30" s="120" t="s">
        <v>2935</v>
      </c>
      <c r="C30" s="120"/>
      <c r="D30" s="121"/>
      <c r="E30" s="122"/>
    </row>
    <row r="31" spans="2:5" ht="18.75">
      <c r="B31" s="98"/>
      <c r="C31" s="99" t="s">
        <v>3139</v>
      </c>
      <c r="D31" s="100" t="s">
        <v>3147</v>
      </c>
      <c r="E31" s="213">
        <f>VLOOKUP(C31,'Tarifa Compacta'!C:E,3,0)</f>
        <v>9433</v>
      </c>
    </row>
    <row r="32" spans="2:5" ht="18">
      <c r="B32" s="102"/>
      <c r="C32" s="103" t="s">
        <v>2936</v>
      </c>
      <c r="D32" s="100" t="s">
        <v>2940</v>
      </c>
      <c r="E32" s="214">
        <f>VLOOKUP(C32,'Tarifa Compacta'!C:E,3,0)</f>
        <v>6571</v>
      </c>
    </row>
    <row r="33" spans="2:5" ht="18">
      <c r="B33" s="105"/>
      <c r="C33" s="106" t="s">
        <v>2894</v>
      </c>
      <c r="D33" s="595" t="s">
        <v>3132</v>
      </c>
      <c r="E33" s="215">
        <f>VLOOKUP(C33,'Tarifa Compacta'!C:E,3,0)</f>
        <v>2862</v>
      </c>
    </row>
    <row r="34" spans="2:5" ht="18.75">
      <c r="B34" s="98"/>
      <c r="C34" s="99" t="s">
        <v>3140</v>
      </c>
      <c r="D34" s="100" t="s">
        <v>3149</v>
      </c>
      <c r="E34" s="213">
        <f>VLOOKUP(C34,'Tarifa Compacta'!C:E,3,0)</f>
        <v>10306</v>
      </c>
    </row>
    <row r="35" spans="2:5" ht="18">
      <c r="B35" s="102"/>
      <c r="C35" s="103" t="s">
        <v>2936</v>
      </c>
      <c r="D35" s="100" t="s">
        <v>2940</v>
      </c>
      <c r="E35" s="214">
        <f>VLOOKUP(C35,'Tarifa Compacta'!C:E,3,0)</f>
        <v>6571</v>
      </c>
    </row>
    <row r="36" spans="2:5" ht="18">
      <c r="B36" s="105"/>
      <c r="C36" s="106" t="s">
        <v>2895</v>
      </c>
      <c r="D36" s="595" t="s">
        <v>3132</v>
      </c>
      <c r="E36" s="215">
        <f>VLOOKUP(C36,'Tarifa Compacta'!C:E,3,0)</f>
        <v>3735</v>
      </c>
    </row>
    <row r="37" spans="2:5" ht="18.75">
      <c r="B37" s="98"/>
      <c r="C37" s="99" t="s">
        <v>3141</v>
      </c>
      <c r="D37" s="100" t="s">
        <v>3150</v>
      </c>
      <c r="E37" s="213">
        <f>VLOOKUP(C37,'Tarifa Compacta'!C:E,3,0)</f>
        <v>10705</v>
      </c>
    </row>
    <row r="38" spans="2:5" ht="18">
      <c r="B38" s="102"/>
      <c r="C38" s="103" t="s">
        <v>2936</v>
      </c>
      <c r="D38" s="100" t="s">
        <v>2940</v>
      </c>
      <c r="E38" s="214">
        <f>VLOOKUP(C38,'Tarifa Compacta'!C:E,3,0)</f>
        <v>6571</v>
      </c>
    </row>
    <row r="39" spans="2:5" ht="18">
      <c r="B39" s="105"/>
      <c r="C39" s="106" t="s">
        <v>2896</v>
      </c>
      <c r="D39" s="595" t="s">
        <v>3132</v>
      </c>
      <c r="E39" s="215">
        <f>VLOOKUP(C39,'Tarifa Compacta'!C:E,3,0)</f>
        <v>4134</v>
      </c>
    </row>
    <row r="40" spans="2:5" s="119" customFormat="1" ht="39.950000000000003" customHeight="1">
      <c r="B40" s="120" t="s">
        <v>2900</v>
      </c>
      <c r="C40" s="120"/>
      <c r="D40" s="121"/>
      <c r="E40" s="122"/>
    </row>
    <row r="41" spans="2:5" ht="18.75">
      <c r="B41" s="98"/>
      <c r="C41" s="99" t="s">
        <v>3142</v>
      </c>
      <c r="D41" s="100" t="s">
        <v>3145</v>
      </c>
      <c r="E41" s="213">
        <f>VLOOKUP(C41,'Tarifa Compacta'!C:E,3,0)</f>
        <v>7011</v>
      </c>
    </row>
    <row r="42" spans="2:5" ht="18">
      <c r="B42" s="102"/>
      <c r="C42" s="103" t="s">
        <v>2901</v>
      </c>
      <c r="D42" s="594" t="s">
        <v>3182</v>
      </c>
      <c r="E42" s="214">
        <f>VLOOKUP(C42,'Tarifa Compacta'!C:E,3,0)</f>
        <v>4149</v>
      </c>
    </row>
    <row r="43" spans="2:5" ht="18">
      <c r="B43" s="105"/>
      <c r="C43" s="106" t="s">
        <v>2894</v>
      </c>
      <c r="D43" s="107" t="s">
        <v>12</v>
      </c>
      <c r="E43" s="215">
        <f>VLOOKUP(C43,'Tarifa Compacta'!C:E,3,0)</f>
        <v>2862</v>
      </c>
    </row>
    <row r="44" spans="2:5" ht="18.75">
      <c r="B44" s="98"/>
      <c r="C44" s="99" t="s">
        <v>3143</v>
      </c>
      <c r="D44" s="100" t="s">
        <v>3151</v>
      </c>
      <c r="E44" s="213">
        <f>VLOOKUP(C44,'Tarifa Compacta'!C:E,3,0)</f>
        <v>7884</v>
      </c>
    </row>
    <row r="45" spans="2:5" ht="18">
      <c r="B45" s="102"/>
      <c r="C45" s="103" t="s">
        <v>2901</v>
      </c>
      <c r="D45" s="594" t="s">
        <v>3182</v>
      </c>
      <c r="E45" s="214">
        <f>VLOOKUP(C45,'Tarifa Compacta'!C:E,3,0)</f>
        <v>4149</v>
      </c>
    </row>
    <row r="46" spans="2:5" ht="18">
      <c r="B46" s="105"/>
      <c r="C46" s="106" t="s">
        <v>2895</v>
      </c>
      <c r="D46" s="107" t="s">
        <v>12</v>
      </c>
      <c r="E46" s="215">
        <f>VLOOKUP(C46,'Tarifa Compacta'!C:E,3,0)</f>
        <v>3735</v>
      </c>
    </row>
    <row r="47" spans="2:5" ht="18.75">
      <c r="B47" s="98"/>
      <c r="C47" s="99" t="s">
        <v>3144</v>
      </c>
      <c r="D47" s="100" t="s">
        <v>3152</v>
      </c>
      <c r="E47" s="213">
        <f>VLOOKUP(C47,'Tarifa Compacta'!C:E,3,0)</f>
        <v>8283</v>
      </c>
    </row>
    <row r="48" spans="2:5" ht="18">
      <c r="B48" s="102"/>
      <c r="C48" s="103" t="s">
        <v>2901</v>
      </c>
      <c r="D48" s="594" t="s">
        <v>3182</v>
      </c>
      <c r="E48" s="214">
        <f>VLOOKUP(C48,'Tarifa Compacta'!C:E,3,0)</f>
        <v>4149</v>
      </c>
    </row>
    <row r="49" spans="2:5" ht="18">
      <c r="B49" s="105"/>
      <c r="C49" s="106" t="s">
        <v>2896</v>
      </c>
      <c r="D49" s="107" t="s">
        <v>12</v>
      </c>
      <c r="E49" s="215">
        <f>VLOOKUP(C49,'Tarifa Compacta'!C:E,3,0)</f>
        <v>4134</v>
      </c>
    </row>
  </sheetData>
  <mergeCells count="1">
    <mergeCell ref="E5:E7"/>
  </mergeCells>
  <hyperlinks>
    <hyperlink ref="B4" r:id="rId1" xr:uid="{7A052179-8F0F-49B0-A49B-977B8B959A9C}"/>
  </hyperlinks>
  <pageMargins left="0.39370078740157483" right="0.39370078740157483" top="0.39370078740157483" bottom="0.39370078740157483" header="0.31496062992125984" footer="0.31496062992125984"/>
  <pageSetup paperSize="9" scale="70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1" manualBreakCount="1">
    <brk id="19" min="1" max="5" man="1"/>
  </rowBreaks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B489-4397-4BE2-8A63-CF0758D306CD}">
  <sheetPr>
    <tabColor rgb="FFC00000"/>
    <pageSetUpPr fitToPage="1"/>
  </sheetPr>
  <dimension ref="A1:G203"/>
  <sheetViews>
    <sheetView showGridLines="0" zoomScale="85" zoomScaleNormal="85" zoomScaleSheetLayoutView="70" workbookViewId="0"/>
  </sheetViews>
  <sheetFormatPr baseColWidth="10" defaultColWidth="11.42578125" defaultRowHeight="15"/>
  <cols>
    <col min="1" max="1" width="2.140625" style="78" customWidth="1"/>
    <col min="2" max="2" width="21.85546875" style="112" customWidth="1"/>
    <col min="3" max="3" width="31.140625" style="112" customWidth="1"/>
    <col min="4" max="4" width="66.85546875" style="113" customWidth="1"/>
    <col min="5" max="5" width="15.5703125" style="114" customWidth="1"/>
    <col min="6" max="16384" width="11.42578125" style="78"/>
  </cols>
  <sheetData>
    <row r="1" spans="2:7" s="1" customFormat="1" ht="66" customHeight="1">
      <c r="C1" s="2"/>
      <c r="D1" s="3"/>
      <c r="E1" s="4"/>
    </row>
    <row r="2" spans="2:7" ht="30" customHeight="1">
      <c r="B2" s="115"/>
      <c r="C2" s="116"/>
      <c r="D2" s="117"/>
      <c r="E2" s="118"/>
    </row>
    <row r="3" spans="2:7" s="12" customFormat="1" ht="28.5">
      <c r="B3" s="13" t="s">
        <v>117</v>
      </c>
      <c r="C3" s="14"/>
      <c r="D3" s="13" t="str">
        <f>'A2W R290'!D3</f>
        <v>Febrero 2023</v>
      </c>
      <c r="E3" s="16"/>
    </row>
    <row r="4" spans="2:7" ht="18">
      <c r="B4" s="82" t="s">
        <v>1</v>
      </c>
      <c r="C4" s="83"/>
      <c r="D4" s="84"/>
      <c r="E4" s="85"/>
    </row>
    <row r="5" spans="2:7" ht="14.1" customHeight="1">
      <c r="B5" s="86"/>
      <c r="C5" s="87"/>
      <c r="D5" s="88"/>
      <c r="E5" s="597" t="s">
        <v>2</v>
      </c>
    </row>
    <row r="6" spans="2:7" ht="18">
      <c r="B6" s="89" t="s">
        <v>3</v>
      </c>
      <c r="C6" s="90" t="s">
        <v>4</v>
      </c>
      <c r="D6" s="90" t="s">
        <v>5</v>
      </c>
      <c r="E6" s="597"/>
    </row>
    <row r="7" spans="2:7" ht="14.1" customHeight="1">
      <c r="B7" s="89"/>
      <c r="C7" s="91"/>
      <c r="D7" s="92"/>
      <c r="E7" s="597"/>
    </row>
    <row r="8" spans="2:7" s="1" customFormat="1" ht="50.1" customHeight="1">
      <c r="B8" s="31" t="s">
        <v>6</v>
      </c>
      <c r="C8" s="31"/>
      <c r="D8" s="582" t="s">
        <v>3132</v>
      </c>
      <c r="E8" s="32"/>
    </row>
    <row r="9" spans="2:7" ht="9.9499999999999993" customHeight="1">
      <c r="B9" s="93"/>
      <c r="C9" s="94"/>
      <c r="D9" s="95"/>
      <c r="E9" s="96"/>
    </row>
    <row r="10" spans="2:7" s="119" customFormat="1" ht="39.950000000000003" customHeight="1">
      <c r="B10" s="120" t="s">
        <v>2908</v>
      </c>
      <c r="C10" s="120"/>
      <c r="D10" s="121"/>
      <c r="E10" s="122"/>
    </row>
    <row r="11" spans="2:7" ht="18.75">
      <c r="B11" s="98"/>
      <c r="C11" s="99" t="s">
        <v>3154</v>
      </c>
      <c r="D11" s="100" t="s">
        <v>126</v>
      </c>
      <c r="E11" s="213">
        <f>VLOOKUP(C11,'Tarifa Compacta'!C:E,3,0)</f>
        <v>7364</v>
      </c>
      <c r="G11" s="525"/>
    </row>
    <row r="12" spans="2:7" ht="18">
      <c r="B12" s="102"/>
      <c r="C12" s="103" t="s">
        <v>2911</v>
      </c>
      <c r="D12" s="527" t="s">
        <v>3183</v>
      </c>
      <c r="E12" s="214">
        <f>VLOOKUP(C12,'Tarifa Compacta'!C:E,3,0)</f>
        <v>5172</v>
      </c>
      <c r="G12" s="525"/>
    </row>
    <row r="13" spans="2:7" ht="18">
      <c r="B13" s="102"/>
      <c r="C13" s="584" t="s">
        <v>2912</v>
      </c>
      <c r="D13" s="585" t="s">
        <v>12</v>
      </c>
      <c r="E13" s="586">
        <f>VLOOKUP(C13,'Tarifa Compacta'!C:E,3,0)</f>
        <v>2040</v>
      </c>
      <c r="G13" s="525"/>
    </row>
    <row r="14" spans="2:7" ht="18">
      <c r="B14" s="105"/>
      <c r="C14" s="106" t="s">
        <v>2947</v>
      </c>
      <c r="D14" s="107" t="s">
        <v>3153</v>
      </c>
      <c r="E14" s="215">
        <f>VLOOKUP(C14,'Tarifa Compacta'!C:E,3,0)</f>
        <v>152</v>
      </c>
      <c r="G14" s="525"/>
    </row>
    <row r="15" spans="2:7" ht="18.75">
      <c r="B15" s="98"/>
      <c r="C15" s="99" t="s">
        <v>3155</v>
      </c>
      <c r="D15" s="100" t="s">
        <v>130</v>
      </c>
      <c r="E15" s="213">
        <f>VLOOKUP(C15,'Tarifa Compacta'!C:E,3,0)</f>
        <v>7596</v>
      </c>
      <c r="G15" s="525"/>
    </row>
    <row r="16" spans="2:7" ht="18">
      <c r="B16" s="102"/>
      <c r="C16" s="103" t="s">
        <v>2911</v>
      </c>
      <c r="D16" s="527" t="s">
        <v>3183</v>
      </c>
      <c r="E16" s="214">
        <f>VLOOKUP(C16,'Tarifa Compacta'!C:E,3,0)</f>
        <v>5172</v>
      </c>
      <c r="G16" s="525"/>
    </row>
    <row r="17" spans="2:7" ht="18">
      <c r="B17" s="102"/>
      <c r="C17" s="584" t="s">
        <v>2913</v>
      </c>
      <c r="D17" s="585" t="s">
        <v>12</v>
      </c>
      <c r="E17" s="586">
        <f>VLOOKUP(C17,'Tarifa Compacta'!C:E,3,0)</f>
        <v>2272</v>
      </c>
      <c r="G17" s="525"/>
    </row>
    <row r="18" spans="2:7" ht="18">
      <c r="B18" s="105"/>
      <c r="C18" s="106" t="s">
        <v>2947</v>
      </c>
      <c r="D18" s="107" t="s">
        <v>3153</v>
      </c>
      <c r="E18" s="215">
        <f>VLOOKUP(C18,'Tarifa Compacta'!C:E,3,0)</f>
        <v>152</v>
      </c>
      <c r="G18" s="525"/>
    </row>
    <row r="19" spans="2:7" ht="18.75">
      <c r="B19" s="98"/>
      <c r="C19" s="99" t="s">
        <v>3156</v>
      </c>
      <c r="D19" s="100" t="s">
        <v>133</v>
      </c>
      <c r="E19" s="213">
        <f>VLOOKUP(C19,'Tarifa Compacta'!C:E,3,0)</f>
        <v>8288</v>
      </c>
      <c r="G19" s="525"/>
    </row>
    <row r="20" spans="2:7" ht="18">
      <c r="B20" s="102"/>
      <c r="C20" s="103" t="s">
        <v>2911</v>
      </c>
      <c r="D20" s="527" t="s">
        <v>3183</v>
      </c>
      <c r="E20" s="214">
        <f>VLOOKUP(C20,'Tarifa Compacta'!C:E,3,0)</f>
        <v>5172</v>
      </c>
      <c r="G20" s="525"/>
    </row>
    <row r="21" spans="2:7" ht="18">
      <c r="B21" s="102"/>
      <c r="C21" s="584" t="s">
        <v>2914</v>
      </c>
      <c r="D21" s="585" t="s">
        <v>12</v>
      </c>
      <c r="E21" s="587">
        <f>VLOOKUP(C21,'Tarifa Compacta'!C:E,3,0)</f>
        <v>2964</v>
      </c>
      <c r="G21" s="525"/>
    </row>
    <row r="22" spans="2:7" ht="18">
      <c r="B22" s="105"/>
      <c r="C22" s="106" t="s">
        <v>2947</v>
      </c>
      <c r="D22" s="107" t="s">
        <v>3153</v>
      </c>
      <c r="E22" s="498">
        <f>VLOOKUP(C22,'Tarifa Compacta'!C:E,3,0)</f>
        <v>152</v>
      </c>
      <c r="G22" s="525"/>
    </row>
    <row r="23" spans="2:7" ht="18.75">
      <c r="B23" s="98"/>
      <c r="C23" s="99" t="s">
        <v>3157</v>
      </c>
      <c r="D23" s="100" t="s">
        <v>62</v>
      </c>
      <c r="E23" s="213">
        <f>VLOOKUP(C23,'Tarifa Compacta'!C:E,3,0)</f>
        <v>8605</v>
      </c>
      <c r="G23" s="525"/>
    </row>
    <row r="24" spans="2:7" ht="18">
      <c r="B24" s="102"/>
      <c r="C24" s="103" t="s">
        <v>2911</v>
      </c>
      <c r="D24" s="527" t="s">
        <v>3183</v>
      </c>
      <c r="E24" s="214">
        <f>VLOOKUP(C24,'Tarifa Compacta'!C:E,3,0)</f>
        <v>5172</v>
      </c>
      <c r="G24" s="525"/>
    </row>
    <row r="25" spans="2:7" ht="18">
      <c r="B25" s="102"/>
      <c r="C25" s="584" t="s">
        <v>2915</v>
      </c>
      <c r="D25" s="585" t="s">
        <v>12</v>
      </c>
      <c r="E25" s="586">
        <f>VLOOKUP(C25,'Tarifa Compacta'!C:E,3,0)</f>
        <v>3281</v>
      </c>
      <c r="G25" s="525"/>
    </row>
    <row r="26" spans="2:7" ht="18">
      <c r="B26" s="105"/>
      <c r="C26" s="106" t="s">
        <v>2947</v>
      </c>
      <c r="D26" s="107" t="s">
        <v>3153</v>
      </c>
      <c r="E26" s="215">
        <f>VLOOKUP(C26,'Tarifa Compacta'!C:E,3,0)</f>
        <v>152</v>
      </c>
      <c r="G26" s="525"/>
    </row>
    <row r="27" spans="2:7" s="119" customFormat="1" ht="39.950000000000003" customHeight="1">
      <c r="B27" s="120" t="s">
        <v>2909</v>
      </c>
      <c r="C27" s="120"/>
      <c r="D27" s="121"/>
      <c r="E27" s="122"/>
    </row>
    <row r="28" spans="2:7" ht="18.75">
      <c r="B28" s="98"/>
      <c r="C28" s="99" t="s">
        <v>3158</v>
      </c>
      <c r="D28" s="100" t="s">
        <v>126</v>
      </c>
      <c r="E28" s="213">
        <f>VLOOKUP(C28,'Tarifa Compacta'!C:E,3,0)</f>
        <v>8505</v>
      </c>
      <c r="G28" s="525"/>
    </row>
    <row r="29" spans="2:7" ht="18">
      <c r="B29" s="102"/>
      <c r="C29" s="103" t="s">
        <v>2918</v>
      </c>
      <c r="D29" s="527" t="s">
        <v>3184</v>
      </c>
      <c r="E29" s="214">
        <f>VLOOKUP(C29,'Tarifa Compacta'!C:E,3,0)</f>
        <v>6313</v>
      </c>
    </row>
    <row r="30" spans="2:7" ht="18">
      <c r="B30" s="102"/>
      <c r="C30" s="584" t="s">
        <v>2912</v>
      </c>
      <c r="D30" s="585" t="s">
        <v>12</v>
      </c>
      <c r="E30" s="586">
        <f>VLOOKUP(C30,'Tarifa Compacta'!C:E,3,0)</f>
        <v>2040</v>
      </c>
    </row>
    <row r="31" spans="2:7" ht="18">
      <c r="B31" s="105"/>
      <c r="C31" s="106" t="s">
        <v>2947</v>
      </c>
      <c r="D31" s="107" t="s">
        <v>3153</v>
      </c>
      <c r="E31" s="215">
        <f>VLOOKUP(C31,'Tarifa Compacta'!C:E,3,0)</f>
        <v>152</v>
      </c>
    </row>
    <row r="32" spans="2:7" ht="18.75">
      <c r="B32" s="98"/>
      <c r="C32" s="99" t="s">
        <v>3159</v>
      </c>
      <c r="D32" s="100" t="s">
        <v>146</v>
      </c>
      <c r="E32" s="213">
        <f>VLOOKUP(C32,'Tarifa Compacta'!C:E,3,0)</f>
        <v>8737</v>
      </c>
      <c r="G32" s="525"/>
    </row>
    <row r="33" spans="2:7" ht="18">
      <c r="B33" s="102"/>
      <c r="C33" s="103" t="s">
        <v>2918</v>
      </c>
      <c r="D33" s="527" t="s">
        <v>3184</v>
      </c>
      <c r="E33" s="214">
        <f>VLOOKUP(C33,'Tarifa Compacta'!C:E,3,0)</f>
        <v>6313</v>
      </c>
    </row>
    <row r="34" spans="2:7" ht="18">
      <c r="B34" s="102"/>
      <c r="C34" s="584" t="s">
        <v>2913</v>
      </c>
      <c r="D34" s="585" t="s">
        <v>12</v>
      </c>
      <c r="E34" s="586">
        <f>VLOOKUP(C34,'Tarifa Compacta'!C:E,3,0)</f>
        <v>2272</v>
      </c>
    </row>
    <row r="35" spans="2:7" ht="18">
      <c r="B35" s="105"/>
      <c r="C35" s="106" t="s">
        <v>2947</v>
      </c>
      <c r="D35" s="107" t="s">
        <v>3153</v>
      </c>
      <c r="E35" s="215">
        <f>VLOOKUP(C35,'Tarifa Compacta'!C:E,3,0)</f>
        <v>152</v>
      </c>
    </row>
    <row r="36" spans="2:7" ht="18.75">
      <c r="B36" s="98"/>
      <c r="C36" s="99" t="s">
        <v>3160</v>
      </c>
      <c r="D36" s="100" t="s">
        <v>148</v>
      </c>
      <c r="E36" s="213">
        <f>VLOOKUP(C36,'Tarifa Compacta'!C:E,3,0)</f>
        <v>9429</v>
      </c>
      <c r="G36" s="525"/>
    </row>
    <row r="37" spans="2:7" ht="18">
      <c r="B37" s="102"/>
      <c r="C37" s="103" t="s">
        <v>2918</v>
      </c>
      <c r="D37" s="527" t="s">
        <v>3184</v>
      </c>
      <c r="E37" s="214">
        <f>VLOOKUP(C37,'Tarifa Compacta'!C:E,3,0)</f>
        <v>6313</v>
      </c>
    </row>
    <row r="38" spans="2:7" ht="18">
      <c r="B38" s="102"/>
      <c r="C38" s="584" t="s">
        <v>2914</v>
      </c>
      <c r="D38" s="585" t="s">
        <v>12</v>
      </c>
      <c r="E38" s="586">
        <f>VLOOKUP(C38,'Tarifa Compacta'!C:E,3,0)</f>
        <v>2964</v>
      </c>
    </row>
    <row r="39" spans="2:7" ht="18">
      <c r="B39" s="105"/>
      <c r="C39" s="106" t="s">
        <v>2947</v>
      </c>
      <c r="D39" s="107" t="s">
        <v>3153</v>
      </c>
      <c r="E39" s="215">
        <f>VLOOKUP(C39,'Tarifa Compacta'!C:E,3,0)</f>
        <v>152</v>
      </c>
    </row>
    <row r="40" spans="2:7" ht="18.75">
      <c r="B40" s="98"/>
      <c r="C40" s="99" t="s">
        <v>3161</v>
      </c>
      <c r="D40" s="100" t="s">
        <v>150</v>
      </c>
      <c r="E40" s="213">
        <f>VLOOKUP(C40,'Tarifa Compacta'!C:E,3,0)</f>
        <v>9746</v>
      </c>
      <c r="G40" s="525"/>
    </row>
    <row r="41" spans="2:7" ht="18">
      <c r="B41" s="102"/>
      <c r="C41" s="103" t="s">
        <v>2918</v>
      </c>
      <c r="D41" s="527" t="s">
        <v>3184</v>
      </c>
      <c r="E41" s="214">
        <f>VLOOKUP(C41,'Tarifa Compacta'!C:E,3,0)</f>
        <v>6313</v>
      </c>
    </row>
    <row r="42" spans="2:7" ht="18">
      <c r="B42" s="102"/>
      <c r="C42" s="584" t="s">
        <v>2915</v>
      </c>
      <c r="D42" s="585" t="s">
        <v>12</v>
      </c>
      <c r="E42" s="586">
        <f>VLOOKUP(C42,'Tarifa Compacta'!C:E,3,0)</f>
        <v>3281</v>
      </c>
    </row>
    <row r="43" spans="2:7" ht="18">
      <c r="B43" s="105"/>
      <c r="C43" s="106" t="s">
        <v>2947</v>
      </c>
      <c r="D43" s="107" t="s">
        <v>3153</v>
      </c>
      <c r="E43" s="215">
        <f>VLOOKUP(C43,'Tarifa Compacta'!C:E,3,0)</f>
        <v>152</v>
      </c>
    </row>
    <row r="44" spans="2:7" s="119" customFormat="1" ht="39.950000000000003" customHeight="1">
      <c r="B44" s="120" t="s">
        <v>2941</v>
      </c>
      <c r="C44" s="120"/>
      <c r="D44" s="121"/>
      <c r="E44" s="122"/>
    </row>
    <row r="45" spans="2:7" ht="18.75">
      <c r="B45" s="98"/>
      <c r="C45" s="99" t="s">
        <v>3162</v>
      </c>
      <c r="D45" s="100" t="s">
        <v>126</v>
      </c>
      <c r="E45" s="213">
        <f>VLOOKUP(C45,'Tarifa Compacta'!C:E,3,0)</f>
        <v>7881</v>
      </c>
      <c r="G45" s="525"/>
    </row>
    <row r="46" spans="2:7" ht="18">
      <c r="B46" s="102"/>
      <c r="C46" s="103" t="s">
        <v>2938</v>
      </c>
      <c r="D46" s="527" t="s">
        <v>3185</v>
      </c>
      <c r="E46" s="214">
        <f>VLOOKUP(C46,'Tarifa Compacta'!C:E,3,0)</f>
        <v>5689</v>
      </c>
    </row>
    <row r="47" spans="2:7" ht="18">
      <c r="B47" s="102"/>
      <c r="C47" s="584" t="s">
        <v>2912</v>
      </c>
      <c r="D47" s="585" t="s">
        <v>12</v>
      </c>
      <c r="E47" s="586">
        <f>VLOOKUP(C47,'Tarifa Compacta'!C:E,3,0)</f>
        <v>2040</v>
      </c>
    </row>
    <row r="48" spans="2:7" ht="18">
      <c r="B48" s="105"/>
      <c r="C48" s="106" t="s">
        <v>2947</v>
      </c>
      <c r="D48" s="107" t="s">
        <v>3153</v>
      </c>
      <c r="E48" s="215">
        <f>VLOOKUP(C48,'Tarifa Compacta'!C:E,3,0)</f>
        <v>152</v>
      </c>
    </row>
    <row r="49" spans="2:7" ht="18.75">
      <c r="B49" s="98"/>
      <c r="C49" s="99" t="s">
        <v>3163</v>
      </c>
      <c r="D49" s="100" t="s">
        <v>146</v>
      </c>
      <c r="E49" s="213">
        <f>VLOOKUP(C49,'Tarifa Compacta'!C:E,3,0)</f>
        <v>8113</v>
      </c>
      <c r="G49" s="525"/>
    </row>
    <row r="50" spans="2:7" ht="18">
      <c r="B50" s="102"/>
      <c r="C50" s="103" t="s">
        <v>2938</v>
      </c>
      <c r="D50" s="527" t="s">
        <v>3185</v>
      </c>
      <c r="E50" s="214">
        <f>VLOOKUP(C50,'Tarifa Compacta'!C:E,3,0)</f>
        <v>5689</v>
      </c>
    </row>
    <row r="51" spans="2:7" ht="18">
      <c r="B51" s="102"/>
      <c r="C51" s="584" t="s">
        <v>2913</v>
      </c>
      <c r="D51" s="585" t="s">
        <v>12</v>
      </c>
      <c r="E51" s="586">
        <f>VLOOKUP(C51,'Tarifa Compacta'!C:E,3,0)</f>
        <v>2272</v>
      </c>
    </row>
    <row r="52" spans="2:7" ht="18">
      <c r="B52" s="105"/>
      <c r="C52" s="106" t="s">
        <v>2947</v>
      </c>
      <c r="D52" s="107" t="s">
        <v>3153</v>
      </c>
      <c r="E52" s="215">
        <f>VLOOKUP(C52,'Tarifa Compacta'!C:E,3,0)</f>
        <v>152</v>
      </c>
    </row>
    <row r="53" spans="2:7" ht="18.75">
      <c r="B53" s="98"/>
      <c r="C53" s="99" t="s">
        <v>3164</v>
      </c>
      <c r="D53" s="100" t="s">
        <v>148</v>
      </c>
      <c r="E53" s="213">
        <f>VLOOKUP(C53,'Tarifa Compacta'!C:E,3,0)</f>
        <v>8805</v>
      </c>
      <c r="G53" s="525"/>
    </row>
    <row r="54" spans="2:7" ht="18">
      <c r="B54" s="102"/>
      <c r="C54" s="103" t="s">
        <v>2938</v>
      </c>
      <c r="D54" s="527" t="s">
        <v>3185</v>
      </c>
      <c r="E54" s="214">
        <f>VLOOKUP(C54,'Tarifa Compacta'!C:E,3,0)</f>
        <v>5689</v>
      </c>
    </row>
    <row r="55" spans="2:7" ht="18">
      <c r="B55" s="102"/>
      <c r="C55" s="584" t="s">
        <v>2914</v>
      </c>
      <c r="D55" s="585" t="s">
        <v>12</v>
      </c>
      <c r="E55" s="586">
        <f>VLOOKUP(C55,'Tarifa Compacta'!C:E,3,0)</f>
        <v>2964</v>
      </c>
    </row>
    <row r="56" spans="2:7" ht="18">
      <c r="B56" s="105"/>
      <c r="C56" s="106" t="s">
        <v>2947</v>
      </c>
      <c r="D56" s="107" t="s">
        <v>3153</v>
      </c>
      <c r="E56" s="215">
        <f>VLOOKUP(C56,'Tarifa Compacta'!C:E,3,0)</f>
        <v>152</v>
      </c>
    </row>
    <row r="57" spans="2:7" ht="18.75">
      <c r="B57" s="98"/>
      <c r="C57" s="99" t="s">
        <v>3165</v>
      </c>
      <c r="D57" s="100" t="s">
        <v>150</v>
      </c>
      <c r="E57" s="213">
        <f>VLOOKUP(C57,'Tarifa Compacta'!C:E,3,0)</f>
        <v>9122</v>
      </c>
      <c r="G57" s="525"/>
    </row>
    <row r="58" spans="2:7" ht="18">
      <c r="B58" s="102"/>
      <c r="C58" s="103" t="s">
        <v>2938</v>
      </c>
      <c r="D58" s="527" t="s">
        <v>3185</v>
      </c>
      <c r="E58" s="214">
        <f>VLOOKUP(C58,'Tarifa Compacta'!C:E,3,0)</f>
        <v>5689</v>
      </c>
    </row>
    <row r="59" spans="2:7" ht="18">
      <c r="B59" s="102"/>
      <c r="C59" s="584" t="s">
        <v>2915</v>
      </c>
      <c r="D59" s="585" t="s">
        <v>12</v>
      </c>
      <c r="E59" s="586">
        <f>VLOOKUP(C59,'Tarifa Compacta'!C:E,3,0)</f>
        <v>3281</v>
      </c>
    </row>
    <row r="60" spans="2:7" ht="18">
      <c r="B60" s="105"/>
      <c r="C60" s="106" t="s">
        <v>2947</v>
      </c>
      <c r="D60" s="107" t="s">
        <v>3153</v>
      </c>
      <c r="E60" s="215">
        <f>VLOOKUP(C60,'Tarifa Compacta'!C:E,3,0)</f>
        <v>152</v>
      </c>
    </row>
    <row r="61" spans="2:7" s="119" customFormat="1" ht="39.950000000000003" customHeight="1">
      <c r="B61" s="120" t="s">
        <v>2910</v>
      </c>
      <c r="C61" s="120"/>
      <c r="D61" s="121"/>
      <c r="E61" s="122"/>
    </row>
    <row r="62" spans="2:7" ht="18.75">
      <c r="B62" s="98"/>
      <c r="C62" s="99" t="s">
        <v>3166</v>
      </c>
      <c r="D62" s="100" t="s">
        <v>126</v>
      </c>
      <c r="E62" s="213">
        <f>VLOOKUP(C62,'Tarifa Compacta'!C:E,3,0)</f>
        <v>5527</v>
      </c>
      <c r="G62" s="525"/>
    </row>
    <row r="63" spans="2:7" ht="18">
      <c r="B63" s="102"/>
      <c r="C63" s="103" t="s">
        <v>2919</v>
      </c>
      <c r="D63" s="596" t="s">
        <v>3132</v>
      </c>
      <c r="E63" s="214">
        <f>VLOOKUP(C63,'Tarifa Compacta'!C:E,3,0)</f>
        <v>3335</v>
      </c>
    </row>
    <row r="64" spans="2:7" ht="18">
      <c r="B64" s="102"/>
      <c r="C64" s="584" t="s">
        <v>2912</v>
      </c>
      <c r="D64" s="588" t="s">
        <v>12</v>
      </c>
      <c r="E64" s="586">
        <f>VLOOKUP(C64,'Tarifa Compacta'!C:E,3,0)</f>
        <v>2040</v>
      </c>
    </row>
    <row r="65" spans="2:7" ht="18">
      <c r="B65" s="105"/>
      <c r="C65" s="106" t="s">
        <v>2947</v>
      </c>
      <c r="D65" s="107" t="s">
        <v>3153</v>
      </c>
      <c r="E65" s="215">
        <f>VLOOKUP(C65,'Tarifa Compacta'!C:E,3,0)</f>
        <v>152</v>
      </c>
    </row>
    <row r="66" spans="2:7" ht="18.75">
      <c r="B66" s="98"/>
      <c r="C66" s="99" t="s">
        <v>3167</v>
      </c>
      <c r="D66" s="100" t="s">
        <v>130</v>
      </c>
      <c r="E66" s="213">
        <f>VLOOKUP(C66,'Tarifa Compacta'!C:E,3,0)</f>
        <v>5759</v>
      </c>
      <c r="G66" s="525"/>
    </row>
    <row r="67" spans="2:7" ht="18">
      <c r="B67" s="102"/>
      <c r="C67" s="103" t="s">
        <v>2919</v>
      </c>
      <c r="D67" s="596" t="s">
        <v>3132</v>
      </c>
      <c r="E67" s="214">
        <f>VLOOKUP(C67,'Tarifa Compacta'!C:E,3,0)</f>
        <v>3335</v>
      </c>
    </row>
    <row r="68" spans="2:7" ht="18">
      <c r="B68" s="102"/>
      <c r="C68" s="584" t="s">
        <v>2913</v>
      </c>
      <c r="D68" s="588" t="s">
        <v>12</v>
      </c>
      <c r="E68" s="586">
        <f>VLOOKUP(C68,'Tarifa Compacta'!C:E,3,0)</f>
        <v>2272</v>
      </c>
    </row>
    <row r="69" spans="2:7" ht="18">
      <c r="B69" s="105"/>
      <c r="C69" s="106" t="s">
        <v>2947</v>
      </c>
      <c r="D69" s="107" t="s">
        <v>3153</v>
      </c>
      <c r="E69" s="215">
        <f>VLOOKUP(C69,'Tarifa Compacta'!C:E,3,0)</f>
        <v>152</v>
      </c>
    </row>
    <row r="70" spans="2:7" ht="18.75">
      <c r="B70" s="98"/>
      <c r="C70" s="99" t="s">
        <v>3168</v>
      </c>
      <c r="D70" s="100" t="s">
        <v>156</v>
      </c>
      <c r="E70" s="213">
        <f>VLOOKUP(C70,'Tarifa Compacta'!C:E,3,0)</f>
        <v>6451</v>
      </c>
    </row>
    <row r="71" spans="2:7" ht="18">
      <c r="B71" s="102"/>
      <c r="C71" s="103" t="s">
        <v>2919</v>
      </c>
      <c r="D71" s="596" t="s">
        <v>3132</v>
      </c>
      <c r="E71" s="214">
        <f>VLOOKUP(C71,'Tarifa Compacta'!C:E,3,0)</f>
        <v>3335</v>
      </c>
    </row>
    <row r="72" spans="2:7" ht="18">
      <c r="B72" s="102"/>
      <c r="C72" s="584" t="s">
        <v>2914</v>
      </c>
      <c r="D72" s="588" t="s">
        <v>12</v>
      </c>
      <c r="E72" s="586">
        <f>VLOOKUP(C72,'Tarifa Compacta'!C:E,3,0)</f>
        <v>2964</v>
      </c>
    </row>
    <row r="73" spans="2:7" ht="18">
      <c r="B73" s="105"/>
      <c r="C73" s="106" t="s">
        <v>2947</v>
      </c>
      <c r="D73" s="107" t="s">
        <v>3153</v>
      </c>
      <c r="E73" s="215">
        <f>VLOOKUP(C73,'Tarifa Compacta'!C:E,3,0)</f>
        <v>152</v>
      </c>
    </row>
    <row r="74" spans="2:7" ht="18.75">
      <c r="B74" s="98"/>
      <c r="C74" s="99" t="s">
        <v>3169</v>
      </c>
      <c r="D74" s="100" t="s">
        <v>99</v>
      </c>
      <c r="E74" s="213">
        <f>VLOOKUP(C74,'Tarifa Compacta'!C:E,3,0)</f>
        <v>6768</v>
      </c>
    </row>
    <row r="75" spans="2:7" ht="18">
      <c r="B75" s="102"/>
      <c r="C75" s="103" t="s">
        <v>2919</v>
      </c>
      <c r="D75" s="596" t="s">
        <v>3132</v>
      </c>
      <c r="E75" s="214">
        <f>VLOOKUP(C75,'Tarifa Compacta'!C:E,3,0)</f>
        <v>3335</v>
      </c>
    </row>
    <row r="76" spans="2:7" ht="18">
      <c r="B76" s="102"/>
      <c r="C76" s="584" t="s">
        <v>2915</v>
      </c>
      <c r="D76" s="588" t="s">
        <v>12</v>
      </c>
      <c r="E76" s="586">
        <f>VLOOKUP(C76,'Tarifa Compacta'!C:E,3,0)</f>
        <v>3281</v>
      </c>
    </row>
    <row r="77" spans="2:7" ht="18">
      <c r="B77" s="105"/>
      <c r="C77" s="106" t="s">
        <v>2947</v>
      </c>
      <c r="D77" s="107" t="s">
        <v>3153</v>
      </c>
      <c r="E77" s="215">
        <f>VLOOKUP(C77,'Tarifa Compacta'!C:E,3,0)</f>
        <v>152</v>
      </c>
    </row>
    <row r="78" spans="2:7" s="1" customFormat="1" ht="50.1" customHeight="1">
      <c r="B78" s="31" t="s">
        <v>59</v>
      </c>
      <c r="C78" s="31"/>
      <c r="D78" s="3"/>
      <c r="E78" s="32"/>
    </row>
    <row r="79" spans="2:7" ht="9.9499999999999993" customHeight="1">
      <c r="B79" s="93"/>
      <c r="C79" s="94"/>
      <c r="D79" s="95"/>
      <c r="E79" s="96"/>
    </row>
    <row r="80" spans="2:7" s="119" customFormat="1" ht="39.950000000000003" customHeight="1">
      <c r="B80" s="120" t="s">
        <v>2908</v>
      </c>
      <c r="C80" s="120"/>
      <c r="D80" s="121"/>
      <c r="E80" s="122"/>
    </row>
    <row r="81" spans="2:5" ht="18.75">
      <c r="B81" s="98"/>
      <c r="C81" s="99" t="s">
        <v>3170</v>
      </c>
      <c r="D81" s="100" t="s">
        <v>150</v>
      </c>
      <c r="E81" s="213">
        <f>VLOOKUP(C81,'Tarifa Compacta'!C:E,3,0)</f>
        <v>10054</v>
      </c>
    </row>
    <row r="82" spans="2:5" ht="18">
      <c r="B82" s="102"/>
      <c r="C82" s="103" t="s">
        <v>2920</v>
      </c>
      <c r="D82" s="527" t="s">
        <v>3183</v>
      </c>
      <c r="E82" s="214">
        <f>VLOOKUP(C82,'Tarifa Compacta'!C:E,3,0)</f>
        <v>5626</v>
      </c>
    </row>
    <row r="83" spans="2:5" ht="18">
      <c r="B83" s="102"/>
      <c r="C83" s="584" t="s">
        <v>2921</v>
      </c>
      <c r="D83" s="585" t="s">
        <v>12</v>
      </c>
      <c r="E83" s="586">
        <f>VLOOKUP(C83,'Tarifa Compacta'!C:E,3,0)</f>
        <v>4276</v>
      </c>
    </row>
    <row r="84" spans="2:5" ht="18">
      <c r="B84" s="105"/>
      <c r="C84" s="106" t="s">
        <v>2947</v>
      </c>
      <c r="D84" s="107" t="s">
        <v>3153</v>
      </c>
      <c r="E84" s="215">
        <f>VLOOKUP(C84,'Tarifa Compacta'!C:E,3,0)</f>
        <v>152</v>
      </c>
    </row>
    <row r="85" spans="2:5" ht="18.75">
      <c r="B85" s="98"/>
      <c r="C85" s="99" t="s">
        <v>3171</v>
      </c>
      <c r="D85" s="100" t="s">
        <v>9</v>
      </c>
      <c r="E85" s="213">
        <f>VLOOKUP(C85,'Tarifa Compacta'!C:E,3,0)</f>
        <v>10977</v>
      </c>
    </row>
    <row r="86" spans="2:5" ht="18">
      <c r="B86" s="102"/>
      <c r="C86" s="103" t="s">
        <v>2920</v>
      </c>
      <c r="D86" s="527" t="s">
        <v>3183</v>
      </c>
      <c r="E86" s="214">
        <f>VLOOKUP(C86,'Tarifa Compacta'!C:E,3,0)</f>
        <v>5626</v>
      </c>
    </row>
    <row r="87" spans="2:5" ht="18">
      <c r="B87" s="102"/>
      <c r="C87" s="584" t="s">
        <v>2922</v>
      </c>
      <c r="D87" s="585" t="s">
        <v>12</v>
      </c>
      <c r="E87" s="586">
        <f>VLOOKUP(C87,'Tarifa Compacta'!C:E,3,0)</f>
        <v>5199</v>
      </c>
    </row>
    <row r="88" spans="2:5" ht="18">
      <c r="B88" s="105"/>
      <c r="C88" s="106" t="s">
        <v>2947</v>
      </c>
      <c r="D88" s="107" t="s">
        <v>3153</v>
      </c>
      <c r="E88" s="215">
        <f>VLOOKUP(C88,'Tarifa Compacta'!C:E,3,0)</f>
        <v>152</v>
      </c>
    </row>
    <row r="89" spans="2:5" ht="18.75">
      <c r="B89" s="98"/>
      <c r="C89" s="99" t="s">
        <v>3172</v>
      </c>
      <c r="D89" s="100" t="s">
        <v>22</v>
      </c>
      <c r="E89" s="213">
        <f>VLOOKUP(C89,'Tarifa Compacta'!C:E,3,0)</f>
        <v>12357</v>
      </c>
    </row>
    <row r="90" spans="2:5" ht="18">
      <c r="B90" s="102"/>
      <c r="C90" s="103" t="s">
        <v>2923</v>
      </c>
      <c r="D90" s="527" t="s">
        <v>3186</v>
      </c>
      <c r="E90" s="214">
        <f>VLOOKUP(C90,'Tarifa Compacta'!C:E,3,0)</f>
        <v>6696</v>
      </c>
    </row>
    <row r="91" spans="2:5" ht="18">
      <c r="B91" s="102"/>
      <c r="C91" s="584" t="s">
        <v>2924</v>
      </c>
      <c r="D91" s="585" t="s">
        <v>12</v>
      </c>
      <c r="E91" s="587">
        <f>VLOOKUP(C91,'Tarifa Compacta'!C:E,3,0)</f>
        <v>5509</v>
      </c>
    </row>
    <row r="92" spans="2:5" ht="18">
      <c r="B92" s="105"/>
      <c r="C92" s="106" t="s">
        <v>2947</v>
      </c>
      <c r="D92" s="107" t="s">
        <v>3153</v>
      </c>
      <c r="E92" s="498">
        <f>VLOOKUP(C92,'Tarifa Compacta'!C:E,3,0)</f>
        <v>152</v>
      </c>
    </row>
    <row r="93" spans="2:5" ht="18.75">
      <c r="B93" s="98"/>
      <c r="C93" s="99" t="s">
        <v>3173</v>
      </c>
      <c r="D93" s="100" t="s">
        <v>27</v>
      </c>
      <c r="E93" s="213">
        <f>VLOOKUP(C93,'Tarifa Compacta'!C:E,3,0)</f>
        <v>12630</v>
      </c>
    </row>
    <row r="94" spans="2:5" ht="18">
      <c r="B94" s="102"/>
      <c r="C94" s="103" t="s">
        <v>2923</v>
      </c>
      <c r="D94" s="527" t="s">
        <v>3186</v>
      </c>
      <c r="E94" s="214">
        <f>VLOOKUP(C94,'Tarifa Compacta'!C:E,3,0)</f>
        <v>6696</v>
      </c>
    </row>
    <row r="95" spans="2:5" ht="18">
      <c r="B95" s="102"/>
      <c r="C95" s="584" t="s">
        <v>2925</v>
      </c>
      <c r="D95" s="585" t="s">
        <v>12</v>
      </c>
      <c r="E95" s="586">
        <f>VLOOKUP(C95,'Tarifa Compacta'!C:E,3,0)</f>
        <v>5782</v>
      </c>
    </row>
    <row r="96" spans="2:5" ht="18">
      <c r="B96" s="105"/>
      <c r="C96" s="106" t="s">
        <v>2947</v>
      </c>
      <c r="D96" s="107" t="s">
        <v>3153</v>
      </c>
      <c r="E96" s="215">
        <f>VLOOKUP(C96,'Tarifa Compacta'!C:E,3,0)</f>
        <v>152</v>
      </c>
    </row>
    <row r="97" spans="2:5" s="119" customFormat="1" ht="39.950000000000003" customHeight="1">
      <c r="B97" s="120" t="s">
        <v>2943</v>
      </c>
      <c r="C97" s="120"/>
      <c r="D97" s="121"/>
      <c r="E97" s="122"/>
    </row>
    <row r="98" spans="2:5" ht="18.75">
      <c r="B98" s="98"/>
      <c r="C98" s="99" t="s">
        <v>3174</v>
      </c>
      <c r="D98" s="100" t="s">
        <v>150</v>
      </c>
      <c r="E98" s="213">
        <f>VLOOKUP(C98,'Tarifa Compacta'!C:E,3,0)</f>
        <v>10617</v>
      </c>
    </row>
    <row r="99" spans="2:5" ht="18">
      <c r="B99" s="102"/>
      <c r="C99" s="103" t="s">
        <v>2944</v>
      </c>
      <c r="D99" s="527" t="s">
        <v>3185</v>
      </c>
      <c r="E99" s="214">
        <f>VLOOKUP(C99,'Tarifa Compacta'!C:E,3,0)</f>
        <v>6189</v>
      </c>
    </row>
    <row r="100" spans="2:5" ht="18">
      <c r="B100" s="102"/>
      <c r="C100" s="584" t="s">
        <v>2921</v>
      </c>
      <c r="D100" s="585" t="s">
        <v>12</v>
      </c>
      <c r="E100" s="586">
        <f>VLOOKUP(C100,'Tarifa Compacta'!C:E,3,0)</f>
        <v>4276</v>
      </c>
    </row>
    <row r="101" spans="2:5" ht="18">
      <c r="B101" s="105"/>
      <c r="C101" s="106" t="s">
        <v>2947</v>
      </c>
      <c r="D101" s="107" t="s">
        <v>3153</v>
      </c>
      <c r="E101" s="215">
        <f>VLOOKUP(C101,'Tarifa Compacta'!C:E,3,0)</f>
        <v>152</v>
      </c>
    </row>
    <row r="102" spans="2:5" ht="18.75">
      <c r="B102" s="98"/>
      <c r="C102" s="99" t="s">
        <v>3175</v>
      </c>
      <c r="D102" s="100" t="s">
        <v>9</v>
      </c>
      <c r="E102" s="213">
        <f>VLOOKUP(C102,'Tarifa Compacta'!C:E,3,0)</f>
        <v>11540</v>
      </c>
    </row>
    <row r="103" spans="2:5" ht="18">
      <c r="B103" s="102"/>
      <c r="C103" s="103" t="s">
        <v>2944</v>
      </c>
      <c r="D103" s="527" t="s">
        <v>3185</v>
      </c>
      <c r="E103" s="214">
        <f>VLOOKUP(C103,'Tarifa Compacta'!C:E,3,0)</f>
        <v>6189</v>
      </c>
    </row>
    <row r="104" spans="2:5" ht="18">
      <c r="B104" s="102"/>
      <c r="C104" s="584" t="s">
        <v>2922</v>
      </c>
      <c r="D104" s="585" t="s">
        <v>12</v>
      </c>
      <c r="E104" s="586">
        <f>VLOOKUP(C104,'Tarifa Compacta'!C:E,3,0)</f>
        <v>5199</v>
      </c>
    </row>
    <row r="105" spans="2:5" ht="18">
      <c r="B105" s="105"/>
      <c r="C105" s="106" t="s">
        <v>2947</v>
      </c>
      <c r="D105" s="107" t="s">
        <v>3153</v>
      </c>
      <c r="E105" s="215">
        <f>VLOOKUP(C105,'Tarifa Compacta'!C:E,3,0)</f>
        <v>152</v>
      </c>
    </row>
    <row r="106" spans="2:5" ht="18.75">
      <c r="B106" s="98"/>
      <c r="C106" s="99" t="s">
        <v>3176</v>
      </c>
      <c r="D106" s="100" t="s">
        <v>22</v>
      </c>
      <c r="E106" s="213">
        <f>VLOOKUP(C106,'Tarifa Compacta'!C:E,3,0)</f>
        <v>13027</v>
      </c>
    </row>
    <row r="107" spans="2:5" ht="18">
      <c r="B107" s="102"/>
      <c r="C107" s="103" t="s">
        <v>2945</v>
      </c>
      <c r="D107" s="527" t="s">
        <v>3187</v>
      </c>
      <c r="E107" s="214">
        <f>VLOOKUP(C107,'Tarifa Compacta'!C:E,3,0)</f>
        <v>7366</v>
      </c>
    </row>
    <row r="108" spans="2:5" ht="18">
      <c r="B108" s="102"/>
      <c r="C108" s="584" t="s">
        <v>2924</v>
      </c>
      <c r="D108" s="585" t="s">
        <v>12</v>
      </c>
      <c r="E108" s="587">
        <f>VLOOKUP(C108,'Tarifa Compacta'!C:E,3,0)</f>
        <v>5509</v>
      </c>
    </row>
    <row r="109" spans="2:5" ht="18">
      <c r="B109" s="105"/>
      <c r="C109" s="106" t="s">
        <v>2947</v>
      </c>
      <c r="D109" s="107" t="s">
        <v>3153</v>
      </c>
      <c r="E109" s="498">
        <f>VLOOKUP(C109,'Tarifa Compacta'!C:E,3,0)</f>
        <v>152</v>
      </c>
    </row>
    <row r="110" spans="2:5" ht="18.75">
      <c r="B110" s="98"/>
      <c r="C110" s="99" t="s">
        <v>3177</v>
      </c>
      <c r="D110" s="100" t="s">
        <v>27</v>
      </c>
      <c r="E110" s="213">
        <f>VLOOKUP(C110,'Tarifa Compacta'!C:E,3,0)</f>
        <v>13300</v>
      </c>
    </row>
    <row r="111" spans="2:5" ht="18">
      <c r="B111" s="102"/>
      <c r="C111" s="103" t="s">
        <v>2945</v>
      </c>
      <c r="D111" s="527" t="s">
        <v>3187</v>
      </c>
      <c r="E111" s="214">
        <f>VLOOKUP(C111,'Tarifa Compacta'!C:E,3,0)</f>
        <v>7366</v>
      </c>
    </row>
    <row r="112" spans="2:5" ht="18">
      <c r="B112" s="102"/>
      <c r="C112" s="584" t="s">
        <v>2925</v>
      </c>
      <c r="D112" s="585" t="s">
        <v>12</v>
      </c>
      <c r="E112" s="586">
        <f>VLOOKUP(C112,'Tarifa Compacta'!C:E,3,0)</f>
        <v>5782</v>
      </c>
    </row>
    <row r="113" spans="2:5" ht="18">
      <c r="B113" s="105"/>
      <c r="C113" s="106" t="s">
        <v>2947</v>
      </c>
      <c r="D113" s="107" t="s">
        <v>3153</v>
      </c>
      <c r="E113" s="215">
        <f>VLOOKUP(C113,'Tarifa Compacta'!C:E,3,0)</f>
        <v>152</v>
      </c>
    </row>
    <row r="114" spans="2:5" s="119" customFormat="1" ht="39.950000000000003" customHeight="1">
      <c r="B114" s="120" t="s">
        <v>2910</v>
      </c>
      <c r="C114" s="120"/>
      <c r="D114" s="121"/>
      <c r="E114" s="122"/>
    </row>
    <row r="115" spans="2:5" ht="18.75">
      <c r="B115" s="98"/>
      <c r="C115" s="99" t="s">
        <v>3178</v>
      </c>
      <c r="D115" s="100" t="s">
        <v>150</v>
      </c>
      <c r="E115" s="213">
        <f>VLOOKUP(C115,'Tarifa Compacta'!C:E,3,0)</f>
        <v>7697</v>
      </c>
    </row>
    <row r="116" spans="2:5" ht="18">
      <c r="B116" s="102"/>
      <c r="C116" s="103" t="s">
        <v>2926</v>
      </c>
      <c r="D116" s="596" t="s">
        <v>3132</v>
      </c>
      <c r="E116" s="214">
        <f>VLOOKUP(C116,'Tarifa Compacta'!C:E,3,0)</f>
        <v>3269</v>
      </c>
    </row>
    <row r="117" spans="2:5" ht="18">
      <c r="B117" s="102"/>
      <c r="C117" s="584" t="s">
        <v>2921</v>
      </c>
      <c r="D117" s="585" t="s">
        <v>12</v>
      </c>
      <c r="E117" s="586">
        <f>VLOOKUP(C117,'Tarifa Compacta'!C:E,3,0)</f>
        <v>4276</v>
      </c>
    </row>
    <row r="118" spans="2:5" ht="18">
      <c r="B118" s="105"/>
      <c r="C118" s="106" t="s">
        <v>2947</v>
      </c>
      <c r="D118" s="107" t="s">
        <v>3153</v>
      </c>
      <c r="E118" s="215">
        <f>VLOOKUP(C118,'Tarifa Compacta'!C:E,3,0)</f>
        <v>152</v>
      </c>
    </row>
    <row r="119" spans="2:5" ht="18.75">
      <c r="B119" s="98"/>
      <c r="C119" s="99" t="s">
        <v>3179</v>
      </c>
      <c r="D119" s="100" t="s">
        <v>9</v>
      </c>
      <c r="E119" s="213">
        <f>VLOOKUP(C119,'Tarifa Compacta'!C:E,3,0)</f>
        <v>8893</v>
      </c>
    </row>
    <row r="120" spans="2:5" ht="18">
      <c r="B120" s="102"/>
      <c r="C120" s="103" t="s">
        <v>2927</v>
      </c>
      <c r="D120" s="596" t="s">
        <v>3132</v>
      </c>
      <c r="E120" s="214">
        <f>VLOOKUP(C120,'Tarifa Compacta'!C:E,3,0)</f>
        <v>3542</v>
      </c>
    </row>
    <row r="121" spans="2:5" ht="18">
      <c r="B121" s="102"/>
      <c r="C121" s="584" t="s">
        <v>2922</v>
      </c>
      <c r="D121" s="585" t="s">
        <v>12</v>
      </c>
      <c r="E121" s="586">
        <f>VLOOKUP(C121,'Tarifa Compacta'!C:E,3,0)</f>
        <v>5199</v>
      </c>
    </row>
    <row r="122" spans="2:5" ht="18">
      <c r="B122" s="105"/>
      <c r="C122" s="106" t="s">
        <v>2947</v>
      </c>
      <c r="D122" s="107" t="s">
        <v>3153</v>
      </c>
      <c r="E122" s="215">
        <f>VLOOKUP(C122,'Tarifa Compacta'!C:E,3,0)</f>
        <v>152</v>
      </c>
    </row>
    <row r="123" spans="2:5" ht="18.75">
      <c r="B123" s="98"/>
      <c r="C123" s="99" t="s">
        <v>3180</v>
      </c>
      <c r="D123" s="100" t="s">
        <v>22</v>
      </c>
      <c r="E123" s="213">
        <f>VLOOKUP(C123,'Tarifa Compacta'!C:E,3,0)</f>
        <v>9287</v>
      </c>
    </row>
    <row r="124" spans="2:5" ht="18">
      <c r="B124" s="102"/>
      <c r="C124" s="103" t="s">
        <v>2928</v>
      </c>
      <c r="D124" s="596" t="s">
        <v>3188</v>
      </c>
      <c r="E124" s="214">
        <f>VLOOKUP(C124,'Tarifa Compacta'!C:E,3,0)</f>
        <v>3626</v>
      </c>
    </row>
    <row r="125" spans="2:5" ht="18">
      <c r="B125" s="102"/>
      <c r="C125" s="584" t="s">
        <v>2924</v>
      </c>
      <c r="D125" s="585" t="s">
        <v>12</v>
      </c>
      <c r="E125" s="586">
        <f>VLOOKUP(C125,'Tarifa Compacta'!C:E,3,0)</f>
        <v>5509</v>
      </c>
    </row>
    <row r="126" spans="2:5" ht="18">
      <c r="B126" s="105"/>
      <c r="C126" s="106" t="s">
        <v>2947</v>
      </c>
      <c r="D126" s="107" t="s">
        <v>3153</v>
      </c>
      <c r="E126" s="215">
        <f>VLOOKUP(C126,'Tarifa Compacta'!C:E,3,0)</f>
        <v>152</v>
      </c>
    </row>
    <row r="127" spans="2:5" ht="18.75">
      <c r="B127" s="98"/>
      <c r="C127" s="99" t="s">
        <v>3181</v>
      </c>
      <c r="D127" s="100" t="s">
        <v>27</v>
      </c>
      <c r="E127" s="213">
        <f>VLOOKUP(C127,'Tarifa Compacta'!C:E,3,0)</f>
        <v>10111</v>
      </c>
    </row>
    <row r="128" spans="2:5" ht="18">
      <c r="B128" s="102"/>
      <c r="C128" s="103" t="s">
        <v>2929</v>
      </c>
      <c r="D128" s="596" t="s">
        <v>3188</v>
      </c>
      <c r="E128" s="214">
        <f>VLOOKUP(C128,'Tarifa Compacta'!C:E,3,0)</f>
        <v>4177</v>
      </c>
    </row>
    <row r="129" spans="2:5" ht="18">
      <c r="B129" s="102"/>
      <c r="C129" s="584" t="s">
        <v>2925</v>
      </c>
      <c r="D129" s="585" t="s">
        <v>12</v>
      </c>
      <c r="E129" s="586">
        <f>VLOOKUP(C129,'Tarifa Compacta'!C:E,3,0)</f>
        <v>5782</v>
      </c>
    </row>
    <row r="130" spans="2:5" ht="18">
      <c r="B130" s="105"/>
      <c r="C130" s="106" t="s">
        <v>2947</v>
      </c>
      <c r="D130" s="107" t="s">
        <v>3153</v>
      </c>
      <c r="E130" s="215">
        <f>VLOOKUP(C130,'Tarifa Compacta'!C:E,3,0)</f>
        <v>152</v>
      </c>
    </row>
    <row r="131" spans="2:5" s="1" customFormat="1" ht="50.1" customHeight="1">
      <c r="B131" s="31" t="s">
        <v>2930</v>
      </c>
      <c r="C131" s="31"/>
      <c r="D131" s="3"/>
      <c r="E131" s="32"/>
    </row>
    <row r="132" spans="2:5" ht="9.9499999999999993" customHeight="1">
      <c r="B132" s="93"/>
      <c r="C132" s="94"/>
      <c r="D132" s="95"/>
      <c r="E132" s="96"/>
    </row>
    <row r="133" spans="2:5" s="119" customFormat="1" ht="39.950000000000003" customHeight="1">
      <c r="B133" s="120" t="s">
        <v>2907</v>
      </c>
      <c r="C133" s="120"/>
      <c r="D133" s="121"/>
      <c r="E133" s="122"/>
    </row>
    <row r="134" spans="2:5" ht="18.75">
      <c r="B134" s="98">
        <v>4010869377058</v>
      </c>
      <c r="C134" s="99" t="s">
        <v>2889</v>
      </c>
      <c r="D134" s="100" t="s">
        <v>118</v>
      </c>
      <c r="E134" s="213">
        <f>VLOOKUP(C134,'Tarifa Compacta'!C:E,3,0)</f>
        <v>10756</v>
      </c>
    </row>
    <row r="135" spans="2:5" ht="18">
      <c r="B135" s="102">
        <v>5025232925117</v>
      </c>
      <c r="C135" s="103" t="s">
        <v>119</v>
      </c>
      <c r="D135" s="527" t="s">
        <v>2934</v>
      </c>
      <c r="E135" s="214">
        <f>VLOOKUP(C135,'Tarifa Compacta'!C:E,3,0)</f>
        <v>5469</v>
      </c>
    </row>
    <row r="136" spans="2:5" ht="18">
      <c r="B136" s="102">
        <v>5025232925131</v>
      </c>
      <c r="C136" s="103" t="s">
        <v>120</v>
      </c>
      <c r="D136" s="123" t="s">
        <v>121</v>
      </c>
      <c r="E136" s="214">
        <f>VLOOKUP(C136,'Tarifa Compacta'!C:E,3,0)</f>
        <v>1404</v>
      </c>
    </row>
    <row r="137" spans="2:5" ht="18">
      <c r="B137" s="105">
        <v>5025232925124</v>
      </c>
      <c r="C137" s="106" t="s">
        <v>122</v>
      </c>
      <c r="D137" s="107" t="s">
        <v>123</v>
      </c>
      <c r="E137" s="215">
        <f>VLOOKUP(C137,'Tarifa Compacta'!C:E,3,0)</f>
        <v>3883</v>
      </c>
    </row>
    <row r="138" spans="2:5" s="1" customFormat="1" ht="50.1" customHeight="1">
      <c r="B138" s="31" t="s">
        <v>6</v>
      </c>
      <c r="C138" s="31"/>
      <c r="D138" s="3"/>
      <c r="E138" s="32"/>
    </row>
    <row r="139" spans="2:5" ht="9.9499999999999993" customHeight="1">
      <c r="B139" s="93"/>
      <c r="C139" s="94"/>
      <c r="D139" s="95"/>
      <c r="E139" s="96"/>
    </row>
    <row r="140" spans="2:5" s="119" customFormat="1" ht="39.950000000000003" customHeight="1">
      <c r="B140" s="120" t="s">
        <v>124</v>
      </c>
      <c r="C140" s="120"/>
      <c r="D140" s="121"/>
      <c r="E140" s="122"/>
    </row>
    <row r="141" spans="2:5" ht="18.75">
      <c r="B141" s="98">
        <v>4010869370356</v>
      </c>
      <c r="C141" s="99" t="s">
        <v>2828</v>
      </c>
      <c r="D141" s="100" t="s">
        <v>126</v>
      </c>
      <c r="E141" s="213">
        <f>VLOOKUP(C141,'Tarifa Compacta'!C:E,3,0)</f>
        <v>7021</v>
      </c>
    </row>
    <row r="142" spans="2:5" ht="18">
      <c r="B142" s="102">
        <v>5025232939978</v>
      </c>
      <c r="C142" s="103" t="s">
        <v>127</v>
      </c>
      <c r="D142" s="162"/>
      <c r="E142" s="214">
        <f>VLOOKUP(C142,'Tarifa Compacta'!C:E,3,0)</f>
        <v>5021</v>
      </c>
    </row>
    <row r="143" spans="2:5" ht="18">
      <c r="B143" s="105">
        <v>5025232890361</v>
      </c>
      <c r="C143" s="106" t="s">
        <v>128</v>
      </c>
      <c r="D143" s="125" t="s">
        <v>12</v>
      </c>
      <c r="E143" s="215">
        <f>VLOOKUP(C143,'Tarifa Compacta'!C:E,3,0)</f>
        <v>2000</v>
      </c>
    </row>
    <row r="144" spans="2:5" ht="18.75">
      <c r="B144" s="98">
        <v>4010869370363</v>
      </c>
      <c r="C144" s="99" t="s">
        <v>2829</v>
      </c>
      <c r="D144" s="100" t="s">
        <v>130</v>
      </c>
      <c r="E144" s="213">
        <f>VLOOKUP(C144,'Tarifa Compacta'!C:E,3,0)</f>
        <v>7248</v>
      </c>
    </row>
    <row r="145" spans="2:5" ht="18">
      <c r="B145" s="102">
        <v>5025232939978</v>
      </c>
      <c r="C145" s="103" t="s">
        <v>127</v>
      </c>
      <c r="D145" s="162"/>
      <c r="E145" s="214">
        <f>VLOOKUP(C145,'Tarifa Compacta'!C:E,3,0)</f>
        <v>5021</v>
      </c>
    </row>
    <row r="146" spans="2:5" ht="18">
      <c r="B146" s="105">
        <v>5025232890378</v>
      </c>
      <c r="C146" s="106" t="s">
        <v>131</v>
      </c>
      <c r="D146" s="125" t="s">
        <v>12</v>
      </c>
      <c r="E146" s="215">
        <f>VLOOKUP(C146,'Tarifa Compacta'!C:E,3,0)</f>
        <v>2227</v>
      </c>
    </row>
    <row r="147" spans="2:5" ht="18.75">
      <c r="B147" s="98">
        <v>4010869370370</v>
      </c>
      <c r="C147" s="99" t="s">
        <v>2830</v>
      </c>
      <c r="D147" s="100" t="s">
        <v>133</v>
      </c>
      <c r="E147" s="213">
        <f>VLOOKUP(C147,'Tarifa Compacta'!C:E,3,0)</f>
        <v>7844</v>
      </c>
    </row>
    <row r="148" spans="2:5" ht="18">
      <c r="B148" s="102">
        <v>5025232939978</v>
      </c>
      <c r="C148" s="103" t="s">
        <v>127</v>
      </c>
      <c r="D148" s="162"/>
      <c r="E148" s="214">
        <f>VLOOKUP(C148,'Tarifa Compacta'!C:E,3,0)</f>
        <v>5021</v>
      </c>
    </row>
    <row r="149" spans="2:5" ht="18">
      <c r="B149" s="105">
        <v>5025232890385</v>
      </c>
      <c r="C149" s="106" t="s">
        <v>134</v>
      </c>
      <c r="D149" s="125" t="s">
        <v>12</v>
      </c>
      <c r="E149" s="498">
        <f>VLOOKUP(C149,'Tarifa Compacta'!C:E,3,0)</f>
        <v>2823</v>
      </c>
    </row>
    <row r="150" spans="2:5" ht="18.75">
      <c r="B150" s="98">
        <v>4010869370387</v>
      </c>
      <c r="C150" s="99" t="s">
        <v>2831</v>
      </c>
      <c r="D150" s="100" t="s">
        <v>62</v>
      </c>
      <c r="E150" s="213">
        <f>VLOOKUP(C150,'Tarifa Compacta'!C:E,3,0)</f>
        <v>8146</v>
      </c>
    </row>
    <row r="151" spans="2:5" ht="18">
      <c r="B151" s="102">
        <v>5025232939978</v>
      </c>
      <c r="C151" s="103" t="s">
        <v>127</v>
      </c>
      <c r="D151" s="162"/>
      <c r="E151" s="214">
        <f>VLOOKUP(C151,'Tarifa Compacta'!C:E,3,0)</f>
        <v>5021</v>
      </c>
    </row>
    <row r="152" spans="2:5" ht="18">
      <c r="B152" s="105">
        <v>5025232910298</v>
      </c>
      <c r="C152" s="106" t="s">
        <v>136</v>
      </c>
      <c r="D152" s="125" t="s">
        <v>12</v>
      </c>
      <c r="E152" s="215">
        <f>VLOOKUP(C152,'Tarifa Compacta'!C:E,3,0)</f>
        <v>3125</v>
      </c>
    </row>
    <row r="153" spans="2:5" s="119" customFormat="1" ht="39.950000000000003" customHeight="1">
      <c r="B153" s="120" t="s">
        <v>137</v>
      </c>
      <c r="C153" s="120"/>
      <c r="D153" s="121"/>
      <c r="E153" s="122"/>
    </row>
    <row r="154" spans="2:5" ht="18.75">
      <c r="B154" s="98">
        <v>4010869356527</v>
      </c>
      <c r="C154" s="99" t="s">
        <v>2832</v>
      </c>
      <c r="D154" s="100" t="s">
        <v>126</v>
      </c>
      <c r="E154" s="213">
        <f>VLOOKUP(C154,'Tarifa Compacta'!C:E,3,0)</f>
        <v>7021</v>
      </c>
    </row>
    <row r="155" spans="2:5" ht="18">
      <c r="B155" s="102">
        <v>5025232890156</v>
      </c>
      <c r="C155" s="103" t="s">
        <v>139</v>
      </c>
      <c r="D155" s="100"/>
      <c r="E155" s="214">
        <f>VLOOKUP(C155,'Tarifa Compacta'!C:E,3,0)</f>
        <v>5021</v>
      </c>
    </row>
    <row r="156" spans="2:5" ht="18">
      <c r="B156" s="105">
        <v>5025232890361</v>
      </c>
      <c r="C156" s="106" t="s">
        <v>128</v>
      </c>
      <c r="D156" s="125" t="s">
        <v>12</v>
      </c>
      <c r="E156" s="215">
        <f>VLOOKUP(C156,'Tarifa Compacta'!C:E,3,0)</f>
        <v>2000</v>
      </c>
    </row>
    <row r="157" spans="2:5" ht="18.75">
      <c r="B157" s="98">
        <v>4010869356534</v>
      </c>
      <c r="C157" s="99" t="s">
        <v>2833</v>
      </c>
      <c r="D157" s="100" t="s">
        <v>130</v>
      </c>
      <c r="E157" s="213">
        <f>VLOOKUP(C157,'Tarifa Compacta'!C:E,3,0)</f>
        <v>7248</v>
      </c>
    </row>
    <row r="158" spans="2:5" ht="18">
      <c r="B158" s="102">
        <v>5025232890156</v>
      </c>
      <c r="C158" s="103" t="s">
        <v>139</v>
      </c>
      <c r="D158" s="100"/>
      <c r="E158" s="214">
        <f>VLOOKUP(C158,'Tarifa Compacta'!C:E,3,0)</f>
        <v>5021</v>
      </c>
    </row>
    <row r="159" spans="2:5" ht="18">
      <c r="B159" s="105">
        <v>5025232890378</v>
      </c>
      <c r="C159" s="106" t="s">
        <v>131</v>
      </c>
      <c r="D159" s="125" t="s">
        <v>12</v>
      </c>
      <c r="E159" s="215">
        <f>VLOOKUP(C159,'Tarifa Compacta'!C:E,3,0)</f>
        <v>2227</v>
      </c>
    </row>
    <row r="160" spans="2:5" ht="18.75">
      <c r="B160" s="98">
        <v>4010869356541</v>
      </c>
      <c r="C160" s="99" t="s">
        <v>2834</v>
      </c>
      <c r="D160" s="100" t="s">
        <v>133</v>
      </c>
      <c r="E160" s="213">
        <f>VLOOKUP(C160,'Tarifa Compacta'!C:E,3,0)</f>
        <v>7844</v>
      </c>
    </row>
    <row r="161" spans="2:5" ht="18">
      <c r="B161" s="102">
        <v>5025232890156</v>
      </c>
      <c r="C161" s="103" t="s">
        <v>139</v>
      </c>
      <c r="D161" s="100"/>
      <c r="E161" s="214">
        <f>VLOOKUP(C161,'Tarifa Compacta'!C:E,3,0)</f>
        <v>5021</v>
      </c>
    </row>
    <row r="162" spans="2:5" ht="18">
      <c r="B162" s="105">
        <v>5025232890385</v>
      </c>
      <c r="C162" s="106" t="s">
        <v>134</v>
      </c>
      <c r="D162" s="125" t="s">
        <v>12</v>
      </c>
      <c r="E162" s="215">
        <f>VLOOKUP(C162,'Tarifa Compacta'!C:E,3,0)</f>
        <v>2823</v>
      </c>
    </row>
    <row r="163" spans="2:5" ht="18.75">
      <c r="B163" s="98">
        <v>4010869358088</v>
      </c>
      <c r="C163" s="99" t="s">
        <v>2835</v>
      </c>
      <c r="D163" s="100" t="s">
        <v>62</v>
      </c>
      <c r="E163" s="213">
        <f>VLOOKUP(C163,'Tarifa Compacta'!C:E,3,0)</f>
        <v>8146</v>
      </c>
    </row>
    <row r="164" spans="2:5" ht="18">
      <c r="B164" s="102">
        <v>5025232890156</v>
      </c>
      <c r="C164" s="103" t="s">
        <v>139</v>
      </c>
      <c r="D164" s="100"/>
      <c r="E164" s="214">
        <f>VLOOKUP(C164,'Tarifa Compacta'!C:E,3,0)</f>
        <v>5021</v>
      </c>
    </row>
    <row r="165" spans="2:5" ht="18">
      <c r="B165" s="105">
        <v>5025232910298</v>
      </c>
      <c r="C165" s="106" t="s">
        <v>136</v>
      </c>
      <c r="D165" s="125" t="s">
        <v>12</v>
      </c>
      <c r="E165" s="215">
        <f>VLOOKUP(C165,'Tarifa Compacta'!C:E,3,0)</f>
        <v>3125</v>
      </c>
    </row>
    <row r="166" spans="2:5" s="119" customFormat="1" ht="39.950000000000003" customHeight="1">
      <c r="B166" s="120" t="s">
        <v>142</v>
      </c>
      <c r="C166" s="120"/>
      <c r="D166" s="121"/>
      <c r="E166" s="122"/>
    </row>
    <row r="167" spans="2:5" ht="18.75">
      <c r="B167" s="98">
        <v>4010869356442</v>
      </c>
      <c r="C167" s="99" t="s">
        <v>2836</v>
      </c>
      <c r="D167" s="100" t="s">
        <v>126</v>
      </c>
      <c r="E167" s="213">
        <f>VLOOKUP(C167,'Tarifa Compacta'!C:E,3,0)</f>
        <v>8189</v>
      </c>
    </row>
    <row r="168" spans="2:5" ht="18">
      <c r="B168" s="102">
        <v>5025232890170</v>
      </c>
      <c r="C168" s="103" t="s">
        <v>144</v>
      </c>
      <c r="D168" s="100"/>
      <c r="E168" s="214">
        <f>VLOOKUP(C168,'Tarifa Compacta'!C:E,3,0)</f>
        <v>6189</v>
      </c>
    </row>
    <row r="169" spans="2:5" ht="18">
      <c r="B169" s="105">
        <v>5025232890361</v>
      </c>
      <c r="C169" s="106" t="s">
        <v>128</v>
      </c>
      <c r="D169" s="125" t="s">
        <v>12</v>
      </c>
      <c r="E169" s="215">
        <f>VLOOKUP(C169,'Tarifa Compacta'!C:E,3,0)</f>
        <v>2000</v>
      </c>
    </row>
    <row r="170" spans="2:5" ht="18.75">
      <c r="B170" s="98">
        <v>4010869356459</v>
      </c>
      <c r="C170" s="99" t="s">
        <v>2837</v>
      </c>
      <c r="D170" s="100" t="s">
        <v>146</v>
      </c>
      <c r="E170" s="213">
        <f>VLOOKUP(C170,'Tarifa Compacta'!C:E,3,0)</f>
        <v>8416</v>
      </c>
    </row>
    <row r="171" spans="2:5" ht="18">
      <c r="B171" s="102">
        <v>5025232890170</v>
      </c>
      <c r="C171" s="103" t="s">
        <v>144</v>
      </c>
      <c r="D171" s="100"/>
      <c r="E171" s="214">
        <f>VLOOKUP(C171,'Tarifa Compacta'!C:E,3,0)</f>
        <v>6189</v>
      </c>
    </row>
    <row r="172" spans="2:5" ht="18">
      <c r="B172" s="105">
        <v>5025232890378</v>
      </c>
      <c r="C172" s="106" t="s">
        <v>131</v>
      </c>
      <c r="D172" s="125" t="s">
        <v>12</v>
      </c>
      <c r="E172" s="215">
        <f>VLOOKUP(C172,'Tarifa Compacta'!C:E,3,0)</f>
        <v>2227</v>
      </c>
    </row>
    <row r="173" spans="2:5" ht="18.75">
      <c r="B173" s="98">
        <v>4010869356466</v>
      </c>
      <c r="C173" s="99" t="s">
        <v>2838</v>
      </c>
      <c r="D173" s="100" t="s">
        <v>148</v>
      </c>
      <c r="E173" s="213">
        <f>VLOOKUP(C173,'Tarifa Compacta'!C:E,3,0)</f>
        <v>9012</v>
      </c>
    </row>
    <row r="174" spans="2:5" ht="18">
      <c r="B174" s="102">
        <v>5025232890170</v>
      </c>
      <c r="C174" s="103" t="s">
        <v>144</v>
      </c>
      <c r="D174" s="100"/>
      <c r="E174" s="214">
        <f>VLOOKUP(C174,'Tarifa Compacta'!C:E,3,0)</f>
        <v>6189</v>
      </c>
    </row>
    <row r="175" spans="2:5" ht="18">
      <c r="B175" s="105">
        <v>5025232890385</v>
      </c>
      <c r="C175" s="106" t="s">
        <v>134</v>
      </c>
      <c r="D175" s="125" t="s">
        <v>12</v>
      </c>
      <c r="E175" s="215">
        <f>VLOOKUP(C175,'Tarifa Compacta'!C:E,3,0)</f>
        <v>2823</v>
      </c>
    </row>
    <row r="176" spans="2:5" ht="18.75">
      <c r="B176" s="98">
        <v>4010869356473</v>
      </c>
      <c r="C176" s="99" t="s">
        <v>2839</v>
      </c>
      <c r="D176" s="100" t="s">
        <v>150</v>
      </c>
      <c r="E176" s="213">
        <f>VLOOKUP(C176,'Tarifa Compacta'!C:E,3,0)</f>
        <v>9314</v>
      </c>
    </row>
    <row r="177" spans="1:5" ht="18">
      <c r="B177" s="102">
        <v>5025232890170</v>
      </c>
      <c r="C177" s="103" t="s">
        <v>144</v>
      </c>
      <c r="D177" s="100"/>
      <c r="E177" s="214">
        <f>VLOOKUP(C177,'Tarifa Compacta'!C:E,3,0)</f>
        <v>6189</v>
      </c>
    </row>
    <row r="178" spans="1:5" ht="18">
      <c r="B178" s="105">
        <v>5025232910298</v>
      </c>
      <c r="C178" s="106" t="s">
        <v>136</v>
      </c>
      <c r="D178" s="125" t="s">
        <v>12</v>
      </c>
      <c r="E178" s="215">
        <f>VLOOKUP(C178,'Tarifa Compacta'!C:E,3,0)</f>
        <v>3125</v>
      </c>
    </row>
    <row r="179" spans="1:5" s="119" customFormat="1" ht="39.950000000000003" customHeight="1">
      <c r="B179" s="120" t="s">
        <v>151</v>
      </c>
      <c r="C179" s="120"/>
      <c r="D179" s="121"/>
      <c r="E179" s="122"/>
    </row>
    <row r="180" spans="1:5" ht="18.75">
      <c r="B180" s="98">
        <v>4010869356480</v>
      </c>
      <c r="C180" s="99" t="s">
        <v>2840</v>
      </c>
      <c r="D180" s="100" t="s">
        <v>126</v>
      </c>
      <c r="E180" s="213">
        <f>VLOOKUP(C180,'Tarifa Compacta'!C:E,3,0)</f>
        <v>5176</v>
      </c>
    </row>
    <row r="181" spans="1:5" ht="18">
      <c r="B181" s="102">
        <v>5025232896806</v>
      </c>
      <c r="C181" s="103" t="s">
        <v>153</v>
      </c>
      <c r="D181" s="124"/>
      <c r="E181" s="214">
        <f>VLOOKUP(C181,'Tarifa Compacta'!C:E,3,0)</f>
        <v>3176</v>
      </c>
    </row>
    <row r="182" spans="1:5" ht="18">
      <c r="B182" s="105">
        <v>5025232890361</v>
      </c>
      <c r="C182" s="106" t="s">
        <v>128</v>
      </c>
      <c r="D182" s="107" t="s">
        <v>12</v>
      </c>
      <c r="E182" s="215">
        <f>VLOOKUP(C182,'Tarifa Compacta'!C:E,3,0)</f>
        <v>2000</v>
      </c>
    </row>
    <row r="183" spans="1:5" ht="18.75">
      <c r="B183" s="98">
        <v>4010869356497</v>
      </c>
      <c r="C183" s="99" t="s">
        <v>2841</v>
      </c>
      <c r="D183" s="100" t="s">
        <v>130</v>
      </c>
      <c r="E183" s="213">
        <f>VLOOKUP(C183,'Tarifa Compacta'!C:E,3,0)</f>
        <v>5403</v>
      </c>
    </row>
    <row r="184" spans="1:5" ht="18">
      <c r="B184" s="102">
        <v>5025232896806</v>
      </c>
      <c r="C184" s="103" t="s">
        <v>153</v>
      </c>
      <c r="D184" s="124"/>
      <c r="E184" s="214">
        <f>VLOOKUP(C184,'Tarifa Compacta'!C:E,3,0)</f>
        <v>3176</v>
      </c>
    </row>
    <row r="185" spans="1:5" ht="18">
      <c r="B185" s="105">
        <v>5025232890378</v>
      </c>
      <c r="C185" s="106" t="s">
        <v>131</v>
      </c>
      <c r="D185" s="107" t="s">
        <v>12</v>
      </c>
      <c r="E185" s="215">
        <f>VLOOKUP(C185,'Tarifa Compacta'!C:E,3,0)</f>
        <v>2227</v>
      </c>
    </row>
    <row r="186" spans="1:5" ht="18.75">
      <c r="B186" s="98">
        <v>4010869356503</v>
      </c>
      <c r="C186" s="99" t="s">
        <v>2842</v>
      </c>
      <c r="D186" s="100" t="s">
        <v>156</v>
      </c>
      <c r="E186" s="213">
        <f>VLOOKUP(C186,'Tarifa Compacta'!C:E,3,0)</f>
        <v>6310</v>
      </c>
    </row>
    <row r="187" spans="1:5" ht="18">
      <c r="B187" s="102">
        <v>5025232896813</v>
      </c>
      <c r="C187" s="103" t="s">
        <v>157</v>
      </c>
      <c r="D187" s="124"/>
      <c r="E187" s="214">
        <f>VLOOKUP(C187,'Tarifa Compacta'!C:E,3,0)</f>
        <v>3487</v>
      </c>
    </row>
    <row r="188" spans="1:5" ht="18">
      <c r="B188" s="105">
        <v>5025232890385</v>
      </c>
      <c r="C188" s="106" t="s">
        <v>134</v>
      </c>
      <c r="D188" s="107" t="s">
        <v>12</v>
      </c>
      <c r="E188" s="215">
        <f>VLOOKUP(C188,'Tarifa Compacta'!C:E,3,0)</f>
        <v>2823</v>
      </c>
    </row>
    <row r="189" spans="1:5" ht="18.75">
      <c r="B189" s="98">
        <v>4010869356510</v>
      </c>
      <c r="C189" s="99" t="s">
        <v>2843</v>
      </c>
      <c r="D189" s="100" t="s">
        <v>99</v>
      </c>
      <c r="E189" s="213">
        <f>VLOOKUP(C189,'Tarifa Compacta'!C:E,3,0)</f>
        <v>6612</v>
      </c>
    </row>
    <row r="190" spans="1:5" ht="18">
      <c r="B190" s="102">
        <v>5025232896813</v>
      </c>
      <c r="C190" s="103" t="s">
        <v>157</v>
      </c>
      <c r="D190" s="124"/>
      <c r="E190" s="214">
        <f>VLOOKUP(C190,'Tarifa Compacta'!C:E,3,0)</f>
        <v>3487</v>
      </c>
    </row>
    <row r="191" spans="1:5" ht="18">
      <c r="B191" s="105">
        <v>5025232910298</v>
      </c>
      <c r="C191" s="106" t="s">
        <v>136</v>
      </c>
      <c r="D191" s="107" t="s">
        <v>12</v>
      </c>
      <c r="E191" s="215">
        <f>VLOOKUP(C191,'Tarifa Compacta'!C:E,3,0)</f>
        <v>3125</v>
      </c>
    </row>
    <row r="192" spans="1:5" ht="39.75" customHeight="1">
      <c r="A192" s="119"/>
      <c r="B192" s="120" t="s">
        <v>159</v>
      </c>
      <c r="C192" s="120"/>
      <c r="D192" s="121"/>
      <c r="E192" s="122"/>
    </row>
    <row r="193" spans="2:5" ht="18.75">
      <c r="B193" s="105">
        <v>5025232910656</v>
      </c>
      <c r="C193" s="134" t="s">
        <v>161</v>
      </c>
      <c r="D193" s="128" t="s">
        <v>130</v>
      </c>
      <c r="E193" s="273">
        <f>VLOOKUP(C193,'Tarifa Compacta'!C:E,3,0)</f>
        <v>4583</v>
      </c>
    </row>
    <row r="194" spans="2:5" ht="18.75">
      <c r="B194" s="105">
        <v>5025232910663</v>
      </c>
      <c r="C194" s="134" t="s">
        <v>163</v>
      </c>
      <c r="D194" s="128" t="s">
        <v>156</v>
      </c>
      <c r="E194" s="273">
        <f>VLOOKUP(C194,'Tarifa Compacta'!C:E,3,0)</f>
        <v>5308</v>
      </c>
    </row>
    <row r="195" spans="2:5" ht="18.75">
      <c r="B195" s="105">
        <v>5025232910670</v>
      </c>
      <c r="C195" s="134" t="s">
        <v>166</v>
      </c>
      <c r="D195" s="107" t="s">
        <v>99</v>
      </c>
      <c r="E195" s="273">
        <f>VLOOKUP(C195,'Tarifa Compacta'!C:E,3,0)</f>
        <v>6750</v>
      </c>
    </row>
    <row r="196" spans="2:5" s="1" customFormat="1" ht="50.1" customHeight="1">
      <c r="B196" s="31" t="s">
        <v>59</v>
      </c>
      <c r="C196" s="31"/>
      <c r="D196" s="3"/>
      <c r="E196" s="32"/>
    </row>
    <row r="197" spans="2:5" ht="9.9499999999999993" customHeight="1">
      <c r="B197" s="93"/>
      <c r="C197" s="93"/>
      <c r="D197" s="95"/>
      <c r="E197" s="96"/>
    </row>
    <row r="198" spans="2:5" s="119" customFormat="1" ht="39.950000000000003" customHeight="1">
      <c r="B198" s="120" t="s">
        <v>167</v>
      </c>
      <c r="C198" s="120"/>
      <c r="D198" s="121"/>
      <c r="E198" s="122"/>
    </row>
    <row r="199" spans="2:5" ht="18.75">
      <c r="B199" s="105">
        <v>5025232910687</v>
      </c>
      <c r="C199" s="134" t="s">
        <v>169</v>
      </c>
      <c r="D199" s="499"/>
      <c r="E199" s="273">
        <f>'Tarifa Compacta'!E231</f>
        <v>8082</v>
      </c>
    </row>
    <row r="200" spans="2:5" ht="18.75">
      <c r="B200" s="105">
        <v>5025232910694</v>
      </c>
      <c r="C200" s="134" t="s">
        <v>172</v>
      </c>
      <c r="D200" s="499"/>
      <c r="E200" s="273">
        <f>'Tarifa Compacta'!E232</f>
        <v>8990</v>
      </c>
    </row>
    <row r="201" spans="2:5" ht="18.75">
      <c r="B201" s="105">
        <v>5025232910748</v>
      </c>
      <c r="C201" s="134" t="s">
        <v>174</v>
      </c>
      <c r="D201" s="499"/>
      <c r="E201" s="273">
        <f>'Tarifa Compacta'!E233</f>
        <v>9410</v>
      </c>
    </row>
    <row r="202" spans="2:5" ht="18.75">
      <c r="B202" s="105">
        <v>5025232910700</v>
      </c>
      <c r="C202" s="134" t="s">
        <v>176</v>
      </c>
      <c r="D202" s="499"/>
      <c r="E202" s="273">
        <f>'Tarifa Compacta'!E234</f>
        <v>10152</v>
      </c>
    </row>
    <row r="203" spans="2:5" ht="18.75">
      <c r="B203" s="105">
        <v>5025232910717</v>
      </c>
      <c r="C203" s="134" t="s">
        <v>178</v>
      </c>
      <c r="D203" s="499"/>
      <c r="E203" s="273">
        <f>'Tarifa Compacta'!E235</f>
        <v>11923</v>
      </c>
    </row>
  </sheetData>
  <mergeCells count="1">
    <mergeCell ref="E5:E7"/>
  </mergeCells>
  <hyperlinks>
    <hyperlink ref="B4" r:id="rId1" xr:uid="{F0D2807D-C419-44FA-9D9E-8D0B8982839E}"/>
  </hyperlinks>
  <pageMargins left="0.39370078740157483" right="0.39370078740157483" top="0.39370078740157483" bottom="0.39370078740157483" header="0.31496062992125984" footer="0.31496062992125984"/>
  <pageSetup paperSize="9" scale="70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1" manualBreakCount="1">
    <brk id="165" min="1" max="5" man="1"/>
  </rowBreaks>
  <customProperties>
    <customPr name="_pios_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G104"/>
  <sheetViews>
    <sheetView showGridLines="0" zoomScale="85" zoomScaleNormal="85" zoomScaleSheetLayoutView="70" workbookViewId="0"/>
  </sheetViews>
  <sheetFormatPr baseColWidth="10" defaultColWidth="11.42578125" defaultRowHeight="15"/>
  <cols>
    <col min="1" max="1" width="2.140625" style="78" customWidth="1"/>
    <col min="2" max="2" width="20.85546875" style="112" customWidth="1"/>
    <col min="3" max="3" width="31.140625" style="112" customWidth="1"/>
    <col min="4" max="4" width="66.85546875" style="113" customWidth="1"/>
    <col min="5" max="5" width="15.5703125" style="114" customWidth="1"/>
    <col min="6" max="16384" width="11.42578125" style="78"/>
  </cols>
  <sheetData>
    <row r="1" spans="2:7" s="1" customFormat="1" ht="66" customHeight="1">
      <c r="B1" s="185"/>
      <c r="C1" s="2"/>
      <c r="D1" s="3"/>
      <c r="E1" s="4"/>
    </row>
    <row r="2" spans="2:7" ht="30" customHeight="1">
      <c r="B2" s="115"/>
      <c r="C2" s="116"/>
      <c r="D2" s="117"/>
      <c r="E2" s="118"/>
    </row>
    <row r="3" spans="2:7" s="12" customFormat="1" ht="28.5">
      <c r="B3" s="13" t="s">
        <v>0</v>
      </c>
      <c r="C3" s="14"/>
      <c r="D3" s="255" t="str">
        <f>'A2W R290'!D3</f>
        <v>Febrero 2023</v>
      </c>
      <c r="E3" s="16"/>
    </row>
    <row r="4" spans="2:7" ht="18">
      <c r="B4" s="82" t="s">
        <v>1</v>
      </c>
      <c r="C4" s="83"/>
      <c r="D4" s="84"/>
      <c r="E4" s="85"/>
    </row>
    <row r="5" spans="2:7" ht="14.1" customHeight="1">
      <c r="B5" s="86"/>
      <c r="C5" s="87"/>
      <c r="D5" s="88"/>
      <c r="E5" s="597" t="s">
        <v>2</v>
      </c>
    </row>
    <row r="6" spans="2:7" ht="18">
      <c r="B6" s="89" t="s">
        <v>3</v>
      </c>
      <c r="C6" s="90" t="s">
        <v>4</v>
      </c>
      <c r="D6" s="90" t="s">
        <v>5</v>
      </c>
      <c r="E6" s="597"/>
    </row>
    <row r="7" spans="2:7" ht="14.1" customHeight="1">
      <c r="B7" s="89"/>
      <c r="C7" s="91"/>
      <c r="D7" s="92"/>
      <c r="E7" s="597"/>
    </row>
    <row r="8" spans="2:7" s="1" customFormat="1" ht="50.1" customHeight="1">
      <c r="B8" s="31" t="s">
        <v>6</v>
      </c>
      <c r="C8" s="31"/>
      <c r="D8" s="3"/>
      <c r="E8" s="32"/>
    </row>
    <row r="9" spans="2:7" ht="9.9499999999999993" customHeight="1">
      <c r="B9" s="93"/>
      <c r="C9" s="94"/>
      <c r="D9" s="95"/>
      <c r="E9" s="96"/>
    </row>
    <row r="10" spans="2:7" s="119" customFormat="1" ht="39.950000000000003" customHeight="1">
      <c r="B10" s="120" t="s">
        <v>7</v>
      </c>
      <c r="C10" s="120"/>
      <c r="D10" s="121"/>
      <c r="E10" s="122"/>
    </row>
    <row r="11" spans="2:7" ht="18.75">
      <c r="B11" s="98">
        <v>4010869380928</v>
      </c>
      <c r="C11" s="99" t="s">
        <v>2806</v>
      </c>
      <c r="D11" s="100" t="s">
        <v>9</v>
      </c>
      <c r="E11" s="101">
        <f>VLOOKUP(C11,'Tarifa Compacta'!C:E,3,0)</f>
        <v>9504</v>
      </c>
      <c r="F11" s="333"/>
      <c r="G11" s="334"/>
    </row>
    <row r="12" spans="2:7" ht="18">
      <c r="B12" s="102">
        <v>5025232916283</v>
      </c>
      <c r="C12" s="103" t="s">
        <v>10</v>
      </c>
      <c r="D12" s="124"/>
      <c r="E12" s="104">
        <f>VLOOKUP(C12,'Tarifa Compacta'!C:E,3,0)</f>
        <v>5516</v>
      </c>
      <c r="G12" s="334"/>
    </row>
    <row r="13" spans="2:7" ht="18">
      <c r="B13" s="105">
        <v>5025232847648</v>
      </c>
      <c r="C13" s="106" t="s">
        <v>11</v>
      </c>
      <c r="D13" s="125" t="s">
        <v>12</v>
      </c>
      <c r="E13" s="108">
        <f>VLOOKUP(C13,'Tarifa Compacta'!C:E,3,0)</f>
        <v>3988</v>
      </c>
      <c r="G13" s="334"/>
    </row>
    <row r="14" spans="2:7" ht="18.75">
      <c r="B14" s="98">
        <v>4010869370585</v>
      </c>
      <c r="C14" s="99" t="s">
        <v>2807</v>
      </c>
      <c r="D14" s="100" t="s">
        <v>15</v>
      </c>
      <c r="E14" s="213">
        <f>VLOOKUP(C14,'Tarifa Compacta'!C:E,3,0)</f>
        <v>10390</v>
      </c>
      <c r="G14" s="334"/>
    </row>
    <row r="15" spans="2:7" ht="18">
      <c r="B15" s="102">
        <v>5025232916283</v>
      </c>
      <c r="C15" s="103" t="s">
        <v>10</v>
      </c>
      <c r="D15" s="124"/>
      <c r="E15" s="104">
        <f>VLOOKUP(C15,'Tarifa Compacta'!C:E,3,0)</f>
        <v>5516</v>
      </c>
      <c r="G15" s="334"/>
    </row>
    <row r="16" spans="2:7" ht="18">
      <c r="B16" s="105">
        <v>5025232847662</v>
      </c>
      <c r="C16" s="106" t="s">
        <v>16</v>
      </c>
      <c r="D16" s="125" t="s">
        <v>12</v>
      </c>
      <c r="E16" s="215">
        <f>VLOOKUP(C16,'Tarifa Compacta'!C:E,3,0)</f>
        <v>4874</v>
      </c>
      <c r="G16" s="334"/>
    </row>
    <row r="17" spans="2:5" s="119" customFormat="1" ht="39.950000000000003" customHeight="1">
      <c r="B17" s="120" t="s">
        <v>17</v>
      </c>
      <c r="C17" s="120"/>
      <c r="D17" s="121"/>
      <c r="E17" s="122"/>
    </row>
    <row r="18" spans="2:5" ht="18.75">
      <c r="B18" s="98">
        <v>4010869262187</v>
      </c>
      <c r="C18" s="99" t="s">
        <v>2808</v>
      </c>
      <c r="D18" s="100" t="s">
        <v>9</v>
      </c>
      <c r="E18" s="101">
        <f>VLOOKUP(C18,'Tarifa Compacta'!C:E,3,0)</f>
        <v>9504</v>
      </c>
    </row>
    <row r="19" spans="2:5" ht="18">
      <c r="B19" s="102">
        <v>5025232854943</v>
      </c>
      <c r="C19" s="103" t="s">
        <v>19</v>
      </c>
      <c r="D19" s="124"/>
      <c r="E19" s="104">
        <f>VLOOKUP(C19,'Tarifa Compacta'!C:E,3,0)</f>
        <v>5516</v>
      </c>
    </row>
    <row r="20" spans="2:5" ht="18">
      <c r="B20" s="105">
        <v>5025232847648</v>
      </c>
      <c r="C20" s="106" t="s">
        <v>11</v>
      </c>
      <c r="D20" s="125" t="s">
        <v>12</v>
      </c>
      <c r="E20" s="108">
        <f>VLOOKUP(C20,'Tarifa Compacta'!C:E,3,0)</f>
        <v>3988</v>
      </c>
    </row>
    <row r="21" spans="2:5" ht="18.75">
      <c r="B21" s="98">
        <v>4010869262194</v>
      </c>
      <c r="C21" s="99" t="s">
        <v>2809</v>
      </c>
      <c r="D21" s="100" t="s">
        <v>15</v>
      </c>
      <c r="E21" s="213">
        <f>VLOOKUP(C21,'Tarifa Compacta'!C:E,3,0)</f>
        <v>10390</v>
      </c>
    </row>
    <row r="22" spans="2:5" ht="18">
      <c r="B22" s="102">
        <v>5025232854943</v>
      </c>
      <c r="C22" s="103" t="s">
        <v>19</v>
      </c>
      <c r="D22" s="124"/>
      <c r="E22" s="104">
        <f>VLOOKUP(C22,'Tarifa Compacta'!C:E,3,0)</f>
        <v>5516</v>
      </c>
    </row>
    <row r="23" spans="2:5" ht="18">
      <c r="B23" s="105">
        <v>5025232847662</v>
      </c>
      <c r="C23" s="106" t="s">
        <v>16</v>
      </c>
      <c r="D23" s="125" t="s">
        <v>12</v>
      </c>
      <c r="E23" s="215">
        <f>VLOOKUP(C23,'Tarifa Compacta'!C:E,3,0)</f>
        <v>4874</v>
      </c>
    </row>
    <row r="24" spans="2:5" ht="18.75">
      <c r="B24" s="98">
        <v>4010869256735</v>
      </c>
      <c r="C24" s="99" t="s">
        <v>2810</v>
      </c>
      <c r="D24" s="100" t="s">
        <v>22</v>
      </c>
      <c r="E24" s="101">
        <f>VLOOKUP(C24,'Tarifa Compacta'!C:E,3,0)</f>
        <v>10997</v>
      </c>
    </row>
    <row r="25" spans="2:5" ht="18">
      <c r="B25" s="102">
        <v>5025232854905</v>
      </c>
      <c r="C25" s="103" t="s">
        <v>23</v>
      </c>
      <c r="D25" s="124"/>
      <c r="E25" s="104">
        <f>VLOOKUP(C25,'Tarifa Compacta'!C:E,3,0)</f>
        <v>6565</v>
      </c>
    </row>
    <row r="26" spans="2:5" ht="18">
      <c r="B26" s="105" t="s">
        <v>24</v>
      </c>
      <c r="C26" s="106" t="s">
        <v>25</v>
      </c>
      <c r="D26" s="125" t="s">
        <v>12</v>
      </c>
      <c r="E26" s="108">
        <f>VLOOKUP(C26,'Tarifa Compacta'!C:E,3,0)</f>
        <v>4432</v>
      </c>
    </row>
    <row r="27" spans="2:5" ht="18.75">
      <c r="B27" s="98">
        <v>4010869256711</v>
      </c>
      <c r="C27" s="99" t="s">
        <v>2811</v>
      </c>
      <c r="D27" s="100" t="s">
        <v>27</v>
      </c>
      <c r="E27" s="101">
        <f>VLOOKUP(C27,'Tarifa Compacta'!C:E,3,0)</f>
        <v>11111</v>
      </c>
    </row>
    <row r="28" spans="2:5" ht="18">
      <c r="B28" s="102">
        <v>5025232854905</v>
      </c>
      <c r="C28" s="103" t="s">
        <v>23</v>
      </c>
      <c r="D28" s="124"/>
      <c r="E28" s="104">
        <f>VLOOKUP(C28,'Tarifa Compacta'!C:E,3,0)</f>
        <v>6565</v>
      </c>
    </row>
    <row r="29" spans="2:5" ht="18">
      <c r="B29" s="105" t="s">
        <v>28</v>
      </c>
      <c r="C29" s="106" t="s">
        <v>29</v>
      </c>
      <c r="D29" s="125" t="s">
        <v>12</v>
      </c>
      <c r="E29" s="108">
        <f>VLOOKUP(C29,'Tarifa Compacta'!C:E,3,0)</f>
        <v>4546</v>
      </c>
    </row>
    <row r="30" spans="2:5" ht="18.75">
      <c r="B30" s="98">
        <v>4010869256728</v>
      </c>
      <c r="C30" s="99" t="s">
        <v>2812</v>
      </c>
      <c r="D30" s="100" t="s">
        <v>31</v>
      </c>
      <c r="E30" s="101">
        <f>VLOOKUP(C30,'Tarifa Compacta'!C:E,3,0)</f>
        <v>12924</v>
      </c>
    </row>
    <row r="31" spans="2:5" ht="18">
      <c r="B31" s="102">
        <v>5025232854905</v>
      </c>
      <c r="C31" s="103" t="s">
        <v>23</v>
      </c>
      <c r="D31" s="124"/>
      <c r="E31" s="104">
        <f>VLOOKUP(C31,'Tarifa Compacta'!C:E,3,0)</f>
        <v>6565</v>
      </c>
    </row>
    <row r="32" spans="2:5" ht="18">
      <c r="B32" s="105" t="s">
        <v>32</v>
      </c>
      <c r="C32" s="106" t="s">
        <v>33</v>
      </c>
      <c r="D32" s="125" t="s">
        <v>12</v>
      </c>
      <c r="E32" s="108">
        <f>VLOOKUP(C32,'Tarifa Compacta'!C:E,3,0)</f>
        <v>6359</v>
      </c>
    </row>
    <row r="33" spans="2:5" s="119" customFormat="1" ht="39.950000000000003" customHeight="1">
      <c r="B33" s="120" t="s">
        <v>34</v>
      </c>
      <c r="C33" s="120"/>
      <c r="D33" s="121"/>
      <c r="E33" s="122"/>
    </row>
    <row r="34" spans="2:5" ht="18.75">
      <c r="B34" s="98">
        <v>4010869206426</v>
      </c>
      <c r="C34" s="99" t="s">
        <v>2813</v>
      </c>
      <c r="D34" s="100" t="s">
        <v>9</v>
      </c>
      <c r="E34" s="101">
        <f>VLOOKUP(C34,'Tarifa Compacta'!C:E,3,0)</f>
        <v>7719</v>
      </c>
    </row>
    <row r="35" spans="2:5" ht="18">
      <c r="B35" s="102">
        <v>5025232847570</v>
      </c>
      <c r="C35" s="103" t="s">
        <v>36</v>
      </c>
      <c r="D35" s="124"/>
      <c r="E35" s="104">
        <f>VLOOKUP(C35,'Tarifa Compacta'!C:E,3,0)</f>
        <v>3731</v>
      </c>
    </row>
    <row r="36" spans="2:5" ht="18">
      <c r="B36" s="105">
        <v>5025232847648</v>
      </c>
      <c r="C36" s="106" t="s">
        <v>11</v>
      </c>
      <c r="D36" s="125" t="s">
        <v>12</v>
      </c>
      <c r="E36" s="108">
        <f>VLOOKUP(C36,'Tarifa Compacta'!C:E,3,0)</f>
        <v>3988</v>
      </c>
    </row>
    <row r="37" spans="2:5" ht="18.75">
      <c r="B37" s="98">
        <v>4010869206433</v>
      </c>
      <c r="C37" s="99" t="s">
        <v>2814</v>
      </c>
      <c r="D37" s="100" t="s">
        <v>15</v>
      </c>
      <c r="E37" s="213">
        <f>VLOOKUP(C37,'Tarifa Compacta'!C:E,3,0)</f>
        <v>9384</v>
      </c>
    </row>
    <row r="38" spans="2:5" ht="18">
      <c r="B38" s="102">
        <v>5025232847594</v>
      </c>
      <c r="C38" s="103" t="s">
        <v>38</v>
      </c>
      <c r="D38" s="124"/>
      <c r="E38" s="214">
        <f>VLOOKUP(C38,'Tarifa Compacta'!C:E,3,0)</f>
        <v>4510</v>
      </c>
    </row>
    <row r="39" spans="2:5" ht="18">
      <c r="B39" s="105">
        <v>5025232847662</v>
      </c>
      <c r="C39" s="106" t="s">
        <v>16</v>
      </c>
      <c r="D39" s="125" t="s">
        <v>12</v>
      </c>
      <c r="E39" s="215">
        <f>VLOOKUP(C39,'Tarifa Compacta'!C:E,3,0)</f>
        <v>4874</v>
      </c>
    </row>
    <row r="40" spans="2:5" ht="18.75">
      <c r="B40" s="98" t="s">
        <v>39</v>
      </c>
      <c r="C40" s="99" t="s">
        <v>2815</v>
      </c>
      <c r="D40" s="100" t="s">
        <v>41</v>
      </c>
      <c r="E40" s="101">
        <f>VLOOKUP(C40,'Tarifa Compacta'!C:E,3,0)</f>
        <v>7777</v>
      </c>
    </row>
    <row r="41" spans="2:5" ht="18">
      <c r="B41" s="102" t="s">
        <v>42</v>
      </c>
      <c r="C41" s="103" t="s">
        <v>43</v>
      </c>
      <c r="D41" s="124"/>
      <c r="E41" s="104">
        <f>VLOOKUP(C41,'Tarifa Compacta'!C:E,3,0)</f>
        <v>3345</v>
      </c>
    </row>
    <row r="42" spans="2:5" ht="18">
      <c r="B42" s="105" t="s">
        <v>24</v>
      </c>
      <c r="C42" s="106" t="s">
        <v>25</v>
      </c>
      <c r="D42" s="125" t="s">
        <v>12</v>
      </c>
      <c r="E42" s="108">
        <f>VLOOKUP(C42,'Tarifa Compacta'!C:E,3,0)</f>
        <v>4432</v>
      </c>
    </row>
    <row r="43" spans="2:5" ht="18.75">
      <c r="B43" s="98" t="s">
        <v>44</v>
      </c>
      <c r="C43" s="99" t="s">
        <v>2816</v>
      </c>
      <c r="D43" s="100" t="s">
        <v>46</v>
      </c>
      <c r="E43" s="101">
        <f>VLOOKUP(C43,'Tarifa Compacta'!C:E,3,0)</f>
        <v>8237</v>
      </c>
    </row>
    <row r="44" spans="2:5" ht="18">
      <c r="B44" s="102" t="s">
        <v>47</v>
      </c>
      <c r="C44" s="103" t="s">
        <v>48</v>
      </c>
      <c r="D44" s="124"/>
      <c r="E44" s="104">
        <f>VLOOKUP(C44,'Tarifa Compacta'!C:E,3,0)</f>
        <v>3691</v>
      </c>
    </row>
    <row r="45" spans="2:5" ht="18">
      <c r="B45" s="105" t="s">
        <v>28</v>
      </c>
      <c r="C45" s="106" t="s">
        <v>29</v>
      </c>
      <c r="D45" s="125" t="s">
        <v>12</v>
      </c>
      <c r="E45" s="108">
        <f>VLOOKUP(C45,'Tarifa Compacta'!C:E,3,0)</f>
        <v>4546</v>
      </c>
    </row>
    <row r="46" spans="2:5" ht="18.75">
      <c r="B46" s="98" t="s">
        <v>49</v>
      </c>
      <c r="C46" s="99" t="s">
        <v>2817</v>
      </c>
      <c r="D46" s="100" t="s">
        <v>51</v>
      </c>
      <c r="E46" s="101">
        <f>VLOOKUP(C46,'Tarifa Compacta'!C:E,3,0)</f>
        <v>10371</v>
      </c>
    </row>
    <row r="47" spans="2:5" ht="18">
      <c r="B47" s="102" t="s">
        <v>52</v>
      </c>
      <c r="C47" s="103" t="s">
        <v>53</v>
      </c>
      <c r="D47" s="124"/>
      <c r="E47" s="104">
        <f>VLOOKUP(C47,'Tarifa Compacta'!C:E,3,0)</f>
        <v>4012</v>
      </c>
    </row>
    <row r="48" spans="2:5" ht="18">
      <c r="B48" s="105" t="s">
        <v>32</v>
      </c>
      <c r="C48" s="106" t="s">
        <v>33</v>
      </c>
      <c r="D48" s="125" t="s">
        <v>12</v>
      </c>
      <c r="E48" s="108">
        <f>VLOOKUP(C48,'Tarifa Compacta'!C:E,3,0)</f>
        <v>6359</v>
      </c>
    </row>
    <row r="49" spans="2:5" s="119" customFormat="1" ht="39.950000000000003" customHeight="1">
      <c r="B49" s="120" t="s">
        <v>54</v>
      </c>
      <c r="C49" s="120"/>
      <c r="D49" s="121"/>
      <c r="E49" s="122"/>
    </row>
    <row r="50" spans="2:5" ht="18.75">
      <c r="B50" s="105">
        <v>5025232874408</v>
      </c>
      <c r="C50" s="134" t="s">
        <v>56</v>
      </c>
      <c r="D50" s="500"/>
      <c r="E50" s="273">
        <f>VLOOKUP(C50,'Tarifa Compacta'!C:E,3,0)</f>
        <v>7294</v>
      </c>
    </row>
    <row r="51" spans="2:5" ht="18.75">
      <c r="B51" s="105">
        <v>5025232874392</v>
      </c>
      <c r="C51" s="134" t="s">
        <v>58</v>
      </c>
      <c r="D51" s="500"/>
      <c r="E51" s="273">
        <f>VLOOKUP(C51,'Tarifa Compacta'!C:E,3,0)</f>
        <v>9012</v>
      </c>
    </row>
    <row r="52" spans="2:5" s="1" customFormat="1" ht="50.1" customHeight="1">
      <c r="B52" s="31" t="s">
        <v>59</v>
      </c>
      <c r="C52" s="31"/>
      <c r="D52" s="3"/>
      <c r="E52" s="32"/>
    </row>
    <row r="53" spans="2:5" ht="9.9499999999999993" customHeight="1">
      <c r="B53" s="93"/>
      <c r="C53" s="93"/>
      <c r="D53" s="95"/>
      <c r="E53" s="96"/>
    </row>
    <row r="54" spans="2:5" s="119" customFormat="1" ht="39.950000000000003" customHeight="1">
      <c r="B54" s="120" t="s">
        <v>60</v>
      </c>
      <c r="C54" s="120"/>
      <c r="D54" s="121"/>
      <c r="E54" s="122"/>
    </row>
    <row r="55" spans="2:5" ht="18.75">
      <c r="B55" s="98">
        <v>4010869381130</v>
      </c>
      <c r="C55" s="99" t="s">
        <v>2818</v>
      </c>
      <c r="D55" s="100" t="s">
        <v>62</v>
      </c>
      <c r="E55" s="101">
        <f>VLOOKUP(C55,'Tarifa Compacta'!C:E,3,0)</f>
        <v>9708</v>
      </c>
    </row>
    <row r="56" spans="2:5" ht="18">
      <c r="B56" s="102">
        <v>5025232916283</v>
      </c>
      <c r="C56" s="103" t="s">
        <v>10</v>
      </c>
      <c r="D56" s="124"/>
      <c r="E56" s="104">
        <f>VLOOKUP(C56,'Tarifa Compacta'!C:E,3,0)</f>
        <v>5516</v>
      </c>
    </row>
    <row r="57" spans="2:5" ht="18">
      <c r="B57" s="105">
        <v>5025232855148</v>
      </c>
      <c r="C57" s="106" t="s">
        <v>63</v>
      </c>
      <c r="D57" s="125" t="s">
        <v>12</v>
      </c>
      <c r="E57" s="108">
        <f>VLOOKUP(C57,'Tarifa Compacta'!C:E,3,0)</f>
        <v>4192</v>
      </c>
    </row>
    <row r="58" spans="2:5" ht="18.75">
      <c r="B58" s="98">
        <v>4010869381116</v>
      </c>
      <c r="C58" s="99" t="s">
        <v>2819</v>
      </c>
      <c r="D58" s="100" t="s">
        <v>9</v>
      </c>
      <c r="E58" s="101">
        <f>VLOOKUP(C58,'Tarifa Compacta'!C:E,3,0)</f>
        <v>10613</v>
      </c>
    </row>
    <row r="59" spans="2:5" ht="18">
      <c r="B59" s="102">
        <v>5025232916283</v>
      </c>
      <c r="C59" s="103" t="s">
        <v>10</v>
      </c>
      <c r="D59" s="124"/>
      <c r="E59" s="104">
        <f>VLOOKUP(C59,'Tarifa Compacta'!C:E,3,0)</f>
        <v>5516</v>
      </c>
    </row>
    <row r="60" spans="2:5" ht="18">
      <c r="B60" s="105">
        <v>5025232855162</v>
      </c>
      <c r="C60" s="106" t="s">
        <v>65</v>
      </c>
      <c r="D60" s="125" t="s">
        <v>12</v>
      </c>
      <c r="E60" s="108">
        <f>VLOOKUP(C60,'Tarifa Compacta'!C:E,3,0)</f>
        <v>5097</v>
      </c>
    </row>
    <row r="61" spans="2:5" s="119" customFormat="1" ht="39.950000000000003" customHeight="1">
      <c r="B61" s="120" t="s">
        <v>66</v>
      </c>
      <c r="C61" s="120"/>
      <c r="D61" s="121"/>
      <c r="E61" s="122"/>
    </row>
    <row r="62" spans="2:5" ht="18.75">
      <c r="B62" s="98">
        <v>4010869256766</v>
      </c>
      <c r="C62" s="99" t="s">
        <v>2820</v>
      </c>
      <c r="D62" s="100" t="s">
        <v>41</v>
      </c>
      <c r="E62" s="101">
        <f>VLOOKUP(C62,'Tarifa Compacta'!C:E,3,0)</f>
        <v>11966</v>
      </c>
    </row>
    <row r="63" spans="2:5" ht="18">
      <c r="B63" s="102">
        <v>5025232854905</v>
      </c>
      <c r="C63" s="103" t="s">
        <v>23</v>
      </c>
      <c r="D63" s="124"/>
      <c r="E63" s="104">
        <f>VLOOKUP(C63,'Tarifa Compacta'!C:E,3,0)</f>
        <v>6565</v>
      </c>
    </row>
    <row r="64" spans="2:5" ht="18">
      <c r="B64" s="105">
        <v>5025232855155</v>
      </c>
      <c r="C64" s="106" t="s">
        <v>68</v>
      </c>
      <c r="D64" s="125" t="s">
        <v>12</v>
      </c>
      <c r="E64" s="108">
        <f>VLOOKUP(C64,'Tarifa Compacta'!C:E,3,0)</f>
        <v>5401</v>
      </c>
    </row>
    <row r="65" spans="2:5" ht="18.75">
      <c r="B65" s="98">
        <v>4010869256742</v>
      </c>
      <c r="C65" s="99" t="s">
        <v>2821</v>
      </c>
      <c r="D65" s="100" t="s">
        <v>46</v>
      </c>
      <c r="E65" s="101">
        <f>VLOOKUP(C65,'Tarifa Compacta'!C:E,3,0)</f>
        <v>12234</v>
      </c>
    </row>
    <row r="66" spans="2:5" ht="18">
      <c r="B66" s="102">
        <v>5025232854905</v>
      </c>
      <c r="C66" s="103" t="s">
        <v>23</v>
      </c>
      <c r="D66" s="124"/>
      <c r="E66" s="104">
        <f>VLOOKUP(C66,'Tarifa Compacta'!C:E,3,0)</f>
        <v>6565</v>
      </c>
    </row>
    <row r="67" spans="2:5" ht="18">
      <c r="B67" s="105">
        <v>5025232855179</v>
      </c>
      <c r="C67" s="106" t="s">
        <v>70</v>
      </c>
      <c r="D67" s="125" t="s">
        <v>12</v>
      </c>
      <c r="E67" s="108">
        <f>VLOOKUP(C67,'Tarifa Compacta'!C:E,3,0)</f>
        <v>5669</v>
      </c>
    </row>
    <row r="68" spans="2:5" ht="18.75">
      <c r="B68" s="98">
        <v>4010869256759</v>
      </c>
      <c r="C68" s="99" t="s">
        <v>2822</v>
      </c>
      <c r="D68" s="100" t="s">
        <v>51</v>
      </c>
      <c r="E68" s="101">
        <f>VLOOKUP(C68,'Tarifa Compacta'!C:E,3,0)</f>
        <v>14256</v>
      </c>
    </row>
    <row r="69" spans="2:5" ht="18">
      <c r="B69" s="102">
        <v>5025232854905</v>
      </c>
      <c r="C69" s="103" t="s">
        <v>23</v>
      </c>
      <c r="D69" s="124"/>
      <c r="E69" s="104">
        <f>VLOOKUP(C69,'Tarifa Compacta'!C:E,3,0)</f>
        <v>6565</v>
      </c>
    </row>
    <row r="70" spans="2:5" ht="18">
      <c r="B70" s="105">
        <v>5025232855186</v>
      </c>
      <c r="C70" s="106" t="s">
        <v>72</v>
      </c>
      <c r="D70" s="125" t="s">
        <v>12</v>
      </c>
      <c r="E70" s="108">
        <f>VLOOKUP(C70,'Tarifa Compacta'!C:E,3,0)</f>
        <v>7691</v>
      </c>
    </row>
    <row r="71" spans="2:5" s="119" customFormat="1" ht="39.950000000000003" customHeight="1">
      <c r="B71" s="120" t="s">
        <v>73</v>
      </c>
      <c r="C71" s="120"/>
      <c r="D71" s="121"/>
      <c r="E71" s="122"/>
    </row>
    <row r="72" spans="2:5" ht="18.75">
      <c r="B72" s="98">
        <v>4010869262200</v>
      </c>
      <c r="C72" s="99" t="s">
        <v>2823</v>
      </c>
      <c r="D72" s="100" t="s">
        <v>62</v>
      </c>
      <c r="E72" s="101">
        <f>VLOOKUP(C72,'Tarifa Compacta'!C:E,3,0)</f>
        <v>7397</v>
      </c>
    </row>
    <row r="73" spans="2:5" ht="18">
      <c r="B73" s="102">
        <v>5025232855094</v>
      </c>
      <c r="C73" s="103" t="s">
        <v>75</v>
      </c>
      <c r="D73" s="124"/>
      <c r="E73" s="104">
        <f>VLOOKUP(C73,'Tarifa Compacta'!C:E,3,0)</f>
        <v>3205</v>
      </c>
    </row>
    <row r="74" spans="2:5" ht="18">
      <c r="B74" s="105">
        <v>5025232855148</v>
      </c>
      <c r="C74" s="106" t="s">
        <v>63</v>
      </c>
      <c r="D74" s="125" t="s">
        <v>12</v>
      </c>
      <c r="E74" s="108">
        <f>VLOOKUP(C74,'Tarifa Compacta'!C:E,3,0)</f>
        <v>4192</v>
      </c>
    </row>
    <row r="75" spans="2:5" ht="18.75">
      <c r="B75" s="98">
        <v>4010869262217</v>
      </c>
      <c r="C75" s="99" t="s">
        <v>2824</v>
      </c>
      <c r="D75" s="100" t="s">
        <v>9</v>
      </c>
      <c r="E75" s="101">
        <f>VLOOKUP(C75,'Tarifa Compacta'!C:E,3,0)</f>
        <v>8570</v>
      </c>
    </row>
    <row r="76" spans="2:5" ht="18">
      <c r="B76" s="102">
        <v>5025232855117</v>
      </c>
      <c r="C76" s="103" t="s">
        <v>77</v>
      </c>
      <c r="D76" s="124"/>
      <c r="E76" s="104">
        <f>VLOOKUP(C76,'Tarifa Compacta'!C:E,3,0)</f>
        <v>3473</v>
      </c>
    </row>
    <row r="77" spans="2:5" ht="18">
      <c r="B77" s="105">
        <v>5025232855162</v>
      </c>
      <c r="C77" s="106" t="s">
        <v>65</v>
      </c>
      <c r="D77" s="125" t="s">
        <v>12</v>
      </c>
      <c r="E77" s="108">
        <f>VLOOKUP(C77,'Tarifa Compacta'!C:E,3,0)</f>
        <v>5097</v>
      </c>
    </row>
    <row r="78" spans="2:5" ht="18.75">
      <c r="B78" s="98" t="s">
        <v>78</v>
      </c>
      <c r="C78" s="99" t="s">
        <v>2825</v>
      </c>
      <c r="D78" s="100" t="s">
        <v>41</v>
      </c>
      <c r="E78" s="101">
        <f>VLOOKUP(C78,'Tarifa Compacta'!C:E,3,0)</f>
        <v>8956</v>
      </c>
    </row>
    <row r="79" spans="2:5" ht="18">
      <c r="B79" s="102" t="s">
        <v>80</v>
      </c>
      <c r="C79" s="103" t="s">
        <v>81</v>
      </c>
      <c r="D79" s="124"/>
      <c r="E79" s="104">
        <f>VLOOKUP(C79,'Tarifa Compacta'!C:E,3,0)</f>
        <v>3555</v>
      </c>
    </row>
    <row r="80" spans="2:5" ht="18">
      <c r="B80" s="105" t="s">
        <v>82</v>
      </c>
      <c r="C80" s="106" t="s">
        <v>68</v>
      </c>
      <c r="D80" s="125" t="s">
        <v>12</v>
      </c>
      <c r="E80" s="108">
        <f>VLOOKUP(C80,'Tarifa Compacta'!C:E,3,0)</f>
        <v>5401</v>
      </c>
    </row>
    <row r="81" spans="2:5" ht="18.75">
      <c r="B81" s="98" t="s">
        <v>83</v>
      </c>
      <c r="C81" s="99" t="s">
        <v>2826</v>
      </c>
      <c r="D81" s="100" t="s">
        <v>46</v>
      </c>
      <c r="E81" s="101">
        <f>VLOOKUP(C81,'Tarifa Compacta'!C:E,3,0)</f>
        <v>9764</v>
      </c>
    </row>
    <row r="82" spans="2:5" ht="18">
      <c r="B82" s="102" t="s">
        <v>85</v>
      </c>
      <c r="C82" s="103" t="s">
        <v>86</v>
      </c>
      <c r="D82" s="124"/>
      <c r="E82" s="104">
        <f>VLOOKUP(C82,'Tarifa Compacta'!C:E,3,0)</f>
        <v>4095</v>
      </c>
    </row>
    <row r="83" spans="2:5" ht="18">
      <c r="B83" s="105" t="s">
        <v>87</v>
      </c>
      <c r="C83" s="106" t="s">
        <v>70</v>
      </c>
      <c r="D83" s="125" t="s">
        <v>12</v>
      </c>
      <c r="E83" s="108">
        <f>VLOOKUP(C83,'Tarifa Compacta'!C:E,3,0)</f>
        <v>5669</v>
      </c>
    </row>
    <row r="84" spans="2:5" ht="18.75">
      <c r="B84" s="98" t="s">
        <v>88</v>
      </c>
      <c r="C84" s="99" t="s">
        <v>2827</v>
      </c>
      <c r="D84" s="100" t="s">
        <v>51</v>
      </c>
      <c r="E84" s="101">
        <f>VLOOKUP(C84,'Tarifa Compacta'!C:E,3,0)</f>
        <v>12252</v>
      </c>
    </row>
    <row r="85" spans="2:5" ht="18">
      <c r="B85" s="102" t="s">
        <v>90</v>
      </c>
      <c r="C85" s="103" t="s">
        <v>91</v>
      </c>
      <c r="D85" s="124"/>
      <c r="E85" s="104">
        <f>VLOOKUP(C85,'Tarifa Compacta'!C:E,3,0)</f>
        <v>4561</v>
      </c>
    </row>
    <row r="86" spans="2:5" ht="18">
      <c r="B86" s="105" t="s">
        <v>92</v>
      </c>
      <c r="C86" s="106" t="s">
        <v>72</v>
      </c>
      <c r="D86" s="125" t="s">
        <v>12</v>
      </c>
      <c r="E86" s="108">
        <f>VLOOKUP(C86,'Tarifa Compacta'!C:E,3,0)</f>
        <v>7691</v>
      </c>
    </row>
    <row r="87" spans="2:5" s="1" customFormat="1" ht="50.1" customHeight="1">
      <c r="B87" s="31" t="s">
        <v>96</v>
      </c>
      <c r="C87" s="31"/>
      <c r="D87" s="3"/>
      <c r="E87" s="32"/>
    </row>
    <row r="88" spans="2:5" ht="9.9499999999999993" customHeight="1">
      <c r="B88" s="93"/>
      <c r="C88" s="93"/>
      <c r="D88" s="95"/>
      <c r="E88" s="96"/>
    </row>
    <row r="89" spans="2:5" s="119" customFormat="1" ht="39.950000000000003" customHeight="1">
      <c r="B89" s="120" t="s">
        <v>97</v>
      </c>
      <c r="C89" s="120"/>
      <c r="D89" s="121"/>
      <c r="E89" s="122"/>
    </row>
    <row r="90" spans="2:5" ht="18.75">
      <c r="B90" s="98">
        <v>4010869242622</v>
      </c>
      <c r="C90" s="99" t="s">
        <v>98</v>
      </c>
      <c r="D90" s="100" t="s">
        <v>99</v>
      </c>
      <c r="E90" s="101">
        <f>VLOOKUP(C90,'Tarifa Compacta'!C:E,3,0)</f>
        <v>7190</v>
      </c>
    </row>
    <row r="91" spans="2:5" ht="18">
      <c r="B91" s="102">
        <v>5025232769575</v>
      </c>
      <c r="C91" s="103" t="s">
        <v>100</v>
      </c>
      <c r="D91" s="124"/>
      <c r="E91" s="104">
        <f>VLOOKUP(C91,'Tarifa Compacta'!C:E,3,0)</f>
        <v>2836</v>
      </c>
    </row>
    <row r="92" spans="2:5" ht="18">
      <c r="B92" s="105">
        <v>5025232769650</v>
      </c>
      <c r="C92" s="106" t="s">
        <v>101</v>
      </c>
      <c r="D92" s="125"/>
      <c r="E92" s="108">
        <f>VLOOKUP(C92,'Tarifa Compacta'!C:E,3,0)</f>
        <v>4354</v>
      </c>
    </row>
    <row r="93" spans="2:5" ht="18.75">
      <c r="B93" s="98">
        <v>4010869242608</v>
      </c>
      <c r="C93" s="99" t="s">
        <v>102</v>
      </c>
      <c r="D93" s="100" t="s">
        <v>103</v>
      </c>
      <c r="E93" s="101">
        <f>VLOOKUP(C93,'Tarifa Compacta'!C:E,3,0)</f>
        <v>8889</v>
      </c>
    </row>
    <row r="94" spans="2:5" ht="18">
      <c r="B94" s="102">
        <v>5025232769599</v>
      </c>
      <c r="C94" s="103" t="s">
        <v>104</v>
      </c>
      <c r="D94" s="124"/>
      <c r="E94" s="104">
        <f>VLOOKUP(C94,'Tarifa Compacta'!C:E,3,0)</f>
        <v>3074</v>
      </c>
    </row>
    <row r="95" spans="2:5" ht="18">
      <c r="B95" s="105">
        <v>5025232769674</v>
      </c>
      <c r="C95" s="106" t="s">
        <v>105</v>
      </c>
      <c r="D95" s="125"/>
      <c r="E95" s="108">
        <f>VLOOKUP(C95,'Tarifa Compacta'!C:E,3,0)</f>
        <v>5815</v>
      </c>
    </row>
    <row r="96" spans="2:5" ht="18.75">
      <c r="B96" s="98">
        <v>4010869242615</v>
      </c>
      <c r="C96" s="99" t="s">
        <v>106</v>
      </c>
      <c r="D96" s="100" t="s">
        <v>41</v>
      </c>
      <c r="E96" s="101">
        <f>VLOOKUP(C96,'Tarifa Compacta'!C:E,3,0)</f>
        <v>8831</v>
      </c>
    </row>
    <row r="97" spans="2:5" ht="18">
      <c r="B97" s="102">
        <v>5025232769582</v>
      </c>
      <c r="C97" s="103" t="s">
        <v>107</v>
      </c>
      <c r="D97" s="124"/>
      <c r="E97" s="104">
        <f>VLOOKUP(C97,'Tarifa Compacta'!C:E,3,0)</f>
        <v>3153</v>
      </c>
    </row>
    <row r="98" spans="2:5" ht="18">
      <c r="B98" s="105">
        <v>5025232769667</v>
      </c>
      <c r="C98" s="106" t="s">
        <v>108</v>
      </c>
      <c r="D98" s="125"/>
      <c r="E98" s="108">
        <f>VLOOKUP(C98,'Tarifa Compacta'!C:E,3,0)</f>
        <v>5678</v>
      </c>
    </row>
    <row r="99" spans="2:5" ht="18.75">
      <c r="B99" s="98">
        <v>4010869242592</v>
      </c>
      <c r="C99" s="99" t="s">
        <v>109</v>
      </c>
      <c r="D99" s="100" t="s">
        <v>46</v>
      </c>
      <c r="E99" s="101">
        <f>VLOOKUP(C99,'Tarifa Compacta'!C:E,3,0)</f>
        <v>9425</v>
      </c>
    </row>
    <row r="100" spans="2:5" ht="18">
      <c r="B100" s="102">
        <v>5025232769605</v>
      </c>
      <c r="C100" s="103" t="s">
        <v>110</v>
      </c>
      <c r="D100" s="124"/>
      <c r="E100" s="104">
        <f>VLOOKUP(C100,'Tarifa Compacta'!C:E,3,0)</f>
        <v>3393</v>
      </c>
    </row>
    <row r="101" spans="2:5" ht="18">
      <c r="B101" s="105">
        <v>5025232769681</v>
      </c>
      <c r="C101" s="106" t="s">
        <v>111</v>
      </c>
      <c r="D101" s="125"/>
      <c r="E101" s="108">
        <f>VLOOKUP(C101,'Tarifa Compacta'!C:E,3,0)</f>
        <v>6032</v>
      </c>
    </row>
    <row r="102" spans="2:5" s="119" customFormat="1" ht="47.45" customHeight="1">
      <c r="B102" s="120" t="s">
        <v>112</v>
      </c>
      <c r="C102" s="120"/>
      <c r="D102" s="121"/>
      <c r="E102" s="122"/>
    </row>
    <row r="103" spans="2:5" ht="18.75">
      <c r="B103" s="126">
        <v>5025232823642</v>
      </c>
      <c r="C103" s="127" t="s">
        <v>113</v>
      </c>
      <c r="D103" s="128" t="s">
        <v>114</v>
      </c>
      <c r="E103" s="129">
        <f>VLOOKUP(C103,'Tarifa Compacta'!C:E,3,0)</f>
        <v>8856</v>
      </c>
    </row>
    <row r="104" spans="2:5" ht="18.75">
      <c r="B104" s="126">
        <v>5025232823666</v>
      </c>
      <c r="C104" s="127" t="s">
        <v>115</v>
      </c>
      <c r="D104" s="128" t="s">
        <v>116</v>
      </c>
      <c r="E104" s="129">
        <f>VLOOKUP(C104,'Tarifa Compacta'!C:E,3,0)</f>
        <v>9875</v>
      </c>
    </row>
  </sheetData>
  <mergeCells count="1">
    <mergeCell ref="E5:E7"/>
  </mergeCells>
  <hyperlinks>
    <hyperlink ref="B4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70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2" manualBreakCount="2">
    <brk id="48" min="1" max="5" man="1"/>
    <brk id="70" min="1" max="5" man="1"/>
  </rowBreaks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F111-C8AC-4284-B741-37F8A31EEFFF}">
  <sheetPr>
    <tabColor rgb="FFC00000"/>
    <pageSetUpPr fitToPage="1"/>
  </sheetPr>
  <dimension ref="B1:E101"/>
  <sheetViews>
    <sheetView showGridLines="0" zoomScale="85" zoomScaleNormal="85" zoomScaleSheetLayoutView="70" workbookViewId="0"/>
  </sheetViews>
  <sheetFormatPr baseColWidth="10" defaultColWidth="11.42578125" defaultRowHeight="15"/>
  <cols>
    <col min="1" max="1" width="2.140625" style="78" customWidth="1"/>
    <col min="2" max="2" width="20" style="112" customWidth="1"/>
    <col min="3" max="3" width="31.140625" style="112" customWidth="1"/>
    <col min="4" max="4" width="123.140625" style="113" bestFit="1" customWidth="1"/>
    <col min="5" max="5" width="15.5703125" style="114" customWidth="1"/>
    <col min="6" max="16384" width="11.42578125" style="78"/>
  </cols>
  <sheetData>
    <row r="1" spans="2:5" s="1" customFormat="1" ht="66" customHeight="1">
      <c r="C1" s="2"/>
      <c r="D1" s="3"/>
      <c r="E1" s="4"/>
    </row>
    <row r="2" spans="2:5" ht="30" customHeight="1">
      <c r="B2" s="115"/>
      <c r="C2" s="116"/>
      <c r="D2" s="117"/>
      <c r="E2" s="118"/>
    </row>
    <row r="3" spans="2:5" s="12" customFormat="1" ht="28.5">
      <c r="B3" s="13" t="s">
        <v>117</v>
      </c>
      <c r="C3" s="14"/>
      <c r="D3" s="13" t="str">
        <f>'A2W R32'!D3</f>
        <v>Febrero 2023</v>
      </c>
      <c r="E3" s="16"/>
    </row>
    <row r="4" spans="2:5" ht="18">
      <c r="B4" s="82" t="s">
        <v>1</v>
      </c>
      <c r="C4" s="83"/>
      <c r="D4" s="84"/>
      <c r="E4" s="85"/>
    </row>
    <row r="5" spans="2:5" ht="14.1" customHeight="1">
      <c r="B5" s="86"/>
      <c r="C5" s="87"/>
      <c r="D5" s="88"/>
      <c r="E5" s="597" t="s">
        <v>2</v>
      </c>
    </row>
    <row r="6" spans="2:5" ht="18">
      <c r="B6" s="89" t="s">
        <v>3</v>
      </c>
      <c r="C6" s="90" t="s">
        <v>4</v>
      </c>
      <c r="D6" s="90" t="s">
        <v>5</v>
      </c>
      <c r="E6" s="597"/>
    </row>
    <row r="7" spans="2:5" ht="14.1" customHeight="1">
      <c r="B7" s="89"/>
      <c r="C7" s="91"/>
      <c r="D7" s="92"/>
      <c r="E7" s="597"/>
    </row>
    <row r="8" spans="2:5" s="1" customFormat="1" ht="50.1" customHeight="1">
      <c r="B8" s="31" t="s">
        <v>179</v>
      </c>
      <c r="C8" s="31"/>
      <c r="D8" s="145" t="s">
        <v>180</v>
      </c>
      <c r="E8" s="265"/>
    </row>
    <row r="9" spans="2:5" ht="18.75">
      <c r="B9" s="93"/>
      <c r="C9" s="93"/>
      <c r="D9" s="95"/>
      <c r="E9" s="96"/>
    </row>
    <row r="10" spans="2:5" ht="18.75">
      <c r="B10" s="126">
        <v>3410539660137</v>
      </c>
      <c r="C10" s="127" t="s">
        <v>181</v>
      </c>
      <c r="D10" s="128" t="s">
        <v>182</v>
      </c>
      <c r="E10" s="129">
        <f>VLOOKUP(C10,'Tarifa Compacta'!C:E,3,0)</f>
        <v>1984</v>
      </c>
    </row>
    <row r="11" spans="2:5" ht="18.75">
      <c r="B11" s="126">
        <v>3410539760196</v>
      </c>
      <c r="C11" s="127" t="s">
        <v>183</v>
      </c>
      <c r="D11" s="128" t="s">
        <v>184</v>
      </c>
      <c r="E11" s="129">
        <f>VLOOKUP(C11,'Tarifa Compacta'!C:E,3,0)</f>
        <v>2147</v>
      </c>
    </row>
    <row r="12" spans="2:5" ht="18.75">
      <c r="B12" s="126">
        <v>3410539861015</v>
      </c>
      <c r="C12" s="127" t="s">
        <v>185</v>
      </c>
      <c r="D12" s="128" t="s">
        <v>186</v>
      </c>
      <c r="E12" s="129">
        <f>VLOOKUP(C12,'Tarifa Compacta'!C:E,3,0)</f>
        <v>2945</v>
      </c>
    </row>
    <row r="13" spans="2:5" ht="18.75">
      <c r="B13" s="126">
        <v>3410539861183</v>
      </c>
      <c r="C13" s="127" t="s">
        <v>187</v>
      </c>
      <c r="D13" s="256" t="s">
        <v>188</v>
      </c>
      <c r="E13" s="129">
        <f>VLOOKUP(C13,'Tarifa Compacta'!C:E,3,0)</f>
        <v>3087</v>
      </c>
    </row>
    <row r="14" spans="2:5" ht="18.75">
      <c r="B14" s="126">
        <v>3410539861176</v>
      </c>
      <c r="C14" s="127" t="s">
        <v>189</v>
      </c>
      <c r="D14" s="256" t="s">
        <v>190</v>
      </c>
      <c r="E14" s="129">
        <f>VLOOKUP(C14,'Tarifa Compacta'!C:E,3,0)</f>
        <v>2977</v>
      </c>
    </row>
    <row r="15" spans="2:5" ht="18.75">
      <c r="B15" s="126">
        <v>3410539861046</v>
      </c>
      <c r="C15" s="127" t="s">
        <v>191</v>
      </c>
      <c r="D15" s="128" t="s">
        <v>192</v>
      </c>
      <c r="E15" s="129">
        <f>VLOOKUP(C15,'Tarifa Compacta'!C:E,3,0)</f>
        <v>3323</v>
      </c>
    </row>
    <row r="16" spans="2:5" ht="18.75">
      <c r="B16" s="126">
        <v>3410539861022</v>
      </c>
      <c r="C16" s="127" t="s">
        <v>193</v>
      </c>
      <c r="D16" s="128" t="s">
        <v>194</v>
      </c>
      <c r="E16" s="129">
        <f>VLOOKUP(C16,'Tarifa Compacta'!C:E,3,0)</f>
        <v>3287</v>
      </c>
    </row>
    <row r="17" spans="2:5" ht="33">
      <c r="B17" s="105">
        <v>4010869356879</v>
      </c>
      <c r="C17" s="127" t="s">
        <v>195</v>
      </c>
      <c r="D17" s="130" t="s">
        <v>196</v>
      </c>
      <c r="E17" s="129">
        <f>VLOOKUP(C17,'Tarifa Compacta'!C:E,3,0)</f>
        <v>82</v>
      </c>
    </row>
    <row r="18" spans="2:5" s="1" customFormat="1" ht="50.1" customHeight="1">
      <c r="B18" s="31" t="s">
        <v>197</v>
      </c>
      <c r="C18" s="31"/>
      <c r="D18" s="3"/>
      <c r="E18" s="265"/>
    </row>
    <row r="19" spans="2:5" ht="10.35" customHeight="1">
      <c r="B19" s="93"/>
      <c r="C19" s="93"/>
      <c r="D19" s="95"/>
      <c r="E19" s="96"/>
    </row>
    <row r="20" spans="2:5" ht="18.75">
      <c r="B20" s="126">
        <v>8430352614556</v>
      </c>
      <c r="C20" s="127" t="s">
        <v>2847</v>
      </c>
      <c r="D20" s="130" t="s">
        <v>2888</v>
      </c>
      <c r="E20" s="129">
        <f>VLOOKUP(C20,'Tarifa Compacta'!C:E,3,0)</f>
        <v>1725</v>
      </c>
    </row>
    <row r="21" spans="2:5" ht="18.75">
      <c r="B21" s="126">
        <v>4010869257732</v>
      </c>
      <c r="C21" s="127" t="s">
        <v>198</v>
      </c>
      <c r="D21" s="130" t="s">
        <v>199</v>
      </c>
      <c r="E21" s="129">
        <f>VLOOKUP(C21,'Tarifa Compacta'!C:E,3,0)</f>
        <v>1620</v>
      </c>
    </row>
    <row r="22" spans="2:5" ht="18.75">
      <c r="B22" s="126">
        <v>4010869257749</v>
      </c>
      <c r="C22" s="127" t="s">
        <v>200</v>
      </c>
      <c r="D22" s="130" t="s">
        <v>201</v>
      </c>
      <c r="E22" s="129">
        <f>VLOOKUP(C22,'Tarifa Compacta'!C:E,3,0)</f>
        <v>1850</v>
      </c>
    </row>
    <row r="23" spans="2:5" ht="18.75">
      <c r="B23" s="126">
        <v>4010869370080</v>
      </c>
      <c r="C23" s="127" t="s">
        <v>202</v>
      </c>
      <c r="D23" s="130" t="s">
        <v>203</v>
      </c>
      <c r="E23" s="129">
        <f>VLOOKUP(C23,'Tarifa Compacta'!C:E,3,0)</f>
        <v>2395</v>
      </c>
    </row>
    <row r="24" spans="2:5" ht="18.75">
      <c r="B24" s="126">
        <v>9004464481543</v>
      </c>
      <c r="C24" s="127" t="s">
        <v>204</v>
      </c>
      <c r="D24" s="128" t="s">
        <v>205</v>
      </c>
      <c r="E24" s="129">
        <f>VLOOKUP(C24,'Tarifa Compacta'!C:E,3,0)</f>
        <v>1849</v>
      </c>
    </row>
    <row r="25" spans="2:5" ht="18.75">
      <c r="B25" s="126">
        <v>9004464254581</v>
      </c>
      <c r="C25" s="127" t="s">
        <v>206</v>
      </c>
      <c r="D25" s="128" t="s">
        <v>207</v>
      </c>
      <c r="E25" s="129">
        <f>VLOOKUP(C25,'Tarifa Compacta'!C:E,3,0)</f>
        <v>2249</v>
      </c>
    </row>
    <row r="26" spans="2:5" ht="18.75">
      <c r="B26" s="126">
        <v>9004464481796</v>
      </c>
      <c r="C26" s="127" t="s">
        <v>208</v>
      </c>
      <c r="D26" s="128" t="s">
        <v>209</v>
      </c>
      <c r="E26" s="129">
        <f>VLOOKUP(C26,'Tarifa Compacta'!C:E,3,0)</f>
        <v>2995</v>
      </c>
    </row>
    <row r="27" spans="2:5" ht="18.75">
      <c r="B27" s="126">
        <v>9004464488290</v>
      </c>
      <c r="C27" s="127" t="s">
        <v>210</v>
      </c>
      <c r="D27" s="128" t="s">
        <v>2755</v>
      </c>
      <c r="E27" s="129">
        <f>VLOOKUP(C27,'Tarifa Compacta'!C:E,3,0)</f>
        <v>4065</v>
      </c>
    </row>
    <row r="28" spans="2:5" ht="18.75">
      <c r="B28" s="126">
        <v>9004464481802</v>
      </c>
      <c r="C28" s="127" t="s">
        <v>211</v>
      </c>
      <c r="D28" s="128" t="s">
        <v>212</v>
      </c>
      <c r="E28" s="129">
        <f>VLOOKUP(C28,'Tarifa Compacta'!C:E,3,0)</f>
        <v>2995</v>
      </c>
    </row>
    <row r="29" spans="2:5" ht="18.75">
      <c r="B29" s="126">
        <v>8430352614310</v>
      </c>
      <c r="C29" s="127" t="s">
        <v>213</v>
      </c>
      <c r="D29" s="128" t="s">
        <v>214</v>
      </c>
      <c r="E29" s="129">
        <f>VLOOKUP(C29,'Tarifa Compacta'!C:E,3,0)</f>
        <v>6125</v>
      </c>
    </row>
    <row r="30" spans="2:5" ht="18.75">
      <c r="B30" s="105">
        <v>4010869357685</v>
      </c>
      <c r="C30" s="127" t="s">
        <v>215</v>
      </c>
      <c r="D30" s="128" t="s">
        <v>216</v>
      </c>
      <c r="E30" s="129">
        <f>VLOOKUP(C30,'Tarifa Compacta'!C:E,3,0)</f>
        <v>5450</v>
      </c>
    </row>
    <row r="31" spans="2:5" s="1" customFormat="1" ht="50.1" customHeight="1">
      <c r="B31" s="31" t="s">
        <v>228</v>
      </c>
      <c r="C31" s="31"/>
      <c r="D31" s="3"/>
      <c r="E31" s="265"/>
    </row>
    <row r="32" spans="2:5" ht="9.9499999999999993" customHeight="1">
      <c r="B32" s="93"/>
      <c r="C32" s="93"/>
      <c r="D32" s="95"/>
      <c r="E32" s="96"/>
    </row>
    <row r="33" spans="2:5" ht="18.75">
      <c r="B33" s="126">
        <v>4010869359115</v>
      </c>
      <c r="C33" s="232" t="s">
        <v>229</v>
      </c>
      <c r="D33" s="260" t="s">
        <v>230</v>
      </c>
      <c r="E33" s="231">
        <f>VLOOKUP(C33,'Tarifa Compacta'!C:E,3,0)</f>
        <v>3895</v>
      </c>
    </row>
    <row r="34" spans="2:5" ht="18.75">
      <c r="B34" s="126">
        <v>4010869359122</v>
      </c>
      <c r="C34" s="232" t="s">
        <v>231</v>
      </c>
      <c r="D34" s="260" t="s">
        <v>232</v>
      </c>
      <c r="E34" s="231">
        <f>VLOOKUP(C34,'Tarifa Compacta'!C:E,3,0)</f>
        <v>3895</v>
      </c>
    </row>
    <row r="35" spans="2:5" s="119" customFormat="1" ht="39.950000000000003" customHeight="1">
      <c r="B35" s="120" t="s">
        <v>233</v>
      </c>
      <c r="C35" s="120"/>
      <c r="D35" s="121"/>
      <c r="E35" s="122"/>
    </row>
    <row r="36" spans="2:5" ht="18.75">
      <c r="B36" s="228">
        <v>4010869359139</v>
      </c>
      <c r="C36" s="223" t="s">
        <v>234</v>
      </c>
      <c r="D36" s="269" t="s">
        <v>235</v>
      </c>
      <c r="E36" s="213">
        <f>VLOOKUP(C36,'Tarifa Compacta'!C:E,3,0)</f>
        <v>53</v>
      </c>
    </row>
    <row r="37" spans="2:5" ht="18.75">
      <c r="B37" s="126">
        <v>4010869359146</v>
      </c>
      <c r="C37" s="232" t="s">
        <v>236</v>
      </c>
      <c r="D37" s="260" t="s">
        <v>237</v>
      </c>
      <c r="E37" s="231">
        <f>VLOOKUP(C37,'Tarifa Compacta'!C:E,3,0)</f>
        <v>12</v>
      </c>
    </row>
    <row r="38" spans="2:5" ht="18.75">
      <c r="B38" s="126">
        <v>4010869359153</v>
      </c>
      <c r="C38" s="223" t="s">
        <v>238</v>
      </c>
      <c r="D38" s="269" t="s">
        <v>239</v>
      </c>
      <c r="E38" s="213">
        <f>VLOOKUP(C38,'Tarifa Compacta'!C:E,3,0)</f>
        <v>277</v>
      </c>
    </row>
    <row r="39" spans="2:5" ht="18.75">
      <c r="B39" s="228">
        <v>4010869359160</v>
      </c>
      <c r="C39" s="232" t="s">
        <v>240</v>
      </c>
      <c r="D39" s="260" t="s">
        <v>241</v>
      </c>
      <c r="E39" s="231">
        <f>VLOOKUP(C39,'Tarifa Compacta'!C:E,3,0)</f>
        <v>474</v>
      </c>
    </row>
    <row r="40" spans="2:5" ht="18.75">
      <c r="B40" s="126">
        <v>4010869359177</v>
      </c>
      <c r="C40" s="223" t="s">
        <v>242</v>
      </c>
      <c r="D40" s="269" t="s">
        <v>243</v>
      </c>
      <c r="E40" s="213">
        <f>VLOOKUP(C40,'Tarifa Compacta'!C:E,3,0)</f>
        <v>554</v>
      </c>
    </row>
    <row r="41" spans="2:5" ht="18.75">
      <c r="B41" s="126">
        <v>4010869359184</v>
      </c>
      <c r="C41" s="127" t="s">
        <v>244</v>
      </c>
      <c r="D41" s="128" t="s">
        <v>245</v>
      </c>
      <c r="E41" s="129">
        <f>VLOOKUP(C41,'Tarifa Compacta'!C:E,3,0)</f>
        <v>641</v>
      </c>
    </row>
    <row r="42" spans="2:5" ht="18.75">
      <c r="B42" s="105">
        <v>401086935919</v>
      </c>
      <c r="C42" s="127" t="s">
        <v>246</v>
      </c>
      <c r="D42" s="128" t="s">
        <v>247</v>
      </c>
      <c r="E42" s="129">
        <f>VLOOKUP(C42,'Tarifa Compacta'!C:E,3,0)</f>
        <v>156</v>
      </c>
    </row>
    <row r="43" spans="2:5" ht="18.75">
      <c r="B43" s="126">
        <v>4010869359207</v>
      </c>
      <c r="C43" s="232" t="s">
        <v>248</v>
      </c>
      <c r="D43" s="260" t="s">
        <v>249</v>
      </c>
      <c r="E43" s="231">
        <f>VLOOKUP(C43,'Tarifa Compacta'!C:E,3,0)</f>
        <v>58</v>
      </c>
    </row>
    <row r="44" spans="2:5" ht="18.75">
      <c r="B44" s="126">
        <v>4010869359214</v>
      </c>
      <c r="C44" s="223" t="s">
        <v>250</v>
      </c>
      <c r="D44" s="269" t="s">
        <v>251</v>
      </c>
      <c r="E44" s="213">
        <f>VLOOKUP(C44,'Tarifa Compacta'!C:E,3,0)</f>
        <v>87</v>
      </c>
    </row>
    <row r="45" spans="2:5" ht="18.75">
      <c r="B45" s="228">
        <v>4010869359221</v>
      </c>
      <c r="C45" s="232" t="s">
        <v>252</v>
      </c>
      <c r="D45" s="260" t="s">
        <v>253</v>
      </c>
      <c r="E45" s="231">
        <f>VLOOKUP(C45,'Tarifa Compacta'!C:E,3,0)</f>
        <v>105</v>
      </c>
    </row>
    <row r="46" spans="2:5" s="1" customFormat="1" ht="50.1" customHeight="1">
      <c r="B46" s="31" t="s">
        <v>254</v>
      </c>
      <c r="C46" s="31"/>
      <c r="D46" s="3"/>
      <c r="E46" s="265"/>
    </row>
    <row r="47" spans="2:5" ht="9.9499999999999993" customHeight="1">
      <c r="B47" s="93"/>
      <c r="C47" s="93"/>
      <c r="D47" s="95"/>
      <c r="E47" s="96"/>
    </row>
    <row r="48" spans="2:5" ht="18.75">
      <c r="B48" s="126"/>
      <c r="C48" s="127" t="s">
        <v>2947</v>
      </c>
      <c r="D48" s="130" t="s">
        <v>255</v>
      </c>
      <c r="E48" s="129">
        <f>VLOOKUP(C48,'Tarifa Compacta'!C:E,3,0)</f>
        <v>152</v>
      </c>
    </row>
    <row r="49" spans="2:5" ht="18.75">
      <c r="B49" s="126">
        <v>4010869254410</v>
      </c>
      <c r="C49" s="127" t="s">
        <v>256</v>
      </c>
      <c r="D49" s="130" t="s">
        <v>257</v>
      </c>
      <c r="E49" s="129">
        <f>VLOOKUP(C49,'Tarifa Compacta'!C:E,3,0)</f>
        <v>65</v>
      </c>
    </row>
    <row r="50" spans="2:5" ht="18.75">
      <c r="B50" s="126">
        <v>4010869257756</v>
      </c>
      <c r="C50" s="127" t="s">
        <v>258</v>
      </c>
      <c r="D50" s="128" t="s">
        <v>2948</v>
      </c>
      <c r="E50" s="129">
        <f>VLOOKUP(C50,'Tarifa Compacta'!C:E,3,0)</f>
        <v>452</v>
      </c>
    </row>
    <row r="51" spans="2:5" ht="18.75">
      <c r="B51" s="126">
        <v>4010869257763</v>
      </c>
      <c r="C51" s="127" t="s">
        <v>259</v>
      </c>
      <c r="D51" s="128" t="s">
        <v>2949</v>
      </c>
      <c r="E51" s="129">
        <f>VLOOKUP(C51,'Tarifa Compacta'!C:E,3,0)</f>
        <v>452</v>
      </c>
    </row>
    <row r="52" spans="2:5" s="1" customFormat="1" ht="50.1" customHeight="1">
      <c r="B52" s="31" t="s">
        <v>260</v>
      </c>
      <c r="C52" s="31"/>
      <c r="D52" s="3"/>
      <c r="E52" s="265"/>
    </row>
    <row r="53" spans="2:5" ht="9.9499999999999993" customHeight="1">
      <c r="B53" s="93"/>
      <c r="C53" s="93"/>
      <c r="D53" s="95"/>
      <c r="E53" s="96"/>
    </row>
    <row r="54" spans="2:5" s="119" customFormat="1" ht="39.950000000000003" customHeight="1">
      <c r="B54" s="120" t="s">
        <v>261</v>
      </c>
      <c r="C54" s="120"/>
      <c r="D54" s="121"/>
      <c r="E54" s="122"/>
    </row>
    <row r="55" spans="2:5" ht="18.75">
      <c r="B55" s="126">
        <v>4010869202626</v>
      </c>
      <c r="C55" s="127" t="s">
        <v>262</v>
      </c>
      <c r="D55" s="130" t="s">
        <v>263</v>
      </c>
      <c r="E55" s="129">
        <f>VLOOKUP(C55,'Tarifa Compacta'!C:E,3,0)</f>
        <v>30</v>
      </c>
    </row>
    <row r="56" spans="2:5" ht="18.75">
      <c r="B56" s="126">
        <v>4010869257268</v>
      </c>
      <c r="C56" s="127" t="s">
        <v>264</v>
      </c>
      <c r="D56" s="130" t="s">
        <v>265</v>
      </c>
      <c r="E56" s="129">
        <f>VLOOKUP(C56,'Tarifa Compacta'!C:E,3,0)</f>
        <v>113</v>
      </c>
    </row>
    <row r="57" spans="2:5" ht="18.75">
      <c r="B57" s="126">
        <v>4010869376129</v>
      </c>
      <c r="C57" s="232" t="s">
        <v>2753</v>
      </c>
      <c r="D57" s="513" t="s">
        <v>2844</v>
      </c>
      <c r="E57" s="231">
        <f>VLOOKUP(C57,'Tarifa Compacta'!C:E,3,0)</f>
        <v>2410</v>
      </c>
    </row>
    <row r="58" spans="2:5" s="1" customFormat="1" ht="50.1" customHeight="1">
      <c r="B58" s="31" t="s">
        <v>267</v>
      </c>
      <c r="C58" s="31"/>
      <c r="D58" s="3"/>
      <c r="E58" s="265"/>
    </row>
    <row r="59" spans="2:5" ht="9.9499999999999993" customHeight="1">
      <c r="B59" s="93"/>
      <c r="C59" s="93"/>
      <c r="D59" s="95"/>
      <c r="E59" s="96"/>
    </row>
    <row r="60" spans="2:5" s="119" customFormat="1" ht="39.950000000000003" customHeight="1">
      <c r="B60" s="120" t="s">
        <v>268</v>
      </c>
      <c r="C60" s="120"/>
      <c r="D60" s="121"/>
      <c r="E60" s="122"/>
    </row>
    <row r="61" spans="2:5" ht="18.75">
      <c r="B61" s="126">
        <v>5025232590056</v>
      </c>
      <c r="C61" s="127" t="s">
        <v>269</v>
      </c>
      <c r="D61" s="128" t="s">
        <v>270</v>
      </c>
      <c r="E61" s="129">
        <f>VLOOKUP(C61,'Tarifa Compacta'!C:E,3,0)</f>
        <v>70</v>
      </c>
    </row>
    <row r="62" spans="2:5" ht="18.75">
      <c r="B62" s="126">
        <v>5025232590063</v>
      </c>
      <c r="C62" s="127" t="s">
        <v>271</v>
      </c>
      <c r="D62" s="128" t="s">
        <v>272</v>
      </c>
      <c r="E62" s="129">
        <f>VLOOKUP(C62,'Tarifa Compacta'!C:E,3,0)</f>
        <v>70</v>
      </c>
    </row>
    <row r="63" spans="2:5" ht="18.75">
      <c r="B63" s="126">
        <v>5025232701483</v>
      </c>
      <c r="C63" s="127" t="s">
        <v>273</v>
      </c>
      <c r="D63" s="128" t="s">
        <v>274</v>
      </c>
      <c r="E63" s="129">
        <f>VLOOKUP(C63,'Tarifa Compacta'!C:E,3,0)</f>
        <v>70</v>
      </c>
    </row>
    <row r="64" spans="2:5" ht="18.75">
      <c r="B64" s="126" t="s">
        <v>275</v>
      </c>
      <c r="C64" s="127" t="s">
        <v>276</v>
      </c>
      <c r="D64" s="128" t="s">
        <v>277</v>
      </c>
      <c r="E64" s="129">
        <f>VLOOKUP(C64,'Tarifa Compacta'!C:E,3,0)</f>
        <v>238</v>
      </c>
    </row>
    <row r="65" spans="2:5" s="119" customFormat="1" ht="39.950000000000003" customHeight="1">
      <c r="B65" s="120" t="s">
        <v>278</v>
      </c>
      <c r="C65" s="120"/>
      <c r="D65" s="121"/>
      <c r="E65" s="122"/>
    </row>
    <row r="66" spans="2:5" s="119" customFormat="1" ht="18" customHeight="1">
      <c r="B66" s="105">
        <v>4010869294966</v>
      </c>
      <c r="C66" s="120" t="s">
        <v>279</v>
      </c>
      <c r="D66" s="107" t="s">
        <v>280</v>
      </c>
      <c r="E66" s="122">
        <f>VLOOKUP(C66,'Tarifa Compacta'!C:E,3,0)</f>
        <v>623</v>
      </c>
    </row>
    <row r="67" spans="2:5" ht="18.75">
      <c r="B67" s="105">
        <v>8016615578454</v>
      </c>
      <c r="C67" s="134" t="s">
        <v>281</v>
      </c>
      <c r="D67" s="107" t="s">
        <v>282</v>
      </c>
      <c r="E67" s="129">
        <f>VLOOKUP(C67,'Tarifa Compacta'!C:E,3,0)</f>
        <v>483</v>
      </c>
    </row>
    <row r="68" spans="2:5" ht="18.75">
      <c r="B68" s="105">
        <v>4010869248723</v>
      </c>
      <c r="C68" s="134" t="s">
        <v>283</v>
      </c>
      <c r="D68" s="107" t="s">
        <v>284</v>
      </c>
      <c r="E68" s="129">
        <f>VLOOKUP(C68,'Tarifa Compacta'!C:E,3,0)</f>
        <v>163</v>
      </c>
    </row>
    <row r="69" spans="2:5" s="119" customFormat="1" ht="39.950000000000003" customHeight="1">
      <c r="B69" s="120" t="s">
        <v>285</v>
      </c>
      <c r="C69" s="120"/>
      <c r="D69" s="121"/>
      <c r="E69" s="122"/>
    </row>
    <row r="70" spans="2:5" ht="18.75">
      <c r="B70" s="105">
        <v>4010869234047</v>
      </c>
      <c r="C70" s="229" t="s">
        <v>286</v>
      </c>
      <c r="D70" s="230" t="s">
        <v>287</v>
      </c>
      <c r="E70" s="231">
        <f>VLOOKUP(C70,'Tarifa Compacta'!C:E,3,0)</f>
        <v>201</v>
      </c>
    </row>
    <row r="71" spans="2:5" ht="18.75">
      <c r="B71" s="105">
        <v>4010869208444</v>
      </c>
      <c r="C71" s="229" t="s">
        <v>288</v>
      </c>
      <c r="D71" s="230" t="s">
        <v>289</v>
      </c>
      <c r="E71" s="231">
        <f>VLOOKUP(C71,'Tarifa Compacta'!C:E,3,0)</f>
        <v>232</v>
      </c>
    </row>
    <row r="72" spans="2:5" ht="18.75">
      <c r="B72" s="105">
        <v>4010869208437</v>
      </c>
      <c r="C72" s="229" t="s">
        <v>290</v>
      </c>
      <c r="D72" s="230" t="s">
        <v>291</v>
      </c>
      <c r="E72" s="231">
        <f>VLOOKUP(C72,'Tarifa Compacta'!C:E,3,0)</f>
        <v>351</v>
      </c>
    </row>
    <row r="73" spans="2:5" s="119" customFormat="1" ht="39.950000000000003" customHeight="1">
      <c r="B73" s="120" t="s">
        <v>292</v>
      </c>
      <c r="C73" s="120"/>
      <c r="D73" s="121"/>
      <c r="E73" s="122"/>
    </row>
    <row r="74" spans="2:5" ht="18.75">
      <c r="B74" s="105">
        <v>4010869166683</v>
      </c>
      <c r="C74" s="134" t="s">
        <v>293</v>
      </c>
      <c r="D74" s="107" t="s">
        <v>294</v>
      </c>
      <c r="E74" s="129">
        <f>VLOOKUP(C74,'Tarifa Compacta'!C:E,3,0)</f>
        <v>86</v>
      </c>
    </row>
    <row r="75" spans="2:5" ht="18.75">
      <c r="B75" s="105">
        <v>4010869190282</v>
      </c>
      <c r="C75" s="134" t="s">
        <v>295</v>
      </c>
      <c r="D75" s="107" t="s">
        <v>296</v>
      </c>
      <c r="E75" s="129">
        <f>VLOOKUP(C75,'Tarifa Compacta'!C:E,3,0)</f>
        <v>54</v>
      </c>
    </row>
    <row r="76" spans="2:5" ht="18.75">
      <c r="B76" s="105">
        <v>4010869190299</v>
      </c>
      <c r="C76" s="134" t="s">
        <v>297</v>
      </c>
      <c r="D76" s="107" t="s">
        <v>298</v>
      </c>
      <c r="E76" s="129">
        <f>VLOOKUP(C76,'Tarifa Compacta'!C:E,3,0)</f>
        <v>76</v>
      </c>
    </row>
    <row r="77" spans="2:5" ht="18.75">
      <c r="B77" s="105">
        <v>4010869203258</v>
      </c>
      <c r="C77" s="134" t="s">
        <v>299</v>
      </c>
      <c r="D77" s="107" t="s">
        <v>300</v>
      </c>
      <c r="E77" s="129">
        <f>VLOOKUP(C77,'Tarifa Compacta'!C:E,3,0)</f>
        <v>54</v>
      </c>
    </row>
    <row r="78" spans="2:5" s="119" customFormat="1" ht="39.950000000000003" customHeight="1">
      <c r="B78" s="120" t="s">
        <v>301</v>
      </c>
      <c r="C78" s="120"/>
      <c r="D78" s="121"/>
      <c r="E78" s="122"/>
    </row>
    <row r="79" spans="2:5" ht="18.75">
      <c r="B79" s="105">
        <v>4010869360371</v>
      </c>
      <c r="C79" s="134" t="s">
        <v>302</v>
      </c>
      <c r="D79" s="107" t="s">
        <v>303</v>
      </c>
      <c r="E79" s="129">
        <f>VLOOKUP(C79,'Tarifa Compacta'!C:E,3,0)</f>
        <v>106</v>
      </c>
    </row>
    <row r="80" spans="2:5" ht="18.75">
      <c r="B80" s="105">
        <v>4010869202671</v>
      </c>
      <c r="C80" s="134" t="s">
        <v>304</v>
      </c>
      <c r="D80" s="107" t="s">
        <v>305</v>
      </c>
      <c r="E80" s="129">
        <f>VLOOKUP(C80,'Tarifa Compacta'!C:E,3,0)</f>
        <v>143</v>
      </c>
    </row>
    <row r="81" spans="2:5" ht="18.75">
      <c r="B81" s="105">
        <v>4010869239295</v>
      </c>
      <c r="C81" s="134" t="s">
        <v>306</v>
      </c>
      <c r="D81" s="107" t="s">
        <v>307</v>
      </c>
      <c r="E81" s="129">
        <f>VLOOKUP(C81,'Tarifa Compacta'!C:E,3,0)</f>
        <v>82</v>
      </c>
    </row>
    <row r="82" spans="2:5" ht="18.75">
      <c r="B82" s="105">
        <v>4010869357678</v>
      </c>
      <c r="C82" s="134" t="s">
        <v>308</v>
      </c>
      <c r="D82" s="107" t="s">
        <v>309</v>
      </c>
      <c r="E82" s="129">
        <f>VLOOKUP(C82,'Tarifa Compacta'!C:E,3,0)</f>
        <v>598</v>
      </c>
    </row>
    <row r="83" spans="2:5" ht="18.75">
      <c r="B83" s="105">
        <v>4010869367080</v>
      </c>
      <c r="C83" s="134" t="s">
        <v>310</v>
      </c>
      <c r="D83" s="107" t="s">
        <v>311</v>
      </c>
      <c r="E83" s="129">
        <f>VLOOKUP(C83,'Tarifa Compacta'!C:E,3,0)</f>
        <v>690</v>
      </c>
    </row>
    <row r="84" spans="2:5" ht="18.75">
      <c r="B84" s="105">
        <v>4010869367097</v>
      </c>
      <c r="C84" s="134" t="s">
        <v>312</v>
      </c>
      <c r="D84" s="107" t="s">
        <v>313</v>
      </c>
      <c r="E84" s="129">
        <f>VLOOKUP(C84,'Tarifa Compacta'!C:E,3,0)</f>
        <v>888</v>
      </c>
    </row>
    <row r="85" spans="2:5" ht="18.75">
      <c r="B85" s="105">
        <v>4010869367103</v>
      </c>
      <c r="C85" s="134" t="s">
        <v>314</v>
      </c>
      <c r="D85" s="107" t="s">
        <v>315</v>
      </c>
      <c r="E85" s="129">
        <f>VLOOKUP(C85,'Tarifa Compacta'!C:E,3,0)</f>
        <v>1070</v>
      </c>
    </row>
    <row r="86" spans="2:5" ht="18.75">
      <c r="B86" s="105">
        <v>5025232837335</v>
      </c>
      <c r="C86" s="134" t="s">
        <v>316</v>
      </c>
      <c r="D86" s="107" t="s">
        <v>317</v>
      </c>
      <c r="E86" s="129">
        <f>VLOOKUP(C86,'Tarifa Compacta'!C:E,3,0)</f>
        <v>417</v>
      </c>
    </row>
    <row r="87" spans="2:5" ht="18.75">
      <c r="B87" s="105">
        <v>8016615348996</v>
      </c>
      <c r="C87" s="134" t="s">
        <v>318</v>
      </c>
      <c r="D87" s="107" t="s">
        <v>319</v>
      </c>
      <c r="E87" s="129">
        <f>VLOOKUP(C87,'Tarifa Compacta'!C:E,3,0)</f>
        <v>179</v>
      </c>
    </row>
    <row r="88" spans="2:5" ht="18.75">
      <c r="B88" s="105">
        <v>4010869357692</v>
      </c>
      <c r="C88" s="134" t="s">
        <v>320</v>
      </c>
      <c r="D88" s="107" t="s">
        <v>321</v>
      </c>
      <c r="E88" s="129">
        <f>VLOOKUP(C88,'Tarifa Compacta'!C:E,3,0)</f>
        <v>206</v>
      </c>
    </row>
    <row r="89" spans="2:5" s="119" customFormat="1" ht="39.950000000000003" customHeight="1">
      <c r="B89" s="120" t="s">
        <v>322</v>
      </c>
      <c r="C89" s="120"/>
      <c r="D89" s="121"/>
      <c r="E89" s="122"/>
    </row>
    <row r="90" spans="2:5" ht="18.75">
      <c r="B90" s="105" t="s">
        <v>323</v>
      </c>
      <c r="C90" s="134" t="s">
        <v>324</v>
      </c>
      <c r="D90" s="135" t="s">
        <v>325</v>
      </c>
      <c r="E90" s="129">
        <f>VLOOKUP(C90,'Tarifa Compacta'!C:E,3,0)</f>
        <v>173</v>
      </c>
    </row>
    <row r="91" spans="2:5" ht="18.75">
      <c r="B91" s="105" t="s">
        <v>326</v>
      </c>
      <c r="C91" s="134" t="s">
        <v>327</v>
      </c>
      <c r="D91" s="107" t="s">
        <v>328</v>
      </c>
      <c r="E91" s="129">
        <f>VLOOKUP(C91,'Tarifa Compacta'!C:E,3,0)</f>
        <v>319</v>
      </c>
    </row>
    <row r="92" spans="2:5" s="119" customFormat="1" ht="39.950000000000003" customHeight="1">
      <c r="B92" s="120" t="s">
        <v>329</v>
      </c>
      <c r="C92" s="120"/>
      <c r="D92" s="121"/>
      <c r="E92" s="122"/>
    </row>
    <row r="93" spans="2:5" ht="18.75">
      <c r="B93" s="105">
        <v>4010869209304</v>
      </c>
      <c r="C93" s="134" t="s">
        <v>330</v>
      </c>
      <c r="D93" s="135" t="s">
        <v>331</v>
      </c>
      <c r="E93" s="129">
        <f>VLOOKUP(C93,'Tarifa Compacta'!C:E,3,0)</f>
        <v>60</v>
      </c>
    </row>
    <row r="94" spans="2:5" ht="18.75">
      <c r="B94" s="105">
        <v>4010869209328</v>
      </c>
      <c r="C94" s="134" t="s">
        <v>332</v>
      </c>
      <c r="D94" s="135" t="s">
        <v>333</v>
      </c>
      <c r="E94" s="129">
        <f>VLOOKUP(C94,'Tarifa Compacta'!C:E,3,0)</f>
        <v>60</v>
      </c>
    </row>
    <row r="95" spans="2:5" ht="18.75">
      <c r="B95" s="105">
        <v>4010869209298</v>
      </c>
      <c r="C95" s="134" t="s">
        <v>334</v>
      </c>
      <c r="D95" s="107" t="s">
        <v>335</v>
      </c>
      <c r="E95" s="129">
        <f>VLOOKUP(C95,'Tarifa Compacta'!C:E,3,0)</f>
        <v>49</v>
      </c>
    </row>
    <row r="96" spans="2:5" ht="18.75">
      <c r="B96" s="105">
        <v>4010869209311</v>
      </c>
      <c r="C96" s="134" t="s">
        <v>336</v>
      </c>
      <c r="D96" s="135" t="s">
        <v>337</v>
      </c>
      <c r="E96" s="129">
        <f>VLOOKUP(C96,'Tarifa Compacta'!C:E,3,0)</f>
        <v>60</v>
      </c>
    </row>
    <row r="97" spans="2:5" ht="18.75">
      <c r="B97" s="105">
        <v>4010869209335</v>
      </c>
      <c r="C97" s="134" t="s">
        <v>338</v>
      </c>
      <c r="D97" s="107" t="s">
        <v>180</v>
      </c>
      <c r="E97" s="129">
        <f>VLOOKUP(C97,'Tarifa Compacta'!C:E,3,0)</f>
        <v>49</v>
      </c>
    </row>
    <row r="98" spans="2:5" s="119" customFormat="1" ht="39.950000000000003" customHeight="1">
      <c r="B98" s="120" t="s">
        <v>339</v>
      </c>
      <c r="C98" s="120"/>
      <c r="D98" s="121"/>
      <c r="E98" s="122"/>
    </row>
    <row r="99" spans="2:5" ht="18.75">
      <c r="B99" s="126">
        <v>5025232590049</v>
      </c>
      <c r="C99" s="127" t="s">
        <v>340</v>
      </c>
      <c r="D99" s="128" t="s">
        <v>341</v>
      </c>
      <c r="E99" s="129">
        <f>VLOOKUP(C99,'Tarifa Compacta'!C:E,3,0)</f>
        <v>184</v>
      </c>
    </row>
    <row r="100" spans="2:5" ht="18.75">
      <c r="B100" s="126">
        <v>5025232702534</v>
      </c>
      <c r="C100" s="127" t="s">
        <v>342</v>
      </c>
      <c r="D100" s="128" t="s">
        <v>343</v>
      </c>
      <c r="E100" s="129">
        <f>VLOOKUP(C100,'Tarifa Compacta'!C:E,3,0)</f>
        <v>184</v>
      </c>
    </row>
    <row r="101" spans="2:5" ht="18.75">
      <c r="B101" s="126">
        <v>5025232760275</v>
      </c>
      <c r="C101" s="127" t="s">
        <v>344</v>
      </c>
      <c r="D101" s="128" t="s">
        <v>345</v>
      </c>
      <c r="E101" s="129">
        <f>VLOOKUP(C101,'Tarifa Compacta'!C:E,3,0)</f>
        <v>184</v>
      </c>
    </row>
  </sheetData>
  <mergeCells count="1">
    <mergeCell ref="E5:E7"/>
  </mergeCells>
  <hyperlinks>
    <hyperlink ref="B4" r:id="rId1" xr:uid="{F4447A09-B502-47D4-A5B5-8068E8F34FFD}"/>
  </hyperlinks>
  <pageMargins left="0.39370078740157483" right="0.39370078740157483" top="0.39370078740157483" bottom="0.39370078740157483" header="0.31496062992125984" footer="0.31496062992125984"/>
  <pageSetup paperSize="9" scale="46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customProperties>
    <customPr name="_pios_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3359-0160-4E45-8E74-00AE69C4018A}">
  <sheetPr>
    <tabColor rgb="FFC00000"/>
  </sheetPr>
  <dimension ref="B1:E418"/>
  <sheetViews>
    <sheetView showGridLines="0" zoomScale="85" zoomScaleNormal="85" workbookViewId="0"/>
  </sheetViews>
  <sheetFormatPr baseColWidth="10" defaultColWidth="11.42578125" defaultRowHeight="15"/>
  <cols>
    <col min="1" max="1" width="2.140625" style="78" customWidth="1"/>
    <col min="2" max="2" width="27.140625" style="112" customWidth="1"/>
    <col min="3" max="3" width="31.140625" style="112" customWidth="1"/>
    <col min="4" max="4" width="137.140625" style="113" bestFit="1" customWidth="1"/>
    <col min="5" max="5" width="18.85546875" style="439" bestFit="1" customWidth="1"/>
    <col min="6" max="16384" width="11.42578125" style="78"/>
  </cols>
  <sheetData>
    <row r="1" spans="2:5" s="1" customFormat="1" ht="66" customHeight="1">
      <c r="C1" s="2"/>
      <c r="D1" s="3"/>
      <c r="E1" s="424"/>
    </row>
    <row r="2" spans="2:5" ht="30" customHeight="1">
      <c r="B2" s="115"/>
      <c r="C2" s="116"/>
      <c r="D2" s="117"/>
      <c r="E2" s="425"/>
    </row>
    <row r="3" spans="2:5" s="12" customFormat="1" ht="28.5">
      <c r="B3" s="13" t="s">
        <v>117</v>
      </c>
      <c r="C3" s="14"/>
      <c r="D3" s="13" t="str">
        <f>'A2W R32'!D3</f>
        <v>Febrero 2023</v>
      </c>
      <c r="E3" s="426"/>
    </row>
    <row r="4" spans="2:5" ht="18">
      <c r="B4" s="82" t="s">
        <v>1</v>
      </c>
      <c r="C4" s="83"/>
      <c r="D4" s="84"/>
      <c r="E4" s="427"/>
    </row>
    <row r="5" spans="2:5" ht="14.1" customHeight="1">
      <c r="B5" s="86"/>
      <c r="C5" s="87"/>
      <c r="D5" s="88"/>
      <c r="E5" s="598" t="s">
        <v>2</v>
      </c>
    </row>
    <row r="6" spans="2:5" ht="18">
      <c r="B6" s="89" t="s">
        <v>3</v>
      </c>
      <c r="C6" s="90" t="s">
        <v>4</v>
      </c>
      <c r="D6" s="90" t="s">
        <v>5</v>
      </c>
      <c r="E6" s="598"/>
    </row>
    <row r="7" spans="2:5" ht="14.1" customHeight="1">
      <c r="B7" s="89"/>
      <c r="C7" s="91"/>
      <c r="D7" s="92"/>
      <c r="E7" s="598"/>
    </row>
    <row r="8" spans="2:5" s="1" customFormat="1" ht="50.1" customHeight="1">
      <c r="B8" s="31" t="s">
        <v>346</v>
      </c>
      <c r="C8" s="31"/>
      <c r="D8" s="3"/>
      <c r="E8" s="428"/>
    </row>
    <row r="9" spans="2:5" ht="9.9499999999999993" customHeight="1">
      <c r="B9" s="93"/>
      <c r="C9" s="93"/>
      <c r="D9" s="95"/>
      <c r="E9" s="429"/>
    </row>
    <row r="10" spans="2:5" ht="18.75">
      <c r="B10" s="126">
        <v>4010869354097</v>
      </c>
      <c r="C10" s="232" t="s">
        <v>347</v>
      </c>
      <c r="D10" s="233" t="s">
        <v>348</v>
      </c>
      <c r="E10" s="430">
        <f>VLOOKUP(C10,'Tarifa Compacta'!C:E,3,0)</f>
        <v>1177</v>
      </c>
    </row>
    <row r="11" spans="2:5" ht="18.75">
      <c r="B11" s="126">
        <v>4010869354103</v>
      </c>
      <c r="C11" s="232" t="s">
        <v>349</v>
      </c>
      <c r="D11" s="233" t="s">
        <v>350</v>
      </c>
      <c r="E11" s="430">
        <f>VLOOKUP(C11,'Tarifa Compacta'!C:E,3,0)</f>
        <v>1293</v>
      </c>
    </row>
    <row r="12" spans="2:5" ht="18.75">
      <c r="B12" s="126">
        <v>4010869354110</v>
      </c>
      <c r="C12" s="232" t="s">
        <v>351</v>
      </c>
      <c r="D12" s="233" t="s">
        <v>352</v>
      </c>
      <c r="E12" s="430">
        <f>VLOOKUP(C12,'Tarifa Compacta'!C:E,3,0)</f>
        <v>1408</v>
      </c>
    </row>
    <row r="13" spans="2:5" ht="18.75">
      <c r="B13" s="126" t="s">
        <v>353</v>
      </c>
      <c r="C13" s="127" t="s">
        <v>354</v>
      </c>
      <c r="D13" s="130" t="s">
        <v>355</v>
      </c>
      <c r="E13" s="431">
        <f>VLOOKUP(C13,'Tarifa Compacta'!C:E,3,0)</f>
        <v>80</v>
      </c>
    </row>
    <row r="14" spans="2:5" ht="18.75">
      <c r="B14" s="105">
        <v>4010869356923</v>
      </c>
      <c r="C14" s="127" t="s">
        <v>356</v>
      </c>
      <c r="D14" s="130" t="s">
        <v>357</v>
      </c>
      <c r="E14" s="431">
        <f>VLOOKUP(C14,'Tarifa Compacta'!C:E,3,0)</f>
        <v>45</v>
      </c>
    </row>
    <row r="15" spans="2:5" ht="18.75">
      <c r="B15" s="102"/>
      <c r="C15" s="223"/>
      <c r="D15" s="226"/>
      <c r="E15" s="432"/>
    </row>
    <row r="16" spans="2:5" ht="21">
      <c r="B16" s="31" t="s">
        <v>2859</v>
      </c>
      <c r="C16" s="223"/>
      <c r="D16" s="226"/>
      <c r="E16" s="432"/>
    </row>
    <row r="17" spans="2:5" ht="9.75" customHeight="1">
      <c r="B17" s="93"/>
      <c r="C17" s="93"/>
      <c r="D17" s="95"/>
      <c r="E17" s="429"/>
    </row>
    <row r="18" spans="2:5" ht="18.75">
      <c r="B18" s="126" t="s">
        <v>358</v>
      </c>
      <c r="C18" s="232" t="s">
        <v>359</v>
      </c>
      <c r="D18" s="233" t="s">
        <v>360</v>
      </c>
      <c r="E18" s="430">
        <f>VLOOKUP(C18,'Tarifa Compacta'!C:E,3,0)</f>
        <v>462</v>
      </c>
    </row>
    <row r="19" spans="2:5" ht="18.75">
      <c r="B19" s="126" t="s">
        <v>361</v>
      </c>
      <c r="C19" s="229" t="s">
        <v>362</v>
      </c>
      <c r="D19" s="233" t="s">
        <v>363</v>
      </c>
      <c r="E19" s="430">
        <f>VLOOKUP(C19,'Tarifa Compacta'!C:E,3,0)</f>
        <v>499</v>
      </c>
    </row>
    <row r="20" spans="2:5" ht="18.75">
      <c r="B20" s="126" t="s">
        <v>364</v>
      </c>
      <c r="C20" s="229" t="s">
        <v>365</v>
      </c>
      <c r="D20" s="233" t="s">
        <v>366</v>
      </c>
      <c r="E20" s="430">
        <f>VLOOKUP(C20,'Tarifa Compacta'!C:E,3,0)</f>
        <v>522</v>
      </c>
    </row>
    <row r="21" spans="2:5" ht="18.75">
      <c r="B21" s="126" t="s">
        <v>367</v>
      </c>
      <c r="C21" s="229" t="s">
        <v>368</v>
      </c>
      <c r="D21" s="233" t="s">
        <v>369</v>
      </c>
      <c r="E21" s="430">
        <f>VLOOKUP(C21,'Tarifa Compacta'!C:E,3,0)</f>
        <v>561</v>
      </c>
    </row>
    <row r="22" spans="2:5" ht="18.75">
      <c r="B22" s="126" t="s">
        <v>370</v>
      </c>
      <c r="C22" s="229" t="s">
        <v>371</v>
      </c>
      <c r="D22" s="233" t="s">
        <v>372</v>
      </c>
      <c r="E22" s="430">
        <f>VLOOKUP(C22,'Tarifa Compacta'!C:E,3,0)</f>
        <v>596</v>
      </c>
    </row>
    <row r="23" spans="2:5" ht="18.75">
      <c r="B23" s="126" t="s">
        <v>373</v>
      </c>
      <c r="C23" s="229" t="s">
        <v>374</v>
      </c>
      <c r="D23" s="233" t="s">
        <v>375</v>
      </c>
      <c r="E23" s="430">
        <f>VLOOKUP(C23,'Tarifa Compacta'!C:E,3,0)</f>
        <v>731</v>
      </c>
    </row>
    <row r="24" spans="2:5" ht="18.75">
      <c r="B24" s="126" t="s">
        <v>376</v>
      </c>
      <c r="C24" s="229" t="s">
        <v>377</v>
      </c>
      <c r="D24" s="233" t="s">
        <v>378</v>
      </c>
      <c r="E24" s="430">
        <f>VLOOKUP(C24,'Tarifa Compacta'!C:E,3,0)</f>
        <v>818</v>
      </c>
    </row>
    <row r="25" spans="2:5" ht="18.75">
      <c r="B25" s="126" t="s">
        <v>379</v>
      </c>
      <c r="C25" s="229" t="s">
        <v>380</v>
      </c>
      <c r="D25" s="233" t="s">
        <v>381</v>
      </c>
      <c r="E25" s="430">
        <f>VLOOKUP(C25,'Tarifa Compacta'!C:E,3,0)</f>
        <v>1063</v>
      </c>
    </row>
    <row r="26" spans="2:5" ht="18.75">
      <c r="B26" s="126" t="s">
        <v>382</v>
      </c>
      <c r="C26" s="229" t="s">
        <v>383</v>
      </c>
      <c r="D26" s="128" t="s">
        <v>384</v>
      </c>
      <c r="E26" s="430">
        <f>VLOOKUP(C26,'Tarifa Compacta'!C:E,3,0)</f>
        <v>462</v>
      </c>
    </row>
    <row r="27" spans="2:5" ht="18.75">
      <c r="B27" s="126" t="s">
        <v>385</v>
      </c>
      <c r="C27" s="229" t="s">
        <v>386</v>
      </c>
      <c r="D27" s="233" t="s">
        <v>387</v>
      </c>
      <c r="E27" s="430">
        <f>VLOOKUP(C27,'Tarifa Compacta'!C:E,3,0)</f>
        <v>499</v>
      </c>
    </row>
    <row r="28" spans="2:5" ht="18.75">
      <c r="B28" s="126" t="s">
        <v>388</v>
      </c>
      <c r="C28" s="229" t="s">
        <v>389</v>
      </c>
      <c r="D28" s="233" t="s">
        <v>390</v>
      </c>
      <c r="E28" s="430">
        <f>VLOOKUP(C28,'Tarifa Compacta'!C:E,3,0)</f>
        <v>522</v>
      </c>
    </row>
    <row r="29" spans="2:5" ht="18.75">
      <c r="B29" s="126" t="s">
        <v>391</v>
      </c>
      <c r="C29" s="229" t="s">
        <v>392</v>
      </c>
      <c r="D29" s="233" t="s">
        <v>393</v>
      </c>
      <c r="E29" s="430">
        <f>VLOOKUP(C29,'Tarifa Compacta'!C:E,3,0)</f>
        <v>561</v>
      </c>
    </row>
    <row r="30" spans="2:5" ht="18.75">
      <c r="B30" s="126" t="s">
        <v>394</v>
      </c>
      <c r="C30" s="229" t="s">
        <v>395</v>
      </c>
      <c r="D30" s="233" t="s">
        <v>396</v>
      </c>
      <c r="E30" s="430">
        <f>VLOOKUP(C30,'Tarifa Compacta'!C:E,3,0)</f>
        <v>596</v>
      </c>
    </row>
    <row r="31" spans="2:5" ht="18.75">
      <c r="B31" s="126" t="s">
        <v>397</v>
      </c>
      <c r="C31" s="229" t="s">
        <v>398</v>
      </c>
      <c r="D31" s="233" t="s">
        <v>399</v>
      </c>
      <c r="E31" s="430">
        <f>VLOOKUP(C31,'Tarifa Compacta'!C:E,3,0)</f>
        <v>731</v>
      </c>
    </row>
    <row r="32" spans="2:5" ht="18.75">
      <c r="B32" s="126" t="s">
        <v>400</v>
      </c>
      <c r="C32" s="229" t="s">
        <v>401</v>
      </c>
      <c r="D32" s="233" t="s">
        <v>402</v>
      </c>
      <c r="E32" s="430">
        <f>VLOOKUP(C32,'Tarifa Compacta'!C:E,3,0)</f>
        <v>818</v>
      </c>
    </row>
    <row r="33" spans="2:5" ht="18.75">
      <c r="B33" s="126" t="s">
        <v>403</v>
      </c>
      <c r="C33" s="229" t="s">
        <v>404</v>
      </c>
      <c r="D33" s="233" t="s">
        <v>405</v>
      </c>
      <c r="E33" s="430">
        <f>VLOOKUP(C33,'Tarifa Compacta'!C:E,3,0)</f>
        <v>1063</v>
      </c>
    </row>
    <row r="34" spans="2:5" ht="18.75">
      <c r="B34" s="102"/>
      <c r="C34" s="223"/>
      <c r="D34" s="226"/>
      <c r="E34" s="433"/>
    </row>
    <row r="35" spans="2:5" ht="21">
      <c r="B35" s="31" t="s">
        <v>2860</v>
      </c>
      <c r="C35" s="223"/>
      <c r="D35" s="226"/>
      <c r="E35" s="432"/>
    </row>
    <row r="36" spans="2:5" ht="9" customHeight="1">
      <c r="B36" s="268"/>
      <c r="C36" s="267"/>
      <c r="D36" s="266"/>
      <c r="E36" s="434"/>
    </row>
    <row r="37" spans="2:5" ht="18.75">
      <c r="B37" s="126" t="s">
        <v>406</v>
      </c>
      <c r="C37" s="232" t="s">
        <v>407</v>
      </c>
      <c r="D37" s="233" t="s">
        <v>408</v>
      </c>
      <c r="E37" s="430">
        <f>VLOOKUP(C37,'Tarifa Compacta'!C:E,3,0)</f>
        <v>505</v>
      </c>
    </row>
    <row r="38" spans="2:5" ht="18.75">
      <c r="B38" s="126" t="s">
        <v>409</v>
      </c>
      <c r="C38" s="229" t="s">
        <v>410</v>
      </c>
      <c r="D38" s="230" t="s">
        <v>411</v>
      </c>
      <c r="E38" s="430">
        <f>VLOOKUP(C38,'Tarifa Compacta'!C:E,3,0)</f>
        <v>512</v>
      </c>
    </row>
    <row r="39" spans="2:5" ht="18.75">
      <c r="B39" s="126" t="s">
        <v>412</v>
      </c>
      <c r="C39" s="229" t="s">
        <v>413</v>
      </c>
      <c r="D39" s="233" t="s">
        <v>414</v>
      </c>
      <c r="E39" s="430">
        <f>VLOOKUP(C39,'Tarifa Compacta'!C:E,3,0)</f>
        <v>585</v>
      </c>
    </row>
    <row r="40" spans="2:5" ht="18.75">
      <c r="B40" s="126" t="s">
        <v>415</v>
      </c>
      <c r="C40" s="229" t="s">
        <v>416</v>
      </c>
      <c r="D40" s="233" t="s">
        <v>417</v>
      </c>
      <c r="E40" s="430">
        <f>VLOOKUP(C40,'Tarifa Compacta'!C:E,3,0)</f>
        <v>616</v>
      </c>
    </row>
    <row r="41" spans="2:5" ht="18.75">
      <c r="B41" s="126" t="s">
        <v>418</v>
      </c>
      <c r="C41" s="229" t="s">
        <v>419</v>
      </c>
      <c r="D41" s="233" t="s">
        <v>420</v>
      </c>
      <c r="E41" s="430">
        <f>VLOOKUP(C41,'Tarifa Compacta'!C:E,3,0)</f>
        <v>699</v>
      </c>
    </row>
    <row r="42" spans="2:5" ht="18.75">
      <c r="B42" s="126" t="s">
        <v>421</v>
      </c>
      <c r="C42" s="229" t="s">
        <v>422</v>
      </c>
      <c r="D42" s="233" t="s">
        <v>423</v>
      </c>
      <c r="E42" s="430">
        <f>VLOOKUP(C42,'Tarifa Compacta'!C:E,3,0)</f>
        <v>750</v>
      </c>
    </row>
    <row r="43" spans="2:5" ht="18.75">
      <c r="B43" s="126" t="s">
        <v>424</v>
      </c>
      <c r="C43" s="229" t="s">
        <v>425</v>
      </c>
      <c r="D43" s="233" t="s">
        <v>426</v>
      </c>
      <c r="E43" s="430">
        <f>VLOOKUP(C43,'Tarifa Compacta'!C:E,3,0)</f>
        <v>977</v>
      </c>
    </row>
    <row r="44" spans="2:5" ht="18.75">
      <c r="B44" s="126" t="s">
        <v>427</v>
      </c>
      <c r="C44" s="229" t="s">
        <v>428</v>
      </c>
      <c r="D44" s="233" t="s">
        <v>429</v>
      </c>
      <c r="E44" s="430">
        <f>VLOOKUP(C44,'Tarifa Compacta'!C:E,3,0)</f>
        <v>1159</v>
      </c>
    </row>
    <row r="45" spans="2:5" ht="18.75">
      <c r="B45" s="126" t="s">
        <v>430</v>
      </c>
      <c r="C45" s="229" t="s">
        <v>431</v>
      </c>
      <c r="D45" s="233" t="s">
        <v>432</v>
      </c>
      <c r="E45" s="430">
        <f>VLOOKUP(C45,'Tarifa Compacta'!C:E,3,0)</f>
        <v>505</v>
      </c>
    </row>
    <row r="46" spans="2:5" ht="18.75">
      <c r="B46" s="126" t="s">
        <v>433</v>
      </c>
      <c r="C46" s="229" t="s">
        <v>434</v>
      </c>
      <c r="D46" s="233" t="s">
        <v>435</v>
      </c>
      <c r="E46" s="430">
        <f>VLOOKUP(C46,'Tarifa Compacta'!C:E,3,0)</f>
        <v>512</v>
      </c>
    </row>
    <row r="47" spans="2:5" ht="18.75">
      <c r="B47" s="126" t="s">
        <v>436</v>
      </c>
      <c r="C47" s="229" t="s">
        <v>437</v>
      </c>
      <c r="D47" s="128" t="s">
        <v>438</v>
      </c>
      <c r="E47" s="430">
        <f>VLOOKUP(C47,'Tarifa Compacta'!C:E,3,0)</f>
        <v>585</v>
      </c>
    </row>
    <row r="48" spans="2:5" ht="18.75">
      <c r="B48" s="126" t="s">
        <v>439</v>
      </c>
      <c r="C48" s="229" t="s">
        <v>440</v>
      </c>
      <c r="D48" s="233" t="s">
        <v>441</v>
      </c>
      <c r="E48" s="430">
        <f>VLOOKUP(C48,'Tarifa Compacta'!C:E,3,0)</f>
        <v>616</v>
      </c>
    </row>
    <row r="49" spans="2:5" ht="18.75">
      <c r="B49" s="126" t="s">
        <v>442</v>
      </c>
      <c r="C49" s="229" t="s">
        <v>443</v>
      </c>
      <c r="D49" s="233" t="s">
        <v>444</v>
      </c>
      <c r="E49" s="430">
        <f>VLOOKUP(C49,'Tarifa Compacta'!C:E,3,0)</f>
        <v>699</v>
      </c>
    </row>
    <row r="50" spans="2:5" ht="18.75">
      <c r="B50" s="126" t="s">
        <v>445</v>
      </c>
      <c r="C50" s="229" t="s">
        <v>446</v>
      </c>
      <c r="D50" s="233" t="s">
        <v>447</v>
      </c>
      <c r="E50" s="430">
        <f>VLOOKUP(C50,'Tarifa Compacta'!C:E,3,0)</f>
        <v>750</v>
      </c>
    </row>
    <row r="51" spans="2:5" ht="18.75">
      <c r="B51" s="126" t="s">
        <v>448</v>
      </c>
      <c r="C51" s="229" t="s">
        <v>449</v>
      </c>
      <c r="D51" s="233" t="s">
        <v>450</v>
      </c>
      <c r="E51" s="430">
        <f>VLOOKUP(C51,'Tarifa Compacta'!C:E,3,0)</f>
        <v>977</v>
      </c>
    </row>
    <row r="52" spans="2:5" ht="18.75">
      <c r="B52" s="126" t="s">
        <v>451</v>
      </c>
      <c r="C52" s="229" t="s">
        <v>452</v>
      </c>
      <c r="D52" s="233" t="s">
        <v>453</v>
      </c>
      <c r="E52" s="430">
        <f>VLOOKUP(C52,'Tarifa Compacta'!C:E,3,0)</f>
        <v>1159</v>
      </c>
    </row>
    <row r="53" spans="2:5" ht="18.75">
      <c r="B53" s="102"/>
      <c r="C53" s="223"/>
      <c r="D53" s="226"/>
      <c r="E53" s="433"/>
    </row>
    <row r="54" spans="2:5" ht="21">
      <c r="B54" s="31" t="s">
        <v>2861</v>
      </c>
      <c r="C54" s="223"/>
      <c r="D54" s="226"/>
      <c r="E54" s="432"/>
    </row>
    <row r="55" spans="2:5" ht="9" customHeight="1">
      <c r="B55" s="268"/>
      <c r="C55" s="267"/>
      <c r="D55" s="266"/>
      <c r="E55" s="435"/>
    </row>
    <row r="56" spans="2:5" ht="18.75">
      <c r="B56" s="126" t="s">
        <v>454</v>
      </c>
      <c r="C56" s="232" t="s">
        <v>455</v>
      </c>
      <c r="D56" s="233" t="s">
        <v>456</v>
      </c>
      <c r="E56" s="430">
        <f>VLOOKUP(C56,'Tarifa Compacta'!C:E,3,0)</f>
        <v>716</v>
      </c>
    </row>
    <row r="57" spans="2:5" ht="18.75">
      <c r="B57" s="126" t="s">
        <v>457</v>
      </c>
      <c r="C57" s="229" t="s">
        <v>458</v>
      </c>
      <c r="D57" s="233" t="s">
        <v>459</v>
      </c>
      <c r="E57" s="430">
        <f>VLOOKUP(C57,'Tarifa Compacta'!C:E,3,0)</f>
        <v>740</v>
      </c>
    </row>
    <row r="58" spans="2:5" ht="18.75">
      <c r="B58" s="126" t="s">
        <v>460</v>
      </c>
      <c r="C58" s="229" t="s">
        <v>461</v>
      </c>
      <c r="D58" s="233" t="s">
        <v>462</v>
      </c>
      <c r="E58" s="430">
        <f>VLOOKUP(C58,'Tarifa Compacta'!C:E,3,0)</f>
        <v>772</v>
      </c>
    </row>
    <row r="59" spans="2:5" ht="18.75">
      <c r="B59" s="126" t="s">
        <v>463</v>
      </c>
      <c r="C59" s="229" t="s">
        <v>464</v>
      </c>
      <c r="D59" s="233" t="s">
        <v>465</v>
      </c>
      <c r="E59" s="430">
        <f>VLOOKUP(C59,'Tarifa Compacta'!C:E,3,0)</f>
        <v>972</v>
      </c>
    </row>
    <row r="60" spans="2:5" ht="18.75">
      <c r="B60" s="126" t="s">
        <v>466</v>
      </c>
      <c r="C60" s="229" t="s">
        <v>467</v>
      </c>
      <c r="D60" s="233" t="s">
        <v>468</v>
      </c>
      <c r="E60" s="430">
        <f>VLOOKUP(C60,'Tarifa Compacta'!C:E,3,0)</f>
        <v>999</v>
      </c>
    </row>
    <row r="61" spans="2:5" ht="18.75">
      <c r="B61" s="126" t="s">
        <v>469</v>
      </c>
      <c r="C61" s="229" t="s">
        <v>470</v>
      </c>
      <c r="D61" s="233" t="s">
        <v>471</v>
      </c>
      <c r="E61" s="430">
        <f>VLOOKUP(C61,'Tarifa Compacta'!C:E,3,0)</f>
        <v>1015</v>
      </c>
    </row>
    <row r="62" spans="2:5" ht="18.75">
      <c r="B62" s="126" t="s">
        <v>472</v>
      </c>
      <c r="C62" s="229" t="s">
        <v>473</v>
      </c>
      <c r="D62" s="233" t="s">
        <v>474</v>
      </c>
      <c r="E62" s="430">
        <f>VLOOKUP(C62,'Tarifa Compacta'!C:E,3,0)</f>
        <v>1232</v>
      </c>
    </row>
    <row r="63" spans="2:5" ht="18.75">
      <c r="B63" s="126" t="s">
        <v>475</v>
      </c>
      <c r="C63" s="229" t="s">
        <v>476</v>
      </c>
      <c r="D63" s="233" t="s">
        <v>477</v>
      </c>
      <c r="E63" s="430">
        <f>VLOOKUP(C63,'Tarifa Compacta'!C:E,3,0)</f>
        <v>1416</v>
      </c>
    </row>
    <row r="64" spans="2:5" ht="18.75">
      <c r="B64" s="126" t="s">
        <v>478</v>
      </c>
      <c r="C64" s="229" t="s">
        <v>479</v>
      </c>
      <c r="D64" s="128" t="s">
        <v>480</v>
      </c>
      <c r="E64" s="430">
        <f>VLOOKUP(C64,'Tarifa Compacta'!C:E,3,0)</f>
        <v>1688</v>
      </c>
    </row>
    <row r="65" spans="2:5" ht="18.75">
      <c r="B65" s="126" t="s">
        <v>481</v>
      </c>
      <c r="C65" s="229" t="s">
        <v>482</v>
      </c>
      <c r="D65" s="128" t="s">
        <v>483</v>
      </c>
      <c r="E65" s="430">
        <f>VLOOKUP(C65,'Tarifa Compacta'!C:E,3,0)</f>
        <v>716</v>
      </c>
    </row>
    <row r="66" spans="2:5" ht="18.75">
      <c r="B66" s="126" t="s">
        <v>484</v>
      </c>
      <c r="C66" s="229" t="s">
        <v>485</v>
      </c>
      <c r="D66" s="233" t="s">
        <v>486</v>
      </c>
      <c r="E66" s="430">
        <f>VLOOKUP(C66,'Tarifa Compacta'!C:E,3,0)</f>
        <v>740</v>
      </c>
    </row>
    <row r="67" spans="2:5" ht="18.75">
      <c r="B67" s="126" t="s">
        <v>487</v>
      </c>
      <c r="C67" s="229" t="s">
        <v>488</v>
      </c>
      <c r="D67" s="233" t="s">
        <v>489</v>
      </c>
      <c r="E67" s="430">
        <f>VLOOKUP(C67,'Tarifa Compacta'!C:E,3,0)</f>
        <v>772</v>
      </c>
    </row>
    <row r="68" spans="2:5" ht="18.75">
      <c r="B68" s="126" t="s">
        <v>490</v>
      </c>
      <c r="C68" s="229" t="s">
        <v>491</v>
      </c>
      <c r="D68" s="233" t="s">
        <v>492</v>
      </c>
      <c r="E68" s="430">
        <f>VLOOKUP(C68,'Tarifa Compacta'!C:E,3,0)</f>
        <v>972</v>
      </c>
    </row>
    <row r="69" spans="2:5" ht="18.75">
      <c r="B69" s="126" t="s">
        <v>493</v>
      </c>
      <c r="C69" s="229" t="s">
        <v>494</v>
      </c>
      <c r="D69" s="233" t="s">
        <v>495</v>
      </c>
      <c r="E69" s="430">
        <f>VLOOKUP(C69,'Tarifa Compacta'!C:E,3,0)</f>
        <v>999</v>
      </c>
    </row>
    <row r="70" spans="2:5" ht="18.75">
      <c r="B70" s="126" t="s">
        <v>496</v>
      </c>
      <c r="C70" s="229" t="s">
        <v>497</v>
      </c>
      <c r="D70" s="233" t="s">
        <v>498</v>
      </c>
      <c r="E70" s="430">
        <f>VLOOKUP(C70,'Tarifa Compacta'!C:E,3,0)</f>
        <v>1015</v>
      </c>
    </row>
    <row r="71" spans="2:5" ht="18.75">
      <c r="B71" s="126" t="s">
        <v>499</v>
      </c>
      <c r="C71" s="229" t="s">
        <v>500</v>
      </c>
      <c r="D71" s="233" t="s">
        <v>501</v>
      </c>
      <c r="E71" s="430">
        <f>VLOOKUP(C71,'Tarifa Compacta'!C:E,3,0)</f>
        <v>1232</v>
      </c>
    </row>
    <row r="72" spans="2:5" ht="18.75">
      <c r="B72" s="126" t="s">
        <v>502</v>
      </c>
      <c r="C72" s="229" t="s">
        <v>503</v>
      </c>
      <c r="D72" s="233" t="s">
        <v>504</v>
      </c>
      <c r="E72" s="430">
        <f>VLOOKUP(C72,'Tarifa Compacta'!C:E,3,0)</f>
        <v>1416</v>
      </c>
    </row>
    <row r="73" spans="2:5" ht="18.75">
      <c r="B73" s="126" t="s">
        <v>505</v>
      </c>
      <c r="C73" s="229" t="s">
        <v>506</v>
      </c>
      <c r="D73" s="233" t="s">
        <v>507</v>
      </c>
      <c r="E73" s="430">
        <f>VLOOKUP(C73,'Tarifa Compacta'!C:E,3,0)</f>
        <v>1688</v>
      </c>
    </row>
    <row r="74" spans="2:5" ht="18.75">
      <c r="B74" s="102"/>
      <c r="C74" s="223"/>
      <c r="D74" s="226"/>
      <c r="E74" s="433"/>
    </row>
    <row r="75" spans="2:5" ht="21">
      <c r="B75" s="31" t="s">
        <v>2862</v>
      </c>
      <c r="C75" s="223"/>
      <c r="D75" s="226"/>
      <c r="E75" s="432"/>
    </row>
    <row r="76" spans="2:5" ht="9" customHeight="1">
      <c r="B76" s="268"/>
      <c r="C76" s="267"/>
      <c r="D76" s="266"/>
      <c r="E76" s="435"/>
    </row>
    <row r="77" spans="2:5" ht="18.75">
      <c r="B77" s="126">
        <v>4010869365680</v>
      </c>
      <c r="C77" s="232" t="s">
        <v>509</v>
      </c>
      <c r="D77" s="233" t="s">
        <v>510</v>
      </c>
      <c r="E77" s="430">
        <f>VLOOKUP(C77,'Tarifa Compacta'!C:E,3,0)</f>
        <v>788</v>
      </c>
    </row>
    <row r="78" spans="2:5" ht="18.75">
      <c r="B78" s="126" t="s">
        <v>511</v>
      </c>
      <c r="C78" s="229" t="s">
        <v>512</v>
      </c>
      <c r="D78" s="230" t="s">
        <v>513</v>
      </c>
      <c r="E78" s="430">
        <f>VLOOKUP(C78,'Tarifa Compacta'!C:E,3,0)</f>
        <v>814</v>
      </c>
    </row>
    <row r="79" spans="2:5" ht="18.75">
      <c r="B79" s="126" t="s">
        <v>514</v>
      </c>
      <c r="C79" s="229" t="s">
        <v>515</v>
      </c>
      <c r="D79" s="233" t="s">
        <v>516</v>
      </c>
      <c r="E79" s="430">
        <f>VLOOKUP(C79,'Tarifa Compacta'!C:E,3,0)</f>
        <v>849</v>
      </c>
    </row>
    <row r="80" spans="2:5" ht="18.75">
      <c r="B80" s="126" t="s">
        <v>517</v>
      </c>
      <c r="C80" s="229" t="s">
        <v>518</v>
      </c>
      <c r="D80" s="233" t="s">
        <v>519</v>
      </c>
      <c r="E80" s="430">
        <f>VLOOKUP(C80,'Tarifa Compacta'!C:E,3,0)</f>
        <v>1071</v>
      </c>
    </row>
    <row r="81" spans="2:5" ht="18.75">
      <c r="B81" s="126" t="s">
        <v>520</v>
      </c>
      <c r="C81" s="229" t="s">
        <v>521</v>
      </c>
      <c r="D81" s="233" t="s">
        <v>522</v>
      </c>
      <c r="E81" s="430">
        <f>VLOOKUP(C81,'Tarifa Compacta'!C:E,3,0)</f>
        <v>1098</v>
      </c>
    </row>
    <row r="82" spans="2:5" ht="18.75">
      <c r="B82" s="126" t="s">
        <v>523</v>
      </c>
      <c r="C82" s="229" t="s">
        <v>524</v>
      </c>
      <c r="D82" s="233" t="s">
        <v>525</v>
      </c>
      <c r="E82" s="430">
        <f>VLOOKUP(C82,'Tarifa Compacta'!C:E,3,0)</f>
        <v>1117</v>
      </c>
    </row>
    <row r="83" spans="2:5" ht="18.75">
      <c r="B83" s="126" t="s">
        <v>526</v>
      </c>
      <c r="C83" s="229" t="s">
        <v>527</v>
      </c>
      <c r="D83" s="233" t="s">
        <v>528</v>
      </c>
      <c r="E83" s="430">
        <f>VLOOKUP(C83,'Tarifa Compacta'!C:E,3,0)</f>
        <v>1357</v>
      </c>
    </row>
    <row r="84" spans="2:5" ht="18.75">
      <c r="B84" s="126" t="s">
        <v>529</v>
      </c>
      <c r="C84" s="229" t="s">
        <v>530</v>
      </c>
      <c r="D84" s="233" t="s">
        <v>531</v>
      </c>
      <c r="E84" s="430">
        <f>VLOOKUP(C84,'Tarifa Compacta'!C:E,3,0)</f>
        <v>1560</v>
      </c>
    </row>
    <row r="85" spans="2:5" ht="18.75">
      <c r="B85" s="126" t="s">
        <v>532</v>
      </c>
      <c r="C85" s="229" t="s">
        <v>533</v>
      </c>
      <c r="D85" s="233" t="s">
        <v>534</v>
      </c>
      <c r="E85" s="430">
        <f>VLOOKUP(C85,'Tarifa Compacta'!C:E,3,0)</f>
        <v>1857</v>
      </c>
    </row>
    <row r="86" spans="2:5" ht="18.75">
      <c r="B86" s="126" t="s">
        <v>535</v>
      </c>
      <c r="C86" s="229" t="s">
        <v>536</v>
      </c>
      <c r="D86" s="233" t="s">
        <v>537</v>
      </c>
      <c r="E86" s="430">
        <f>VLOOKUP(C86,'Tarifa Compacta'!C:E,3,0)</f>
        <v>788</v>
      </c>
    </row>
    <row r="87" spans="2:5" ht="18.75">
      <c r="B87" s="126" t="s">
        <v>538</v>
      </c>
      <c r="C87" s="229" t="s">
        <v>539</v>
      </c>
      <c r="D87" s="230" t="s">
        <v>540</v>
      </c>
      <c r="E87" s="430">
        <f>VLOOKUP(C87,'Tarifa Compacta'!C:E,3,0)</f>
        <v>814</v>
      </c>
    </row>
    <row r="88" spans="2:5" ht="18.75">
      <c r="B88" s="126" t="s">
        <v>541</v>
      </c>
      <c r="C88" s="229" t="s">
        <v>542</v>
      </c>
      <c r="D88" s="233" t="s">
        <v>543</v>
      </c>
      <c r="E88" s="430">
        <f>VLOOKUP(C88,'Tarifa Compacta'!C:E,3,0)</f>
        <v>849</v>
      </c>
    </row>
    <row r="89" spans="2:5" ht="18.75">
      <c r="B89" s="126" t="s">
        <v>544</v>
      </c>
      <c r="C89" s="229" t="s">
        <v>545</v>
      </c>
      <c r="D89" s="233" t="s">
        <v>546</v>
      </c>
      <c r="E89" s="430">
        <f>VLOOKUP(C89,'Tarifa Compacta'!C:E,3,0)</f>
        <v>1071</v>
      </c>
    </row>
    <row r="90" spans="2:5" ht="18.75">
      <c r="B90" s="126" t="s">
        <v>547</v>
      </c>
      <c r="C90" s="229" t="s">
        <v>548</v>
      </c>
      <c r="D90" s="233" t="s">
        <v>549</v>
      </c>
      <c r="E90" s="430">
        <f>VLOOKUP(C90,'Tarifa Compacta'!C:E,3,0)</f>
        <v>1098</v>
      </c>
    </row>
    <row r="91" spans="2:5" ht="18.75">
      <c r="B91" s="126" t="s">
        <v>550</v>
      </c>
      <c r="C91" s="229" t="s">
        <v>551</v>
      </c>
      <c r="D91" s="233" t="s">
        <v>552</v>
      </c>
      <c r="E91" s="430">
        <f>VLOOKUP(C91,'Tarifa Compacta'!C:E,3,0)</f>
        <v>1117</v>
      </c>
    </row>
    <row r="92" spans="2:5" ht="18.75">
      <c r="B92" s="126" t="s">
        <v>553</v>
      </c>
      <c r="C92" s="229" t="s">
        <v>554</v>
      </c>
      <c r="D92" s="233" t="s">
        <v>555</v>
      </c>
      <c r="E92" s="430">
        <f>VLOOKUP(C92,'Tarifa Compacta'!C:E,3,0)</f>
        <v>1357</v>
      </c>
    </row>
    <row r="93" spans="2:5" ht="18.75">
      <c r="B93" s="126" t="s">
        <v>556</v>
      </c>
      <c r="C93" s="229" t="s">
        <v>557</v>
      </c>
      <c r="D93" s="233" t="s">
        <v>558</v>
      </c>
      <c r="E93" s="430">
        <f>VLOOKUP(C93,'Tarifa Compacta'!C:E,3,0)</f>
        <v>1560</v>
      </c>
    </row>
    <row r="94" spans="2:5" ht="18.75">
      <c r="B94" s="126" t="s">
        <v>559</v>
      </c>
      <c r="C94" s="229" t="s">
        <v>560</v>
      </c>
      <c r="D94" s="233" t="s">
        <v>561</v>
      </c>
      <c r="E94" s="430">
        <f>VLOOKUP(C94,'Tarifa Compacta'!C:E,3,0)</f>
        <v>1857</v>
      </c>
    </row>
    <row r="95" spans="2:5" ht="18.75">
      <c r="B95" s="102"/>
      <c r="C95" s="223"/>
      <c r="D95" s="226"/>
      <c r="E95" s="433"/>
    </row>
    <row r="96" spans="2:5" ht="21">
      <c r="B96" s="31" t="s">
        <v>2863</v>
      </c>
      <c r="C96" s="223"/>
      <c r="D96" s="226"/>
      <c r="E96" s="432"/>
    </row>
    <row r="97" spans="2:5" ht="9" customHeight="1">
      <c r="B97" s="268"/>
      <c r="C97" s="267"/>
      <c r="D97" s="266"/>
      <c r="E97" s="435"/>
    </row>
    <row r="98" spans="2:5" ht="18.75">
      <c r="B98" s="126" t="s">
        <v>562</v>
      </c>
      <c r="C98" s="232" t="s">
        <v>563</v>
      </c>
      <c r="D98" s="233" t="s">
        <v>564</v>
      </c>
      <c r="E98" s="430">
        <f>VLOOKUP(C98,'Tarifa Compacta'!C:E,3,0)</f>
        <v>1360</v>
      </c>
    </row>
    <row r="99" spans="2:5" ht="18.75">
      <c r="B99" s="126" t="s">
        <v>565</v>
      </c>
      <c r="C99" s="229" t="s">
        <v>566</v>
      </c>
      <c r="D99" s="233" t="s">
        <v>567</v>
      </c>
      <c r="E99" s="430">
        <f>VLOOKUP(C99,'Tarifa Compacta'!C:E,3,0)</f>
        <v>1702</v>
      </c>
    </row>
    <row r="100" spans="2:5" ht="18.75">
      <c r="B100" s="126" t="s">
        <v>568</v>
      </c>
      <c r="C100" s="229" t="s">
        <v>569</v>
      </c>
      <c r="D100" s="233" t="s">
        <v>570</v>
      </c>
      <c r="E100" s="430">
        <f>VLOOKUP(C100,'Tarifa Compacta'!C:E,3,0)</f>
        <v>1880</v>
      </c>
    </row>
    <row r="101" spans="2:5" ht="18.75">
      <c r="B101" s="126" t="s">
        <v>571</v>
      </c>
      <c r="C101" s="229" t="s">
        <v>572</v>
      </c>
      <c r="D101" s="233" t="s">
        <v>573</v>
      </c>
      <c r="E101" s="430">
        <f>VLOOKUP(C101,'Tarifa Compacta'!C:E,3,0)</f>
        <v>1982</v>
      </c>
    </row>
    <row r="102" spans="2:5" ht="18.75">
      <c r="B102" s="126" t="s">
        <v>574</v>
      </c>
      <c r="C102" s="229" t="s">
        <v>575</v>
      </c>
      <c r="D102" s="233" t="s">
        <v>576</v>
      </c>
      <c r="E102" s="430">
        <f>VLOOKUP(C102,'Tarifa Compacta'!C:E,3,0)</f>
        <v>2159</v>
      </c>
    </row>
    <row r="103" spans="2:5" ht="18.75">
      <c r="B103" s="126" t="s">
        <v>577</v>
      </c>
      <c r="C103" s="229" t="s">
        <v>578</v>
      </c>
      <c r="D103" s="233" t="s">
        <v>579</v>
      </c>
      <c r="E103" s="430">
        <f>VLOOKUP(C103,'Tarifa Compacta'!C:E,3,0)</f>
        <v>2300</v>
      </c>
    </row>
    <row r="104" spans="2:5" ht="18.75">
      <c r="B104" s="126" t="s">
        <v>580</v>
      </c>
      <c r="C104" s="229" t="s">
        <v>581</v>
      </c>
      <c r="D104" s="233" t="s">
        <v>582</v>
      </c>
      <c r="E104" s="430">
        <f>VLOOKUP(C104,'Tarifa Compacta'!C:E,3,0)</f>
        <v>1360</v>
      </c>
    </row>
    <row r="105" spans="2:5" ht="18.75">
      <c r="B105" s="126" t="s">
        <v>583</v>
      </c>
      <c r="C105" s="229" t="s">
        <v>584</v>
      </c>
      <c r="D105" s="233" t="s">
        <v>585</v>
      </c>
      <c r="E105" s="430">
        <f>VLOOKUP(C105,'Tarifa Compacta'!C:E,3,0)</f>
        <v>1702</v>
      </c>
    </row>
    <row r="106" spans="2:5" ht="18.75">
      <c r="B106" s="126" t="s">
        <v>586</v>
      </c>
      <c r="C106" s="229" t="s">
        <v>587</v>
      </c>
      <c r="D106" s="233" t="s">
        <v>588</v>
      </c>
      <c r="E106" s="430">
        <f>VLOOKUP(C106,'Tarifa Compacta'!C:E,3,0)</f>
        <v>1880</v>
      </c>
    </row>
    <row r="107" spans="2:5" ht="18.75">
      <c r="B107" s="126" t="s">
        <v>589</v>
      </c>
      <c r="C107" s="229" t="s">
        <v>590</v>
      </c>
      <c r="D107" s="233" t="s">
        <v>591</v>
      </c>
      <c r="E107" s="430">
        <f>VLOOKUP(C107,'Tarifa Compacta'!C:E,3,0)</f>
        <v>1982</v>
      </c>
    </row>
    <row r="108" spans="2:5" ht="18.75">
      <c r="B108" s="126" t="s">
        <v>592</v>
      </c>
      <c r="C108" s="229" t="s">
        <v>593</v>
      </c>
      <c r="D108" s="233" t="s">
        <v>594</v>
      </c>
      <c r="E108" s="430">
        <f>VLOOKUP(C108,'Tarifa Compacta'!C:E,3,0)</f>
        <v>2159</v>
      </c>
    </row>
    <row r="109" spans="2:5" ht="18.75">
      <c r="B109" s="126" t="s">
        <v>595</v>
      </c>
      <c r="C109" s="229" t="s">
        <v>596</v>
      </c>
      <c r="D109" s="233" t="s">
        <v>597</v>
      </c>
      <c r="E109" s="430">
        <f>VLOOKUP(C109,'Tarifa Compacta'!C:E,3,0)</f>
        <v>2300</v>
      </c>
    </row>
    <row r="110" spans="2:5" ht="18.75">
      <c r="B110" s="102"/>
      <c r="C110" s="223"/>
      <c r="D110" s="226"/>
      <c r="E110" s="433"/>
    </row>
    <row r="111" spans="2:5" ht="21">
      <c r="B111" s="31" t="s">
        <v>2864</v>
      </c>
      <c r="C111" s="223"/>
      <c r="D111" s="226"/>
      <c r="E111" s="432"/>
    </row>
    <row r="112" spans="2:5" ht="9" customHeight="1">
      <c r="B112" s="268"/>
      <c r="C112" s="267"/>
      <c r="D112" s="266"/>
      <c r="E112" s="435"/>
    </row>
    <row r="113" spans="2:5" ht="18.75">
      <c r="B113" s="126" t="s">
        <v>598</v>
      </c>
      <c r="C113" s="232" t="s">
        <v>599</v>
      </c>
      <c r="D113" s="233" t="s">
        <v>600</v>
      </c>
      <c r="E113" s="430">
        <f>VLOOKUP(C113,'Tarifa Compacta'!C:E,3,0)</f>
        <v>1494</v>
      </c>
    </row>
    <row r="114" spans="2:5" ht="18.75">
      <c r="B114" s="126" t="s">
        <v>601</v>
      </c>
      <c r="C114" s="229" t="s">
        <v>602</v>
      </c>
      <c r="D114" s="233" t="s">
        <v>603</v>
      </c>
      <c r="E114" s="430">
        <f>VLOOKUP(C114,'Tarifa Compacta'!C:E,3,0)</f>
        <v>1702</v>
      </c>
    </row>
    <row r="115" spans="2:5" ht="18.75">
      <c r="B115" s="126" t="s">
        <v>604</v>
      </c>
      <c r="C115" s="229" t="s">
        <v>605</v>
      </c>
      <c r="D115" s="233" t="s">
        <v>606</v>
      </c>
      <c r="E115" s="430">
        <f>VLOOKUP(C115,'Tarifa Compacta'!C:E,3,0)</f>
        <v>2067</v>
      </c>
    </row>
    <row r="116" spans="2:5" ht="18.75">
      <c r="B116" s="126" t="s">
        <v>607</v>
      </c>
      <c r="C116" s="229" t="s">
        <v>608</v>
      </c>
      <c r="D116" s="233" t="s">
        <v>609</v>
      </c>
      <c r="E116" s="430">
        <f>VLOOKUP(C116,'Tarifa Compacta'!C:E,3,0)</f>
        <v>2180</v>
      </c>
    </row>
    <row r="117" spans="2:5" ht="18.75">
      <c r="B117" s="126" t="s">
        <v>610</v>
      </c>
      <c r="C117" s="229" t="s">
        <v>611</v>
      </c>
      <c r="D117" s="233" t="s">
        <v>612</v>
      </c>
      <c r="E117" s="430">
        <f>VLOOKUP(C117,'Tarifa Compacta'!C:E,3,0)</f>
        <v>2375</v>
      </c>
    </row>
    <row r="118" spans="2:5" ht="18.75">
      <c r="B118" s="126" t="s">
        <v>613</v>
      </c>
      <c r="C118" s="229" t="s">
        <v>614</v>
      </c>
      <c r="D118" s="233" t="s">
        <v>615</v>
      </c>
      <c r="E118" s="430">
        <f>VLOOKUP(C118,'Tarifa Compacta'!C:E,3,0)</f>
        <v>2527</v>
      </c>
    </row>
    <row r="119" spans="2:5" ht="18.75">
      <c r="B119" s="126" t="s">
        <v>616</v>
      </c>
      <c r="C119" s="229" t="s">
        <v>617</v>
      </c>
      <c r="D119" s="233" t="s">
        <v>618</v>
      </c>
      <c r="E119" s="430">
        <f>VLOOKUP(C119,'Tarifa Compacta'!C:E,3,0)</f>
        <v>1494</v>
      </c>
    </row>
    <row r="120" spans="2:5" ht="18.75">
      <c r="B120" s="126" t="s">
        <v>619</v>
      </c>
      <c r="C120" s="229" t="s">
        <v>620</v>
      </c>
      <c r="D120" s="233" t="s">
        <v>621</v>
      </c>
      <c r="E120" s="430">
        <f>VLOOKUP(C120,'Tarifa Compacta'!C:E,3,0)</f>
        <v>1872</v>
      </c>
    </row>
    <row r="121" spans="2:5" ht="18.75">
      <c r="B121" s="126" t="s">
        <v>622</v>
      </c>
      <c r="C121" s="229" t="s">
        <v>623</v>
      </c>
      <c r="D121" s="233" t="s">
        <v>624</v>
      </c>
      <c r="E121" s="430">
        <f>VLOOKUP(C121,'Tarifa Compacta'!C:E,3,0)</f>
        <v>2067</v>
      </c>
    </row>
    <row r="122" spans="2:5" ht="18.75">
      <c r="B122" s="126" t="s">
        <v>625</v>
      </c>
      <c r="C122" s="229" t="s">
        <v>626</v>
      </c>
      <c r="D122" s="233" t="s">
        <v>627</v>
      </c>
      <c r="E122" s="430">
        <f>VLOOKUP(C122,'Tarifa Compacta'!C:E,3,0)</f>
        <v>2180</v>
      </c>
    </row>
    <row r="123" spans="2:5" ht="18.75">
      <c r="B123" s="126" t="s">
        <v>628</v>
      </c>
      <c r="C123" s="229" t="s">
        <v>629</v>
      </c>
      <c r="D123" s="233" t="s">
        <v>630</v>
      </c>
      <c r="E123" s="430">
        <f>VLOOKUP(C123,'Tarifa Compacta'!C:E,3,0)</f>
        <v>2375</v>
      </c>
    </row>
    <row r="124" spans="2:5" ht="18.75">
      <c r="B124" s="126" t="s">
        <v>631</v>
      </c>
      <c r="C124" s="229" t="s">
        <v>632</v>
      </c>
      <c r="D124" s="233" t="s">
        <v>633</v>
      </c>
      <c r="E124" s="430">
        <f>VLOOKUP(C124,'Tarifa Compacta'!C:E,3,0)</f>
        <v>2527</v>
      </c>
    </row>
    <row r="125" spans="2:5" ht="18.75">
      <c r="B125" s="102"/>
      <c r="C125" s="223"/>
      <c r="D125" s="226"/>
      <c r="E125" s="433"/>
    </row>
    <row r="126" spans="2:5" ht="21">
      <c r="B126" s="31" t="s">
        <v>2865</v>
      </c>
      <c r="C126" s="223"/>
      <c r="D126" s="226"/>
      <c r="E126" s="432"/>
    </row>
    <row r="127" spans="2:5" ht="9" customHeight="1">
      <c r="B127" s="268"/>
      <c r="C127" s="267"/>
      <c r="D127" s="266"/>
      <c r="E127" s="435"/>
    </row>
    <row r="128" spans="2:5" ht="18.75">
      <c r="B128" s="126" t="s">
        <v>634</v>
      </c>
      <c r="C128" s="232" t="s">
        <v>635</v>
      </c>
      <c r="D128" s="233" t="s">
        <v>636</v>
      </c>
      <c r="E128" s="430">
        <f>VLOOKUP(C128,'Tarifa Compacta'!C:E,3,0)</f>
        <v>1971</v>
      </c>
    </row>
    <row r="129" spans="2:5" ht="18.75">
      <c r="B129" s="126" t="s">
        <v>637</v>
      </c>
      <c r="C129" s="229" t="s">
        <v>638</v>
      </c>
      <c r="D129" s="233" t="s">
        <v>639</v>
      </c>
      <c r="E129" s="430">
        <f>VLOOKUP(C129,'Tarifa Compacta'!C:E,3,0)</f>
        <v>2148</v>
      </c>
    </row>
    <row r="130" spans="2:5" ht="18.75">
      <c r="B130" s="126" t="s">
        <v>640</v>
      </c>
      <c r="C130" s="229" t="s">
        <v>641</v>
      </c>
      <c r="D130" s="233" t="s">
        <v>642</v>
      </c>
      <c r="E130" s="430">
        <f>VLOOKUP(C130,'Tarifa Compacta'!C:E,3,0)</f>
        <v>2193</v>
      </c>
    </row>
    <row r="131" spans="2:5" ht="18.75">
      <c r="B131" s="126" t="s">
        <v>643</v>
      </c>
      <c r="C131" s="229" t="s">
        <v>644</v>
      </c>
      <c r="D131" s="233" t="s">
        <v>645</v>
      </c>
      <c r="E131" s="430">
        <f>VLOOKUP(C131,'Tarifa Compacta'!C:E,3,0)</f>
        <v>2403</v>
      </c>
    </row>
    <row r="132" spans="2:5" ht="18.75">
      <c r="B132" s="126" t="s">
        <v>646</v>
      </c>
      <c r="C132" s="229" t="s">
        <v>647</v>
      </c>
      <c r="D132" s="233" t="s">
        <v>648</v>
      </c>
      <c r="E132" s="430">
        <f>VLOOKUP(C132,'Tarifa Compacta'!C:E,3,0)</f>
        <v>2486</v>
      </c>
    </row>
    <row r="133" spans="2:5" ht="18.75">
      <c r="B133" s="126" t="s">
        <v>649</v>
      </c>
      <c r="C133" s="229" t="s">
        <v>650</v>
      </c>
      <c r="D133" s="233" t="s">
        <v>651</v>
      </c>
      <c r="E133" s="430">
        <f>VLOOKUP(C133,'Tarifa Compacta'!C:E,3,0)</f>
        <v>1971</v>
      </c>
    </row>
    <row r="134" spans="2:5" ht="18.75">
      <c r="B134" s="126" t="s">
        <v>652</v>
      </c>
      <c r="C134" s="229" t="s">
        <v>653</v>
      </c>
      <c r="D134" s="233" t="s">
        <v>654</v>
      </c>
      <c r="E134" s="430">
        <f>VLOOKUP(C134,'Tarifa Compacta'!C:E,3,0)</f>
        <v>2148</v>
      </c>
    </row>
    <row r="135" spans="2:5" ht="18.75">
      <c r="B135" s="126" t="s">
        <v>655</v>
      </c>
      <c r="C135" s="229" t="s">
        <v>656</v>
      </c>
      <c r="D135" s="233" t="s">
        <v>657</v>
      </c>
      <c r="E135" s="430">
        <f>VLOOKUP(C135,'Tarifa Compacta'!C:E,3,0)</f>
        <v>2193</v>
      </c>
    </row>
    <row r="136" spans="2:5" ht="18.75">
      <c r="B136" s="126" t="s">
        <v>658</v>
      </c>
      <c r="C136" s="229" t="s">
        <v>659</v>
      </c>
      <c r="D136" s="233" t="s">
        <v>660</v>
      </c>
      <c r="E136" s="430">
        <f>VLOOKUP(C136,'Tarifa Compacta'!C:E,3,0)</f>
        <v>2403</v>
      </c>
    </row>
    <row r="137" spans="2:5" ht="18.75">
      <c r="B137" s="126" t="s">
        <v>661</v>
      </c>
      <c r="C137" s="229" t="s">
        <v>662</v>
      </c>
      <c r="D137" s="233" t="s">
        <v>663</v>
      </c>
      <c r="E137" s="430">
        <f>VLOOKUP(C137,'Tarifa Compacta'!C:E,3,0)</f>
        <v>2486</v>
      </c>
    </row>
    <row r="138" spans="2:5" ht="18.75">
      <c r="B138" s="102"/>
      <c r="C138" s="223"/>
      <c r="D138" s="226"/>
      <c r="E138" s="433"/>
    </row>
    <row r="139" spans="2:5" ht="21">
      <c r="B139" s="31" t="s">
        <v>2866</v>
      </c>
      <c r="C139" s="223"/>
      <c r="D139" s="226"/>
      <c r="E139" s="432"/>
    </row>
    <row r="140" spans="2:5" ht="9" customHeight="1">
      <c r="B140" s="268"/>
      <c r="C140" s="267"/>
      <c r="D140" s="266"/>
      <c r="E140" s="435"/>
    </row>
    <row r="141" spans="2:5" ht="18.75">
      <c r="B141" s="126" t="s">
        <v>664</v>
      </c>
      <c r="C141" s="232" t="s">
        <v>665</v>
      </c>
      <c r="D141" s="233" t="s">
        <v>666</v>
      </c>
      <c r="E141" s="430">
        <f>VLOOKUP(C141,'Tarifa Compacta'!C:E,3,0)</f>
        <v>2077</v>
      </c>
    </row>
    <row r="142" spans="2:5" ht="18.75">
      <c r="B142" s="126" t="s">
        <v>667</v>
      </c>
      <c r="C142" s="229" t="s">
        <v>668</v>
      </c>
      <c r="D142" s="233" t="s">
        <v>669</v>
      </c>
      <c r="E142" s="430">
        <f>VLOOKUP(C142,'Tarifa Compacta'!C:E,3,0)</f>
        <v>2200</v>
      </c>
    </row>
    <row r="143" spans="2:5" ht="18.75">
      <c r="B143" s="126" t="s">
        <v>670</v>
      </c>
      <c r="C143" s="229" t="s">
        <v>671</v>
      </c>
      <c r="D143" s="233" t="s">
        <v>672</v>
      </c>
      <c r="E143" s="430">
        <f>VLOOKUP(C143,'Tarifa Compacta'!C:E,3,0)</f>
        <v>2281</v>
      </c>
    </row>
    <row r="144" spans="2:5" ht="18.75">
      <c r="B144" s="126" t="s">
        <v>673</v>
      </c>
      <c r="C144" s="229" t="s">
        <v>674</v>
      </c>
      <c r="D144" s="233" t="s">
        <v>675</v>
      </c>
      <c r="E144" s="430">
        <f>VLOOKUP(C144,'Tarifa Compacta'!C:E,3,0)</f>
        <v>2451</v>
      </c>
    </row>
    <row r="145" spans="2:5" ht="18.75">
      <c r="B145" s="126" t="s">
        <v>676</v>
      </c>
      <c r="C145" s="229" t="s">
        <v>677</v>
      </c>
      <c r="D145" s="233" t="s">
        <v>678</v>
      </c>
      <c r="E145" s="430">
        <f>VLOOKUP(C145,'Tarifa Compacta'!C:E,3,0)</f>
        <v>2558</v>
      </c>
    </row>
    <row r="146" spans="2:5" ht="18.75">
      <c r="B146" s="126" t="s">
        <v>679</v>
      </c>
      <c r="C146" s="229" t="s">
        <v>680</v>
      </c>
      <c r="D146" s="233" t="s">
        <v>681</v>
      </c>
      <c r="E146" s="430">
        <f>VLOOKUP(C146,'Tarifa Compacta'!C:E,3,0)</f>
        <v>2057</v>
      </c>
    </row>
    <row r="147" spans="2:5" ht="18.75">
      <c r="B147" s="126" t="s">
        <v>682</v>
      </c>
      <c r="C147" s="229" t="s">
        <v>683</v>
      </c>
      <c r="D147" s="233" t="s">
        <v>684</v>
      </c>
      <c r="E147" s="430">
        <f>VLOOKUP(C147,'Tarifa Compacta'!C:E,3,0)</f>
        <v>2200</v>
      </c>
    </row>
    <row r="148" spans="2:5" ht="18.75">
      <c r="B148" s="126" t="s">
        <v>685</v>
      </c>
      <c r="C148" s="229" t="s">
        <v>686</v>
      </c>
      <c r="D148" s="233" t="s">
        <v>687</v>
      </c>
      <c r="E148" s="430">
        <f>VLOOKUP(C148,'Tarifa Compacta'!C:E,3,0)</f>
        <v>2281</v>
      </c>
    </row>
    <row r="149" spans="2:5" ht="18.75">
      <c r="B149" s="126" t="s">
        <v>688</v>
      </c>
      <c r="C149" s="229" t="s">
        <v>689</v>
      </c>
      <c r="D149" s="233" t="s">
        <v>690</v>
      </c>
      <c r="E149" s="430">
        <f>VLOOKUP(C149,'Tarifa Compacta'!C:E,3,0)</f>
        <v>2451</v>
      </c>
    </row>
    <row r="150" spans="2:5" ht="18.75">
      <c r="B150" s="126" t="s">
        <v>691</v>
      </c>
      <c r="C150" s="229" t="s">
        <v>692</v>
      </c>
      <c r="D150" s="233" t="s">
        <v>693</v>
      </c>
      <c r="E150" s="430">
        <f>VLOOKUP(C150,'Tarifa Compacta'!C:E,3,0)</f>
        <v>2558</v>
      </c>
    </row>
    <row r="151" spans="2:5" ht="18.75">
      <c r="B151" s="102"/>
      <c r="C151" s="223"/>
      <c r="D151" s="226"/>
      <c r="E151" s="433"/>
    </row>
    <row r="152" spans="2:5" ht="21">
      <c r="B152" s="31" t="s">
        <v>2867</v>
      </c>
      <c r="C152" s="223"/>
      <c r="D152" s="226"/>
      <c r="E152" s="432"/>
    </row>
    <row r="153" spans="2:5" ht="9" customHeight="1">
      <c r="B153" s="268"/>
      <c r="C153" s="267"/>
      <c r="D153" s="266"/>
      <c r="E153" s="435"/>
    </row>
    <row r="154" spans="2:5" ht="18.75">
      <c r="B154" s="126">
        <v>4010869376587</v>
      </c>
      <c r="C154" s="232" t="s">
        <v>2756</v>
      </c>
      <c r="D154" s="233" t="s">
        <v>695</v>
      </c>
      <c r="E154" s="430">
        <f>VLOOKUP(C154,'Tarifa Compacta'!C:E,3,0)</f>
        <v>1179</v>
      </c>
    </row>
    <row r="155" spans="2:5" ht="18.75">
      <c r="B155" s="126">
        <v>4010869376594</v>
      </c>
      <c r="C155" s="229" t="s">
        <v>2757</v>
      </c>
      <c r="D155" s="233" t="s">
        <v>697</v>
      </c>
      <c r="E155" s="430">
        <f>VLOOKUP(C155,'Tarifa Compacta'!C:E,3,0)</f>
        <v>1324</v>
      </c>
    </row>
    <row r="156" spans="2:5" ht="18.75">
      <c r="B156" s="126">
        <v>4010869376600</v>
      </c>
      <c r="C156" s="229" t="s">
        <v>2758</v>
      </c>
      <c r="D156" s="233" t="s">
        <v>699</v>
      </c>
      <c r="E156" s="430">
        <f>VLOOKUP(C156,'Tarifa Compacta'!C:E,3,0)</f>
        <v>1533</v>
      </c>
    </row>
    <row r="157" spans="2:5" ht="18.75">
      <c r="B157" s="126">
        <v>4010869376617</v>
      </c>
      <c r="C157" s="229" t="s">
        <v>2759</v>
      </c>
      <c r="D157" s="233" t="s">
        <v>701</v>
      </c>
      <c r="E157" s="430">
        <f>VLOOKUP(C157,'Tarifa Compacta'!C:E,3,0)</f>
        <v>2116</v>
      </c>
    </row>
    <row r="158" spans="2:5" ht="18.75">
      <c r="B158" s="126">
        <v>4010869376624</v>
      </c>
      <c r="C158" s="229" t="s">
        <v>2760</v>
      </c>
      <c r="D158" s="233" t="s">
        <v>703</v>
      </c>
      <c r="E158" s="430">
        <f>VLOOKUP(C158,'Tarifa Compacta'!C:E,3,0)</f>
        <v>2166</v>
      </c>
    </row>
    <row r="159" spans="2:5" ht="18.75">
      <c r="B159" s="126">
        <v>4010869376631</v>
      </c>
      <c r="C159" s="229" t="s">
        <v>2761</v>
      </c>
      <c r="D159" s="233" t="s">
        <v>705</v>
      </c>
      <c r="E159" s="430">
        <f>VLOOKUP(C159,'Tarifa Compacta'!C:E,3,0)</f>
        <v>2245</v>
      </c>
    </row>
    <row r="160" spans="2:5" ht="18.75">
      <c r="B160" s="420"/>
      <c r="C160" s="421"/>
      <c r="D160" s="422"/>
      <c r="E160" s="433"/>
    </row>
    <row r="161" spans="2:5" ht="21">
      <c r="B161" s="31" t="s">
        <v>2778</v>
      </c>
      <c r="C161" s="421"/>
      <c r="D161" s="422"/>
      <c r="E161" s="436"/>
    </row>
    <row r="162" spans="2:5" ht="9" customHeight="1">
      <c r="B162" s="268"/>
      <c r="C162" s="423"/>
      <c r="D162" s="266"/>
      <c r="E162" s="435"/>
    </row>
    <row r="163" spans="2:5" ht="18.75">
      <c r="B163" s="126">
        <v>4010869372336</v>
      </c>
      <c r="C163" s="229" t="s">
        <v>2716</v>
      </c>
      <c r="D163" s="233" t="s">
        <v>2779</v>
      </c>
      <c r="E163" s="430">
        <f>VLOOKUP(C163,'Tarifa Compacta'!C:E,3,0)</f>
        <v>284</v>
      </c>
    </row>
    <row r="164" spans="2:5" ht="18.75">
      <c r="B164" s="126">
        <v>4010869372343</v>
      </c>
      <c r="C164" s="229" t="s">
        <v>2715</v>
      </c>
      <c r="D164" s="233" t="s">
        <v>2780</v>
      </c>
      <c r="E164" s="430">
        <f>VLOOKUP(C164,'Tarifa Compacta'!C:E,3,0)</f>
        <v>394</v>
      </c>
    </row>
    <row r="165" spans="2:5" ht="18.75">
      <c r="B165" s="102"/>
      <c r="C165" s="223"/>
      <c r="D165" s="226"/>
      <c r="E165" s="436"/>
    </row>
    <row r="166" spans="2:5" ht="21">
      <c r="B166" s="31" t="s">
        <v>2868</v>
      </c>
      <c r="C166" s="223"/>
      <c r="D166" s="226"/>
      <c r="E166" s="432"/>
    </row>
    <row r="167" spans="2:5" ht="9" customHeight="1">
      <c r="B167" s="268"/>
      <c r="C167" s="267"/>
      <c r="D167" s="266"/>
      <c r="E167" s="435"/>
    </row>
    <row r="168" spans="2:5" ht="18.75">
      <c r="B168" s="126">
        <v>4010869376648</v>
      </c>
      <c r="C168" s="232" t="s">
        <v>2762</v>
      </c>
      <c r="D168" s="233" t="s">
        <v>707</v>
      </c>
      <c r="E168" s="430">
        <f>VLOOKUP(C168,'Tarifa Compacta'!C:E,3,0)</f>
        <v>1326</v>
      </c>
    </row>
    <row r="169" spans="2:5" ht="18.75">
      <c r="B169" s="126">
        <v>4010869376655</v>
      </c>
      <c r="C169" s="229" t="s">
        <v>2763</v>
      </c>
      <c r="D169" s="233" t="s">
        <v>709</v>
      </c>
      <c r="E169" s="430">
        <f>VLOOKUP(C169,'Tarifa Compacta'!C:E,3,0)</f>
        <v>1485</v>
      </c>
    </row>
    <row r="170" spans="2:5" ht="18.75">
      <c r="B170" s="126">
        <v>4010869376662</v>
      </c>
      <c r="C170" s="229" t="s">
        <v>2764</v>
      </c>
      <c r="D170" s="233" t="s">
        <v>711</v>
      </c>
      <c r="E170" s="430">
        <f>VLOOKUP(C170,'Tarifa Compacta'!C:E,3,0)</f>
        <v>1715</v>
      </c>
    </row>
    <row r="171" spans="2:5" ht="18.75">
      <c r="B171" s="126">
        <v>4010869376679</v>
      </c>
      <c r="C171" s="229" t="s">
        <v>2765</v>
      </c>
      <c r="D171" s="233" t="s">
        <v>713</v>
      </c>
      <c r="E171" s="430">
        <f>VLOOKUP(C171,'Tarifa Compacta'!C:E,3,0)</f>
        <v>2337</v>
      </c>
    </row>
    <row r="172" spans="2:5" ht="18.75">
      <c r="B172" s="126">
        <v>4010869376686</v>
      </c>
      <c r="C172" s="229" t="s">
        <v>2766</v>
      </c>
      <c r="D172" s="233" t="s">
        <v>715</v>
      </c>
      <c r="E172" s="430">
        <f>VLOOKUP(C172,'Tarifa Compacta'!C:E,3,0)</f>
        <v>2427</v>
      </c>
    </row>
    <row r="173" spans="2:5" ht="18.75">
      <c r="B173" s="102"/>
      <c r="C173" s="223"/>
      <c r="D173" s="226"/>
      <c r="E173" s="433"/>
    </row>
    <row r="174" spans="2:5" ht="21">
      <c r="B174" s="31" t="s">
        <v>2778</v>
      </c>
      <c r="C174" s="421"/>
      <c r="D174" s="422"/>
      <c r="E174" s="436"/>
    </row>
    <row r="175" spans="2:5" ht="9" customHeight="1">
      <c r="B175" s="268"/>
      <c r="C175" s="423"/>
      <c r="D175" s="266"/>
      <c r="E175" s="435"/>
    </row>
    <row r="176" spans="2:5" ht="18.75">
      <c r="B176" s="126">
        <v>4010869372336</v>
      </c>
      <c r="C176" s="229" t="s">
        <v>2716</v>
      </c>
      <c r="D176" s="233" t="s">
        <v>2779</v>
      </c>
      <c r="E176" s="430">
        <f>VLOOKUP(C176,'Tarifa Compacta'!C:E,3,0)</f>
        <v>284</v>
      </c>
    </row>
    <row r="177" spans="2:5" ht="18.75">
      <c r="B177" s="126">
        <v>4010869372343</v>
      </c>
      <c r="C177" s="229" t="s">
        <v>2715</v>
      </c>
      <c r="D177" s="233" t="s">
        <v>2780</v>
      </c>
      <c r="E177" s="430">
        <f>VLOOKUP(C177,'Tarifa Compacta'!C:E,3,0)</f>
        <v>394</v>
      </c>
    </row>
    <row r="178" spans="2:5" ht="18.75">
      <c r="B178" s="420"/>
      <c r="C178" s="421"/>
      <c r="D178" s="422"/>
      <c r="E178" s="436"/>
    </row>
    <row r="179" spans="2:5" ht="21">
      <c r="B179" s="31" t="s">
        <v>2869</v>
      </c>
      <c r="C179" s="223"/>
      <c r="D179" s="226"/>
      <c r="E179" s="432"/>
    </row>
    <row r="180" spans="2:5" ht="9" customHeight="1">
      <c r="B180" s="268"/>
      <c r="C180" s="267"/>
      <c r="D180" s="266"/>
      <c r="E180" s="435"/>
    </row>
    <row r="181" spans="2:5" ht="18.75">
      <c r="B181" s="126">
        <v>4010869376693</v>
      </c>
      <c r="C181" s="232" t="s">
        <v>2767</v>
      </c>
      <c r="D181" s="233" t="s">
        <v>717</v>
      </c>
      <c r="E181" s="430">
        <f>VLOOKUP(C181,'Tarifa Compacta'!C:E,3,0)</f>
        <v>1349</v>
      </c>
    </row>
    <row r="182" spans="2:5" ht="18.75">
      <c r="B182" s="126">
        <v>4010869376709</v>
      </c>
      <c r="C182" s="229" t="s">
        <v>2768</v>
      </c>
      <c r="D182" s="233" t="s">
        <v>719</v>
      </c>
      <c r="E182" s="430">
        <f>VLOOKUP(C182,'Tarifa Compacta'!C:E,3,0)</f>
        <v>1518</v>
      </c>
    </row>
    <row r="183" spans="2:5" ht="18.75">
      <c r="B183" s="126">
        <v>4010869376716</v>
      </c>
      <c r="C183" s="229" t="s">
        <v>2769</v>
      </c>
      <c r="D183" s="233" t="s">
        <v>721</v>
      </c>
      <c r="E183" s="430">
        <f>VLOOKUP(C183,'Tarifa Compacta'!C:E,3,0)</f>
        <v>1676</v>
      </c>
    </row>
    <row r="184" spans="2:5" ht="18.75">
      <c r="B184" s="126">
        <v>4010869376723</v>
      </c>
      <c r="C184" s="229" t="s">
        <v>2770</v>
      </c>
      <c r="D184" s="233" t="s">
        <v>723</v>
      </c>
      <c r="E184" s="430">
        <f>VLOOKUP(C184,'Tarifa Compacta'!C:E,3,0)</f>
        <v>2221</v>
      </c>
    </row>
    <row r="185" spans="2:5" ht="18.75">
      <c r="B185" s="126">
        <v>4010869376730</v>
      </c>
      <c r="C185" s="229" t="s">
        <v>2771</v>
      </c>
      <c r="D185" s="233" t="s">
        <v>725</v>
      </c>
      <c r="E185" s="430">
        <f>VLOOKUP(C185,'Tarifa Compacta'!C:E,3,0)</f>
        <v>2521</v>
      </c>
    </row>
    <row r="186" spans="2:5" ht="18.75">
      <c r="B186" s="126">
        <v>4010869376747</v>
      </c>
      <c r="C186" s="229" t="s">
        <v>2772</v>
      </c>
      <c r="D186" s="233" t="s">
        <v>727</v>
      </c>
      <c r="E186" s="430">
        <f>VLOOKUP(C186,'Tarifa Compacta'!C:E,3,0)</f>
        <v>2743</v>
      </c>
    </row>
    <row r="187" spans="2:5" ht="18.75">
      <c r="B187" s="102"/>
      <c r="C187" s="223"/>
      <c r="D187" s="226"/>
      <c r="E187" s="433"/>
    </row>
    <row r="188" spans="2:5" ht="21">
      <c r="B188" s="31" t="s">
        <v>2778</v>
      </c>
      <c r="C188" s="421"/>
      <c r="D188" s="422"/>
      <c r="E188" s="436"/>
    </row>
    <row r="189" spans="2:5" ht="9" customHeight="1">
      <c r="B189" s="268"/>
      <c r="C189" s="423"/>
      <c r="D189" s="266"/>
      <c r="E189" s="435"/>
    </row>
    <row r="190" spans="2:5" ht="18.75">
      <c r="B190" s="126">
        <v>4010869372336</v>
      </c>
      <c r="C190" s="229" t="s">
        <v>2716</v>
      </c>
      <c r="D190" s="233" t="s">
        <v>2779</v>
      </c>
      <c r="E190" s="430">
        <f>VLOOKUP(C190,'Tarifa Compacta'!C:E,3,0)</f>
        <v>284</v>
      </c>
    </row>
    <row r="191" spans="2:5" ht="18.75">
      <c r="B191" s="126">
        <v>4010869372343</v>
      </c>
      <c r="C191" s="229" t="s">
        <v>2715</v>
      </c>
      <c r="D191" s="233" t="s">
        <v>2780</v>
      </c>
      <c r="E191" s="430">
        <f>VLOOKUP(C191,'Tarifa Compacta'!C:E,3,0)</f>
        <v>394</v>
      </c>
    </row>
    <row r="192" spans="2:5" ht="18.75">
      <c r="B192" s="420"/>
      <c r="C192" s="421"/>
      <c r="D192" s="422"/>
      <c r="E192" s="436"/>
    </row>
    <row r="193" spans="2:5" ht="21">
      <c r="B193" s="31" t="s">
        <v>2870</v>
      </c>
      <c r="C193" s="223"/>
      <c r="D193" s="226"/>
      <c r="E193" s="432"/>
    </row>
    <row r="194" spans="2:5" ht="9" customHeight="1">
      <c r="B194" s="268"/>
      <c r="C194" s="267"/>
      <c r="D194" s="266"/>
      <c r="E194" s="435"/>
    </row>
    <row r="195" spans="2:5" ht="18.75">
      <c r="B195" s="126">
        <v>4010869376754</v>
      </c>
      <c r="C195" s="232" t="s">
        <v>2773</v>
      </c>
      <c r="D195" s="233" t="s">
        <v>729</v>
      </c>
      <c r="E195" s="430">
        <f>VLOOKUP(C195,'Tarifa Compacta'!C:E,3,0)</f>
        <v>1518</v>
      </c>
    </row>
    <row r="196" spans="2:5" ht="18.75">
      <c r="B196" s="126">
        <v>4010869376761</v>
      </c>
      <c r="C196" s="229" t="s">
        <v>2774</v>
      </c>
      <c r="D196" s="233" t="s">
        <v>731</v>
      </c>
      <c r="E196" s="430">
        <f>VLOOKUP(C196,'Tarifa Compacta'!C:E,3,0)</f>
        <v>1728</v>
      </c>
    </row>
    <row r="197" spans="2:5" ht="18.75">
      <c r="B197" s="126">
        <v>4010869376778</v>
      </c>
      <c r="C197" s="229" t="s">
        <v>2775</v>
      </c>
      <c r="D197" s="233" t="s">
        <v>733</v>
      </c>
      <c r="E197" s="430">
        <f>VLOOKUP(C197,'Tarifa Compacta'!C:E,3,0)</f>
        <v>2017</v>
      </c>
    </row>
    <row r="198" spans="2:5" ht="18.75">
      <c r="B198" s="126">
        <v>4010869376785</v>
      </c>
      <c r="C198" s="229" t="s">
        <v>2776</v>
      </c>
      <c r="D198" s="233" t="s">
        <v>735</v>
      </c>
      <c r="E198" s="430">
        <f>VLOOKUP(C198,'Tarifa Compacta'!C:E,3,0)</f>
        <v>2690</v>
      </c>
    </row>
    <row r="199" spans="2:5" ht="18.75">
      <c r="B199" s="126">
        <v>4010869376792</v>
      </c>
      <c r="C199" s="229" t="s">
        <v>2777</v>
      </c>
      <c r="D199" s="233" t="s">
        <v>737</v>
      </c>
      <c r="E199" s="430">
        <f>VLOOKUP(C199,'Tarifa Compacta'!C:E,3,0)</f>
        <v>2743</v>
      </c>
    </row>
    <row r="200" spans="2:5" ht="18.75">
      <c r="B200" s="102"/>
      <c r="C200" s="223"/>
      <c r="D200" s="226"/>
      <c r="E200" s="433"/>
    </row>
    <row r="201" spans="2:5" ht="21">
      <c r="B201" s="31" t="s">
        <v>2778</v>
      </c>
      <c r="C201" s="421"/>
      <c r="D201" s="422"/>
      <c r="E201" s="436"/>
    </row>
    <row r="202" spans="2:5" ht="9" customHeight="1">
      <c r="B202" s="268"/>
      <c r="C202" s="423"/>
      <c r="D202" s="266"/>
      <c r="E202" s="435"/>
    </row>
    <row r="203" spans="2:5" ht="18.75">
      <c r="B203" s="126">
        <v>4010869372336</v>
      </c>
      <c r="C203" s="229" t="s">
        <v>2716</v>
      </c>
      <c r="D203" s="233" t="s">
        <v>2779</v>
      </c>
      <c r="E203" s="430">
        <f>VLOOKUP(C203,'Tarifa Compacta'!C:E,3,0)</f>
        <v>284</v>
      </c>
    </row>
    <row r="204" spans="2:5" ht="18.75">
      <c r="B204" s="126">
        <v>4010869372343</v>
      </c>
      <c r="C204" s="229" t="s">
        <v>2715</v>
      </c>
      <c r="D204" s="233" t="s">
        <v>2780</v>
      </c>
      <c r="E204" s="430">
        <f>VLOOKUP(C204,'Tarifa Compacta'!C:E,3,0)</f>
        <v>394</v>
      </c>
    </row>
    <row r="205" spans="2:5" ht="18.75">
      <c r="B205" s="420"/>
      <c r="C205" s="421"/>
      <c r="D205" s="422"/>
      <c r="E205" s="436"/>
    </row>
    <row r="206" spans="2:5" ht="18.75">
      <c r="B206" s="102"/>
      <c r="C206" s="223"/>
      <c r="D206" s="226"/>
      <c r="E206" s="436"/>
    </row>
    <row r="207" spans="2:5" ht="21">
      <c r="B207" s="31" t="s">
        <v>2871</v>
      </c>
      <c r="C207" s="223"/>
      <c r="D207" s="226"/>
      <c r="E207" s="432"/>
    </row>
    <row r="208" spans="2:5" ht="9" customHeight="1">
      <c r="B208" s="268"/>
      <c r="C208" s="267"/>
      <c r="D208" s="266"/>
      <c r="E208" s="435"/>
    </row>
    <row r="209" spans="2:5" ht="18.75">
      <c r="B209" s="126" t="s">
        <v>738</v>
      </c>
      <c r="C209" s="232" t="s">
        <v>739</v>
      </c>
      <c r="D209" s="233" t="s">
        <v>740</v>
      </c>
      <c r="E209" s="430">
        <f>VLOOKUP(C209,'Tarifa Compacta'!C:E,3,0)</f>
        <v>635</v>
      </c>
    </row>
    <row r="210" spans="2:5" ht="18.75">
      <c r="B210" s="126" t="s">
        <v>741</v>
      </c>
      <c r="C210" s="229" t="s">
        <v>742</v>
      </c>
      <c r="D210" s="233" t="s">
        <v>743</v>
      </c>
      <c r="E210" s="430">
        <f>VLOOKUP(C210,'Tarifa Compacta'!C:E,3,0)</f>
        <v>686</v>
      </c>
    </row>
    <row r="211" spans="2:5" ht="18.75">
      <c r="B211" s="126" t="s">
        <v>744</v>
      </c>
      <c r="C211" s="229" t="s">
        <v>745</v>
      </c>
      <c r="D211" s="233" t="s">
        <v>746</v>
      </c>
      <c r="E211" s="430">
        <f>VLOOKUP(C211,'Tarifa Compacta'!C:E,3,0)</f>
        <v>762</v>
      </c>
    </row>
    <row r="212" spans="2:5" ht="18.75">
      <c r="B212" s="126" t="s">
        <v>747</v>
      </c>
      <c r="C212" s="229" t="s">
        <v>748</v>
      </c>
      <c r="D212" s="233" t="s">
        <v>749</v>
      </c>
      <c r="E212" s="430">
        <f>VLOOKUP(C212,'Tarifa Compacta'!C:E,3,0)</f>
        <v>814</v>
      </c>
    </row>
    <row r="213" spans="2:5" ht="18.75">
      <c r="B213" s="126" t="s">
        <v>750</v>
      </c>
      <c r="C213" s="229" t="s">
        <v>751</v>
      </c>
      <c r="D213" s="233" t="s">
        <v>752</v>
      </c>
      <c r="E213" s="430">
        <f>VLOOKUP(C213,'Tarifa Compacta'!C:E,3,0)</f>
        <v>719</v>
      </c>
    </row>
    <row r="214" spans="2:5" ht="18" customHeight="1">
      <c r="B214" s="126" t="s">
        <v>753</v>
      </c>
      <c r="C214" s="232" t="s">
        <v>754</v>
      </c>
      <c r="D214" s="233" t="s">
        <v>755</v>
      </c>
      <c r="E214" s="430">
        <f>VLOOKUP(C214,'Tarifa Compacta'!C:E,3,0)</f>
        <v>781</v>
      </c>
    </row>
    <row r="215" spans="2:5" ht="18" customHeight="1">
      <c r="B215" s="126" t="s">
        <v>756</v>
      </c>
      <c r="C215" s="232" t="s">
        <v>757</v>
      </c>
      <c r="D215" s="233" t="s">
        <v>758</v>
      </c>
      <c r="E215" s="430">
        <f>VLOOKUP(C215,'Tarifa Compacta'!C:E,3,0)</f>
        <v>864</v>
      </c>
    </row>
    <row r="216" spans="2:5" ht="18" customHeight="1">
      <c r="B216" s="126" t="s">
        <v>759</v>
      </c>
      <c r="C216" s="232" t="s">
        <v>760</v>
      </c>
      <c r="D216" s="233" t="s">
        <v>761</v>
      </c>
      <c r="E216" s="430">
        <f>VLOOKUP(C216,'Tarifa Compacta'!C:E,3,0)</f>
        <v>939</v>
      </c>
    </row>
    <row r="217" spans="2:5" ht="18.75">
      <c r="B217" s="102"/>
      <c r="C217" s="223"/>
      <c r="D217" s="226"/>
      <c r="E217" s="433"/>
    </row>
    <row r="218" spans="2:5" ht="21">
      <c r="B218" s="31" t="s">
        <v>2872</v>
      </c>
      <c r="C218" s="223"/>
      <c r="D218" s="226"/>
      <c r="E218" s="432"/>
    </row>
    <row r="219" spans="2:5" ht="9" customHeight="1">
      <c r="B219" s="268"/>
      <c r="C219" s="267"/>
      <c r="D219" s="266"/>
      <c r="E219" s="435"/>
    </row>
    <row r="220" spans="2:5" ht="18" customHeight="1">
      <c r="B220" s="126" t="s">
        <v>762</v>
      </c>
      <c r="C220" s="232" t="s">
        <v>763</v>
      </c>
      <c r="D220" s="233" t="s">
        <v>764</v>
      </c>
      <c r="E220" s="430">
        <f>VLOOKUP(C220,'Tarifa Compacta'!C:E,3,0)</f>
        <v>699</v>
      </c>
    </row>
    <row r="221" spans="2:5" ht="18" customHeight="1">
      <c r="B221" s="126" t="s">
        <v>765</v>
      </c>
      <c r="C221" s="229" t="s">
        <v>766</v>
      </c>
      <c r="D221" s="233" t="s">
        <v>767</v>
      </c>
      <c r="E221" s="430">
        <f>VLOOKUP(C221,'Tarifa Compacta'!C:E,3,0)</f>
        <v>719</v>
      </c>
    </row>
    <row r="222" spans="2:5" ht="18" customHeight="1">
      <c r="B222" s="126" t="s">
        <v>768</v>
      </c>
      <c r="C222" s="229" t="s">
        <v>769</v>
      </c>
      <c r="D222" s="233" t="s">
        <v>770</v>
      </c>
      <c r="E222" s="430">
        <f>VLOOKUP(C222,'Tarifa Compacta'!C:E,3,0)</f>
        <v>758</v>
      </c>
    </row>
    <row r="223" spans="2:5" ht="18" customHeight="1">
      <c r="B223" s="126" t="s">
        <v>771</v>
      </c>
      <c r="C223" s="229" t="s">
        <v>772</v>
      </c>
      <c r="D223" s="233" t="s">
        <v>773</v>
      </c>
      <c r="E223" s="430">
        <f>VLOOKUP(C223,'Tarifa Compacta'!C:E,3,0)</f>
        <v>856</v>
      </c>
    </row>
    <row r="224" spans="2:5" ht="18" customHeight="1">
      <c r="B224" s="126" t="s">
        <v>774</v>
      </c>
      <c r="C224" s="229" t="s">
        <v>775</v>
      </c>
      <c r="D224" s="233" t="s">
        <v>776</v>
      </c>
      <c r="E224" s="430">
        <f>VLOOKUP(C224,'Tarifa Compacta'!C:E,3,0)</f>
        <v>919</v>
      </c>
    </row>
    <row r="225" spans="2:5" ht="18" customHeight="1">
      <c r="B225" s="126" t="s">
        <v>777</v>
      </c>
      <c r="C225" s="229" t="s">
        <v>778</v>
      </c>
      <c r="D225" s="233" t="s">
        <v>779</v>
      </c>
      <c r="E225" s="430">
        <f>VLOOKUP(C225,'Tarifa Compacta'!C:E,3,0)</f>
        <v>1090</v>
      </c>
    </row>
    <row r="226" spans="2:5" ht="18" customHeight="1">
      <c r="B226" s="126" t="s">
        <v>780</v>
      </c>
      <c r="C226" s="229" t="s">
        <v>781</v>
      </c>
      <c r="D226" s="233" t="s">
        <v>782</v>
      </c>
      <c r="E226" s="430">
        <f>VLOOKUP(C226,'Tarifa Compacta'!C:E,3,0)</f>
        <v>1127</v>
      </c>
    </row>
    <row r="227" spans="2:5" ht="18" customHeight="1">
      <c r="B227" s="126" t="s">
        <v>783</v>
      </c>
      <c r="C227" s="229" t="s">
        <v>784</v>
      </c>
      <c r="D227" s="233" t="s">
        <v>785</v>
      </c>
      <c r="E227" s="430">
        <f>VLOOKUP(C227,'Tarifa Compacta'!C:E,3,0)</f>
        <v>1450</v>
      </c>
    </row>
    <row r="228" spans="2:5" ht="18" customHeight="1">
      <c r="B228" s="126" t="s">
        <v>786</v>
      </c>
      <c r="C228" s="229" t="s">
        <v>787</v>
      </c>
      <c r="D228" s="233" t="s">
        <v>788</v>
      </c>
      <c r="E228" s="430">
        <f>VLOOKUP(C228,'Tarifa Compacta'!C:E,3,0)</f>
        <v>699</v>
      </c>
    </row>
    <row r="229" spans="2:5" ht="18" customHeight="1">
      <c r="B229" s="126" t="s">
        <v>789</v>
      </c>
      <c r="C229" s="229" t="s">
        <v>790</v>
      </c>
      <c r="D229" s="233" t="s">
        <v>791</v>
      </c>
      <c r="E229" s="430">
        <f>VLOOKUP(C229,'Tarifa Compacta'!C:E,3,0)</f>
        <v>719</v>
      </c>
    </row>
    <row r="230" spans="2:5" ht="18" customHeight="1">
      <c r="B230" s="126" t="s">
        <v>792</v>
      </c>
      <c r="C230" s="229" t="s">
        <v>793</v>
      </c>
      <c r="D230" s="233" t="s">
        <v>794</v>
      </c>
      <c r="E230" s="430">
        <f>VLOOKUP(C230,'Tarifa Compacta'!C:E,3,0)</f>
        <v>758</v>
      </c>
    </row>
    <row r="231" spans="2:5" ht="18" customHeight="1">
      <c r="B231" s="126" t="s">
        <v>795</v>
      </c>
      <c r="C231" s="229" t="s">
        <v>796</v>
      </c>
      <c r="D231" s="233" t="s">
        <v>797</v>
      </c>
      <c r="E231" s="430">
        <f>VLOOKUP(C231,'Tarifa Compacta'!C:E,3,0)</f>
        <v>856</v>
      </c>
    </row>
    <row r="232" spans="2:5" ht="18" customHeight="1">
      <c r="B232" s="126" t="s">
        <v>798</v>
      </c>
      <c r="C232" s="229" t="s">
        <v>799</v>
      </c>
      <c r="D232" s="233" t="s">
        <v>800</v>
      </c>
      <c r="E232" s="430">
        <f>VLOOKUP(C232,'Tarifa Compacta'!C:E,3,0)</f>
        <v>919</v>
      </c>
    </row>
    <row r="233" spans="2:5" ht="18" customHeight="1">
      <c r="B233" s="126" t="s">
        <v>801</v>
      </c>
      <c r="C233" s="229" t="s">
        <v>802</v>
      </c>
      <c r="D233" s="233" t="s">
        <v>803</v>
      </c>
      <c r="E233" s="430">
        <f>VLOOKUP(C233,'Tarifa Compacta'!C:E,3,0)</f>
        <v>1090</v>
      </c>
    </row>
    <row r="234" spans="2:5" ht="18" customHeight="1">
      <c r="B234" s="126" t="s">
        <v>804</v>
      </c>
      <c r="C234" s="229" t="s">
        <v>805</v>
      </c>
      <c r="D234" s="233" t="s">
        <v>806</v>
      </c>
      <c r="E234" s="430">
        <f>VLOOKUP(C234,'Tarifa Compacta'!C:E,3,0)</f>
        <v>1127</v>
      </c>
    </row>
    <row r="235" spans="2:5" ht="18" customHeight="1">
      <c r="B235" s="126" t="s">
        <v>807</v>
      </c>
      <c r="C235" s="229" t="s">
        <v>808</v>
      </c>
      <c r="D235" s="233" t="s">
        <v>809</v>
      </c>
      <c r="E235" s="430">
        <f>VLOOKUP(C235,'Tarifa Compacta'!C:E,3,0)</f>
        <v>1450</v>
      </c>
    </row>
    <row r="236" spans="2:5" ht="18.75">
      <c r="B236" s="102"/>
      <c r="C236" s="223"/>
      <c r="D236" s="226"/>
      <c r="E236" s="433"/>
    </row>
    <row r="237" spans="2:5" ht="21">
      <c r="B237" s="31" t="s">
        <v>2873</v>
      </c>
      <c r="C237" s="223"/>
      <c r="D237" s="226"/>
      <c r="E237" s="432"/>
    </row>
    <row r="238" spans="2:5" ht="9" customHeight="1">
      <c r="B238" s="268"/>
      <c r="C238" s="267"/>
      <c r="D238" s="266"/>
      <c r="E238" s="435"/>
    </row>
    <row r="239" spans="2:5" ht="18" customHeight="1">
      <c r="B239" s="126" t="s">
        <v>810</v>
      </c>
      <c r="C239" s="232" t="s">
        <v>811</v>
      </c>
      <c r="D239" s="233" t="s">
        <v>812</v>
      </c>
      <c r="E239" s="430">
        <f>VLOOKUP(C239,'Tarifa Compacta'!C:E,3,0)</f>
        <v>769</v>
      </c>
    </row>
    <row r="240" spans="2:5" ht="18" customHeight="1">
      <c r="B240" s="126" t="s">
        <v>813</v>
      </c>
      <c r="C240" s="229" t="s">
        <v>814</v>
      </c>
      <c r="D240" s="233" t="s">
        <v>815</v>
      </c>
      <c r="E240" s="430">
        <f>VLOOKUP(C240,'Tarifa Compacta'!C:E,3,0)</f>
        <v>790</v>
      </c>
    </row>
    <row r="241" spans="2:5" ht="18" customHeight="1">
      <c r="B241" s="126" t="s">
        <v>816</v>
      </c>
      <c r="C241" s="229" t="s">
        <v>817</v>
      </c>
      <c r="D241" s="233" t="s">
        <v>818</v>
      </c>
      <c r="E241" s="430">
        <f>VLOOKUP(C241,'Tarifa Compacta'!C:E,3,0)</f>
        <v>833</v>
      </c>
    </row>
    <row r="242" spans="2:5" ht="18" customHeight="1">
      <c r="B242" s="126" t="s">
        <v>819</v>
      </c>
      <c r="C242" s="229" t="s">
        <v>820</v>
      </c>
      <c r="D242" s="233" t="s">
        <v>821</v>
      </c>
      <c r="E242" s="430">
        <f>VLOOKUP(C242,'Tarifa Compacta'!C:E,3,0)</f>
        <v>941</v>
      </c>
    </row>
    <row r="243" spans="2:5" ht="18" customHeight="1">
      <c r="B243" s="126" t="s">
        <v>822</v>
      </c>
      <c r="C243" s="229" t="s">
        <v>823</v>
      </c>
      <c r="D243" s="233" t="s">
        <v>824</v>
      </c>
      <c r="E243" s="430">
        <f>VLOOKUP(C243,'Tarifa Compacta'!C:E,3,0)</f>
        <v>1012</v>
      </c>
    </row>
    <row r="244" spans="2:5" ht="18" customHeight="1">
      <c r="B244" s="126" t="s">
        <v>825</v>
      </c>
      <c r="C244" s="229" t="s">
        <v>826</v>
      </c>
      <c r="D244" s="233" t="s">
        <v>827</v>
      </c>
      <c r="E244" s="430">
        <f>VLOOKUP(C244,'Tarifa Compacta'!C:E,3,0)</f>
        <v>1199</v>
      </c>
    </row>
    <row r="245" spans="2:5" ht="18" customHeight="1">
      <c r="B245" s="126" t="s">
        <v>828</v>
      </c>
      <c r="C245" s="229" t="s">
        <v>829</v>
      </c>
      <c r="D245" s="233" t="s">
        <v>830</v>
      </c>
      <c r="E245" s="430">
        <f>VLOOKUP(C245,'Tarifa Compacta'!C:E,3,0)</f>
        <v>1239</v>
      </c>
    </row>
    <row r="246" spans="2:5" ht="18" customHeight="1">
      <c r="B246" s="126" t="s">
        <v>831</v>
      </c>
      <c r="C246" s="229" t="s">
        <v>832</v>
      </c>
      <c r="D246" s="233" t="s">
        <v>833</v>
      </c>
      <c r="E246" s="430">
        <f>VLOOKUP(C246,'Tarifa Compacta'!C:E,3,0)</f>
        <v>1595</v>
      </c>
    </row>
    <row r="247" spans="2:5" ht="18" customHeight="1">
      <c r="B247" s="126" t="s">
        <v>834</v>
      </c>
      <c r="C247" s="229" t="s">
        <v>835</v>
      </c>
      <c r="D247" s="233" t="s">
        <v>836</v>
      </c>
      <c r="E247" s="430">
        <f>VLOOKUP(C247,'Tarifa Compacta'!C:E,3,0)</f>
        <v>769</v>
      </c>
    </row>
    <row r="248" spans="2:5" ht="18" customHeight="1">
      <c r="B248" s="126" t="s">
        <v>837</v>
      </c>
      <c r="C248" s="229" t="s">
        <v>838</v>
      </c>
      <c r="D248" s="233" t="s">
        <v>839</v>
      </c>
      <c r="E248" s="430">
        <f>VLOOKUP(C248,'Tarifa Compacta'!C:E,3,0)</f>
        <v>790</v>
      </c>
    </row>
    <row r="249" spans="2:5" ht="18" customHeight="1">
      <c r="B249" s="126" t="s">
        <v>840</v>
      </c>
      <c r="C249" s="229" t="s">
        <v>841</v>
      </c>
      <c r="D249" s="233" t="s">
        <v>842</v>
      </c>
      <c r="E249" s="430">
        <f>VLOOKUP(C249,'Tarifa Compacta'!C:E,3,0)</f>
        <v>833</v>
      </c>
    </row>
    <row r="250" spans="2:5" ht="18" customHeight="1">
      <c r="B250" s="126" t="s">
        <v>843</v>
      </c>
      <c r="C250" s="229" t="s">
        <v>844</v>
      </c>
      <c r="D250" s="233" t="s">
        <v>845</v>
      </c>
      <c r="E250" s="430">
        <f>VLOOKUP(C250,'Tarifa Compacta'!C:E,3,0)</f>
        <v>941</v>
      </c>
    </row>
    <row r="251" spans="2:5" ht="18" customHeight="1">
      <c r="B251" s="126" t="s">
        <v>846</v>
      </c>
      <c r="C251" s="229" t="s">
        <v>847</v>
      </c>
      <c r="D251" s="233" t="s">
        <v>848</v>
      </c>
      <c r="E251" s="430">
        <f>VLOOKUP(C251,'Tarifa Compacta'!C:E,3,0)</f>
        <v>1012</v>
      </c>
    </row>
    <row r="252" spans="2:5" ht="18" customHeight="1">
      <c r="B252" s="126" t="s">
        <v>849</v>
      </c>
      <c r="C252" s="229" t="s">
        <v>850</v>
      </c>
      <c r="D252" s="233" t="s">
        <v>851</v>
      </c>
      <c r="E252" s="430">
        <f>VLOOKUP(C252,'Tarifa Compacta'!C:E,3,0)</f>
        <v>1199</v>
      </c>
    </row>
    <row r="253" spans="2:5" ht="18" customHeight="1">
      <c r="B253" s="126" t="s">
        <v>852</v>
      </c>
      <c r="C253" s="229" t="s">
        <v>853</v>
      </c>
      <c r="D253" s="233" t="s">
        <v>854</v>
      </c>
      <c r="E253" s="430">
        <f>VLOOKUP(C253,'Tarifa Compacta'!C:E,3,0)</f>
        <v>1239</v>
      </c>
    </row>
    <row r="254" spans="2:5" ht="18" customHeight="1">
      <c r="B254" s="126" t="s">
        <v>855</v>
      </c>
      <c r="C254" s="229" t="s">
        <v>856</v>
      </c>
      <c r="D254" s="233" t="s">
        <v>857</v>
      </c>
      <c r="E254" s="430">
        <f>VLOOKUP(C254,'Tarifa Compacta'!C:E,3,0)</f>
        <v>1595</v>
      </c>
    </row>
    <row r="255" spans="2:5" ht="18.75">
      <c r="B255" s="102"/>
      <c r="C255" s="223"/>
      <c r="D255" s="226"/>
      <c r="E255" s="433"/>
    </row>
    <row r="256" spans="2:5" ht="21">
      <c r="B256" s="31" t="s">
        <v>2874</v>
      </c>
      <c r="C256" s="223"/>
      <c r="D256" s="226"/>
      <c r="E256" s="432"/>
    </row>
    <row r="257" spans="2:5" ht="9" customHeight="1">
      <c r="B257" s="268"/>
      <c r="C257" s="267"/>
      <c r="D257" s="266"/>
      <c r="E257" s="435"/>
    </row>
    <row r="258" spans="2:5" ht="18" customHeight="1">
      <c r="B258" s="126" t="s">
        <v>858</v>
      </c>
      <c r="C258" s="232" t="s">
        <v>859</v>
      </c>
      <c r="D258" s="233" t="s">
        <v>860</v>
      </c>
      <c r="E258" s="430">
        <f>VLOOKUP(C258,'Tarifa Compacta'!C:E,3,0)</f>
        <v>1011</v>
      </c>
    </row>
    <row r="259" spans="2:5" ht="18" customHeight="1">
      <c r="B259" s="126" t="s">
        <v>861</v>
      </c>
      <c r="C259" s="229" t="s">
        <v>862</v>
      </c>
      <c r="D259" s="233" t="s">
        <v>863</v>
      </c>
      <c r="E259" s="430">
        <f>VLOOKUP(C259,'Tarifa Compacta'!C:E,3,0)</f>
        <v>1023</v>
      </c>
    </row>
    <row r="260" spans="2:5" ht="18" customHeight="1">
      <c r="B260" s="126" t="s">
        <v>864</v>
      </c>
      <c r="C260" s="229" t="s">
        <v>865</v>
      </c>
      <c r="D260" s="233" t="s">
        <v>866</v>
      </c>
      <c r="E260" s="430">
        <f>VLOOKUP(C260,'Tarifa Compacta'!C:E,3,0)</f>
        <v>1035</v>
      </c>
    </row>
    <row r="261" spans="2:5" ht="18" customHeight="1">
      <c r="B261" s="126" t="s">
        <v>867</v>
      </c>
      <c r="C261" s="229" t="s">
        <v>868</v>
      </c>
      <c r="D261" s="233" t="s">
        <v>869</v>
      </c>
      <c r="E261" s="430">
        <f>VLOOKUP(C261,'Tarifa Compacta'!C:E,3,0)</f>
        <v>1127</v>
      </c>
    </row>
    <row r="262" spans="2:5" ht="18" customHeight="1">
      <c r="B262" s="126" t="s">
        <v>870</v>
      </c>
      <c r="C262" s="229" t="s">
        <v>871</v>
      </c>
      <c r="D262" s="233" t="s">
        <v>872</v>
      </c>
      <c r="E262" s="430">
        <f>VLOOKUP(C262,'Tarifa Compacta'!C:E,3,0)</f>
        <v>1178</v>
      </c>
    </row>
    <row r="263" spans="2:5" ht="18" customHeight="1">
      <c r="B263" s="126" t="s">
        <v>873</v>
      </c>
      <c r="C263" s="229" t="s">
        <v>874</v>
      </c>
      <c r="D263" s="233" t="s">
        <v>875</v>
      </c>
      <c r="E263" s="430">
        <f>VLOOKUP(C263,'Tarifa Compacta'!C:E,3,0)</f>
        <v>1243</v>
      </c>
    </row>
    <row r="264" spans="2:5" ht="18" customHeight="1">
      <c r="B264" s="126" t="s">
        <v>876</v>
      </c>
      <c r="C264" s="229" t="s">
        <v>877</v>
      </c>
      <c r="D264" s="233" t="s">
        <v>878</v>
      </c>
      <c r="E264" s="430">
        <f>VLOOKUP(C264,'Tarifa Compacta'!C:E,3,0)</f>
        <v>1515</v>
      </c>
    </row>
    <row r="265" spans="2:5" ht="18" customHeight="1">
      <c r="B265" s="126" t="s">
        <v>879</v>
      </c>
      <c r="C265" s="229" t="s">
        <v>880</v>
      </c>
      <c r="D265" s="233" t="s">
        <v>881</v>
      </c>
      <c r="E265" s="430">
        <f>VLOOKUP(C265,'Tarifa Compacta'!C:E,3,0)</f>
        <v>1852</v>
      </c>
    </row>
    <row r="266" spans="2:5" ht="18" customHeight="1">
      <c r="B266" s="126" t="s">
        <v>882</v>
      </c>
      <c r="C266" s="229" t="s">
        <v>883</v>
      </c>
      <c r="D266" s="233" t="s">
        <v>884</v>
      </c>
      <c r="E266" s="430">
        <f>VLOOKUP(C266,'Tarifa Compacta'!C:E,3,0)</f>
        <v>1011</v>
      </c>
    </row>
    <row r="267" spans="2:5" ht="18" customHeight="1">
      <c r="B267" s="126" t="s">
        <v>885</v>
      </c>
      <c r="C267" s="229" t="s">
        <v>886</v>
      </c>
      <c r="D267" s="233" t="s">
        <v>887</v>
      </c>
      <c r="E267" s="430">
        <f>VLOOKUP(C267,'Tarifa Compacta'!C:E,3,0)</f>
        <v>1023</v>
      </c>
    </row>
    <row r="268" spans="2:5" ht="18" customHeight="1">
      <c r="B268" s="126" t="s">
        <v>888</v>
      </c>
      <c r="C268" s="229" t="s">
        <v>889</v>
      </c>
      <c r="D268" s="233" t="s">
        <v>890</v>
      </c>
      <c r="E268" s="430">
        <f>VLOOKUP(C268,'Tarifa Compacta'!C:E,3,0)</f>
        <v>1035</v>
      </c>
    </row>
    <row r="269" spans="2:5" ht="18" customHeight="1">
      <c r="B269" s="126" t="s">
        <v>891</v>
      </c>
      <c r="C269" s="229" t="s">
        <v>892</v>
      </c>
      <c r="D269" s="233" t="s">
        <v>893</v>
      </c>
      <c r="E269" s="430">
        <f>VLOOKUP(C269,'Tarifa Compacta'!C:E,3,0)</f>
        <v>1127</v>
      </c>
    </row>
    <row r="270" spans="2:5" ht="18" customHeight="1">
      <c r="B270" s="126" t="s">
        <v>894</v>
      </c>
      <c r="C270" s="229" t="s">
        <v>895</v>
      </c>
      <c r="D270" s="233" t="s">
        <v>896</v>
      </c>
      <c r="E270" s="430">
        <f>VLOOKUP(C270,'Tarifa Compacta'!C:E,3,0)</f>
        <v>1178</v>
      </c>
    </row>
    <row r="271" spans="2:5" ht="18" customHeight="1">
      <c r="B271" s="126" t="s">
        <v>897</v>
      </c>
      <c r="C271" s="229" t="s">
        <v>898</v>
      </c>
      <c r="D271" s="233" t="s">
        <v>899</v>
      </c>
      <c r="E271" s="430">
        <f>VLOOKUP(C271,'Tarifa Compacta'!C:E,3,0)</f>
        <v>1243</v>
      </c>
    </row>
    <row r="272" spans="2:5" ht="18" customHeight="1">
      <c r="B272" s="126" t="s">
        <v>900</v>
      </c>
      <c r="C272" s="229" t="s">
        <v>901</v>
      </c>
      <c r="D272" s="233" t="s">
        <v>902</v>
      </c>
      <c r="E272" s="430">
        <f>VLOOKUP(C272,'Tarifa Compacta'!C:E,3,0)</f>
        <v>1515</v>
      </c>
    </row>
    <row r="273" spans="2:5" ht="18" customHeight="1">
      <c r="B273" s="126" t="s">
        <v>903</v>
      </c>
      <c r="C273" s="229" t="s">
        <v>904</v>
      </c>
      <c r="D273" s="233" t="s">
        <v>905</v>
      </c>
      <c r="E273" s="430">
        <f>VLOOKUP(C273,'Tarifa Compacta'!C:E,3,0)</f>
        <v>1852</v>
      </c>
    </row>
    <row r="274" spans="2:5" ht="18.75">
      <c r="B274" s="102"/>
      <c r="C274" s="223"/>
      <c r="D274" s="226"/>
      <c r="E274" s="433"/>
    </row>
    <row r="275" spans="2:5" ht="21">
      <c r="B275" s="31" t="s">
        <v>2875</v>
      </c>
      <c r="C275" s="223"/>
      <c r="D275" s="226"/>
      <c r="E275" s="432"/>
    </row>
    <row r="276" spans="2:5" ht="9" customHeight="1">
      <c r="B276" s="268"/>
      <c r="C276" s="267"/>
      <c r="D276" s="266"/>
      <c r="E276" s="435"/>
    </row>
    <row r="277" spans="2:5" ht="18" customHeight="1">
      <c r="B277" s="126" t="s">
        <v>906</v>
      </c>
      <c r="C277" s="232" t="s">
        <v>907</v>
      </c>
      <c r="D277" s="233" t="s">
        <v>908</v>
      </c>
      <c r="E277" s="430">
        <f>VLOOKUP(C277,'Tarifa Compacta'!C:E,3,0)</f>
        <v>1101</v>
      </c>
    </row>
    <row r="278" spans="2:5" ht="18" customHeight="1">
      <c r="B278" s="126" t="s">
        <v>909</v>
      </c>
      <c r="C278" s="229" t="s">
        <v>910</v>
      </c>
      <c r="D278" s="233" t="s">
        <v>911</v>
      </c>
      <c r="E278" s="430">
        <f>VLOOKUP(C278,'Tarifa Compacta'!C:E,3,0)</f>
        <v>1109</v>
      </c>
    </row>
    <row r="279" spans="2:5" ht="18" customHeight="1">
      <c r="B279" s="126" t="s">
        <v>912</v>
      </c>
      <c r="C279" s="229" t="s">
        <v>913</v>
      </c>
      <c r="D279" s="233" t="s">
        <v>914</v>
      </c>
      <c r="E279" s="430">
        <f>VLOOKUP(C279,'Tarifa Compacta'!C:E,3,0)</f>
        <v>1127</v>
      </c>
    </row>
    <row r="280" spans="2:5" ht="18" customHeight="1">
      <c r="B280" s="126" t="s">
        <v>915</v>
      </c>
      <c r="C280" s="229" t="s">
        <v>916</v>
      </c>
      <c r="D280" s="233" t="s">
        <v>917</v>
      </c>
      <c r="E280" s="430">
        <f>VLOOKUP(C280,'Tarifa Compacta'!C:E,3,0)</f>
        <v>1266</v>
      </c>
    </row>
    <row r="281" spans="2:5" ht="18" customHeight="1">
      <c r="B281" s="126" t="s">
        <v>918</v>
      </c>
      <c r="C281" s="229" t="s">
        <v>919</v>
      </c>
      <c r="D281" s="233" t="s">
        <v>920</v>
      </c>
      <c r="E281" s="430">
        <f>VLOOKUP(C281,'Tarifa Compacta'!C:E,3,0)</f>
        <v>1347</v>
      </c>
    </row>
    <row r="282" spans="2:5" ht="18" customHeight="1">
      <c r="B282" s="126" t="s">
        <v>921</v>
      </c>
      <c r="C282" s="229" t="s">
        <v>922</v>
      </c>
      <c r="D282" s="233" t="s">
        <v>923</v>
      </c>
      <c r="E282" s="430">
        <f>VLOOKUP(C282,'Tarifa Compacta'!C:E,3,0)</f>
        <v>1371</v>
      </c>
    </row>
    <row r="283" spans="2:5" ht="18" customHeight="1">
      <c r="B283" s="126" t="s">
        <v>924</v>
      </c>
      <c r="C283" s="229" t="s">
        <v>925</v>
      </c>
      <c r="D283" s="233" t="s">
        <v>926</v>
      </c>
      <c r="E283" s="430">
        <f>VLOOKUP(C283,'Tarifa Compacta'!C:E,3,0)</f>
        <v>1437</v>
      </c>
    </row>
    <row r="284" spans="2:5" ht="18" customHeight="1">
      <c r="B284" s="126" t="s">
        <v>927</v>
      </c>
      <c r="C284" s="229" t="s">
        <v>928</v>
      </c>
      <c r="D284" s="233" t="s">
        <v>929</v>
      </c>
      <c r="E284" s="430">
        <f>VLOOKUP(C284,'Tarifa Compacta'!C:E,3,0)</f>
        <v>1786</v>
      </c>
    </row>
    <row r="285" spans="2:5" ht="18" customHeight="1">
      <c r="B285" s="126" t="s">
        <v>930</v>
      </c>
      <c r="C285" s="229" t="s">
        <v>931</v>
      </c>
      <c r="D285" s="233" t="s">
        <v>932</v>
      </c>
      <c r="E285" s="430">
        <f>VLOOKUP(C285,'Tarifa Compacta'!C:E,3,0)</f>
        <v>1101</v>
      </c>
    </row>
    <row r="286" spans="2:5" ht="18" customHeight="1">
      <c r="B286" s="126" t="s">
        <v>933</v>
      </c>
      <c r="C286" s="229" t="s">
        <v>934</v>
      </c>
      <c r="D286" s="233" t="s">
        <v>935</v>
      </c>
      <c r="E286" s="430">
        <f>VLOOKUP(C286,'Tarifa Compacta'!C:E,3,0)</f>
        <v>1109</v>
      </c>
    </row>
    <row r="287" spans="2:5" ht="18" customHeight="1">
      <c r="B287" s="126" t="s">
        <v>936</v>
      </c>
      <c r="C287" s="229" t="s">
        <v>937</v>
      </c>
      <c r="D287" s="233" t="s">
        <v>938</v>
      </c>
      <c r="E287" s="430">
        <f>VLOOKUP(C287,'Tarifa Compacta'!C:E,3,0)</f>
        <v>1127</v>
      </c>
    </row>
    <row r="288" spans="2:5" ht="18" customHeight="1">
      <c r="B288" s="126" t="s">
        <v>939</v>
      </c>
      <c r="C288" s="229" t="s">
        <v>940</v>
      </c>
      <c r="D288" s="233" t="s">
        <v>941</v>
      </c>
      <c r="E288" s="430">
        <f>VLOOKUP(C288,'Tarifa Compacta'!C:E,3,0)</f>
        <v>1266</v>
      </c>
    </row>
    <row r="289" spans="2:5" ht="18" customHeight="1">
      <c r="B289" s="126" t="s">
        <v>942</v>
      </c>
      <c r="C289" s="229" t="s">
        <v>943</v>
      </c>
      <c r="D289" s="233" t="s">
        <v>944</v>
      </c>
      <c r="E289" s="430">
        <f>VLOOKUP(C289,'Tarifa Compacta'!C:E,3,0)</f>
        <v>1347</v>
      </c>
    </row>
    <row r="290" spans="2:5" ht="18" customHeight="1">
      <c r="B290" s="126" t="s">
        <v>945</v>
      </c>
      <c r="C290" s="229" t="s">
        <v>946</v>
      </c>
      <c r="D290" s="233" t="s">
        <v>947</v>
      </c>
      <c r="E290" s="430">
        <f>VLOOKUP(C290,'Tarifa Compacta'!C:E,3,0)</f>
        <v>1371</v>
      </c>
    </row>
    <row r="291" spans="2:5" ht="18" customHeight="1">
      <c r="B291" s="126" t="s">
        <v>948</v>
      </c>
      <c r="C291" s="229" t="s">
        <v>949</v>
      </c>
      <c r="D291" s="233" t="s">
        <v>950</v>
      </c>
      <c r="E291" s="430">
        <f>VLOOKUP(C291,'Tarifa Compacta'!C:E,3,0)</f>
        <v>1437</v>
      </c>
    </row>
    <row r="292" spans="2:5" ht="18" customHeight="1">
      <c r="B292" s="126" t="s">
        <v>951</v>
      </c>
      <c r="C292" s="229" t="s">
        <v>952</v>
      </c>
      <c r="D292" s="233" t="s">
        <v>953</v>
      </c>
      <c r="E292" s="430">
        <f>VLOOKUP(C292,'Tarifa Compacta'!C:E,3,0)</f>
        <v>1786</v>
      </c>
    </row>
    <row r="293" spans="2:5" ht="18.75">
      <c r="B293" s="102"/>
      <c r="C293" s="223"/>
      <c r="D293" s="226"/>
      <c r="E293" s="433"/>
    </row>
    <row r="294" spans="2:5" ht="21">
      <c r="B294" s="31" t="s">
        <v>2876</v>
      </c>
      <c r="C294" s="223"/>
      <c r="D294" s="226"/>
      <c r="E294" s="432"/>
    </row>
    <row r="295" spans="2:5" ht="9" customHeight="1">
      <c r="B295" s="268"/>
      <c r="C295" s="267"/>
      <c r="D295" s="266"/>
      <c r="E295" s="434"/>
    </row>
    <row r="296" spans="2:5" ht="18" customHeight="1">
      <c r="B296" s="126" t="s">
        <v>954</v>
      </c>
      <c r="C296" s="232" t="s">
        <v>955</v>
      </c>
      <c r="D296" s="233" t="s">
        <v>764</v>
      </c>
      <c r="E296" s="430">
        <f>VLOOKUP(C296,'Tarifa Compacta'!C:E,3,0)</f>
        <v>505</v>
      </c>
    </row>
    <row r="297" spans="2:5" ht="18" customHeight="1">
      <c r="B297" s="126" t="s">
        <v>956</v>
      </c>
      <c r="C297" s="229" t="s">
        <v>957</v>
      </c>
      <c r="D297" s="233" t="s">
        <v>767</v>
      </c>
      <c r="E297" s="430">
        <f>VLOOKUP(C297,'Tarifa Compacta'!C:E,3,0)</f>
        <v>533</v>
      </c>
    </row>
    <row r="298" spans="2:5" ht="18" customHeight="1">
      <c r="B298" s="126" t="s">
        <v>958</v>
      </c>
      <c r="C298" s="229" t="s">
        <v>959</v>
      </c>
      <c r="D298" s="233" t="s">
        <v>770</v>
      </c>
      <c r="E298" s="430">
        <f>VLOOKUP(C298,'Tarifa Compacta'!C:E,3,0)</f>
        <v>596</v>
      </c>
    </row>
    <row r="299" spans="2:5" ht="18" customHeight="1">
      <c r="B299" s="126" t="s">
        <v>960</v>
      </c>
      <c r="C299" s="229" t="s">
        <v>961</v>
      </c>
      <c r="D299" s="233" t="s">
        <v>773</v>
      </c>
      <c r="E299" s="430">
        <f>VLOOKUP(C299,'Tarifa Compacta'!C:E,3,0)</f>
        <v>647</v>
      </c>
    </row>
    <row r="300" spans="2:5" ht="18" customHeight="1">
      <c r="B300" s="126" t="s">
        <v>962</v>
      </c>
      <c r="C300" s="229" t="s">
        <v>963</v>
      </c>
      <c r="D300" s="233" t="s">
        <v>776</v>
      </c>
      <c r="E300" s="430">
        <f>VLOOKUP(C300,'Tarifa Compacta'!C:E,3,0)</f>
        <v>713</v>
      </c>
    </row>
    <row r="301" spans="2:5" ht="18" customHeight="1">
      <c r="B301" s="126" t="s">
        <v>964</v>
      </c>
      <c r="C301" s="229" t="s">
        <v>965</v>
      </c>
      <c r="D301" s="233" t="s">
        <v>779</v>
      </c>
      <c r="E301" s="430">
        <f>VLOOKUP(C301,'Tarifa Compacta'!C:E,3,0)</f>
        <v>790</v>
      </c>
    </row>
    <row r="302" spans="2:5" ht="18" customHeight="1">
      <c r="B302" s="126" t="s">
        <v>966</v>
      </c>
      <c r="C302" s="229" t="s">
        <v>967</v>
      </c>
      <c r="D302" s="233" t="s">
        <v>782</v>
      </c>
      <c r="E302" s="430">
        <f>VLOOKUP(C302,'Tarifa Compacta'!C:E,3,0)</f>
        <v>1035</v>
      </c>
    </row>
    <row r="303" spans="2:5" ht="18" customHeight="1">
      <c r="B303" s="126" t="s">
        <v>968</v>
      </c>
      <c r="C303" s="229" t="s">
        <v>969</v>
      </c>
      <c r="D303" s="233" t="s">
        <v>785</v>
      </c>
      <c r="E303" s="430">
        <f>VLOOKUP(C303,'Tarifa Compacta'!C:E,3,0)</f>
        <v>1243</v>
      </c>
    </row>
    <row r="304" spans="2:5" ht="18" customHeight="1">
      <c r="B304" s="126" t="s">
        <v>970</v>
      </c>
      <c r="C304" s="229" t="s">
        <v>971</v>
      </c>
      <c r="D304" s="233" t="s">
        <v>788</v>
      </c>
      <c r="E304" s="430">
        <f>VLOOKUP(C304,'Tarifa Compacta'!C:E,3,0)</f>
        <v>505</v>
      </c>
    </row>
    <row r="305" spans="2:5" ht="18" customHeight="1">
      <c r="B305" s="126" t="s">
        <v>972</v>
      </c>
      <c r="C305" s="229" t="s">
        <v>973</v>
      </c>
      <c r="D305" s="233" t="s">
        <v>791</v>
      </c>
      <c r="E305" s="430">
        <f>VLOOKUP(C305,'Tarifa Compacta'!C:E,3,0)</f>
        <v>533</v>
      </c>
    </row>
    <row r="306" spans="2:5" ht="18" customHeight="1">
      <c r="B306" s="126" t="s">
        <v>974</v>
      </c>
      <c r="C306" s="229" t="s">
        <v>975</v>
      </c>
      <c r="D306" s="233" t="s">
        <v>794</v>
      </c>
      <c r="E306" s="430">
        <f>VLOOKUP(C306,'Tarifa Compacta'!C:E,3,0)</f>
        <v>596</v>
      </c>
    </row>
    <row r="307" spans="2:5" ht="18" customHeight="1">
      <c r="B307" s="126" t="s">
        <v>976</v>
      </c>
      <c r="C307" s="229" t="s">
        <v>977</v>
      </c>
      <c r="D307" s="233" t="s">
        <v>797</v>
      </c>
      <c r="E307" s="430">
        <f>VLOOKUP(C307,'Tarifa Compacta'!C:E,3,0)</f>
        <v>647</v>
      </c>
    </row>
    <row r="308" spans="2:5" ht="18" customHeight="1">
      <c r="B308" s="126" t="s">
        <v>978</v>
      </c>
      <c r="C308" s="229" t="s">
        <v>979</v>
      </c>
      <c r="D308" s="233" t="s">
        <v>800</v>
      </c>
      <c r="E308" s="430">
        <f>VLOOKUP(C308,'Tarifa Compacta'!C:E,3,0)</f>
        <v>713</v>
      </c>
    </row>
    <row r="309" spans="2:5" ht="18" customHeight="1">
      <c r="B309" s="126" t="s">
        <v>980</v>
      </c>
      <c r="C309" s="229" t="s">
        <v>981</v>
      </c>
      <c r="D309" s="233" t="s">
        <v>803</v>
      </c>
      <c r="E309" s="430">
        <f>VLOOKUP(C309,'Tarifa Compacta'!C:E,3,0)</f>
        <v>790</v>
      </c>
    </row>
    <row r="310" spans="2:5" ht="18" customHeight="1">
      <c r="B310" s="126" t="s">
        <v>982</v>
      </c>
      <c r="C310" s="229" t="s">
        <v>983</v>
      </c>
      <c r="D310" s="233" t="s">
        <v>806</v>
      </c>
      <c r="E310" s="430">
        <f>VLOOKUP(C310,'Tarifa Compacta'!C:E,3,0)</f>
        <v>1035</v>
      </c>
    </row>
    <row r="311" spans="2:5" ht="18" customHeight="1">
      <c r="B311" s="126" t="s">
        <v>984</v>
      </c>
      <c r="C311" s="229" t="s">
        <v>985</v>
      </c>
      <c r="D311" s="233" t="s">
        <v>809</v>
      </c>
      <c r="E311" s="430">
        <f>VLOOKUP(C311,'Tarifa Compacta'!C:E,3,0)</f>
        <v>1243</v>
      </c>
    </row>
    <row r="312" spans="2:5" ht="18.75">
      <c r="B312" s="102"/>
      <c r="C312" s="223"/>
      <c r="D312" s="226"/>
      <c r="E312" s="433"/>
    </row>
    <row r="313" spans="2:5" ht="21">
      <c r="B313" s="31" t="s">
        <v>2877</v>
      </c>
      <c r="C313" s="223"/>
      <c r="D313" s="226"/>
      <c r="E313" s="432"/>
    </row>
    <row r="314" spans="2:5" ht="9" customHeight="1">
      <c r="B314" s="268"/>
      <c r="C314" s="267"/>
      <c r="D314" s="266"/>
      <c r="E314" s="435"/>
    </row>
    <row r="315" spans="2:5" ht="18" customHeight="1">
      <c r="B315" s="126" t="s">
        <v>986</v>
      </c>
      <c r="C315" s="232" t="s">
        <v>987</v>
      </c>
      <c r="D315" s="233" t="s">
        <v>812</v>
      </c>
      <c r="E315" s="430">
        <f>VLOOKUP(C315,'Tarifa Compacta'!C:E,3,0)</f>
        <v>602</v>
      </c>
    </row>
    <row r="316" spans="2:5" ht="18" customHeight="1">
      <c r="B316" s="126" t="s">
        <v>988</v>
      </c>
      <c r="C316" s="229" t="s">
        <v>989</v>
      </c>
      <c r="D316" s="233" t="s">
        <v>815</v>
      </c>
      <c r="E316" s="430">
        <f>VLOOKUP(C316,'Tarifa Compacta'!C:E,3,0)</f>
        <v>635</v>
      </c>
    </row>
    <row r="317" spans="2:5" ht="18" customHeight="1">
      <c r="B317" s="126" t="s">
        <v>990</v>
      </c>
      <c r="C317" s="229" t="s">
        <v>991</v>
      </c>
      <c r="D317" s="233" t="s">
        <v>818</v>
      </c>
      <c r="E317" s="430">
        <f>VLOOKUP(C317,'Tarifa Compacta'!C:E,3,0)</f>
        <v>699</v>
      </c>
    </row>
    <row r="318" spans="2:5" ht="18" customHeight="1">
      <c r="B318" s="126" t="s">
        <v>992</v>
      </c>
      <c r="C318" s="229" t="s">
        <v>993</v>
      </c>
      <c r="D318" s="233" t="s">
        <v>821</v>
      </c>
      <c r="E318" s="430">
        <f>VLOOKUP(C318,'Tarifa Compacta'!C:E,3,0)</f>
        <v>739</v>
      </c>
    </row>
    <row r="319" spans="2:5" ht="18" customHeight="1">
      <c r="B319" s="126" t="s">
        <v>994</v>
      </c>
      <c r="C319" s="229" t="s">
        <v>995</v>
      </c>
      <c r="D319" s="233" t="s">
        <v>824</v>
      </c>
      <c r="E319" s="430">
        <f>VLOOKUP(C319,'Tarifa Compacta'!C:E,3,0)</f>
        <v>830</v>
      </c>
    </row>
    <row r="320" spans="2:5" ht="18" customHeight="1">
      <c r="B320" s="126" t="s">
        <v>996</v>
      </c>
      <c r="C320" s="229" t="s">
        <v>997</v>
      </c>
      <c r="D320" s="233" t="s">
        <v>827</v>
      </c>
      <c r="E320" s="430">
        <f>VLOOKUP(C320,'Tarifa Compacta'!C:E,3,0)</f>
        <v>895</v>
      </c>
    </row>
    <row r="321" spans="2:5" ht="18" customHeight="1">
      <c r="B321" s="126" t="s">
        <v>998</v>
      </c>
      <c r="C321" s="229" t="s">
        <v>999</v>
      </c>
      <c r="D321" s="233" t="s">
        <v>830</v>
      </c>
      <c r="E321" s="430">
        <f>VLOOKUP(C321,'Tarifa Compacta'!C:E,3,0)</f>
        <v>1178</v>
      </c>
    </row>
    <row r="322" spans="2:5" ht="18" customHeight="1">
      <c r="B322" s="126" t="s">
        <v>1000</v>
      </c>
      <c r="C322" s="229" t="s">
        <v>1001</v>
      </c>
      <c r="D322" s="233" t="s">
        <v>833</v>
      </c>
      <c r="E322" s="430">
        <f>VLOOKUP(C322,'Tarifa Compacta'!C:E,3,0)</f>
        <v>1332</v>
      </c>
    </row>
    <row r="323" spans="2:5" ht="18" customHeight="1">
      <c r="B323" s="126" t="s">
        <v>1002</v>
      </c>
      <c r="C323" s="229" t="s">
        <v>1003</v>
      </c>
      <c r="D323" s="233" t="s">
        <v>836</v>
      </c>
      <c r="E323" s="430">
        <f>VLOOKUP(C323,'Tarifa Compacta'!C:E,3,0)</f>
        <v>602</v>
      </c>
    </row>
    <row r="324" spans="2:5" ht="18" customHeight="1">
      <c r="B324" s="126" t="s">
        <v>1004</v>
      </c>
      <c r="C324" s="229" t="s">
        <v>1005</v>
      </c>
      <c r="D324" s="233" t="s">
        <v>839</v>
      </c>
      <c r="E324" s="430">
        <f>VLOOKUP(C324,'Tarifa Compacta'!C:E,3,0)</f>
        <v>635</v>
      </c>
    </row>
    <row r="325" spans="2:5" ht="18" customHeight="1">
      <c r="B325" s="126" t="s">
        <v>1006</v>
      </c>
      <c r="C325" s="229" t="s">
        <v>1007</v>
      </c>
      <c r="D325" s="233" t="s">
        <v>842</v>
      </c>
      <c r="E325" s="430">
        <f>VLOOKUP(C325,'Tarifa Compacta'!C:E,3,0)</f>
        <v>699</v>
      </c>
    </row>
    <row r="326" spans="2:5" ht="18" customHeight="1">
      <c r="B326" s="126" t="s">
        <v>1008</v>
      </c>
      <c r="C326" s="229" t="s">
        <v>1009</v>
      </c>
      <c r="D326" s="233" t="s">
        <v>845</v>
      </c>
      <c r="E326" s="430">
        <f>VLOOKUP(C326,'Tarifa Compacta'!C:E,3,0)</f>
        <v>739</v>
      </c>
    </row>
    <row r="327" spans="2:5" ht="18" customHeight="1">
      <c r="B327" s="126" t="s">
        <v>1010</v>
      </c>
      <c r="C327" s="229" t="s">
        <v>1011</v>
      </c>
      <c r="D327" s="233" t="s">
        <v>848</v>
      </c>
      <c r="E327" s="430">
        <f>VLOOKUP(C327,'Tarifa Compacta'!C:E,3,0)</f>
        <v>830</v>
      </c>
    </row>
    <row r="328" spans="2:5" ht="18" customHeight="1">
      <c r="B328" s="126" t="s">
        <v>1012</v>
      </c>
      <c r="C328" s="229" t="s">
        <v>1013</v>
      </c>
      <c r="D328" s="233" t="s">
        <v>851</v>
      </c>
      <c r="E328" s="430">
        <f>VLOOKUP(C328,'Tarifa Compacta'!C:E,3,0)</f>
        <v>895</v>
      </c>
    </row>
    <row r="329" spans="2:5" ht="18" customHeight="1">
      <c r="B329" s="126" t="s">
        <v>1014</v>
      </c>
      <c r="C329" s="229" t="s">
        <v>1015</v>
      </c>
      <c r="D329" s="233" t="s">
        <v>854</v>
      </c>
      <c r="E329" s="430">
        <f>VLOOKUP(C329,'Tarifa Compacta'!C:E,3,0)</f>
        <v>1178</v>
      </c>
    </row>
    <row r="330" spans="2:5" ht="18" customHeight="1">
      <c r="B330" s="126" t="s">
        <v>1016</v>
      </c>
      <c r="C330" s="229" t="s">
        <v>1017</v>
      </c>
      <c r="D330" s="233" t="s">
        <v>857</v>
      </c>
      <c r="E330" s="430">
        <f>VLOOKUP(C330,'Tarifa Compacta'!C:E,3,0)</f>
        <v>1332</v>
      </c>
    </row>
    <row r="331" spans="2:5" ht="18.75">
      <c r="B331" s="102"/>
      <c r="C331" s="223"/>
      <c r="D331" s="226"/>
      <c r="E331" s="433"/>
    </row>
    <row r="332" spans="2:5" ht="21">
      <c r="B332" s="31" t="s">
        <v>2878</v>
      </c>
      <c r="C332" s="223"/>
      <c r="D332" s="226"/>
      <c r="E332" s="432"/>
    </row>
    <row r="333" spans="2:5" ht="9" customHeight="1">
      <c r="B333" s="268"/>
      <c r="C333" s="267"/>
      <c r="D333" s="266"/>
      <c r="E333" s="435"/>
    </row>
    <row r="334" spans="2:5" ht="18" customHeight="1">
      <c r="B334" s="126" t="s">
        <v>1018</v>
      </c>
      <c r="C334" s="232" t="s">
        <v>1019</v>
      </c>
      <c r="D334" s="233" t="s">
        <v>860</v>
      </c>
      <c r="E334" s="430">
        <f>VLOOKUP(C334,'Tarifa Compacta'!C:E,3,0)</f>
        <v>750</v>
      </c>
    </row>
    <row r="335" spans="2:5" ht="18" customHeight="1">
      <c r="B335" s="126" t="s">
        <v>1020</v>
      </c>
      <c r="C335" s="229" t="s">
        <v>1021</v>
      </c>
      <c r="D335" s="233" t="s">
        <v>863</v>
      </c>
      <c r="E335" s="430">
        <f>VLOOKUP(C335,'Tarifa Compacta'!C:E,3,0)</f>
        <v>764</v>
      </c>
    </row>
    <row r="336" spans="2:5" ht="18" customHeight="1">
      <c r="B336" s="126" t="s">
        <v>1022</v>
      </c>
      <c r="C336" s="229" t="s">
        <v>1023</v>
      </c>
      <c r="D336" s="233" t="s">
        <v>866</v>
      </c>
      <c r="E336" s="430">
        <f>VLOOKUP(C336,'Tarifa Compacta'!C:E,3,0)</f>
        <v>906</v>
      </c>
    </row>
    <row r="337" spans="2:5" ht="18" customHeight="1">
      <c r="B337" s="126" t="s">
        <v>1024</v>
      </c>
      <c r="C337" s="229" t="s">
        <v>1025</v>
      </c>
      <c r="D337" s="233" t="s">
        <v>869</v>
      </c>
      <c r="E337" s="430">
        <f>VLOOKUP(C337,'Tarifa Compacta'!C:E,3,0)</f>
        <v>932</v>
      </c>
    </row>
    <row r="338" spans="2:5" ht="18" customHeight="1">
      <c r="B338" s="126" t="s">
        <v>1026</v>
      </c>
      <c r="C338" s="229" t="s">
        <v>1027</v>
      </c>
      <c r="D338" s="233" t="s">
        <v>872</v>
      </c>
      <c r="E338" s="430">
        <f>VLOOKUP(C338,'Tarifa Compacta'!C:E,3,0)</f>
        <v>966</v>
      </c>
    </row>
    <row r="339" spans="2:5" ht="18" customHeight="1">
      <c r="B339" s="126" t="s">
        <v>1028</v>
      </c>
      <c r="C339" s="229" t="s">
        <v>1029</v>
      </c>
      <c r="D339" s="233" t="s">
        <v>875</v>
      </c>
      <c r="E339" s="430">
        <f>VLOOKUP(C339,'Tarifa Compacta'!C:E,3,0)</f>
        <v>1139</v>
      </c>
    </row>
    <row r="340" spans="2:5" ht="18" customHeight="1">
      <c r="B340" s="126" t="s">
        <v>1030</v>
      </c>
      <c r="C340" s="229" t="s">
        <v>1031</v>
      </c>
      <c r="D340" s="233" t="s">
        <v>878</v>
      </c>
      <c r="E340" s="430">
        <f>VLOOKUP(C340,'Tarifa Compacta'!C:E,3,0)</f>
        <v>1178</v>
      </c>
    </row>
    <row r="341" spans="2:5" ht="18" customHeight="1">
      <c r="B341" s="126" t="s">
        <v>1032</v>
      </c>
      <c r="C341" s="229" t="s">
        <v>1033</v>
      </c>
      <c r="D341" s="233" t="s">
        <v>881</v>
      </c>
      <c r="E341" s="430">
        <f>VLOOKUP(C341,'Tarifa Compacta'!C:E,3,0)</f>
        <v>1553</v>
      </c>
    </row>
    <row r="342" spans="2:5" ht="18" customHeight="1">
      <c r="B342" s="126" t="s">
        <v>1034</v>
      </c>
      <c r="C342" s="229" t="s">
        <v>1035</v>
      </c>
      <c r="D342" s="233" t="s">
        <v>884</v>
      </c>
      <c r="E342" s="430">
        <f>VLOOKUP(C342,'Tarifa Compacta'!C:E,3,0)</f>
        <v>750</v>
      </c>
    </row>
    <row r="343" spans="2:5" ht="18" customHeight="1">
      <c r="B343" s="126" t="s">
        <v>1036</v>
      </c>
      <c r="C343" s="229" t="s">
        <v>1037</v>
      </c>
      <c r="D343" s="233" t="s">
        <v>887</v>
      </c>
      <c r="E343" s="430">
        <f>VLOOKUP(C343,'Tarifa Compacta'!C:E,3,0)</f>
        <v>764</v>
      </c>
    </row>
    <row r="344" spans="2:5" ht="18" customHeight="1">
      <c r="B344" s="126" t="s">
        <v>1038</v>
      </c>
      <c r="C344" s="229" t="s">
        <v>1039</v>
      </c>
      <c r="D344" s="233" t="s">
        <v>890</v>
      </c>
      <c r="E344" s="430">
        <f>VLOOKUP(C344,'Tarifa Compacta'!C:E,3,0)</f>
        <v>906</v>
      </c>
    </row>
    <row r="345" spans="2:5" ht="18" customHeight="1">
      <c r="B345" s="126" t="s">
        <v>1040</v>
      </c>
      <c r="C345" s="229" t="s">
        <v>1041</v>
      </c>
      <c r="D345" s="233" t="s">
        <v>893</v>
      </c>
      <c r="E345" s="430">
        <f>VLOOKUP(C345,'Tarifa Compacta'!C:E,3,0)</f>
        <v>932</v>
      </c>
    </row>
    <row r="346" spans="2:5" ht="18" customHeight="1">
      <c r="B346" s="126" t="s">
        <v>1042</v>
      </c>
      <c r="C346" s="229" t="s">
        <v>1043</v>
      </c>
      <c r="D346" s="233" t="s">
        <v>896</v>
      </c>
      <c r="E346" s="430">
        <f>VLOOKUP(C346,'Tarifa Compacta'!C:E,3,0)</f>
        <v>966</v>
      </c>
    </row>
    <row r="347" spans="2:5" ht="18" customHeight="1">
      <c r="B347" s="126" t="s">
        <v>1044</v>
      </c>
      <c r="C347" s="229" t="s">
        <v>1045</v>
      </c>
      <c r="D347" s="233" t="s">
        <v>899</v>
      </c>
      <c r="E347" s="430">
        <f>VLOOKUP(C347,'Tarifa Compacta'!C:E,3,0)</f>
        <v>1139</v>
      </c>
    </row>
    <row r="348" spans="2:5" ht="18" customHeight="1">
      <c r="B348" s="126" t="s">
        <v>1046</v>
      </c>
      <c r="C348" s="229" t="s">
        <v>1047</v>
      </c>
      <c r="D348" s="233" t="s">
        <v>902</v>
      </c>
      <c r="E348" s="430">
        <f>VLOOKUP(C348,'Tarifa Compacta'!C:E,3,0)</f>
        <v>1178</v>
      </c>
    </row>
    <row r="349" spans="2:5" ht="18" customHeight="1">
      <c r="B349" s="126" t="s">
        <v>1048</v>
      </c>
      <c r="C349" s="229" t="s">
        <v>1049</v>
      </c>
      <c r="D349" s="233" t="s">
        <v>905</v>
      </c>
      <c r="E349" s="430">
        <f>VLOOKUP(C349,'Tarifa Compacta'!C:E,3,0)</f>
        <v>1553</v>
      </c>
    </row>
    <row r="350" spans="2:5" ht="18.75">
      <c r="B350" s="102"/>
      <c r="C350" s="223"/>
      <c r="D350" s="226"/>
      <c r="E350" s="433"/>
    </row>
    <row r="351" spans="2:5" ht="21">
      <c r="B351" s="31" t="s">
        <v>2879</v>
      </c>
      <c r="C351" s="223"/>
      <c r="D351" s="226"/>
      <c r="E351" s="432"/>
    </row>
    <row r="352" spans="2:5" ht="9" customHeight="1">
      <c r="B352" s="268"/>
      <c r="C352" s="267"/>
      <c r="D352" s="266"/>
      <c r="E352" s="435"/>
    </row>
    <row r="353" spans="2:5" ht="18" customHeight="1">
      <c r="B353" s="126" t="s">
        <v>1050</v>
      </c>
      <c r="C353" s="232" t="s">
        <v>1051</v>
      </c>
      <c r="D353" s="233" t="s">
        <v>908</v>
      </c>
      <c r="E353" s="430">
        <f>VLOOKUP(C353,'Tarifa Compacta'!C:E,3,0)</f>
        <v>816</v>
      </c>
    </row>
    <row r="354" spans="2:5" ht="18" customHeight="1">
      <c r="B354" s="126" t="s">
        <v>1052</v>
      </c>
      <c r="C354" s="229" t="s">
        <v>1053</v>
      </c>
      <c r="D354" s="233" t="s">
        <v>911</v>
      </c>
      <c r="E354" s="430">
        <f>VLOOKUP(C354,'Tarifa Compacta'!C:E,3,0)</f>
        <v>830</v>
      </c>
    </row>
    <row r="355" spans="2:5" ht="18" customHeight="1">
      <c r="B355" s="126" t="s">
        <v>1054</v>
      </c>
      <c r="C355" s="229" t="s">
        <v>1055</v>
      </c>
      <c r="D355" s="233" t="s">
        <v>914</v>
      </c>
      <c r="E355" s="430">
        <f>VLOOKUP(C355,'Tarifa Compacta'!C:E,3,0)</f>
        <v>841</v>
      </c>
    </row>
    <row r="356" spans="2:5" ht="18" customHeight="1">
      <c r="B356" s="126" t="s">
        <v>1056</v>
      </c>
      <c r="C356" s="229" t="s">
        <v>1057</v>
      </c>
      <c r="D356" s="233" t="s">
        <v>917</v>
      </c>
      <c r="E356" s="430">
        <f>VLOOKUP(C356,'Tarifa Compacta'!C:E,3,0)</f>
        <v>1062</v>
      </c>
    </row>
    <row r="357" spans="2:5" ht="18" customHeight="1">
      <c r="B357" s="126" t="s">
        <v>1058</v>
      </c>
      <c r="C357" s="229" t="s">
        <v>1059</v>
      </c>
      <c r="D357" s="233" t="s">
        <v>920</v>
      </c>
      <c r="E357" s="430">
        <f>VLOOKUP(C357,'Tarifa Compacta'!C:E,3,0)</f>
        <v>1139</v>
      </c>
    </row>
    <row r="358" spans="2:5" ht="18" customHeight="1">
      <c r="B358" s="126" t="s">
        <v>1060</v>
      </c>
      <c r="C358" s="229" t="s">
        <v>1061</v>
      </c>
      <c r="D358" s="233" t="s">
        <v>923</v>
      </c>
      <c r="E358" s="430">
        <f>VLOOKUP(C358,'Tarifa Compacta'!C:E,3,0)</f>
        <v>1164</v>
      </c>
    </row>
    <row r="359" spans="2:5" ht="18" customHeight="1">
      <c r="B359" s="126" t="s">
        <v>1062</v>
      </c>
      <c r="C359" s="229" t="s">
        <v>1063</v>
      </c>
      <c r="D359" s="233" t="s">
        <v>926</v>
      </c>
      <c r="E359" s="430">
        <f>VLOOKUP(C359,'Tarifa Compacta'!C:E,3,0)</f>
        <v>1281</v>
      </c>
    </row>
    <row r="360" spans="2:5" ht="18" customHeight="1">
      <c r="B360" s="126" t="s">
        <v>1064</v>
      </c>
      <c r="C360" s="229" t="s">
        <v>1065</v>
      </c>
      <c r="D360" s="233" t="s">
        <v>929</v>
      </c>
      <c r="E360" s="430">
        <f>VLOOKUP(C360,'Tarifa Compacta'!C:E,3,0)</f>
        <v>1684</v>
      </c>
    </row>
    <row r="361" spans="2:5" ht="18" customHeight="1">
      <c r="B361" s="126" t="s">
        <v>1066</v>
      </c>
      <c r="C361" s="229" t="s">
        <v>1067</v>
      </c>
      <c r="D361" s="233" t="s">
        <v>932</v>
      </c>
      <c r="E361" s="430">
        <f>VLOOKUP(C361,'Tarifa Compacta'!C:E,3,0)</f>
        <v>816</v>
      </c>
    </row>
    <row r="362" spans="2:5" ht="18" customHeight="1">
      <c r="B362" s="126" t="s">
        <v>1068</v>
      </c>
      <c r="C362" s="229" t="s">
        <v>1069</v>
      </c>
      <c r="D362" s="233" t="s">
        <v>935</v>
      </c>
      <c r="E362" s="430">
        <f>VLOOKUP(C362,'Tarifa Compacta'!C:E,3,0)</f>
        <v>830</v>
      </c>
    </row>
    <row r="363" spans="2:5" ht="18" customHeight="1">
      <c r="B363" s="126" t="s">
        <v>1070</v>
      </c>
      <c r="C363" s="229" t="s">
        <v>1071</v>
      </c>
      <c r="D363" s="233" t="s">
        <v>938</v>
      </c>
      <c r="E363" s="430">
        <f>VLOOKUP(C363,'Tarifa Compacta'!C:E,3,0)</f>
        <v>841</v>
      </c>
    </row>
    <row r="364" spans="2:5" ht="18" customHeight="1">
      <c r="B364" s="126" t="s">
        <v>1072</v>
      </c>
      <c r="C364" s="229" t="s">
        <v>1073</v>
      </c>
      <c r="D364" s="233" t="s">
        <v>941</v>
      </c>
      <c r="E364" s="430">
        <f>VLOOKUP(C364,'Tarifa Compacta'!C:E,3,0)</f>
        <v>1062</v>
      </c>
    </row>
    <row r="365" spans="2:5" ht="18" customHeight="1">
      <c r="B365" s="126" t="s">
        <v>1074</v>
      </c>
      <c r="C365" s="229" t="s">
        <v>1075</v>
      </c>
      <c r="D365" s="233" t="s">
        <v>944</v>
      </c>
      <c r="E365" s="430">
        <f>VLOOKUP(C365,'Tarifa Compacta'!C:E,3,0)</f>
        <v>1139</v>
      </c>
    </row>
    <row r="366" spans="2:5" ht="18" customHeight="1">
      <c r="B366" s="126" t="s">
        <v>1076</v>
      </c>
      <c r="C366" s="229" t="s">
        <v>1077</v>
      </c>
      <c r="D366" s="233" t="s">
        <v>947</v>
      </c>
      <c r="E366" s="430">
        <f>VLOOKUP(C366,'Tarifa Compacta'!C:E,3,0)</f>
        <v>1164</v>
      </c>
    </row>
    <row r="367" spans="2:5" ht="18" customHeight="1">
      <c r="B367" s="126" t="s">
        <v>1078</v>
      </c>
      <c r="C367" s="229" t="s">
        <v>1079</v>
      </c>
      <c r="D367" s="233" t="s">
        <v>950</v>
      </c>
      <c r="E367" s="430">
        <f>VLOOKUP(C367,'Tarifa Compacta'!C:E,3,0)</f>
        <v>1281</v>
      </c>
    </row>
    <row r="368" spans="2:5" ht="18" customHeight="1">
      <c r="B368" s="126" t="s">
        <v>1080</v>
      </c>
      <c r="C368" s="229" t="s">
        <v>1081</v>
      </c>
      <c r="D368" s="233" t="s">
        <v>953</v>
      </c>
      <c r="E368" s="430">
        <f>VLOOKUP(C368,'Tarifa Compacta'!C:E,3,0)</f>
        <v>1684</v>
      </c>
    </row>
    <row r="369" spans="2:5" s="1" customFormat="1" ht="50.1" customHeight="1">
      <c r="B369" s="31" t="s">
        <v>1082</v>
      </c>
      <c r="C369" s="31"/>
      <c r="D369" s="3"/>
      <c r="E369" s="433"/>
    </row>
    <row r="370" spans="2:5" ht="9.9499999999999993" customHeight="1">
      <c r="B370" s="93"/>
      <c r="C370" s="93"/>
      <c r="D370" s="95"/>
      <c r="E370" s="437"/>
    </row>
    <row r="371" spans="2:5" s="119" customFormat="1" ht="39.950000000000003" customHeight="1">
      <c r="B371" s="120" t="s">
        <v>1083</v>
      </c>
      <c r="C371" s="120"/>
      <c r="D371" s="121"/>
      <c r="E371" s="438"/>
    </row>
    <row r="372" spans="2:5" ht="18.75">
      <c r="B372" s="126" t="s">
        <v>1084</v>
      </c>
      <c r="C372" s="127" t="s">
        <v>2848</v>
      </c>
      <c r="D372" s="128" t="s">
        <v>2851</v>
      </c>
      <c r="E372" s="430">
        <f>VLOOKUP(C372,'Tarifa Compacta'!C:E,3,0)</f>
        <v>103</v>
      </c>
    </row>
    <row r="373" spans="2:5" ht="18.75">
      <c r="B373" s="126">
        <v>4010869379076</v>
      </c>
      <c r="C373" s="127" t="s">
        <v>2850</v>
      </c>
      <c r="D373" s="128" t="s">
        <v>2854</v>
      </c>
      <c r="E373" s="430">
        <f>VLOOKUP(C373,'Tarifa Compacta'!C:E,3,0)</f>
        <v>103</v>
      </c>
    </row>
    <row r="374" spans="2:5" ht="18.75">
      <c r="B374" s="126" t="s">
        <v>1085</v>
      </c>
      <c r="C374" s="232" t="s">
        <v>1086</v>
      </c>
      <c r="D374" s="233" t="s">
        <v>1087</v>
      </c>
      <c r="E374" s="430">
        <f>VLOOKUP(C374,'Tarifa Compacta'!C:E,3,0)</f>
        <v>200</v>
      </c>
    </row>
    <row r="375" spans="2:5" ht="18.75">
      <c r="B375" s="126" t="s">
        <v>1088</v>
      </c>
      <c r="C375" s="232" t="s">
        <v>2852</v>
      </c>
      <c r="D375" s="233" t="s">
        <v>2891</v>
      </c>
      <c r="E375" s="430">
        <f>VLOOKUP(C375,'Tarifa Compacta'!C:E,3,0)</f>
        <v>246</v>
      </c>
    </row>
    <row r="376" spans="2:5" ht="18.75">
      <c r="B376" s="126" t="s">
        <v>1088</v>
      </c>
      <c r="C376" s="232" t="s">
        <v>2849</v>
      </c>
      <c r="D376" s="233" t="s">
        <v>2880</v>
      </c>
      <c r="E376" s="430">
        <f>VLOOKUP(C376,'Tarifa Compacta'!C:E,3,0)</f>
        <v>246</v>
      </c>
    </row>
    <row r="377" spans="2:5" s="119" customFormat="1" ht="39.950000000000003" customHeight="1">
      <c r="B377" s="120" t="s">
        <v>1089</v>
      </c>
      <c r="C377" s="120"/>
      <c r="D377" s="121"/>
      <c r="E377" s="430"/>
    </row>
    <row r="378" spans="2:5" ht="18.75">
      <c r="B378" s="126" t="s">
        <v>1090</v>
      </c>
      <c r="C378" s="232" t="s">
        <v>1091</v>
      </c>
      <c r="D378" s="264" t="s">
        <v>1092</v>
      </c>
      <c r="E378" s="430">
        <f>VLOOKUP(C378,'Tarifa Compacta'!C:E,3,0)</f>
        <v>145</v>
      </c>
    </row>
    <row r="379" spans="2:5" ht="18.75">
      <c r="B379" s="126" t="s">
        <v>1093</v>
      </c>
      <c r="C379" s="232" t="s">
        <v>1094</v>
      </c>
      <c r="D379" s="264" t="s">
        <v>1095</v>
      </c>
      <c r="E379" s="430">
        <f>VLOOKUP(C379,'Tarifa Compacta'!C:E,3,0)</f>
        <v>162</v>
      </c>
    </row>
    <row r="380" spans="2:5" ht="18.75">
      <c r="B380" s="126" t="s">
        <v>1096</v>
      </c>
      <c r="C380" s="232" t="s">
        <v>1097</v>
      </c>
      <c r="D380" s="264" t="s">
        <v>1098</v>
      </c>
      <c r="E380" s="430">
        <f>VLOOKUP(C380,'Tarifa Compacta'!C:E,3,0)</f>
        <v>185</v>
      </c>
    </row>
    <row r="381" spans="2:5" ht="18.75">
      <c r="B381" s="126" t="s">
        <v>1099</v>
      </c>
      <c r="C381" s="232" t="s">
        <v>1100</v>
      </c>
      <c r="D381" s="264" t="s">
        <v>1101</v>
      </c>
      <c r="E381" s="430">
        <f>VLOOKUP(C381,'Tarifa Compacta'!C:E,3,0)</f>
        <v>211</v>
      </c>
    </row>
    <row r="382" spans="2:5" ht="18.75">
      <c r="B382" s="126" t="s">
        <v>1102</v>
      </c>
      <c r="C382" s="232" t="s">
        <v>1103</v>
      </c>
      <c r="D382" s="264" t="s">
        <v>1104</v>
      </c>
      <c r="E382" s="430">
        <f>VLOOKUP(C382,'Tarifa Compacta'!C:E,3,0)</f>
        <v>239</v>
      </c>
    </row>
    <row r="383" spans="2:5" ht="18.75">
      <c r="B383" s="126" t="s">
        <v>1105</v>
      </c>
      <c r="C383" s="232" t="s">
        <v>1106</v>
      </c>
      <c r="D383" s="264" t="s">
        <v>1107</v>
      </c>
      <c r="E383" s="430">
        <f>VLOOKUP(C383,'Tarifa Compacta'!C:E,3,0)</f>
        <v>299</v>
      </c>
    </row>
    <row r="384" spans="2:5" ht="18.75">
      <c r="B384" s="126" t="s">
        <v>1108</v>
      </c>
      <c r="C384" s="232" t="s">
        <v>1109</v>
      </c>
      <c r="D384" s="264" t="s">
        <v>1110</v>
      </c>
      <c r="E384" s="430">
        <f>VLOOKUP(C384,'Tarifa Compacta'!C:E,3,0)</f>
        <v>246</v>
      </c>
    </row>
    <row r="385" spans="2:5" ht="18.75">
      <c r="B385" s="126" t="s">
        <v>1111</v>
      </c>
      <c r="C385" s="232" t="s">
        <v>1112</v>
      </c>
      <c r="D385" s="264" t="s">
        <v>1113</v>
      </c>
      <c r="E385" s="430">
        <f>VLOOKUP(C385,'Tarifa Compacta'!C:E,3,0)</f>
        <v>264</v>
      </c>
    </row>
    <row r="386" spans="2:5" ht="18.75">
      <c r="B386" s="126" t="s">
        <v>1114</v>
      </c>
      <c r="C386" s="232" t="s">
        <v>1115</v>
      </c>
      <c r="D386" s="264" t="s">
        <v>1116</v>
      </c>
      <c r="E386" s="430">
        <f>VLOOKUP(C386,'Tarifa Compacta'!C:E,3,0)</f>
        <v>311</v>
      </c>
    </row>
    <row r="387" spans="2:5" ht="18.75">
      <c r="B387" s="126" t="s">
        <v>1117</v>
      </c>
      <c r="C387" s="232" t="s">
        <v>1118</v>
      </c>
      <c r="D387" s="264" t="s">
        <v>1119</v>
      </c>
      <c r="E387" s="430">
        <f>VLOOKUP(C387,'Tarifa Compacta'!C:E,3,0)</f>
        <v>394</v>
      </c>
    </row>
    <row r="388" spans="2:5" ht="18.75">
      <c r="B388" s="126" t="s">
        <v>1120</v>
      </c>
      <c r="C388" s="232" t="s">
        <v>1121</v>
      </c>
      <c r="D388" s="264" t="s">
        <v>1122</v>
      </c>
      <c r="E388" s="430">
        <f>VLOOKUP(C388,'Tarifa Compacta'!C:E,3,0)</f>
        <v>394</v>
      </c>
    </row>
    <row r="389" spans="2:5" ht="18.75">
      <c r="B389" s="126" t="s">
        <v>1123</v>
      </c>
      <c r="C389" s="232" t="s">
        <v>1124</v>
      </c>
      <c r="D389" s="264" t="s">
        <v>1125</v>
      </c>
      <c r="E389" s="430">
        <f>VLOOKUP(C389,'Tarifa Compacta'!C:E,3,0)</f>
        <v>484</v>
      </c>
    </row>
    <row r="390" spans="2:5" ht="18.75">
      <c r="B390" s="126" t="s">
        <v>1126</v>
      </c>
      <c r="C390" s="232" t="s">
        <v>1127</v>
      </c>
      <c r="D390" s="264" t="s">
        <v>1128</v>
      </c>
      <c r="E390" s="430">
        <f>VLOOKUP(C390,'Tarifa Compacta'!C:E,3,0)</f>
        <v>549</v>
      </c>
    </row>
    <row r="391" spans="2:5" s="119" customFormat="1" ht="39.950000000000003" customHeight="1">
      <c r="B391" s="120" t="s">
        <v>1129</v>
      </c>
      <c r="C391" s="120"/>
      <c r="D391" s="121"/>
      <c r="E391" s="430"/>
    </row>
    <row r="392" spans="2:5" ht="18.75">
      <c r="B392" s="126" t="s">
        <v>1130</v>
      </c>
      <c r="C392" s="232" t="s">
        <v>1131</v>
      </c>
      <c r="D392" s="264" t="s">
        <v>1132</v>
      </c>
      <c r="E392" s="430">
        <f>VLOOKUP(C392,'Tarifa Compacta'!C:E,3,0)</f>
        <v>340</v>
      </c>
    </row>
    <row r="393" spans="2:5" ht="18.75">
      <c r="B393" s="126" t="s">
        <v>1133</v>
      </c>
      <c r="C393" s="232" t="s">
        <v>1134</v>
      </c>
      <c r="D393" s="264" t="s">
        <v>1135</v>
      </c>
      <c r="E393" s="430">
        <f>VLOOKUP(C393,'Tarifa Compacta'!C:E,3,0)</f>
        <v>353</v>
      </c>
    </row>
    <row r="394" spans="2:5" ht="18.75">
      <c r="B394" s="126" t="s">
        <v>1136</v>
      </c>
      <c r="C394" s="232" t="s">
        <v>1137</v>
      </c>
      <c r="D394" s="264" t="s">
        <v>1138</v>
      </c>
      <c r="E394" s="430">
        <f>VLOOKUP(C394,'Tarifa Compacta'!C:E,3,0)</f>
        <v>484</v>
      </c>
    </row>
    <row r="395" spans="2:5" ht="18.75">
      <c r="B395" s="126" t="s">
        <v>1139</v>
      </c>
      <c r="C395" s="232" t="s">
        <v>1140</v>
      </c>
      <c r="D395" s="264" t="s">
        <v>1141</v>
      </c>
      <c r="E395" s="430">
        <f>VLOOKUP(C395,'Tarifa Compacta'!C:E,3,0)</f>
        <v>604</v>
      </c>
    </row>
    <row r="396" spans="2:5" ht="18.75">
      <c r="B396" s="126" t="s">
        <v>1142</v>
      </c>
      <c r="C396" s="232" t="s">
        <v>1143</v>
      </c>
      <c r="D396" s="264" t="s">
        <v>1144</v>
      </c>
      <c r="E396" s="430">
        <f>VLOOKUP(C396,'Tarifa Compacta'!C:E,3,0)</f>
        <v>621</v>
      </c>
    </row>
    <row r="397" spans="2:5" ht="18.75">
      <c r="B397" s="126" t="s">
        <v>1145</v>
      </c>
      <c r="C397" s="232" t="s">
        <v>1146</v>
      </c>
      <c r="D397" s="264" t="s">
        <v>1147</v>
      </c>
      <c r="E397" s="430">
        <f>VLOOKUP(C397,'Tarifa Compacta'!C:E,3,0)</f>
        <v>758</v>
      </c>
    </row>
    <row r="398" spans="2:5" ht="18.75">
      <c r="B398" s="126" t="s">
        <v>1148</v>
      </c>
      <c r="C398" s="232" t="s">
        <v>1149</v>
      </c>
      <c r="D398" s="264" t="s">
        <v>1150</v>
      </c>
      <c r="E398" s="430">
        <f>VLOOKUP(C398,'Tarifa Compacta'!C:E,3,0)</f>
        <v>484</v>
      </c>
    </row>
    <row r="399" spans="2:5" ht="18.75">
      <c r="B399" s="126" t="s">
        <v>1151</v>
      </c>
      <c r="C399" s="232" t="s">
        <v>1152</v>
      </c>
      <c r="D399" s="264" t="s">
        <v>1153</v>
      </c>
      <c r="E399" s="430">
        <f>VLOOKUP(C399,'Tarifa Compacta'!C:E,3,0)</f>
        <v>484</v>
      </c>
    </row>
    <row r="400" spans="2:5" ht="18.75">
      <c r="B400" s="126" t="s">
        <v>1154</v>
      </c>
      <c r="C400" s="232" t="s">
        <v>1155</v>
      </c>
      <c r="D400" s="264" t="s">
        <v>1156</v>
      </c>
      <c r="E400" s="430">
        <f>VLOOKUP(C400,'Tarifa Compacta'!C:E,3,0)</f>
        <v>604</v>
      </c>
    </row>
    <row r="401" spans="2:5" ht="18.75">
      <c r="B401" s="126" t="s">
        <v>1157</v>
      </c>
      <c r="C401" s="232" t="s">
        <v>1158</v>
      </c>
      <c r="D401" s="264" t="s">
        <v>1159</v>
      </c>
      <c r="E401" s="430">
        <f>VLOOKUP(C401,'Tarifa Compacta'!C:E,3,0)</f>
        <v>830</v>
      </c>
    </row>
    <row r="402" spans="2:5" ht="18.75">
      <c r="B402" s="126" t="s">
        <v>1160</v>
      </c>
      <c r="C402" s="232" t="s">
        <v>1161</v>
      </c>
      <c r="D402" s="264" t="s">
        <v>1162</v>
      </c>
      <c r="E402" s="430">
        <f>VLOOKUP(C402,'Tarifa Compacta'!C:E,3,0)</f>
        <v>830</v>
      </c>
    </row>
    <row r="403" spans="2:5" ht="18.75">
      <c r="B403" s="126" t="s">
        <v>1163</v>
      </c>
      <c r="C403" s="232" t="s">
        <v>1164</v>
      </c>
      <c r="D403" s="264" t="s">
        <v>1165</v>
      </c>
      <c r="E403" s="430">
        <f>VLOOKUP(C403,'Tarifa Compacta'!C:E,3,0)</f>
        <v>954</v>
      </c>
    </row>
    <row r="404" spans="2:5" s="119" customFormat="1" ht="39.950000000000003" customHeight="1">
      <c r="B404" s="120" t="s">
        <v>1166</v>
      </c>
      <c r="C404" s="120"/>
      <c r="D404" s="121"/>
      <c r="E404" s="430"/>
    </row>
    <row r="405" spans="2:5" ht="18.75">
      <c r="B405" s="126" t="s">
        <v>1167</v>
      </c>
      <c r="C405" s="232" t="s">
        <v>1168</v>
      </c>
      <c r="D405" s="264" t="s">
        <v>1169</v>
      </c>
      <c r="E405" s="430">
        <f>VLOOKUP(C405,'Tarifa Compacta'!C:E,3,0)</f>
        <v>394</v>
      </c>
    </row>
    <row r="406" spans="2:5" ht="18.75">
      <c r="B406" s="126" t="s">
        <v>1170</v>
      </c>
      <c r="C406" s="232" t="s">
        <v>1171</v>
      </c>
      <c r="D406" s="264" t="s">
        <v>1172</v>
      </c>
      <c r="E406" s="430">
        <f>VLOOKUP(C406,'Tarifa Compacta'!C:E,3,0)</f>
        <v>394</v>
      </c>
    </row>
    <row r="407" spans="2:5" ht="18.75">
      <c r="B407" s="126" t="s">
        <v>1173</v>
      </c>
      <c r="C407" s="232" t="s">
        <v>1174</v>
      </c>
      <c r="D407" s="264" t="s">
        <v>1175</v>
      </c>
      <c r="E407" s="430">
        <f>VLOOKUP(C407,'Tarifa Compacta'!C:E,3,0)</f>
        <v>394</v>
      </c>
    </row>
    <row r="408" spans="2:5" ht="18.75">
      <c r="B408" s="126" t="s">
        <v>1176</v>
      </c>
      <c r="C408" s="232" t="s">
        <v>1177</v>
      </c>
      <c r="D408" s="264" t="s">
        <v>1178</v>
      </c>
      <c r="E408" s="430">
        <f>VLOOKUP(C408,'Tarifa Compacta'!C:E,3,0)</f>
        <v>394</v>
      </c>
    </row>
    <row r="409" spans="2:5" ht="18.75">
      <c r="B409" s="126" t="s">
        <v>1179</v>
      </c>
      <c r="C409" s="232" t="s">
        <v>1180</v>
      </c>
      <c r="D409" s="264" t="s">
        <v>1181</v>
      </c>
      <c r="E409" s="430">
        <f>VLOOKUP(C409,'Tarifa Compacta'!C:E,3,0)</f>
        <v>657</v>
      </c>
    </row>
    <row r="410" spans="2:5" ht="18.75">
      <c r="B410" s="126" t="s">
        <v>1182</v>
      </c>
      <c r="C410" s="232" t="s">
        <v>1183</v>
      </c>
      <c r="D410" s="264" t="s">
        <v>1184</v>
      </c>
      <c r="E410" s="430">
        <f>VLOOKUP(C410,'Tarifa Compacta'!C:E,3,0)</f>
        <v>657</v>
      </c>
    </row>
    <row r="411" spans="2:5" ht="18.75">
      <c r="B411" s="126" t="s">
        <v>1185</v>
      </c>
      <c r="C411" s="232" t="s">
        <v>1186</v>
      </c>
      <c r="D411" s="264" t="s">
        <v>1187</v>
      </c>
      <c r="E411" s="430">
        <f>VLOOKUP(C411,'Tarifa Compacta'!C:E,3,0)</f>
        <v>657</v>
      </c>
    </row>
    <row r="412" spans="2:5" ht="18.75">
      <c r="B412" s="126" t="s">
        <v>1188</v>
      </c>
      <c r="C412" s="232" t="s">
        <v>1189</v>
      </c>
      <c r="D412" s="264" t="s">
        <v>1190</v>
      </c>
      <c r="E412" s="430">
        <f>VLOOKUP(C412,'Tarifa Compacta'!C:E,3,0)</f>
        <v>657</v>
      </c>
    </row>
    <row r="413" spans="2:5" s="119" customFormat="1" ht="39.950000000000003" customHeight="1">
      <c r="B413" s="120" t="s">
        <v>1191</v>
      </c>
      <c r="C413" s="120"/>
      <c r="D413" s="121"/>
      <c r="E413" s="430"/>
    </row>
    <row r="414" spans="2:5" ht="18.75">
      <c r="B414" s="126" t="s">
        <v>1192</v>
      </c>
      <c r="C414" s="232" t="s">
        <v>1193</v>
      </c>
      <c r="D414" s="264" t="s">
        <v>1194</v>
      </c>
      <c r="E414" s="430">
        <f>VLOOKUP(C414,'Tarifa Compacta'!C:E,3,0)</f>
        <v>162</v>
      </c>
    </row>
    <row r="415" spans="2:5" ht="18.75">
      <c r="B415" s="126" t="s">
        <v>1195</v>
      </c>
      <c r="C415" s="232" t="s">
        <v>1196</v>
      </c>
      <c r="D415" s="264" t="s">
        <v>1197</v>
      </c>
      <c r="E415" s="430">
        <f>VLOOKUP(C415,'Tarifa Compacta'!C:E,3,0)</f>
        <v>258</v>
      </c>
    </row>
    <row r="416" spans="2:5" s="119" customFormat="1" ht="39.950000000000003" customHeight="1">
      <c r="B416" s="120" t="s">
        <v>1198</v>
      </c>
      <c r="C416" s="120"/>
      <c r="D416" s="121"/>
      <c r="E416" s="430"/>
    </row>
    <row r="417" spans="2:5" ht="18.75">
      <c r="B417" s="126" t="s">
        <v>1199</v>
      </c>
      <c r="C417" s="232" t="s">
        <v>1200</v>
      </c>
      <c r="D417" s="264" t="s">
        <v>1201</v>
      </c>
      <c r="E417" s="430">
        <f>VLOOKUP(C417,'Tarifa Compacta'!C:E,3,0)</f>
        <v>162</v>
      </c>
    </row>
    <row r="418" spans="2:5" ht="18.75">
      <c r="B418" s="126" t="s">
        <v>1202</v>
      </c>
      <c r="C418" s="232" t="s">
        <v>1203</v>
      </c>
      <c r="D418" s="264" t="s">
        <v>1204</v>
      </c>
      <c r="E418" s="430">
        <f>VLOOKUP(C418,'Tarifa Compacta'!C:E,3,0)</f>
        <v>227</v>
      </c>
    </row>
  </sheetData>
  <mergeCells count="1">
    <mergeCell ref="E5:E7"/>
  </mergeCells>
  <hyperlinks>
    <hyperlink ref="B4" r:id="rId1" xr:uid="{E465ED2D-8E3A-4F75-8846-EEA8EAEB4CF6}"/>
  </hyperlinks>
  <pageMargins left="0.7" right="0.7" top="0.75" bottom="0.75" header="0.3" footer="0.3"/>
  <pageSetup orientation="portrait" r:id="rId2"/>
  <customProperties>
    <customPr name="_pios_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819F-F10D-416E-BB85-C98EFC0B1090}">
  <sheetPr>
    <tabColor rgb="FFC00000"/>
    <pageSetUpPr fitToPage="1"/>
  </sheetPr>
  <dimension ref="B1:G117"/>
  <sheetViews>
    <sheetView showGridLines="0" zoomScale="80" zoomScaleNormal="80" zoomScaleSheetLayoutView="70" workbookViewId="0"/>
  </sheetViews>
  <sheetFormatPr baseColWidth="10" defaultColWidth="11.42578125" defaultRowHeight="15"/>
  <cols>
    <col min="1" max="1" width="2.140625" style="78" customWidth="1"/>
    <col min="2" max="2" width="17" style="112" customWidth="1"/>
    <col min="3" max="3" width="31.140625" style="169" customWidth="1"/>
    <col min="4" max="4" width="66.85546875" style="113" customWidth="1"/>
    <col min="5" max="5" width="15.5703125" style="164" customWidth="1"/>
    <col min="6" max="6" width="15.140625" style="78" bestFit="1" customWidth="1"/>
    <col min="7" max="16384" width="11.42578125" style="78"/>
  </cols>
  <sheetData>
    <row r="1" spans="2:7" s="1" customFormat="1" ht="66" customHeight="1">
      <c r="C1" s="165"/>
      <c r="D1" s="3"/>
      <c r="E1" s="4"/>
    </row>
    <row r="2" spans="2:7" ht="30" customHeight="1">
      <c r="B2" s="115"/>
      <c r="C2" s="115"/>
      <c r="D2" s="117"/>
      <c r="E2" s="170"/>
    </row>
    <row r="3" spans="2:7" s="12" customFormat="1" ht="28.5">
      <c r="B3" s="13" t="s">
        <v>117</v>
      </c>
      <c r="C3" s="166"/>
      <c r="D3" s="13" t="str">
        <f>'A2W R410'!D3</f>
        <v>Febrero 2023</v>
      </c>
      <c r="E3" s="16"/>
    </row>
    <row r="4" spans="2:7" ht="18">
      <c r="B4" s="82" t="s">
        <v>1</v>
      </c>
      <c r="C4" s="167"/>
      <c r="D4" s="84"/>
      <c r="E4" s="171"/>
    </row>
    <row r="5" spans="2:7" ht="14.1" customHeight="1">
      <c r="B5" s="86"/>
      <c r="C5" s="86"/>
      <c r="D5" s="88"/>
      <c r="E5" s="597" t="s">
        <v>2</v>
      </c>
    </row>
    <row r="6" spans="2:7" ht="18">
      <c r="B6" s="89" t="s">
        <v>3</v>
      </c>
      <c r="C6" s="90" t="s">
        <v>4</v>
      </c>
      <c r="D6" s="90" t="s">
        <v>5</v>
      </c>
      <c r="E6" s="597"/>
    </row>
    <row r="7" spans="2:7" ht="14.1" customHeight="1">
      <c r="B7" s="89"/>
      <c r="C7" s="89"/>
      <c r="D7" s="92"/>
      <c r="E7" s="597"/>
    </row>
    <row r="8" spans="2:7" s="1" customFormat="1" ht="50.1" customHeight="1">
      <c r="B8" s="31" t="s">
        <v>1205</v>
      </c>
      <c r="C8" s="168"/>
      <c r="D8" s="3"/>
      <c r="E8" s="32"/>
    </row>
    <row r="9" spans="2:7" ht="18.75">
      <c r="B9" s="93"/>
      <c r="C9" s="93"/>
      <c r="D9" s="95"/>
      <c r="E9" s="163"/>
    </row>
    <row r="10" spans="2:7" ht="18.75">
      <c r="B10" s="176">
        <v>5025232847631</v>
      </c>
      <c r="C10" s="177" t="s">
        <v>25</v>
      </c>
      <c r="D10" s="178"/>
      <c r="E10" s="179">
        <f>VLOOKUP(C10,'Tarifa Compacta'!C:E,3,0)</f>
        <v>4432</v>
      </c>
      <c r="F10" s="219"/>
      <c r="G10" s="259"/>
    </row>
    <row r="11" spans="2:7" ht="18.75">
      <c r="B11" s="176">
        <v>5025232847648</v>
      </c>
      <c r="C11" s="177" t="s">
        <v>11</v>
      </c>
      <c r="D11" s="178"/>
      <c r="E11" s="179">
        <f>VLOOKUP(C11,'Tarifa Compacta'!C:E,3,0)</f>
        <v>3988</v>
      </c>
      <c r="F11" s="219"/>
      <c r="G11" s="259"/>
    </row>
    <row r="12" spans="2:7" ht="18.75">
      <c r="B12" s="176">
        <v>5025232847655</v>
      </c>
      <c r="C12" s="177" t="s">
        <v>29</v>
      </c>
      <c r="D12" s="178"/>
      <c r="E12" s="179">
        <f>VLOOKUP(C12,'Tarifa Compacta'!C:E,3,0)</f>
        <v>4546</v>
      </c>
      <c r="F12" s="219"/>
      <c r="G12" s="259"/>
    </row>
    <row r="13" spans="2:7" ht="18.75">
      <c r="B13" s="176">
        <v>5025232847662</v>
      </c>
      <c r="C13" s="177" t="s">
        <v>16</v>
      </c>
      <c r="D13" s="178"/>
      <c r="E13" s="242">
        <f>VLOOKUP(C13,'Tarifa Compacta'!C:E,3,0)</f>
        <v>4874</v>
      </c>
      <c r="F13" s="219"/>
      <c r="G13" s="259"/>
    </row>
    <row r="14" spans="2:7" ht="18.75">
      <c r="B14" s="181">
        <v>5025232847679</v>
      </c>
      <c r="C14" s="182" t="s">
        <v>33</v>
      </c>
      <c r="D14" s="183"/>
      <c r="E14" s="184">
        <f>VLOOKUP(C14,'Tarifa Compacta'!C:E,3,0)</f>
        <v>6359</v>
      </c>
      <c r="F14" s="219"/>
      <c r="G14" s="259"/>
    </row>
    <row r="15" spans="2:7" s="1" customFormat="1" ht="50.1" customHeight="1">
      <c r="B15" s="31" t="s">
        <v>1206</v>
      </c>
      <c r="C15" s="168"/>
      <c r="D15" s="3"/>
      <c r="E15" s="32"/>
      <c r="F15" s="219"/>
      <c r="G15" s="259"/>
    </row>
    <row r="16" spans="2:7" ht="9.9499999999999993" customHeight="1">
      <c r="B16" s="93"/>
      <c r="C16" s="93"/>
      <c r="D16" s="95"/>
      <c r="E16" s="163"/>
      <c r="F16" s="219"/>
      <c r="G16" s="259"/>
    </row>
    <row r="17" spans="2:7" ht="18.75">
      <c r="B17" s="172">
        <v>5025232890361</v>
      </c>
      <c r="C17" s="173" t="s">
        <v>128</v>
      </c>
      <c r="D17" s="174"/>
      <c r="E17" s="175">
        <f>VLOOKUP(C17,'Tarifa Compacta'!C:E,3,0)</f>
        <v>2000</v>
      </c>
      <c r="F17" s="219"/>
      <c r="G17" s="259"/>
    </row>
    <row r="18" spans="2:7" ht="18.75">
      <c r="B18" s="176">
        <v>5025232890378</v>
      </c>
      <c r="C18" s="177" t="s">
        <v>131</v>
      </c>
      <c r="D18" s="178"/>
      <c r="E18" s="242">
        <f>VLOOKUP(C18,'Tarifa Compacta'!C:E,3,0)</f>
        <v>2227</v>
      </c>
      <c r="F18" s="219"/>
      <c r="G18" s="259"/>
    </row>
    <row r="19" spans="2:7" ht="18.75">
      <c r="B19" s="176">
        <v>5025232890385</v>
      </c>
      <c r="C19" s="177" t="s">
        <v>134</v>
      </c>
      <c r="D19" s="180"/>
      <c r="E19" s="179">
        <f>VLOOKUP(C19,'Tarifa Compacta'!C:E,3,0)</f>
        <v>2823</v>
      </c>
      <c r="F19" s="219"/>
      <c r="G19" s="259"/>
    </row>
    <row r="20" spans="2:7" ht="18.75">
      <c r="B20" s="181">
        <v>5025232910298</v>
      </c>
      <c r="C20" s="182" t="s">
        <v>136</v>
      </c>
      <c r="D20" s="183"/>
      <c r="E20" s="243">
        <f>VLOOKUP(C20,'Tarifa Compacta'!C:E,3,0)</f>
        <v>3125</v>
      </c>
      <c r="F20" s="219"/>
      <c r="G20" s="259"/>
    </row>
    <row r="21" spans="2:7" s="1" customFormat="1" ht="50.1" customHeight="1">
      <c r="B21" s="31" t="s">
        <v>1207</v>
      </c>
      <c r="C21" s="168"/>
      <c r="D21" s="3"/>
      <c r="E21" s="32"/>
      <c r="F21" s="219"/>
      <c r="G21" s="259"/>
    </row>
    <row r="22" spans="2:7" ht="9.9499999999999993" customHeight="1">
      <c r="B22" s="93"/>
      <c r="C22" s="93"/>
      <c r="D22" s="95"/>
      <c r="E22" s="163"/>
      <c r="F22" s="219"/>
      <c r="G22" s="259"/>
    </row>
    <row r="23" spans="2:7" ht="18.75">
      <c r="B23" s="176">
        <v>5025232874408</v>
      </c>
      <c r="C23" s="177" t="s">
        <v>56</v>
      </c>
      <c r="D23" s="178"/>
      <c r="E23" s="179">
        <f>VLOOKUP(C23,'Tarifa Compacta'!C:E,3,0)</f>
        <v>7294</v>
      </c>
      <c r="F23" s="219"/>
      <c r="G23" s="259"/>
    </row>
    <row r="24" spans="2:7" ht="18.75">
      <c r="B24" s="181">
        <v>5025232874392</v>
      </c>
      <c r="C24" s="182" t="s">
        <v>58</v>
      </c>
      <c r="D24" s="183"/>
      <c r="E24" s="184">
        <f>VLOOKUP(C24,'Tarifa Compacta'!C:E,3,0)</f>
        <v>9012</v>
      </c>
      <c r="F24" s="219"/>
      <c r="G24" s="259"/>
    </row>
    <row r="25" spans="2:7" s="1" customFormat="1" ht="50.1" customHeight="1">
      <c r="B25" s="31" t="s">
        <v>1208</v>
      </c>
      <c r="C25" s="168"/>
      <c r="D25" s="3"/>
      <c r="E25" s="32"/>
      <c r="F25" s="219"/>
      <c r="G25" s="259"/>
    </row>
    <row r="26" spans="2:7" ht="9.9499999999999993" customHeight="1">
      <c r="B26" s="93"/>
      <c r="C26" s="93"/>
      <c r="D26" s="95"/>
      <c r="E26" s="163"/>
      <c r="F26" s="219"/>
      <c r="G26" s="259"/>
    </row>
    <row r="27" spans="2:7" ht="18.75">
      <c r="B27" s="176">
        <v>5025232910656</v>
      </c>
      <c r="C27" s="177" t="s">
        <v>161</v>
      </c>
      <c r="D27" s="178"/>
      <c r="E27" s="179">
        <f>VLOOKUP(C27,'Tarifa Compacta'!C:E,3,0)</f>
        <v>4583</v>
      </c>
      <c r="F27" s="219"/>
      <c r="G27" s="259"/>
    </row>
    <row r="28" spans="2:7" ht="18.75">
      <c r="B28" s="276">
        <v>5025232910663</v>
      </c>
      <c r="C28" s="277" t="s">
        <v>163</v>
      </c>
      <c r="D28" s="278"/>
      <c r="E28" s="279">
        <f>VLOOKUP(C28,'Tarifa Compacta'!C:E,3,0)</f>
        <v>5308</v>
      </c>
      <c r="F28" s="219"/>
      <c r="G28" s="259"/>
    </row>
    <row r="29" spans="2:7" ht="18.75">
      <c r="B29" s="181">
        <v>5025232910670</v>
      </c>
      <c r="C29" s="182" t="s">
        <v>166</v>
      </c>
      <c r="D29" s="183"/>
      <c r="E29" s="184">
        <f>VLOOKUP(C29,'Tarifa Compacta'!C:E,3,0)</f>
        <v>6750</v>
      </c>
      <c r="F29" s="219"/>
      <c r="G29" s="259"/>
    </row>
    <row r="30" spans="2:7" s="1" customFormat="1" ht="50.1" customHeight="1">
      <c r="B30" s="31" t="s">
        <v>1209</v>
      </c>
      <c r="C30" s="168"/>
      <c r="D30" s="3"/>
      <c r="E30" s="32"/>
      <c r="F30" s="219"/>
      <c r="G30" s="259"/>
    </row>
    <row r="31" spans="2:7" ht="9.9499999999999993" customHeight="1">
      <c r="B31" s="93"/>
      <c r="C31" s="93"/>
      <c r="D31" s="95"/>
      <c r="E31" s="163"/>
      <c r="F31" s="219"/>
      <c r="G31" s="259"/>
    </row>
    <row r="32" spans="2:7" ht="18.75">
      <c r="B32" s="172">
        <v>5025232855148</v>
      </c>
      <c r="C32" s="173" t="s">
        <v>63</v>
      </c>
      <c r="D32" s="174"/>
      <c r="E32" s="175">
        <f>VLOOKUP(C32,'Tarifa Compacta'!C:E,3,0)</f>
        <v>4192</v>
      </c>
      <c r="F32" s="219"/>
      <c r="G32" s="259"/>
    </row>
    <row r="33" spans="2:7" ht="18.75">
      <c r="B33" s="176">
        <v>5025232855155</v>
      </c>
      <c r="C33" s="177" t="s">
        <v>68</v>
      </c>
      <c r="D33" s="178"/>
      <c r="E33" s="179">
        <f>VLOOKUP(C33,'Tarifa Compacta'!C:E,3,0)</f>
        <v>5401</v>
      </c>
      <c r="F33" s="219"/>
      <c r="G33" s="259"/>
    </row>
    <row r="34" spans="2:7" ht="18.75">
      <c r="B34" s="176">
        <v>5025232855162</v>
      </c>
      <c r="C34" s="177" t="s">
        <v>65</v>
      </c>
      <c r="D34" s="180"/>
      <c r="E34" s="179">
        <f>VLOOKUP(C34,'Tarifa Compacta'!C:E,3,0)</f>
        <v>5097</v>
      </c>
      <c r="F34" s="219"/>
      <c r="G34" s="259"/>
    </row>
    <row r="35" spans="2:7" ht="18.75">
      <c r="B35" s="176">
        <v>5025232855179</v>
      </c>
      <c r="C35" s="177" t="s">
        <v>70</v>
      </c>
      <c r="D35" s="178"/>
      <c r="E35" s="179">
        <f>VLOOKUP(C35,'Tarifa Compacta'!C:E,3,0)</f>
        <v>5669</v>
      </c>
      <c r="F35" s="219"/>
      <c r="G35" s="259"/>
    </row>
    <row r="36" spans="2:7" ht="18.75">
      <c r="B36" s="181">
        <v>5025232855186</v>
      </c>
      <c r="C36" s="182" t="s">
        <v>72</v>
      </c>
      <c r="D36" s="183"/>
      <c r="E36" s="184">
        <f>VLOOKUP(C36,'Tarifa Compacta'!C:E,3,0)</f>
        <v>7691</v>
      </c>
      <c r="F36" s="219"/>
      <c r="G36" s="259"/>
    </row>
    <row r="37" spans="2:7" s="1" customFormat="1" ht="50.1" customHeight="1">
      <c r="B37" s="31" t="s">
        <v>1210</v>
      </c>
      <c r="C37" s="168"/>
      <c r="D37" s="3"/>
      <c r="E37" s="32"/>
      <c r="F37" s="219"/>
      <c r="G37" s="259"/>
    </row>
    <row r="38" spans="2:7" ht="9.9499999999999993" customHeight="1">
      <c r="B38" s="93"/>
      <c r="C38" s="93"/>
      <c r="D38" s="95"/>
      <c r="E38" s="163"/>
      <c r="F38" s="219"/>
      <c r="G38" s="259"/>
    </row>
    <row r="39" spans="2:7" ht="18.75">
      <c r="B39" s="172">
        <v>5025232910687</v>
      </c>
      <c r="C39" s="173" t="s">
        <v>169</v>
      </c>
      <c r="D39" s="174"/>
      <c r="E39" s="175">
        <f>VLOOKUP(C39,'Tarifa Compacta'!C:E,3,0)</f>
        <v>8082</v>
      </c>
      <c r="F39" s="219"/>
      <c r="G39" s="259"/>
    </row>
    <row r="40" spans="2:7" ht="18.75">
      <c r="B40" s="176">
        <v>5025232910748</v>
      </c>
      <c r="C40" s="177" t="s">
        <v>174</v>
      </c>
      <c r="D40" s="178"/>
      <c r="E40" s="179">
        <f>VLOOKUP(C40,'Tarifa Compacta'!C:E,3,0)</f>
        <v>9410</v>
      </c>
      <c r="F40" s="219"/>
      <c r="G40" s="259"/>
    </row>
    <row r="41" spans="2:7" ht="18.75">
      <c r="B41" s="176">
        <v>5025232910694</v>
      </c>
      <c r="C41" s="177" t="s">
        <v>172</v>
      </c>
      <c r="D41" s="180"/>
      <c r="E41" s="179">
        <f>VLOOKUP(C41,'Tarifa Compacta'!C:E,3,0)</f>
        <v>8990</v>
      </c>
      <c r="F41" s="219"/>
      <c r="G41" s="259"/>
    </row>
    <row r="42" spans="2:7" ht="18.75">
      <c r="B42" s="176">
        <v>5025232910700</v>
      </c>
      <c r="C42" s="177" t="s">
        <v>176</v>
      </c>
      <c r="D42" s="178"/>
      <c r="E42" s="179">
        <f>VLOOKUP(C42,'Tarifa Compacta'!C:E,3,0)</f>
        <v>10152</v>
      </c>
      <c r="F42" s="219"/>
      <c r="G42" s="259"/>
    </row>
    <row r="43" spans="2:7" ht="18.75">
      <c r="B43" s="181">
        <v>5025232910717</v>
      </c>
      <c r="C43" s="182" t="s">
        <v>178</v>
      </c>
      <c r="D43" s="183"/>
      <c r="E43" s="184">
        <f>VLOOKUP(C43,'Tarifa Compacta'!C:E,3,0)</f>
        <v>11923</v>
      </c>
      <c r="F43" s="219"/>
      <c r="G43" s="259"/>
    </row>
    <row r="44" spans="2:7" s="1" customFormat="1" ht="50.1" customHeight="1">
      <c r="B44" s="31" t="s">
        <v>1211</v>
      </c>
      <c r="C44" s="168"/>
      <c r="D44" s="3"/>
      <c r="E44" s="32"/>
      <c r="F44" s="219"/>
      <c r="G44" s="259"/>
    </row>
    <row r="45" spans="2:7" ht="9.9499999999999993" customHeight="1">
      <c r="B45" s="93"/>
      <c r="C45" s="93"/>
      <c r="D45" s="95"/>
      <c r="E45" s="163"/>
      <c r="F45" s="219"/>
      <c r="G45" s="259"/>
    </row>
    <row r="46" spans="2:7" ht="18.75">
      <c r="B46" s="172">
        <v>5025232769650</v>
      </c>
      <c r="C46" s="173" t="s">
        <v>101</v>
      </c>
      <c r="D46" s="174"/>
      <c r="E46" s="175">
        <f>VLOOKUP(C46,'Tarifa Compacta'!C:E,3,0)</f>
        <v>4354</v>
      </c>
      <c r="F46" s="219"/>
      <c r="G46" s="259"/>
    </row>
    <row r="47" spans="2:7" ht="18.75">
      <c r="B47" s="176">
        <v>5025232769667</v>
      </c>
      <c r="C47" s="177" t="s">
        <v>108</v>
      </c>
      <c r="D47" s="178"/>
      <c r="E47" s="179">
        <f>VLOOKUP(C47,'Tarifa Compacta'!C:E,3,0)</f>
        <v>5678</v>
      </c>
      <c r="F47" s="219"/>
      <c r="G47" s="259"/>
    </row>
    <row r="48" spans="2:7" ht="18.75">
      <c r="B48" s="176">
        <v>5025232769674</v>
      </c>
      <c r="C48" s="177" t="s">
        <v>105</v>
      </c>
      <c r="D48" s="178"/>
      <c r="E48" s="179">
        <f>VLOOKUP(C48,'Tarifa Compacta'!C:E,3,0)</f>
        <v>5815</v>
      </c>
      <c r="F48" s="219"/>
      <c r="G48" s="259"/>
    </row>
    <row r="49" spans="2:7" ht="18.75">
      <c r="B49" s="181">
        <v>5025232769681</v>
      </c>
      <c r="C49" s="182" t="s">
        <v>111</v>
      </c>
      <c r="D49" s="183"/>
      <c r="E49" s="184">
        <f>VLOOKUP(C49,'Tarifa Compacta'!C:E,3,0)</f>
        <v>6032</v>
      </c>
      <c r="F49" s="219"/>
      <c r="G49" s="259"/>
    </row>
    <row r="50" spans="2:7" s="1" customFormat="1" ht="50.1" customHeight="1">
      <c r="B50" s="31" t="s">
        <v>1212</v>
      </c>
      <c r="C50" s="168"/>
      <c r="D50" s="3"/>
      <c r="E50" s="32"/>
      <c r="F50" s="219"/>
      <c r="G50" s="259"/>
    </row>
    <row r="51" spans="2:7" ht="9.9499999999999993" customHeight="1">
      <c r="B51" s="93"/>
      <c r="C51" s="93"/>
      <c r="D51" s="95"/>
      <c r="E51" s="163"/>
      <c r="F51" s="219"/>
      <c r="G51" s="259"/>
    </row>
    <row r="52" spans="2:7" ht="18.75">
      <c r="B52" s="172">
        <v>5025232823642</v>
      </c>
      <c r="C52" s="173" t="s">
        <v>113</v>
      </c>
      <c r="D52" s="174"/>
      <c r="E52" s="175">
        <f>VLOOKUP(C52,'Tarifa Compacta'!C:E,3,0)</f>
        <v>8856</v>
      </c>
      <c r="F52" s="219"/>
      <c r="G52" s="259"/>
    </row>
    <row r="53" spans="2:7" ht="18.75">
      <c r="B53" s="181">
        <v>5025232823666</v>
      </c>
      <c r="C53" s="182" t="s">
        <v>115</v>
      </c>
      <c r="D53" s="183"/>
      <c r="E53" s="184">
        <f>VLOOKUP(C53,'Tarifa Compacta'!C:E,3,0)</f>
        <v>9875</v>
      </c>
      <c r="F53" s="219"/>
      <c r="G53" s="259"/>
    </row>
    <row r="54" spans="2:7" s="1" customFormat="1" ht="50.1" customHeight="1">
      <c r="B54" s="31" t="s">
        <v>1213</v>
      </c>
      <c r="C54" s="168"/>
      <c r="D54" s="3"/>
      <c r="E54" s="32"/>
      <c r="F54" s="219"/>
      <c r="G54" s="259"/>
    </row>
    <row r="55" spans="2:7" ht="9.9499999999999993" customHeight="1">
      <c r="B55" s="93"/>
      <c r="C55" s="93"/>
      <c r="D55" s="95"/>
      <c r="E55" s="163"/>
      <c r="F55" s="219"/>
      <c r="G55" s="259"/>
    </row>
    <row r="56" spans="2:7" ht="18.75">
      <c r="B56" s="176">
        <v>5025232854905</v>
      </c>
      <c r="C56" s="177" t="s">
        <v>23</v>
      </c>
      <c r="D56" s="180"/>
      <c r="E56" s="179">
        <f>VLOOKUP(C56,'Tarifa Compacta'!C:E,3,0)</f>
        <v>6565</v>
      </c>
      <c r="F56" s="219"/>
      <c r="G56" s="259"/>
    </row>
    <row r="57" spans="2:7" ht="18.75">
      <c r="B57" s="176">
        <v>5025232854943</v>
      </c>
      <c r="C57" s="177" t="s">
        <v>19</v>
      </c>
      <c r="D57" s="178"/>
      <c r="E57" s="179">
        <f>VLOOKUP(C57,'Tarifa Compacta'!C:E,3,0)</f>
        <v>5516</v>
      </c>
      <c r="F57" s="219"/>
      <c r="G57" s="259"/>
    </row>
    <row r="58" spans="2:7" ht="18.75">
      <c r="B58" s="176">
        <v>5025232916283</v>
      </c>
      <c r="C58" s="177" t="s">
        <v>10</v>
      </c>
      <c r="D58" s="180"/>
      <c r="E58" s="179">
        <f>VLOOKUP(C58,'Tarifa Compacta'!C:E,3,0)</f>
        <v>5516</v>
      </c>
      <c r="F58" s="219"/>
      <c r="G58" s="259"/>
    </row>
    <row r="59" spans="2:7" s="1" customFormat="1" ht="50.1" customHeight="1">
      <c r="B59" s="31" t="s">
        <v>1214</v>
      </c>
      <c r="C59" s="168"/>
      <c r="D59" s="3"/>
      <c r="E59" s="32"/>
      <c r="F59" s="219"/>
      <c r="G59" s="259"/>
    </row>
    <row r="60" spans="2:7" ht="9.9499999999999993" customHeight="1">
      <c r="B60" s="93"/>
      <c r="C60" s="93"/>
      <c r="D60" s="95"/>
      <c r="E60" s="163"/>
      <c r="F60" s="219"/>
      <c r="G60" s="259"/>
    </row>
    <row r="61" spans="2:7" ht="18.75">
      <c r="B61" s="172">
        <v>5025232939978</v>
      </c>
      <c r="C61" s="173" t="s">
        <v>127</v>
      </c>
      <c r="D61" s="174"/>
      <c r="E61" s="244">
        <f>VLOOKUP(C61,'Tarifa Compacta'!C:E,3,0)</f>
        <v>5021</v>
      </c>
      <c r="F61" s="219"/>
      <c r="G61" s="259"/>
    </row>
    <row r="62" spans="2:7" ht="18.75">
      <c r="B62" s="102">
        <v>5025232890156</v>
      </c>
      <c r="C62" s="280" t="s">
        <v>139</v>
      </c>
      <c r="D62" s="281"/>
      <c r="E62" s="282">
        <f>VLOOKUP(C62,'Tarifa Compacta'!C:E,3,0)</f>
        <v>5021</v>
      </c>
      <c r="F62" s="219"/>
      <c r="G62" s="259"/>
    </row>
    <row r="63" spans="2:7" ht="18.75">
      <c r="B63" s="181">
        <v>5025232890170</v>
      </c>
      <c r="C63" s="177" t="s">
        <v>144</v>
      </c>
      <c r="D63" s="178"/>
      <c r="E63" s="242">
        <f>VLOOKUP(C63,'Tarifa Compacta'!C:E,3,0)</f>
        <v>6189</v>
      </c>
      <c r="F63" s="219"/>
      <c r="G63" s="259"/>
    </row>
    <row r="64" spans="2:7" s="1" customFormat="1" ht="50.1" customHeight="1">
      <c r="B64" s="31" t="s">
        <v>1215</v>
      </c>
      <c r="C64" s="168"/>
      <c r="D64" s="3"/>
      <c r="E64" s="32"/>
      <c r="F64" s="219"/>
      <c r="G64" s="259"/>
    </row>
    <row r="65" spans="2:7" ht="9.9499999999999993" customHeight="1">
      <c r="B65" s="93"/>
      <c r="C65" s="289"/>
      <c r="D65" s="290"/>
      <c r="E65" s="163"/>
      <c r="F65" s="219"/>
      <c r="G65" s="259"/>
    </row>
    <row r="66" spans="2:7" ht="18.75">
      <c r="B66" s="172">
        <v>5025232847563</v>
      </c>
      <c r="C66" s="280" t="s">
        <v>43</v>
      </c>
      <c r="D66" s="281"/>
      <c r="E66" s="175">
        <f>VLOOKUP(C66,'Tarifa Compacta'!C:E,3,0)</f>
        <v>3345</v>
      </c>
      <c r="F66" s="219"/>
      <c r="G66" s="259"/>
    </row>
    <row r="67" spans="2:7" ht="18.75">
      <c r="B67" s="176">
        <v>5025232847570</v>
      </c>
      <c r="C67" s="177" t="s">
        <v>36</v>
      </c>
      <c r="D67" s="178"/>
      <c r="E67" s="179">
        <f>VLOOKUP(C67,'Tarifa Compacta'!C:E,3,0)</f>
        <v>3731</v>
      </c>
      <c r="F67" s="219"/>
      <c r="G67" s="259"/>
    </row>
    <row r="68" spans="2:7" ht="18.75">
      <c r="B68" s="176">
        <v>5025232847587</v>
      </c>
      <c r="C68" s="177" t="s">
        <v>48</v>
      </c>
      <c r="D68" s="178"/>
      <c r="E68" s="179">
        <f>VLOOKUP(C68,'Tarifa Compacta'!C:E,3,0)</f>
        <v>3691</v>
      </c>
      <c r="F68" s="219"/>
      <c r="G68" s="259"/>
    </row>
    <row r="69" spans="2:7" ht="18.75">
      <c r="B69" s="176">
        <v>5025232847594</v>
      </c>
      <c r="C69" s="177" t="s">
        <v>38</v>
      </c>
      <c r="D69" s="178"/>
      <c r="E69" s="179">
        <f>VLOOKUP(C69,'Tarifa Compacta'!C:E,3,0)</f>
        <v>4510</v>
      </c>
      <c r="F69" s="219"/>
      <c r="G69" s="259"/>
    </row>
    <row r="70" spans="2:7" ht="18.75">
      <c r="B70" s="181">
        <v>5025232847600</v>
      </c>
      <c r="C70" s="182" t="s">
        <v>53</v>
      </c>
      <c r="D70" s="183"/>
      <c r="E70" s="184">
        <f>VLOOKUP(C70,'Tarifa Compacta'!C:E,3,0)</f>
        <v>4012</v>
      </c>
      <c r="F70" s="219"/>
      <c r="G70" s="259"/>
    </row>
    <row r="71" spans="2:7" s="1" customFormat="1" ht="50.1" customHeight="1">
      <c r="B71" s="172" t="s">
        <v>1216</v>
      </c>
      <c r="C71" s="168"/>
      <c r="D71" s="3"/>
      <c r="E71" s="32"/>
      <c r="F71" s="219"/>
      <c r="G71" s="259"/>
    </row>
    <row r="72" spans="2:7" ht="9.9499999999999993" customHeight="1">
      <c r="B72" s="288"/>
      <c r="C72" s="93"/>
      <c r="D72" s="95"/>
      <c r="E72" s="163"/>
      <c r="F72" s="219"/>
      <c r="G72" s="259"/>
    </row>
    <row r="73" spans="2:7" ht="18.75">
      <c r="B73" s="286">
        <v>5025232896806</v>
      </c>
      <c r="C73" s="173" t="s">
        <v>153</v>
      </c>
      <c r="D73" s="174"/>
      <c r="E73" s="175">
        <f>VLOOKUP(C73,'Tarifa Compacta'!C:E,3,0)</f>
        <v>3176</v>
      </c>
      <c r="F73" s="219"/>
      <c r="G73" s="259"/>
    </row>
    <row r="74" spans="2:7" ht="18.75">
      <c r="B74" s="276">
        <v>5025232896813</v>
      </c>
      <c r="C74" s="177" t="s">
        <v>157</v>
      </c>
      <c r="D74" s="178"/>
      <c r="E74" s="179">
        <f>VLOOKUP(C74,'Tarifa Compacta'!C:E,3,0)</f>
        <v>3487</v>
      </c>
      <c r="F74" s="219"/>
      <c r="G74" s="259"/>
    </row>
    <row r="75" spans="2:7" s="1" customFormat="1" ht="50.1" customHeight="1">
      <c r="B75" s="287" t="s">
        <v>1217</v>
      </c>
      <c r="C75" s="168"/>
      <c r="D75" s="3"/>
      <c r="E75" s="32"/>
      <c r="F75" s="219"/>
      <c r="G75" s="259"/>
    </row>
    <row r="76" spans="2:7" ht="9.9499999999999993" customHeight="1">
      <c r="B76" s="93"/>
      <c r="C76" s="93"/>
      <c r="D76" s="95"/>
      <c r="E76" s="163"/>
      <c r="F76" s="219"/>
      <c r="G76" s="259"/>
    </row>
    <row r="77" spans="2:7" ht="18.75">
      <c r="B77" s="131">
        <v>5025232854943</v>
      </c>
      <c r="C77" s="173" t="s">
        <v>19</v>
      </c>
      <c r="D77" s="174"/>
      <c r="E77" s="175">
        <f>VLOOKUP(C77,'Tarifa Compacta'!C:E,3,0)</f>
        <v>5516</v>
      </c>
      <c r="F77" s="219"/>
      <c r="G77" s="259"/>
    </row>
    <row r="78" spans="2:7" ht="18.75">
      <c r="B78" s="176">
        <v>5025232854905</v>
      </c>
      <c r="C78" s="177" t="s">
        <v>23</v>
      </c>
      <c r="D78" s="178"/>
      <c r="E78" s="179">
        <f>VLOOKUP(C78,'Tarifa Compacta'!C:E,3,0)</f>
        <v>6565</v>
      </c>
      <c r="F78" s="219"/>
      <c r="G78" s="259"/>
    </row>
    <row r="79" spans="2:7" s="1" customFormat="1" ht="50.1" customHeight="1">
      <c r="B79" s="31" t="s">
        <v>1218</v>
      </c>
      <c r="C79" s="168"/>
      <c r="D79" s="3"/>
      <c r="E79" s="32"/>
      <c r="F79" s="219"/>
      <c r="G79" s="259"/>
    </row>
    <row r="80" spans="2:7" ht="9.9499999999999993" customHeight="1">
      <c r="B80" s="93"/>
      <c r="C80" s="93"/>
      <c r="D80" s="95"/>
      <c r="E80" s="163"/>
      <c r="F80" s="219"/>
      <c r="G80" s="259"/>
    </row>
    <row r="81" spans="2:7" ht="18.75">
      <c r="B81" s="172">
        <v>5025232855094</v>
      </c>
      <c r="C81" s="173" t="s">
        <v>75</v>
      </c>
      <c r="D81" s="174"/>
      <c r="E81" s="175">
        <f>VLOOKUP(C81,'Tarifa Compacta'!C:E,3,0)</f>
        <v>3205</v>
      </c>
      <c r="F81" s="219"/>
      <c r="G81" s="259"/>
    </row>
    <row r="82" spans="2:7" ht="18.75">
      <c r="B82" s="286">
        <v>5025232855100</v>
      </c>
      <c r="C82" s="280" t="s">
        <v>81</v>
      </c>
      <c r="D82" s="281"/>
      <c r="E82" s="291">
        <f>VLOOKUP(C82,'Tarifa Compacta'!C:E,3,0)</f>
        <v>3555</v>
      </c>
      <c r="F82" s="219"/>
      <c r="G82" s="259"/>
    </row>
    <row r="83" spans="2:7" ht="18.75">
      <c r="B83" s="286">
        <v>5025232855117</v>
      </c>
      <c r="C83" s="280" t="s">
        <v>77</v>
      </c>
      <c r="D83" s="281"/>
      <c r="E83" s="291">
        <f>VLOOKUP(C83,'Tarifa Compacta'!C:E,3,0)</f>
        <v>3473</v>
      </c>
      <c r="F83" s="219"/>
      <c r="G83" s="259"/>
    </row>
    <row r="84" spans="2:7" ht="18.75">
      <c r="B84" s="286">
        <v>5025232855124</v>
      </c>
      <c r="C84" s="280" t="s">
        <v>86</v>
      </c>
      <c r="D84" s="281"/>
      <c r="E84" s="291">
        <f>VLOOKUP(C84,'Tarifa Compacta'!C:E,3,0)</f>
        <v>4095</v>
      </c>
      <c r="F84" s="219"/>
      <c r="G84" s="259"/>
    </row>
    <row r="85" spans="2:7" ht="18.75">
      <c r="B85" s="286">
        <v>5025232855131</v>
      </c>
      <c r="C85" s="280" t="s">
        <v>91</v>
      </c>
      <c r="D85" s="281"/>
      <c r="E85" s="291">
        <f>VLOOKUP(C85,'Tarifa Compacta'!C:E,3,0)</f>
        <v>4561</v>
      </c>
      <c r="F85" s="219"/>
      <c r="G85" s="259"/>
    </row>
    <row r="86" spans="2:7" s="1" customFormat="1" ht="50.1" customHeight="1">
      <c r="B86" s="31" t="s">
        <v>1219</v>
      </c>
      <c r="C86" s="168"/>
      <c r="D86" s="3"/>
      <c r="E86" s="32"/>
      <c r="F86" s="219"/>
      <c r="G86" s="259"/>
    </row>
    <row r="87" spans="2:7" ht="9.9499999999999993" customHeight="1">
      <c r="B87" s="93"/>
      <c r="C87" s="93"/>
      <c r="D87" s="95"/>
      <c r="E87" s="163"/>
      <c r="F87" s="219"/>
      <c r="G87" s="259"/>
    </row>
    <row r="88" spans="2:7" ht="18.75">
      <c r="B88" s="131">
        <v>5025232769575</v>
      </c>
      <c r="C88" s="173" t="s">
        <v>100</v>
      </c>
      <c r="D88" s="174"/>
      <c r="E88" s="175">
        <f>VLOOKUP(C88,'Tarifa Compacta'!C:E,3,0)</f>
        <v>2836</v>
      </c>
      <c r="F88" s="219"/>
      <c r="G88" s="259"/>
    </row>
    <row r="89" spans="2:7" ht="18.75">
      <c r="B89" s="176">
        <v>5025232769582</v>
      </c>
      <c r="C89" s="177" t="s">
        <v>107</v>
      </c>
      <c r="D89" s="178"/>
      <c r="E89" s="179">
        <f>VLOOKUP(C89,'Tarifa Compacta'!C:E,3,0)</f>
        <v>3153</v>
      </c>
      <c r="F89" s="219"/>
      <c r="G89" s="259"/>
    </row>
    <row r="90" spans="2:7" ht="18.75">
      <c r="B90" s="102">
        <v>5025232769599</v>
      </c>
      <c r="C90" s="177" t="s">
        <v>104</v>
      </c>
      <c r="D90" s="178"/>
      <c r="E90" s="179">
        <f>VLOOKUP(C90,'Tarifa Compacta'!C:E,3,0)</f>
        <v>3074</v>
      </c>
      <c r="F90" s="219"/>
      <c r="G90" s="259"/>
    </row>
    <row r="91" spans="2:7" ht="18.75">
      <c r="B91" s="176">
        <v>5025232769605</v>
      </c>
      <c r="C91" s="177" t="s">
        <v>110</v>
      </c>
      <c r="D91" s="178"/>
      <c r="E91" s="179">
        <f>VLOOKUP(C91,'Tarifa Compacta'!C:E,3,0)</f>
        <v>3393</v>
      </c>
      <c r="F91" s="219"/>
      <c r="G91" s="259"/>
    </row>
    <row r="92" spans="2:7" ht="21">
      <c r="B92" s="31" t="s">
        <v>1220</v>
      </c>
      <c r="C92" s="168"/>
      <c r="D92" s="3"/>
      <c r="E92" s="32"/>
      <c r="F92" s="219"/>
      <c r="G92" s="259"/>
    </row>
    <row r="93" spans="2:7" ht="18.75">
      <c r="B93" s="93"/>
      <c r="C93" s="93"/>
      <c r="D93" s="95"/>
      <c r="E93" s="163"/>
      <c r="F93" s="219"/>
      <c r="G93" s="259"/>
    </row>
    <row r="94" spans="2:7" ht="18.75">
      <c r="B94" s="172">
        <v>5025232854721</v>
      </c>
      <c r="C94" s="173" t="s">
        <v>13</v>
      </c>
      <c r="D94" s="174"/>
      <c r="E94" s="175" t="e">
        <f>VLOOKUP(C94,'Tarifa Compacta'!C:E,3,0)</f>
        <v>#N/A</v>
      </c>
      <c r="F94" s="219"/>
      <c r="G94" s="259"/>
    </row>
    <row r="95" spans="2:7">
      <c r="G95" s="258"/>
    </row>
    <row r="96" spans="2:7">
      <c r="G96" s="258"/>
    </row>
    <row r="97" spans="7:7">
      <c r="G97" s="258"/>
    </row>
    <row r="98" spans="7:7">
      <c r="G98" s="258"/>
    </row>
    <row r="99" spans="7:7">
      <c r="G99" s="258"/>
    </row>
    <row r="100" spans="7:7">
      <c r="G100" s="258"/>
    </row>
    <row r="101" spans="7:7">
      <c r="G101" s="258"/>
    </row>
    <row r="102" spans="7:7">
      <c r="G102" s="258"/>
    </row>
    <row r="103" spans="7:7">
      <c r="G103" s="258"/>
    </row>
    <row r="104" spans="7:7">
      <c r="G104" s="258"/>
    </row>
    <row r="105" spans="7:7">
      <c r="G105" s="258"/>
    </row>
    <row r="106" spans="7:7">
      <c r="G106" s="258"/>
    </row>
    <row r="107" spans="7:7">
      <c r="G107" s="258"/>
    </row>
    <row r="108" spans="7:7">
      <c r="G108" s="258"/>
    </row>
    <row r="109" spans="7:7">
      <c r="G109" s="258"/>
    </row>
    <row r="110" spans="7:7">
      <c r="G110" s="258"/>
    </row>
    <row r="111" spans="7:7">
      <c r="G111" s="258"/>
    </row>
    <row r="112" spans="7:7">
      <c r="G112" s="258"/>
    </row>
    <row r="113" spans="7:7">
      <c r="G113" s="258"/>
    </row>
    <row r="114" spans="7:7">
      <c r="G114" s="258"/>
    </row>
    <row r="115" spans="7:7">
      <c r="G115" s="258"/>
    </row>
    <row r="116" spans="7:7">
      <c r="G116" s="258"/>
    </row>
    <row r="117" spans="7:7">
      <c r="G117" s="258"/>
    </row>
  </sheetData>
  <mergeCells count="1">
    <mergeCell ref="E5:E7"/>
  </mergeCells>
  <hyperlinks>
    <hyperlink ref="B4" r:id="rId1" xr:uid="{51042E2D-CEF3-452A-8404-0E54F291B157}"/>
  </hyperlinks>
  <pageMargins left="0.39370078740157483" right="0.39370078740157483" top="0.39370078740157483" bottom="0.39370078740157483" header="0.31496062992125984" footer="0.31496062992125984"/>
  <pageSetup paperSize="9" scale="73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1" manualBreakCount="1">
    <brk id="7" min="1" max="5" man="1"/>
  </rowBreaks>
  <customProperties>
    <customPr name="_pios_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335"/>
  <sheetViews>
    <sheetView showGridLines="0" zoomScale="85" zoomScaleNormal="85" zoomScaleSheetLayoutView="55" workbookViewId="0"/>
  </sheetViews>
  <sheetFormatPr baseColWidth="10" defaultColWidth="11.42578125" defaultRowHeight="15.75" outlineLevelRow="2"/>
  <cols>
    <col min="1" max="1" width="4.5703125" customWidth="1"/>
    <col min="2" max="2" width="20.85546875" style="1" customWidth="1"/>
    <col min="3" max="3" width="26.5703125" style="2" customWidth="1"/>
    <col min="4" max="4" width="95.140625" style="3" bestFit="1" customWidth="1"/>
    <col min="5" max="5" width="18.140625" style="424" customWidth="1"/>
    <col min="6" max="6" width="16.42578125" style="6" bestFit="1" customWidth="1"/>
    <col min="7" max="7" width="1.140625" style="5" customWidth="1"/>
    <col min="8" max="8" width="13" style="1" customWidth="1"/>
    <col min="9" max="9" width="12" style="1" customWidth="1"/>
    <col min="10" max="10" width="13.140625" style="1" customWidth="1"/>
    <col min="11" max="11" width="12" style="1" customWidth="1"/>
    <col min="12" max="12" width="15.140625" style="1" bestFit="1" customWidth="1"/>
    <col min="13" max="13" width="18.5703125" style="1" bestFit="1" customWidth="1"/>
    <col min="14" max="16384" width="11.42578125" style="1"/>
  </cols>
  <sheetData>
    <row r="1" spans="1:14" ht="66" customHeight="1"/>
    <row r="2" spans="1:14" s="7" customFormat="1" ht="30" customHeight="1">
      <c r="A2"/>
      <c r="B2" s="8"/>
      <c r="C2" s="9"/>
      <c r="D2" s="10"/>
      <c r="E2" s="466"/>
      <c r="F2" s="11"/>
      <c r="G2" s="11"/>
      <c r="H2" s="11"/>
      <c r="I2" s="11"/>
      <c r="J2" s="11"/>
      <c r="K2" s="11"/>
    </row>
    <row r="3" spans="1:14" s="12" customFormat="1" ht="28.5">
      <c r="A3"/>
      <c r="B3" s="13" t="s">
        <v>1221</v>
      </c>
      <c r="C3" s="14"/>
      <c r="D3" s="13" t="str">
        <f>'A2W R410'!D3</f>
        <v>Febrero 2023</v>
      </c>
      <c r="E3" s="426"/>
      <c r="F3" s="18"/>
      <c r="G3" s="17"/>
      <c r="H3" s="18"/>
      <c r="I3" s="18"/>
      <c r="J3" s="18"/>
      <c r="K3" s="19"/>
    </row>
    <row r="4" spans="1:14">
      <c r="B4" s="20" t="s">
        <v>1</v>
      </c>
      <c r="C4" s="21"/>
      <c r="F4" s="5"/>
      <c r="G4" s="22"/>
      <c r="H4" s="5"/>
      <c r="I4" s="5"/>
      <c r="J4" s="5"/>
      <c r="K4" s="139"/>
    </row>
    <row r="5" spans="1:14" ht="15.75" customHeight="1">
      <c r="B5" s="599" t="s">
        <v>1222</v>
      </c>
      <c r="C5" s="24"/>
      <c r="D5" s="25"/>
      <c r="E5" s="600" t="s">
        <v>2</v>
      </c>
      <c r="F5" s="27" t="s">
        <v>1223</v>
      </c>
      <c r="G5" s="26"/>
      <c r="H5" s="599" t="s">
        <v>1224</v>
      </c>
      <c r="I5" s="27"/>
      <c r="J5" s="599" t="s">
        <v>1225</v>
      </c>
      <c r="K5" s="27"/>
    </row>
    <row r="6" spans="1:14" ht="18">
      <c r="B6" s="599"/>
      <c r="C6" s="27" t="s">
        <v>4</v>
      </c>
      <c r="D6" s="27" t="s">
        <v>1226</v>
      </c>
      <c r="E6" s="600"/>
      <c r="F6" s="27" t="s">
        <v>1227</v>
      </c>
      <c r="G6" s="28"/>
      <c r="H6" s="599"/>
      <c r="I6" s="27" t="s">
        <v>1228</v>
      </c>
      <c r="J6" s="599"/>
      <c r="K6" s="27" t="s">
        <v>1229</v>
      </c>
    </row>
    <row r="7" spans="1:14" ht="18">
      <c r="B7" s="599"/>
      <c r="C7" s="29"/>
      <c r="D7" s="27"/>
      <c r="E7" s="600"/>
      <c r="F7" s="27" t="s">
        <v>1230</v>
      </c>
      <c r="G7" s="28"/>
      <c r="H7" s="599"/>
      <c r="I7" s="27"/>
      <c r="J7" s="599"/>
      <c r="K7" s="27"/>
    </row>
    <row r="8" spans="1:14" ht="50.1" customHeight="1">
      <c r="B8" s="30"/>
      <c r="C8" s="31" t="s">
        <v>3023</v>
      </c>
      <c r="E8" s="467"/>
      <c r="F8" s="34"/>
      <c r="G8" s="33"/>
      <c r="H8" s="34"/>
      <c r="I8" s="34"/>
      <c r="J8" s="34"/>
      <c r="K8" s="34"/>
    </row>
    <row r="9" spans="1:14" s="42" customFormat="1" ht="18">
      <c r="A9"/>
      <c r="B9" s="35"/>
      <c r="C9" s="36"/>
      <c r="D9" s="37"/>
      <c r="E9" s="468"/>
      <c r="F9" s="40"/>
      <c r="G9" s="21"/>
      <c r="H9" s="41"/>
      <c r="I9" s="41"/>
      <c r="J9" s="41"/>
      <c r="K9" s="41"/>
    </row>
    <row r="10" spans="1:14" s="12" customFormat="1" ht="18.75">
      <c r="A10"/>
      <c r="B10" s="201"/>
      <c r="C10" s="43" t="s">
        <v>2950</v>
      </c>
      <c r="D10" s="145" t="s">
        <v>3130</v>
      </c>
      <c r="E10" s="469">
        <f>VLOOKUP(C10,'Tarifa Compacta'!C:E,3,0)</f>
        <v>1299</v>
      </c>
      <c r="F10" s="44">
        <v>1.7999999999999999E-2</v>
      </c>
      <c r="G10" s="45"/>
      <c r="H10" s="46" t="s">
        <v>1234</v>
      </c>
      <c r="I10" s="46" t="s">
        <v>1235</v>
      </c>
      <c r="J10" s="46" t="s">
        <v>1236</v>
      </c>
      <c r="K10" s="46" t="s">
        <v>1237</v>
      </c>
      <c r="L10" s="219"/>
      <c r="M10" s="257"/>
      <c r="N10" s="337"/>
    </row>
    <row r="11" spans="1:14" s="12" customFormat="1" ht="18.75">
      <c r="A11"/>
      <c r="B11" s="204"/>
      <c r="C11" s="47" t="s">
        <v>2951</v>
      </c>
      <c r="D11" s="275" t="s">
        <v>3025</v>
      </c>
      <c r="E11" s="470">
        <f>VLOOKUP(C11,'Tarifa Compacta'!C:E,3,0)</f>
        <v>520</v>
      </c>
      <c r="F11" s="50"/>
      <c r="G11" s="49"/>
      <c r="H11" s="51"/>
      <c r="I11" s="51"/>
      <c r="J11" s="51"/>
      <c r="K11" s="51"/>
      <c r="L11" s="219"/>
      <c r="M11" s="257"/>
      <c r="N11" s="337"/>
    </row>
    <row r="12" spans="1:14" s="12" customFormat="1" ht="18.75">
      <c r="A12"/>
      <c r="B12" s="205"/>
      <c r="C12" s="52" t="s">
        <v>2952</v>
      </c>
      <c r="D12" s="262"/>
      <c r="E12" s="471">
        <f>VLOOKUP(C12,'Tarifa Compacta'!C:E,3,0)</f>
        <v>779</v>
      </c>
      <c r="F12" s="55"/>
      <c r="G12" s="54"/>
      <c r="H12" s="56"/>
      <c r="I12" s="56"/>
      <c r="J12" s="56"/>
      <c r="K12" s="56"/>
      <c r="L12" s="219"/>
      <c r="M12" s="257"/>
      <c r="N12" s="337"/>
    </row>
    <row r="13" spans="1:14" s="12" customFormat="1" ht="18.75">
      <c r="A13"/>
      <c r="B13" s="201"/>
      <c r="C13" s="43" t="s">
        <v>2953</v>
      </c>
      <c r="D13" s="145" t="s">
        <v>3130</v>
      </c>
      <c r="E13" s="469">
        <f>VLOOKUP(C13,'Tarifa Compacta'!C:E,3,0)</f>
        <v>1390</v>
      </c>
      <c r="F13" s="44">
        <v>1.7999999999999999E-2</v>
      </c>
      <c r="G13" s="45"/>
      <c r="H13" s="46" t="s">
        <v>1242</v>
      </c>
      <c r="I13" s="46" t="s">
        <v>1243</v>
      </c>
      <c r="J13" s="46" t="s">
        <v>1244</v>
      </c>
      <c r="K13" s="46" t="s">
        <v>1245</v>
      </c>
      <c r="L13" s="219"/>
      <c r="M13" s="257"/>
      <c r="N13" s="337"/>
    </row>
    <row r="14" spans="1:14" s="12" customFormat="1" ht="18.75">
      <c r="A14"/>
      <c r="B14" s="204"/>
      <c r="C14" s="47" t="s">
        <v>2954</v>
      </c>
      <c r="D14" s="275" t="s">
        <v>3025</v>
      </c>
      <c r="E14" s="470">
        <f>VLOOKUP(C14,'Tarifa Compacta'!C:E,3,0)</f>
        <v>562</v>
      </c>
      <c r="F14" s="50"/>
      <c r="G14" s="49"/>
      <c r="H14" s="51"/>
      <c r="I14" s="51"/>
      <c r="J14" s="51"/>
      <c r="K14" s="51"/>
      <c r="L14" s="219"/>
      <c r="M14" s="257"/>
      <c r="N14" s="337"/>
    </row>
    <row r="15" spans="1:14" s="12" customFormat="1" ht="18.75">
      <c r="A15"/>
      <c r="B15" s="205"/>
      <c r="C15" s="52" t="s">
        <v>2955</v>
      </c>
      <c r="D15" s="262"/>
      <c r="E15" s="471">
        <f>VLOOKUP(C15,'Tarifa Compacta'!C:E,3,0)</f>
        <v>828</v>
      </c>
      <c r="F15" s="55"/>
      <c r="G15" s="54"/>
      <c r="H15" s="56"/>
      <c r="I15" s="56"/>
      <c r="J15" s="56"/>
      <c r="K15" s="56"/>
      <c r="L15" s="219"/>
      <c r="M15" s="257"/>
      <c r="N15" s="337"/>
    </row>
    <row r="16" spans="1:14" s="12" customFormat="1" ht="18.75">
      <c r="A16"/>
      <c r="B16" s="201"/>
      <c r="C16" s="43" t="s">
        <v>2956</v>
      </c>
      <c r="D16" s="145" t="s">
        <v>3130</v>
      </c>
      <c r="E16" s="469">
        <f>VLOOKUP(C16,'Tarifa Compacta'!C:E,3,0)</f>
        <v>1529</v>
      </c>
      <c r="F16" s="44">
        <v>1.7999999999999999E-2</v>
      </c>
      <c r="G16" s="45"/>
      <c r="H16" s="46" t="s">
        <v>1248</v>
      </c>
      <c r="I16" s="46" t="s">
        <v>1249</v>
      </c>
      <c r="J16" s="46" t="s">
        <v>1250</v>
      </c>
      <c r="K16" s="46" t="s">
        <v>1245</v>
      </c>
      <c r="L16" s="219"/>
      <c r="M16" s="257"/>
      <c r="N16" s="337"/>
    </row>
    <row r="17" spans="1:14" s="12" customFormat="1" ht="18.75">
      <c r="A17"/>
      <c r="B17" s="204"/>
      <c r="C17" s="47" t="s">
        <v>2957</v>
      </c>
      <c r="D17" s="275" t="s">
        <v>3025</v>
      </c>
      <c r="E17" s="470">
        <f>VLOOKUP(C17,'Tarifa Compacta'!C:E,3,0)</f>
        <v>657</v>
      </c>
      <c r="F17" s="50"/>
      <c r="G17" s="49"/>
      <c r="H17" s="51"/>
      <c r="I17" s="51"/>
      <c r="J17" s="51"/>
      <c r="K17" s="51"/>
      <c r="L17" s="219"/>
      <c r="M17" s="257"/>
      <c r="N17" s="337"/>
    </row>
    <row r="18" spans="1:14" s="12" customFormat="1" ht="18.75">
      <c r="A18"/>
      <c r="B18" s="205"/>
      <c r="C18" s="52" t="s">
        <v>2958</v>
      </c>
      <c r="D18" s="262"/>
      <c r="E18" s="471">
        <f>VLOOKUP(C18,'Tarifa Compacta'!C:E,3,0)</f>
        <v>872</v>
      </c>
      <c r="F18" s="55"/>
      <c r="G18" s="54"/>
      <c r="H18" s="56"/>
      <c r="I18" s="56"/>
      <c r="J18" s="56"/>
      <c r="K18" s="56"/>
      <c r="L18" s="219"/>
      <c r="M18" s="257"/>
      <c r="N18" s="337"/>
    </row>
    <row r="19" spans="1:14" s="12" customFormat="1" ht="18.75">
      <c r="A19"/>
      <c r="B19" s="201"/>
      <c r="C19" s="43" t="s">
        <v>2959</v>
      </c>
      <c r="D19" s="145" t="s">
        <v>3130</v>
      </c>
      <c r="E19" s="469">
        <f>VLOOKUP(C19,'Tarifa Compacta'!C:E,3,0)</f>
        <v>2007</v>
      </c>
      <c r="F19" s="44">
        <v>1.7999999999999999E-2</v>
      </c>
      <c r="G19" s="45"/>
      <c r="H19" s="46" t="s">
        <v>1253</v>
      </c>
      <c r="I19" s="46" t="s">
        <v>1254</v>
      </c>
      <c r="J19" s="46" t="s">
        <v>1255</v>
      </c>
      <c r="K19" s="46" t="s">
        <v>1256</v>
      </c>
      <c r="L19" s="219"/>
      <c r="M19" s="257"/>
      <c r="N19" s="337"/>
    </row>
    <row r="20" spans="1:14" s="12" customFormat="1" ht="18.75">
      <c r="A20"/>
      <c r="B20" s="204"/>
      <c r="C20" s="47" t="s">
        <v>2960</v>
      </c>
      <c r="D20" s="275" t="s">
        <v>3025</v>
      </c>
      <c r="E20" s="470">
        <f>VLOOKUP(C20,'Tarifa Compacta'!C:E,3,0)</f>
        <v>839</v>
      </c>
      <c r="F20" s="50"/>
      <c r="G20" s="49"/>
      <c r="H20" s="51"/>
      <c r="I20" s="51"/>
      <c r="J20" s="51"/>
      <c r="K20" s="51"/>
      <c r="L20" s="219"/>
      <c r="M20" s="257"/>
      <c r="N20" s="337"/>
    </row>
    <row r="21" spans="1:14" s="12" customFormat="1" ht="18.75">
      <c r="A21"/>
      <c r="B21" s="205"/>
      <c r="C21" s="52" t="s">
        <v>2961</v>
      </c>
      <c r="D21" s="262"/>
      <c r="E21" s="471">
        <f>VLOOKUP(C21,'Tarifa Compacta'!C:E,3,0)</f>
        <v>1168</v>
      </c>
      <c r="F21" s="55"/>
      <c r="G21" s="54"/>
      <c r="H21" s="56"/>
      <c r="I21" s="56"/>
      <c r="J21" s="56"/>
      <c r="K21" s="56"/>
      <c r="L21" s="219"/>
      <c r="M21" s="257"/>
      <c r="N21" s="337"/>
    </row>
    <row r="22" spans="1:14" s="12" customFormat="1" ht="18.75">
      <c r="A22"/>
      <c r="B22" s="201"/>
      <c r="C22" s="43" t="s">
        <v>2962</v>
      </c>
      <c r="D22" s="145" t="s">
        <v>3130</v>
      </c>
      <c r="E22" s="469">
        <f>VLOOKUP(C22,'Tarifa Compacta'!C:E,3,0)</f>
        <v>2431</v>
      </c>
      <c r="F22" s="44">
        <v>1.7999999999999999E-2</v>
      </c>
      <c r="G22" s="45"/>
      <c r="H22" s="46" t="s">
        <v>1259</v>
      </c>
      <c r="I22" s="46" t="s">
        <v>1260</v>
      </c>
      <c r="J22" s="46" t="s">
        <v>1261</v>
      </c>
      <c r="K22" s="46" t="s">
        <v>1237</v>
      </c>
      <c r="L22" s="219"/>
      <c r="M22" s="257"/>
      <c r="N22" s="337"/>
    </row>
    <row r="23" spans="1:14" s="12" customFormat="1" ht="18.75">
      <c r="A23"/>
      <c r="B23" s="204"/>
      <c r="C23" s="47" t="s">
        <v>2963</v>
      </c>
      <c r="D23" s="275" t="s">
        <v>3025</v>
      </c>
      <c r="E23" s="470">
        <f>VLOOKUP(C23,'Tarifa Compacta'!C:E,3,0)</f>
        <v>941</v>
      </c>
      <c r="F23" s="50"/>
      <c r="G23" s="49"/>
      <c r="H23" s="51"/>
      <c r="I23" s="51"/>
      <c r="J23" s="51"/>
      <c r="K23" s="51"/>
      <c r="L23" s="219"/>
      <c r="M23" s="257"/>
      <c r="N23" s="337"/>
    </row>
    <row r="24" spans="1:14" s="12" customFormat="1" ht="18.75">
      <c r="A24"/>
      <c r="B24" s="205"/>
      <c r="C24" s="52" t="s">
        <v>2964</v>
      </c>
      <c r="D24" s="262"/>
      <c r="E24" s="471">
        <f>VLOOKUP(C24,'Tarifa Compacta'!C:E,3,0)</f>
        <v>1490</v>
      </c>
      <c r="F24" s="55"/>
      <c r="G24" s="54"/>
      <c r="H24" s="56"/>
      <c r="I24" s="56"/>
      <c r="J24" s="56"/>
      <c r="K24" s="56"/>
      <c r="L24" s="219"/>
      <c r="M24" s="257"/>
      <c r="N24" s="337"/>
    </row>
    <row r="25" spans="1:14" s="12" customFormat="1" ht="18.75">
      <c r="A25"/>
      <c r="B25" s="201"/>
      <c r="C25" s="43" t="s">
        <v>2965</v>
      </c>
      <c r="D25" s="145" t="s">
        <v>3130</v>
      </c>
      <c r="E25" s="469">
        <f>VLOOKUP(C25,'Tarifa Compacta'!C:E,3,0)</f>
        <v>3957</v>
      </c>
      <c r="F25" s="44">
        <v>1.7999999999999999E-2</v>
      </c>
      <c r="G25" s="45"/>
      <c r="H25" s="46" t="s">
        <v>1264</v>
      </c>
      <c r="I25" s="46" t="s">
        <v>1265</v>
      </c>
      <c r="J25" s="46" t="s">
        <v>1266</v>
      </c>
      <c r="K25" s="46" t="s">
        <v>1267</v>
      </c>
      <c r="L25" s="219"/>
      <c r="M25" s="257"/>
      <c r="N25" s="337"/>
    </row>
    <row r="26" spans="1:14" s="12" customFormat="1" ht="18.75">
      <c r="A26"/>
      <c r="B26" s="204"/>
      <c r="C26" s="47" t="s">
        <v>2966</v>
      </c>
      <c r="D26" s="275" t="s">
        <v>3025</v>
      </c>
      <c r="E26" s="470">
        <f>VLOOKUP(C26,'Tarifa Compacta'!C:E,3,0)</f>
        <v>1559</v>
      </c>
      <c r="F26" s="50"/>
      <c r="G26" s="49"/>
      <c r="H26" s="51"/>
      <c r="I26" s="51"/>
      <c r="J26" s="51"/>
      <c r="K26" s="51"/>
      <c r="L26" s="219"/>
      <c r="M26" s="257"/>
      <c r="N26" s="337"/>
    </row>
    <row r="27" spans="1:14" s="12" customFormat="1" ht="18.75">
      <c r="A27"/>
      <c r="B27" s="205"/>
      <c r="C27" s="52" t="s">
        <v>2967</v>
      </c>
      <c r="D27" s="262"/>
      <c r="E27" s="471">
        <f>VLOOKUP(C27,'Tarifa Compacta'!C:E,3,0)</f>
        <v>2398</v>
      </c>
      <c r="F27" s="55"/>
      <c r="G27" s="54"/>
      <c r="H27" s="56"/>
      <c r="I27" s="56"/>
      <c r="J27" s="56"/>
      <c r="K27" s="56"/>
      <c r="L27" s="219"/>
      <c r="M27" s="257"/>
      <c r="N27" s="337"/>
    </row>
    <row r="28" spans="1:14" ht="50.1" customHeight="1">
      <c r="B28" s="202"/>
      <c r="C28" s="31" t="s">
        <v>1269</v>
      </c>
      <c r="E28" s="467"/>
      <c r="F28" s="34"/>
      <c r="G28" s="33"/>
      <c r="H28" s="34"/>
      <c r="I28" s="34"/>
      <c r="J28" s="34"/>
      <c r="K28" s="34"/>
      <c r="L28" s="219"/>
      <c r="M28" s="257"/>
      <c r="N28" s="337"/>
    </row>
    <row r="29" spans="1:14" s="42" customFormat="1" ht="9.9499999999999993" customHeight="1">
      <c r="A29"/>
      <c r="B29" s="203"/>
      <c r="C29" s="36"/>
      <c r="D29" s="37"/>
      <c r="E29" s="468"/>
      <c r="F29" s="40"/>
      <c r="G29" s="21"/>
      <c r="H29" s="41"/>
      <c r="I29" s="41"/>
      <c r="J29" s="41"/>
      <c r="K29" s="41"/>
      <c r="L29" s="219"/>
      <c r="M29" s="257"/>
      <c r="N29" s="337"/>
    </row>
    <row r="30" spans="1:14" s="12" customFormat="1" ht="18.75">
      <c r="A30"/>
      <c r="B30" s="201"/>
      <c r="C30" s="43" t="s">
        <v>2968</v>
      </c>
      <c r="D30" s="145" t="s">
        <v>3130</v>
      </c>
      <c r="E30" s="469">
        <f>VLOOKUP(C30,'Tarifa Compacta'!C:E,3,0)</f>
        <v>1462</v>
      </c>
      <c r="F30" s="44">
        <v>1.7999999999999999E-2</v>
      </c>
      <c r="G30" s="45"/>
      <c r="H30" s="46" t="s">
        <v>1234</v>
      </c>
      <c r="I30" s="46" t="s">
        <v>1235</v>
      </c>
      <c r="J30" s="46" t="s">
        <v>1236</v>
      </c>
      <c r="K30" s="46" t="s">
        <v>1237</v>
      </c>
      <c r="L30" s="338"/>
      <c r="M30" s="339"/>
      <c r="N30" s="337"/>
    </row>
    <row r="31" spans="1:14" s="12" customFormat="1" ht="18.75">
      <c r="A31"/>
      <c r="B31" s="204"/>
      <c r="C31" s="47" t="s">
        <v>2969</v>
      </c>
      <c r="D31" s="275" t="s">
        <v>3025</v>
      </c>
      <c r="E31" s="470">
        <f>VLOOKUP(C31,'Tarifa Compacta'!C:E,3,0)</f>
        <v>683</v>
      </c>
      <c r="F31" s="50"/>
      <c r="G31" s="49"/>
      <c r="H31" s="51"/>
      <c r="I31" s="51"/>
      <c r="J31" s="51"/>
      <c r="K31" s="51"/>
      <c r="L31" s="219"/>
      <c r="M31" s="257"/>
      <c r="N31" s="337"/>
    </row>
    <row r="32" spans="1:14" s="12" customFormat="1" ht="18.75">
      <c r="A32"/>
      <c r="B32" s="205"/>
      <c r="C32" s="52" t="s">
        <v>2952</v>
      </c>
      <c r="D32" s="262"/>
      <c r="E32" s="471">
        <f>VLOOKUP(C32,'Tarifa Compacta'!C:E,3,0)</f>
        <v>779</v>
      </c>
      <c r="F32" s="55"/>
      <c r="G32" s="54"/>
      <c r="H32" s="56"/>
      <c r="I32" s="56"/>
      <c r="J32" s="56"/>
      <c r="K32" s="56"/>
      <c r="L32" s="219"/>
      <c r="M32" s="257"/>
      <c r="N32" s="337"/>
    </row>
    <row r="33" spans="1:14" s="12" customFormat="1" ht="18.75">
      <c r="A33"/>
      <c r="B33" s="201"/>
      <c r="C33" s="43" t="s">
        <v>2970</v>
      </c>
      <c r="D33" s="145" t="s">
        <v>3130</v>
      </c>
      <c r="E33" s="469">
        <f>VLOOKUP(C33,'Tarifa Compacta'!C:E,3,0)</f>
        <v>1554</v>
      </c>
      <c r="F33" s="44">
        <v>1.7999999999999999E-2</v>
      </c>
      <c r="G33" s="45"/>
      <c r="H33" s="46" t="s">
        <v>1242</v>
      </c>
      <c r="I33" s="46" t="s">
        <v>1243</v>
      </c>
      <c r="J33" s="46" t="s">
        <v>1244</v>
      </c>
      <c r="K33" s="46" t="s">
        <v>1245</v>
      </c>
      <c r="L33" s="338"/>
      <c r="M33" s="339"/>
      <c r="N33" s="337"/>
    </row>
    <row r="34" spans="1:14" s="12" customFormat="1" ht="18.75">
      <c r="A34"/>
      <c r="B34" s="204"/>
      <c r="C34" s="47" t="s">
        <v>2971</v>
      </c>
      <c r="D34" s="275" t="s">
        <v>3025</v>
      </c>
      <c r="E34" s="470">
        <f>VLOOKUP(C34,'Tarifa Compacta'!C:E,3,0)</f>
        <v>726</v>
      </c>
      <c r="F34" s="50"/>
      <c r="G34" s="49"/>
      <c r="H34" s="51"/>
      <c r="I34" s="51"/>
      <c r="J34" s="51"/>
      <c r="K34" s="51"/>
      <c r="L34" s="219"/>
      <c r="M34" s="257"/>
      <c r="N34" s="337"/>
    </row>
    <row r="35" spans="1:14" s="12" customFormat="1" ht="18.75">
      <c r="A35"/>
      <c r="B35" s="205"/>
      <c r="C35" s="52" t="s">
        <v>2955</v>
      </c>
      <c r="D35" s="262"/>
      <c r="E35" s="471">
        <f>VLOOKUP(C35,'Tarifa Compacta'!C:E,3,0)</f>
        <v>828</v>
      </c>
      <c r="F35" s="55"/>
      <c r="G35" s="54"/>
      <c r="H35" s="56"/>
      <c r="I35" s="56"/>
      <c r="J35" s="56"/>
      <c r="K35" s="56"/>
      <c r="L35" s="219"/>
      <c r="M35" s="257"/>
      <c r="N35" s="337"/>
    </row>
    <row r="36" spans="1:14" s="12" customFormat="1" ht="18.75">
      <c r="A36"/>
      <c r="B36" s="201"/>
      <c r="C36" s="43" t="s">
        <v>2972</v>
      </c>
      <c r="D36" s="145" t="s">
        <v>3130</v>
      </c>
      <c r="E36" s="469">
        <f>VLOOKUP(C36,'Tarifa Compacta'!C:E,3,0)</f>
        <v>1692</v>
      </c>
      <c r="F36" s="44">
        <v>1.7999999999999999E-2</v>
      </c>
      <c r="G36" s="45"/>
      <c r="H36" s="46" t="s">
        <v>1248</v>
      </c>
      <c r="I36" s="46" t="s">
        <v>1249</v>
      </c>
      <c r="J36" s="46" t="s">
        <v>1250</v>
      </c>
      <c r="K36" s="46" t="s">
        <v>1245</v>
      </c>
      <c r="L36" s="338"/>
      <c r="M36" s="339"/>
      <c r="N36" s="337"/>
    </row>
    <row r="37" spans="1:14" s="12" customFormat="1" ht="18.75">
      <c r="A37"/>
      <c r="B37" s="204"/>
      <c r="C37" s="47" t="s">
        <v>2973</v>
      </c>
      <c r="D37" s="275" t="s">
        <v>3025</v>
      </c>
      <c r="E37" s="470">
        <f>VLOOKUP(C37,'Tarifa Compacta'!C:E,3,0)</f>
        <v>820</v>
      </c>
      <c r="F37" s="50"/>
      <c r="G37" s="49"/>
      <c r="H37" s="51"/>
      <c r="I37" s="51"/>
      <c r="J37" s="51"/>
      <c r="K37" s="51"/>
      <c r="L37" s="219"/>
      <c r="M37" s="257"/>
      <c r="N37" s="337"/>
    </row>
    <row r="38" spans="1:14" s="12" customFormat="1" ht="18.75">
      <c r="A38"/>
      <c r="B38" s="205"/>
      <c r="C38" s="52" t="s">
        <v>2958</v>
      </c>
      <c r="D38" s="262"/>
      <c r="E38" s="471">
        <f>VLOOKUP(C38,'Tarifa Compacta'!C:E,3,0)</f>
        <v>872</v>
      </c>
      <c r="F38" s="55"/>
      <c r="G38" s="54"/>
      <c r="H38" s="56"/>
      <c r="I38" s="56"/>
      <c r="J38" s="56"/>
      <c r="K38" s="56"/>
      <c r="L38" s="219"/>
      <c r="M38" s="257"/>
      <c r="N38" s="337"/>
    </row>
    <row r="39" spans="1:14" ht="50.1" customHeight="1">
      <c r="B39" s="202"/>
      <c r="C39" s="31" t="s">
        <v>3090</v>
      </c>
      <c r="E39" s="467"/>
      <c r="F39" s="34"/>
      <c r="G39" s="33"/>
      <c r="H39" s="34"/>
      <c r="I39" s="34"/>
      <c r="J39" s="34"/>
      <c r="K39" s="34"/>
      <c r="L39" s="219"/>
      <c r="M39" s="257"/>
      <c r="N39" s="337"/>
    </row>
    <row r="40" spans="1:14" s="42" customFormat="1" ht="9.9499999999999993" customHeight="1">
      <c r="A40"/>
      <c r="B40" s="203"/>
      <c r="C40" s="36"/>
      <c r="D40" s="37"/>
      <c r="E40" s="468"/>
      <c r="F40" s="40"/>
      <c r="G40" s="21"/>
      <c r="H40" s="41"/>
      <c r="I40" s="41"/>
      <c r="J40" s="41"/>
      <c r="K40" s="41"/>
      <c r="L40" s="219"/>
      <c r="M40" s="257"/>
      <c r="N40" s="337"/>
    </row>
    <row r="41" spans="1:14" s="12" customFormat="1" ht="18.75">
      <c r="A41"/>
      <c r="B41" s="201"/>
      <c r="C41" s="43" t="s">
        <v>2975</v>
      </c>
      <c r="D41" s="145" t="s">
        <v>3130</v>
      </c>
      <c r="E41" s="489">
        <f>VLOOKUP(C41,'Tarifa Compacta'!C:E,3,0)</f>
        <v>880</v>
      </c>
      <c r="F41" s="44">
        <v>1.7999999999999999E-2</v>
      </c>
      <c r="G41" s="45"/>
      <c r="H41" s="46" t="s">
        <v>1275</v>
      </c>
      <c r="I41" s="46" t="s">
        <v>1254</v>
      </c>
      <c r="J41" s="46" t="s">
        <v>1276</v>
      </c>
      <c r="K41" s="46" t="s">
        <v>1277</v>
      </c>
      <c r="L41" s="219"/>
      <c r="M41" s="274"/>
      <c r="N41" s="337"/>
    </row>
    <row r="42" spans="1:14" s="12" customFormat="1" ht="18.75">
      <c r="A42"/>
      <c r="B42" s="204"/>
      <c r="C42" s="47" t="s">
        <v>2976</v>
      </c>
      <c r="D42" s="261" t="s">
        <v>3001</v>
      </c>
      <c r="E42" s="473">
        <f>VLOOKUP(C42,'Tarifa Compacta'!C:E,3,0)</f>
        <v>387</v>
      </c>
      <c r="F42" s="50"/>
      <c r="G42" s="49"/>
      <c r="H42" s="144"/>
      <c r="I42" s="144"/>
      <c r="J42" s="144"/>
      <c r="K42" s="144"/>
      <c r="L42" s="219"/>
      <c r="M42" s="274"/>
      <c r="N42" s="337"/>
    </row>
    <row r="43" spans="1:14" s="12" customFormat="1" ht="18.75">
      <c r="A43"/>
      <c r="B43" s="205"/>
      <c r="C43" s="52" t="s">
        <v>2977</v>
      </c>
      <c r="D43" s="53" t="s">
        <v>1279</v>
      </c>
      <c r="E43" s="474">
        <f>VLOOKUP(C43,'Tarifa Compacta'!C:E,3,0)</f>
        <v>493</v>
      </c>
      <c r="F43" s="55"/>
      <c r="G43" s="54"/>
      <c r="H43" s="57"/>
      <c r="I43" s="57"/>
      <c r="J43" s="57"/>
      <c r="K43" s="57"/>
      <c r="L43" s="219"/>
      <c r="M43" s="274"/>
      <c r="N43" s="337"/>
    </row>
    <row r="44" spans="1:14" s="12" customFormat="1" ht="18.75">
      <c r="A44"/>
      <c r="B44" s="201"/>
      <c r="C44" s="43" t="s">
        <v>2978</v>
      </c>
      <c r="D44" s="145" t="s">
        <v>3130</v>
      </c>
      <c r="E44" s="472">
        <f>VLOOKUP(C44,'Tarifa Compacta'!C:E,3,0)</f>
        <v>974</v>
      </c>
      <c r="F44" s="44">
        <v>1.7999999999999999E-2</v>
      </c>
      <c r="G44" s="45"/>
      <c r="H44" s="46" t="s">
        <v>1242</v>
      </c>
      <c r="I44" s="46" t="s">
        <v>1254</v>
      </c>
      <c r="J44" s="46" t="s">
        <v>1281</v>
      </c>
      <c r="K44" s="46" t="s">
        <v>1277</v>
      </c>
      <c r="L44" s="219"/>
      <c r="M44" s="274"/>
      <c r="N44" s="337"/>
    </row>
    <row r="45" spans="1:14" s="12" customFormat="1" ht="18.75">
      <c r="A45"/>
      <c r="B45" s="204"/>
      <c r="C45" s="47" t="s">
        <v>2979</v>
      </c>
      <c r="D45" s="261" t="s">
        <v>3001</v>
      </c>
      <c r="E45" s="473">
        <f>VLOOKUP(C45,'Tarifa Compacta'!C:E,3,0)</f>
        <v>426</v>
      </c>
      <c r="F45" s="50"/>
      <c r="G45" s="49"/>
      <c r="H45" s="144"/>
      <c r="I45" s="144"/>
      <c r="J45" s="144"/>
      <c r="K45" s="144"/>
      <c r="L45" s="219"/>
      <c r="M45" s="274"/>
      <c r="N45" s="337"/>
    </row>
    <row r="46" spans="1:14" s="12" customFormat="1" ht="18.75">
      <c r="A46"/>
      <c r="B46" s="205"/>
      <c r="C46" s="52" t="s">
        <v>2980</v>
      </c>
      <c r="D46" s="53" t="s">
        <v>1279</v>
      </c>
      <c r="E46" s="474">
        <f>VLOOKUP(C46,'Tarifa Compacta'!C:E,3,0)</f>
        <v>548</v>
      </c>
      <c r="F46" s="55"/>
      <c r="G46" s="54"/>
      <c r="H46" s="57"/>
      <c r="I46" s="57"/>
      <c r="J46" s="57"/>
      <c r="K46" s="57"/>
      <c r="L46" s="219"/>
      <c r="M46" s="274"/>
      <c r="N46" s="337"/>
    </row>
    <row r="47" spans="1:14" s="12" customFormat="1" ht="18.75">
      <c r="A47"/>
      <c r="B47" s="201"/>
      <c r="C47" s="43" t="s">
        <v>2981</v>
      </c>
      <c r="D47" s="145" t="s">
        <v>3130</v>
      </c>
      <c r="E47" s="472">
        <f>VLOOKUP(C47,'Tarifa Compacta'!C:E,3,0)</f>
        <v>1082</v>
      </c>
      <c r="F47" s="44">
        <v>1.7999999999999999E-2</v>
      </c>
      <c r="G47" s="45"/>
      <c r="H47" s="46" t="s">
        <v>1248</v>
      </c>
      <c r="I47" s="46" t="s">
        <v>1284</v>
      </c>
      <c r="J47" s="46" t="s">
        <v>1250</v>
      </c>
      <c r="K47" s="46" t="s">
        <v>1277</v>
      </c>
      <c r="L47" s="219"/>
      <c r="M47" s="274"/>
      <c r="N47" s="337"/>
    </row>
    <row r="48" spans="1:14" s="12" customFormat="1" ht="18.75">
      <c r="A48"/>
      <c r="B48" s="204"/>
      <c r="C48" s="47" t="s">
        <v>2982</v>
      </c>
      <c r="D48" s="261" t="s">
        <v>3001</v>
      </c>
      <c r="E48" s="473">
        <f>VLOOKUP(C48,'Tarifa Compacta'!C:E,3,0)</f>
        <v>476</v>
      </c>
      <c r="F48" s="50"/>
      <c r="G48" s="49"/>
      <c r="H48" s="144"/>
      <c r="I48" s="144"/>
      <c r="J48" s="144"/>
      <c r="K48" s="144"/>
      <c r="L48" s="219"/>
      <c r="M48" s="274"/>
      <c r="N48" s="337"/>
    </row>
    <row r="49" spans="1:14" s="12" customFormat="1" ht="18.75">
      <c r="A49"/>
      <c r="B49" s="205"/>
      <c r="C49" s="52" t="s">
        <v>2983</v>
      </c>
      <c r="D49" s="53" t="s">
        <v>1279</v>
      </c>
      <c r="E49" s="474">
        <f>VLOOKUP(C49,'Tarifa Compacta'!C:E,3,0)</f>
        <v>606</v>
      </c>
      <c r="F49" s="55"/>
      <c r="G49" s="54"/>
      <c r="H49" s="57"/>
      <c r="I49" s="57"/>
      <c r="J49" s="57"/>
      <c r="K49" s="57"/>
      <c r="L49" s="219"/>
      <c r="M49" s="274"/>
      <c r="N49" s="337"/>
    </row>
    <row r="50" spans="1:14" s="12" customFormat="1" ht="18.75">
      <c r="A50"/>
      <c r="B50" s="201"/>
      <c r="C50" s="43" t="s">
        <v>2984</v>
      </c>
      <c r="D50" s="145" t="s">
        <v>3130</v>
      </c>
      <c r="E50" s="472">
        <f>VLOOKUP(C50,'Tarifa Compacta'!C:E,3,0)</f>
        <v>1701</v>
      </c>
      <c r="F50" s="44">
        <v>1.7999999999999999E-2</v>
      </c>
      <c r="G50" s="45"/>
      <c r="H50" s="46" t="s">
        <v>1253</v>
      </c>
      <c r="I50" s="46" t="s">
        <v>1287</v>
      </c>
      <c r="J50" s="46" t="s">
        <v>1259</v>
      </c>
      <c r="K50" s="46" t="s">
        <v>1288</v>
      </c>
      <c r="L50" s="219"/>
      <c r="M50" s="257"/>
      <c r="N50" s="337"/>
    </row>
    <row r="51" spans="1:14" s="12" customFormat="1" ht="18.75">
      <c r="A51"/>
      <c r="B51" s="204"/>
      <c r="C51" s="47" t="s">
        <v>2985</v>
      </c>
      <c r="D51" s="261" t="s">
        <v>3001</v>
      </c>
      <c r="E51" s="475">
        <f>VLOOKUP(C51,'Tarifa Compacta'!C:E,3,0)</f>
        <v>674</v>
      </c>
      <c r="F51" s="50"/>
      <c r="G51" s="49"/>
      <c r="H51" s="144"/>
      <c r="I51" s="144"/>
      <c r="J51" s="144"/>
      <c r="K51" s="144"/>
      <c r="L51" s="219"/>
      <c r="M51" s="257"/>
      <c r="N51" s="337"/>
    </row>
    <row r="52" spans="1:14" s="12" customFormat="1" ht="18.75">
      <c r="A52"/>
      <c r="B52" s="205"/>
      <c r="C52" s="52" t="s">
        <v>2986</v>
      </c>
      <c r="D52" s="53" t="s">
        <v>1279</v>
      </c>
      <c r="E52" s="476">
        <f>VLOOKUP(C52,'Tarifa Compacta'!C:E,3,0)</f>
        <v>1027</v>
      </c>
      <c r="F52" s="55"/>
      <c r="G52" s="54"/>
      <c r="H52" s="57"/>
      <c r="I52" s="57"/>
      <c r="J52" s="57"/>
      <c r="K52" s="57"/>
      <c r="L52" s="219"/>
      <c r="M52" s="257"/>
      <c r="N52" s="337"/>
    </row>
    <row r="53" spans="1:14" s="12" customFormat="1" ht="18.75">
      <c r="A53"/>
      <c r="B53" s="201"/>
      <c r="C53" s="43" t="s">
        <v>2987</v>
      </c>
      <c r="D53" s="145" t="s">
        <v>3130</v>
      </c>
      <c r="E53" s="472">
        <f>VLOOKUP(C53,'Tarifa Compacta'!C:E,3,0)</f>
        <v>2342</v>
      </c>
      <c r="F53" s="44">
        <v>1.7999999999999999E-2</v>
      </c>
      <c r="G53" s="45"/>
      <c r="H53" s="46" t="s">
        <v>1259</v>
      </c>
      <c r="I53" s="46" t="s">
        <v>1291</v>
      </c>
      <c r="J53" s="46" t="s">
        <v>1292</v>
      </c>
      <c r="K53" s="46" t="s">
        <v>1293</v>
      </c>
      <c r="L53" s="219"/>
      <c r="M53" s="257"/>
      <c r="N53" s="337"/>
    </row>
    <row r="54" spans="1:14" s="12" customFormat="1" ht="18.75">
      <c r="A54"/>
      <c r="B54" s="204"/>
      <c r="C54" s="47" t="s">
        <v>2988</v>
      </c>
      <c r="D54" s="261" t="s">
        <v>3001</v>
      </c>
      <c r="E54" s="475">
        <f>VLOOKUP(C54,'Tarifa Compacta'!C:E,3,0)</f>
        <v>927</v>
      </c>
      <c r="F54" s="50"/>
      <c r="G54" s="49"/>
      <c r="H54" s="51"/>
      <c r="I54" s="51"/>
      <c r="J54" s="51"/>
      <c r="K54" s="51"/>
      <c r="L54" s="219"/>
      <c r="M54" s="257"/>
      <c r="N54" s="337"/>
    </row>
    <row r="55" spans="1:14" s="12" customFormat="1" ht="18.75">
      <c r="A55"/>
      <c r="B55" s="205"/>
      <c r="C55" s="52" t="s">
        <v>2989</v>
      </c>
      <c r="D55" s="53" t="s">
        <v>1279</v>
      </c>
      <c r="E55" s="476">
        <f>VLOOKUP(C55,'Tarifa Compacta'!C:E,3,0)</f>
        <v>1415</v>
      </c>
      <c r="F55" s="55"/>
      <c r="G55" s="54"/>
      <c r="H55" s="56"/>
      <c r="I55" s="56"/>
      <c r="J55" s="56"/>
      <c r="K55" s="56"/>
      <c r="L55" s="219"/>
      <c r="M55" s="257"/>
      <c r="N55" s="337"/>
    </row>
    <row r="56" spans="1:14" s="12" customFormat="1" ht="18.75">
      <c r="A56"/>
      <c r="B56" s="201"/>
      <c r="C56" s="43" t="s">
        <v>2990</v>
      </c>
      <c r="D56" s="145" t="s">
        <v>3130</v>
      </c>
      <c r="E56" s="472">
        <f>VLOOKUP(C56,'Tarifa Compacta'!C:E,3,0)</f>
        <v>2972</v>
      </c>
      <c r="F56" s="44">
        <v>1.7999999999999999E-2</v>
      </c>
      <c r="G56" s="45"/>
      <c r="H56" s="46" t="s">
        <v>1296</v>
      </c>
      <c r="I56" s="46" t="s">
        <v>1284</v>
      </c>
      <c r="J56" s="46" t="s">
        <v>1297</v>
      </c>
      <c r="K56" s="46" t="s">
        <v>1298</v>
      </c>
      <c r="L56" s="219"/>
      <c r="M56" s="257"/>
      <c r="N56" s="337"/>
    </row>
    <row r="57" spans="1:14" s="12" customFormat="1" ht="18.75">
      <c r="A57"/>
      <c r="B57" s="204"/>
      <c r="C57" s="47" t="s">
        <v>2991</v>
      </c>
      <c r="D57" s="261" t="s">
        <v>3001</v>
      </c>
      <c r="E57" s="475">
        <f>VLOOKUP(C57,'Tarifa Compacta'!C:E,3,0)</f>
        <v>1178</v>
      </c>
      <c r="F57" s="50"/>
      <c r="G57" s="49"/>
      <c r="H57" s="51"/>
      <c r="I57" s="51"/>
      <c r="J57" s="51"/>
      <c r="K57" s="51"/>
      <c r="L57" s="219"/>
      <c r="M57" s="257"/>
      <c r="N57" s="337"/>
    </row>
    <row r="58" spans="1:14" s="12" customFormat="1" ht="18.75">
      <c r="A58"/>
      <c r="B58" s="205"/>
      <c r="C58" s="52" t="s">
        <v>2992</v>
      </c>
      <c r="D58" s="53" t="s">
        <v>1279</v>
      </c>
      <c r="E58" s="476">
        <f>VLOOKUP(C58,'Tarifa Compacta'!C:E,3,0)</f>
        <v>1794</v>
      </c>
      <c r="F58" s="55"/>
      <c r="G58" s="54"/>
      <c r="H58" s="56"/>
      <c r="I58" s="56"/>
      <c r="J58" s="56"/>
      <c r="K58" s="56"/>
      <c r="L58" s="219"/>
      <c r="M58" s="257"/>
      <c r="N58" s="337"/>
    </row>
    <row r="59" spans="1:14" s="12" customFormat="1" ht="18.75">
      <c r="A59"/>
      <c r="B59" s="201"/>
      <c r="C59" s="43" t="s">
        <v>2993</v>
      </c>
      <c r="D59" s="145" t="s">
        <v>3130</v>
      </c>
      <c r="E59" s="472">
        <f>VLOOKUP(C59,'Tarifa Compacta'!C:E,3,0)</f>
        <v>3449</v>
      </c>
      <c r="F59" s="44">
        <v>1.7999999999999999E-2</v>
      </c>
      <c r="G59" s="45"/>
      <c r="H59" s="46" t="s">
        <v>1301</v>
      </c>
      <c r="I59" s="46" t="s">
        <v>1302</v>
      </c>
      <c r="J59" s="46" t="s">
        <v>1303</v>
      </c>
      <c r="K59" s="46" t="s">
        <v>1288</v>
      </c>
      <c r="L59" s="219"/>
      <c r="M59" s="257"/>
      <c r="N59" s="337"/>
    </row>
    <row r="60" spans="1:14" s="12" customFormat="1" ht="18.75">
      <c r="A60"/>
      <c r="B60" s="204"/>
      <c r="C60" s="47" t="s">
        <v>2994</v>
      </c>
      <c r="D60" s="261" t="s">
        <v>3001</v>
      </c>
      <c r="E60" s="475">
        <f>VLOOKUP(C60,'Tarifa Compacta'!C:E,3,0)</f>
        <v>1369</v>
      </c>
      <c r="F60" s="50"/>
      <c r="G60" s="49"/>
      <c r="H60" s="51"/>
      <c r="I60" s="51"/>
      <c r="J60" s="51"/>
      <c r="K60" s="51"/>
      <c r="L60" s="219"/>
      <c r="M60" s="257"/>
      <c r="N60" s="337"/>
    </row>
    <row r="61" spans="1:14" s="12" customFormat="1" ht="18.75">
      <c r="A61"/>
      <c r="B61" s="205"/>
      <c r="C61" s="52" t="s">
        <v>2995</v>
      </c>
      <c r="D61" s="53" t="s">
        <v>1279</v>
      </c>
      <c r="E61" s="476">
        <f>VLOOKUP(C61,'Tarifa Compacta'!C:E,3,0)</f>
        <v>2080</v>
      </c>
      <c r="F61" s="55"/>
      <c r="G61" s="54"/>
      <c r="H61" s="56"/>
      <c r="I61" s="56"/>
      <c r="J61" s="56"/>
      <c r="K61" s="56"/>
      <c r="L61" s="219"/>
      <c r="M61" s="257"/>
      <c r="N61" s="337"/>
    </row>
    <row r="62" spans="1:14" ht="50.1" customHeight="1">
      <c r="B62" s="202"/>
      <c r="C62" s="31" t="s">
        <v>2611</v>
      </c>
      <c r="E62" s="467"/>
      <c r="F62" s="34"/>
      <c r="G62" s="33"/>
      <c r="H62" s="34"/>
      <c r="I62" s="34"/>
      <c r="J62" s="34"/>
      <c r="K62" s="34"/>
      <c r="L62" s="219"/>
      <c r="M62" s="257"/>
      <c r="N62" s="337"/>
    </row>
    <row r="63" spans="1:14" s="42" customFormat="1" ht="9.9499999999999993" customHeight="1">
      <c r="A63"/>
      <c r="B63" s="203"/>
      <c r="C63" s="36"/>
      <c r="D63" s="37"/>
      <c r="E63" s="468"/>
      <c r="F63" s="40"/>
      <c r="G63" s="21"/>
      <c r="H63" s="41"/>
      <c r="I63" s="41"/>
      <c r="J63" s="41"/>
      <c r="K63" s="41"/>
      <c r="L63" s="219"/>
      <c r="M63" s="257"/>
      <c r="N63" s="337"/>
    </row>
    <row r="64" spans="1:14" s="12" customFormat="1" ht="18.75">
      <c r="A64"/>
      <c r="B64" s="201">
        <v>4010869377041</v>
      </c>
      <c r="C64" s="43" t="s">
        <v>1305</v>
      </c>
      <c r="D64" s="145"/>
      <c r="E64" s="469">
        <f>VLOOKUP(C64,'Tarifa Compacta'!C:E,3,0)</f>
        <v>1396</v>
      </c>
      <c r="F64" s="44">
        <v>1.7999999999999999E-2</v>
      </c>
      <c r="G64" s="45"/>
      <c r="H64" s="46" t="s">
        <v>1242</v>
      </c>
      <c r="I64" s="46" t="s">
        <v>1306</v>
      </c>
      <c r="J64" s="46" t="s">
        <v>1244</v>
      </c>
      <c r="K64" s="46" t="s">
        <v>1293</v>
      </c>
      <c r="L64" s="219"/>
      <c r="M64" s="257"/>
      <c r="N64" s="337"/>
    </row>
    <row r="65" spans="1:14" s="12" customFormat="1" ht="18.75">
      <c r="A65"/>
      <c r="B65" s="204">
        <v>5025232924356</v>
      </c>
      <c r="C65" s="47" t="s">
        <v>1307</v>
      </c>
      <c r="D65" s="48" t="s">
        <v>1308</v>
      </c>
      <c r="E65" s="475">
        <f>VLOOKUP(C65,'Tarifa Compacta'!C:E,3,0)</f>
        <v>501</v>
      </c>
      <c r="F65" s="50"/>
      <c r="G65" s="49"/>
      <c r="H65" s="51"/>
      <c r="I65" s="51"/>
      <c r="J65" s="51"/>
      <c r="K65" s="51"/>
      <c r="L65" s="219"/>
      <c r="M65" s="257"/>
      <c r="N65" s="337"/>
    </row>
    <row r="66" spans="1:14" s="12" customFormat="1" ht="18.75">
      <c r="A66"/>
      <c r="B66" s="205">
        <v>5025232924400</v>
      </c>
      <c r="C66" s="52" t="s">
        <v>1309</v>
      </c>
      <c r="D66" s="65"/>
      <c r="E66" s="476">
        <f>VLOOKUP(C66,'Tarifa Compacta'!C:E,3,0)</f>
        <v>895</v>
      </c>
      <c r="F66" s="55"/>
      <c r="G66" s="54"/>
      <c r="H66" s="56"/>
      <c r="I66" s="56"/>
      <c r="J66" s="56"/>
      <c r="K66" s="56"/>
      <c r="L66" s="219"/>
      <c r="M66" s="257"/>
      <c r="N66" s="337"/>
    </row>
    <row r="67" spans="1:14" s="12" customFormat="1" ht="18.75">
      <c r="A67"/>
      <c r="B67" s="201">
        <v>4010869377010</v>
      </c>
      <c r="C67" s="43" t="s">
        <v>1310</v>
      </c>
      <c r="D67" s="145"/>
      <c r="E67" s="436">
        <f>VLOOKUP(C67,'Tarifa Compacta'!C:E,3,0)</f>
        <v>1506</v>
      </c>
      <c r="F67" s="44">
        <v>1.7999999999999999E-2</v>
      </c>
      <c r="G67" s="45"/>
      <c r="H67" s="46" t="s">
        <v>1248</v>
      </c>
      <c r="I67" s="46" t="s">
        <v>1306</v>
      </c>
      <c r="J67" s="46" t="s">
        <v>1250</v>
      </c>
      <c r="K67" s="46" t="s">
        <v>1311</v>
      </c>
      <c r="L67" s="219"/>
      <c r="M67" s="257"/>
      <c r="N67" s="337"/>
    </row>
    <row r="68" spans="1:14" s="12" customFormat="1" ht="18.75">
      <c r="A68"/>
      <c r="B68" s="204">
        <v>5025232924363</v>
      </c>
      <c r="C68" s="47" t="s">
        <v>1312</v>
      </c>
      <c r="D68" s="48" t="s">
        <v>1308</v>
      </c>
      <c r="E68" s="475">
        <f>VLOOKUP(C68,'Tarifa Compacta'!C:E,3,0)</f>
        <v>563</v>
      </c>
      <c r="F68" s="50"/>
      <c r="G68" s="49"/>
      <c r="H68" s="51"/>
      <c r="I68" s="51"/>
      <c r="J68" s="51"/>
      <c r="K68" s="51"/>
      <c r="L68" s="219"/>
      <c r="M68" s="257"/>
      <c r="N68" s="337"/>
    </row>
    <row r="69" spans="1:14" s="12" customFormat="1" ht="18.75">
      <c r="A69"/>
      <c r="B69" s="205">
        <v>5025232924417</v>
      </c>
      <c r="C69" s="52" t="s">
        <v>1313</v>
      </c>
      <c r="D69" s="65"/>
      <c r="E69" s="476">
        <f>VLOOKUP(C69,'Tarifa Compacta'!C:E,3,0)</f>
        <v>943</v>
      </c>
      <c r="F69" s="55"/>
      <c r="G69" s="54"/>
      <c r="H69" s="56"/>
      <c r="I69" s="56"/>
      <c r="J69" s="56"/>
      <c r="K69" s="56"/>
      <c r="L69" s="219"/>
      <c r="M69" s="257"/>
      <c r="N69" s="337"/>
    </row>
    <row r="70" spans="1:14" s="12" customFormat="1" ht="18.75">
      <c r="A70"/>
      <c r="B70" s="201">
        <v>4010869377027</v>
      </c>
      <c r="C70" s="43" t="s">
        <v>1314</v>
      </c>
      <c r="D70" s="145"/>
      <c r="E70" s="436">
        <f>VLOOKUP(C70,'Tarifa Compacta'!C:E,3,0)</f>
        <v>2336</v>
      </c>
      <c r="F70" s="44">
        <v>1.7999999999999999E-2</v>
      </c>
      <c r="G70" s="45"/>
      <c r="H70" s="46" t="s">
        <v>1253</v>
      </c>
      <c r="I70" s="46" t="s">
        <v>1306</v>
      </c>
      <c r="J70" s="46" t="s">
        <v>1315</v>
      </c>
      <c r="K70" s="46" t="s">
        <v>1316</v>
      </c>
      <c r="L70" s="219"/>
      <c r="M70" s="257"/>
      <c r="N70" s="337"/>
    </row>
    <row r="71" spans="1:14" s="12" customFormat="1" ht="18.75">
      <c r="A71"/>
      <c r="B71" s="204">
        <v>5025232924370</v>
      </c>
      <c r="C71" s="47" t="s">
        <v>1317</v>
      </c>
      <c r="D71" s="48" t="s">
        <v>1308</v>
      </c>
      <c r="E71" s="475">
        <f>VLOOKUP(C71,'Tarifa Compacta'!C:E,3,0)</f>
        <v>808</v>
      </c>
      <c r="F71" s="44"/>
      <c r="G71" s="49"/>
      <c r="H71" s="51"/>
      <c r="I71" s="51"/>
      <c r="J71" s="51"/>
      <c r="K71" s="51"/>
      <c r="L71" s="219"/>
      <c r="M71" s="257"/>
      <c r="N71" s="337"/>
    </row>
    <row r="72" spans="1:14" s="12" customFormat="1" ht="18.75">
      <c r="A72"/>
      <c r="B72" s="205">
        <v>5025232924424</v>
      </c>
      <c r="C72" s="52" t="s">
        <v>1318</v>
      </c>
      <c r="D72" s="65"/>
      <c r="E72" s="476">
        <f>VLOOKUP(C72,'Tarifa Compacta'!C:E,3,0)</f>
        <v>1528</v>
      </c>
      <c r="F72" s="55"/>
      <c r="G72" s="54"/>
      <c r="H72" s="56"/>
      <c r="I72" s="56"/>
      <c r="J72" s="56"/>
      <c r="K72" s="56"/>
      <c r="L72" s="219"/>
      <c r="M72" s="257"/>
      <c r="N72" s="337"/>
    </row>
    <row r="73" spans="1:14" s="12" customFormat="1" ht="18.75">
      <c r="A73"/>
      <c r="B73" s="201">
        <v>4010869377034</v>
      </c>
      <c r="C73" s="43" t="s">
        <v>1319</v>
      </c>
      <c r="D73" s="145"/>
      <c r="E73" s="436">
        <f>VLOOKUP(C73,'Tarifa Compacta'!C:E,3,0)</f>
        <v>2560</v>
      </c>
      <c r="F73" s="44">
        <v>1.7999999999999999E-2</v>
      </c>
      <c r="G73" s="45"/>
      <c r="H73" s="46" t="s">
        <v>1259</v>
      </c>
      <c r="I73" s="46" t="s">
        <v>1306</v>
      </c>
      <c r="J73" s="46" t="s">
        <v>1261</v>
      </c>
      <c r="K73" s="46" t="s">
        <v>1311</v>
      </c>
      <c r="L73" s="219"/>
      <c r="M73" s="257"/>
      <c r="N73" s="337"/>
    </row>
    <row r="74" spans="1:14" s="12" customFormat="1" ht="18.75">
      <c r="A74"/>
      <c r="B74" s="204">
        <v>5025232924387</v>
      </c>
      <c r="C74" s="47" t="s">
        <v>1320</v>
      </c>
      <c r="D74" s="48" t="s">
        <v>1308</v>
      </c>
      <c r="E74" s="475">
        <f>VLOOKUP(C74,'Tarifa Compacta'!C:E,3,0)</f>
        <v>845</v>
      </c>
      <c r="F74" s="50"/>
      <c r="G74" s="49"/>
      <c r="H74" s="51"/>
      <c r="I74" s="51"/>
      <c r="J74" s="51"/>
      <c r="K74" s="51"/>
      <c r="L74" s="219"/>
      <c r="M74" s="257"/>
      <c r="N74" s="337"/>
    </row>
    <row r="75" spans="1:14" s="12" customFormat="1" ht="18.75">
      <c r="A75"/>
      <c r="B75" s="205">
        <v>5025232924431</v>
      </c>
      <c r="C75" s="52" t="s">
        <v>1321</v>
      </c>
      <c r="D75" s="65"/>
      <c r="E75" s="476">
        <f>VLOOKUP(C75,'Tarifa Compacta'!C:E,3,0)</f>
        <v>1715</v>
      </c>
      <c r="F75" s="55"/>
      <c r="G75" s="54"/>
      <c r="H75" s="56"/>
      <c r="I75" s="56"/>
      <c r="J75" s="56"/>
      <c r="K75" s="56"/>
      <c r="L75" s="219"/>
      <c r="M75" s="257"/>
      <c r="N75" s="337"/>
    </row>
    <row r="76" spans="1:14" s="12" customFormat="1" ht="18.75">
      <c r="A76"/>
      <c r="B76" s="201">
        <v>4010869377065</v>
      </c>
      <c r="C76" s="43" t="s">
        <v>1322</v>
      </c>
      <c r="D76" s="145"/>
      <c r="E76" s="436">
        <f>VLOOKUP(C76,'Tarifa Compacta'!C:E,3,0)</f>
        <v>3446</v>
      </c>
      <c r="F76" s="44">
        <v>1.7999999999999999E-2</v>
      </c>
      <c r="G76" s="45"/>
      <c r="H76" s="46" t="s">
        <v>1264</v>
      </c>
      <c r="I76" s="46" t="s">
        <v>1323</v>
      </c>
      <c r="J76" s="46" t="s">
        <v>1266</v>
      </c>
      <c r="K76" s="46" t="s">
        <v>1288</v>
      </c>
      <c r="L76" s="219"/>
      <c r="M76" s="257"/>
      <c r="N76" s="337"/>
    </row>
    <row r="77" spans="1:14" s="12" customFormat="1" ht="18.75">
      <c r="A77"/>
      <c r="B77" s="204">
        <v>5025232924394</v>
      </c>
      <c r="C77" s="47" t="s">
        <v>1324</v>
      </c>
      <c r="D77" s="48" t="s">
        <v>1308</v>
      </c>
      <c r="E77" s="475">
        <f>VLOOKUP(C77,'Tarifa Compacta'!C:E,3,0)</f>
        <v>1205</v>
      </c>
      <c r="F77" s="44"/>
      <c r="G77" s="49"/>
      <c r="H77" s="51"/>
      <c r="I77" s="51"/>
      <c r="J77" s="51"/>
      <c r="K77" s="51"/>
      <c r="L77" s="219"/>
      <c r="M77" s="257"/>
      <c r="N77" s="337"/>
    </row>
    <row r="78" spans="1:14" s="12" customFormat="1" ht="18.75">
      <c r="A78"/>
      <c r="B78" s="205">
        <v>5025232924448</v>
      </c>
      <c r="C78" s="52" t="s">
        <v>1325</v>
      </c>
      <c r="D78" s="65"/>
      <c r="E78" s="476">
        <f>VLOOKUP(C78,'Tarifa Compacta'!C:E,3,0)</f>
        <v>2241</v>
      </c>
      <c r="F78" s="55"/>
      <c r="G78" s="54"/>
      <c r="H78" s="56"/>
      <c r="I78" s="56"/>
      <c r="J78" s="56"/>
      <c r="K78" s="56"/>
      <c r="L78" s="219"/>
      <c r="M78" s="257"/>
      <c r="N78" s="337"/>
    </row>
    <row r="79" spans="1:14" ht="50.1" customHeight="1">
      <c r="B79" s="202"/>
      <c r="C79" s="31" t="s">
        <v>1326</v>
      </c>
      <c r="E79" s="467"/>
      <c r="F79" s="34"/>
      <c r="G79" s="33"/>
      <c r="H79" s="34"/>
      <c r="I79" s="34"/>
      <c r="J79" s="34"/>
      <c r="K79" s="34"/>
      <c r="L79" s="219"/>
      <c r="M79" s="257"/>
      <c r="N79" s="337"/>
    </row>
    <row r="80" spans="1:14" s="42" customFormat="1" ht="9.9499999999999993" customHeight="1">
      <c r="A80"/>
      <c r="B80" s="203"/>
      <c r="C80" s="36"/>
      <c r="D80" s="37"/>
      <c r="E80" s="468"/>
      <c r="F80" s="40"/>
      <c r="G80" s="21"/>
      <c r="H80" s="41"/>
      <c r="I80" s="41"/>
      <c r="J80" s="41"/>
      <c r="K80" s="41"/>
      <c r="L80" s="219"/>
      <c r="M80" s="257"/>
      <c r="N80" s="337"/>
    </row>
    <row r="81" spans="1:14" s="12" customFormat="1" ht="18.75">
      <c r="A81"/>
      <c r="B81" s="201">
        <v>4010869351072</v>
      </c>
      <c r="C81" s="43" t="s">
        <v>1327</v>
      </c>
      <c r="D81" s="145"/>
      <c r="E81" s="469">
        <f>VLOOKUP(C81,'Tarifa Compacta'!C:E,3,0)</f>
        <v>1904</v>
      </c>
      <c r="F81" s="44">
        <v>1.7999999999999999E-2</v>
      </c>
      <c r="G81" s="45"/>
      <c r="H81" s="46" t="s">
        <v>1242</v>
      </c>
      <c r="I81" s="46" t="s">
        <v>1328</v>
      </c>
      <c r="J81" s="46" t="s">
        <v>1244</v>
      </c>
      <c r="K81" s="46" t="s">
        <v>1277</v>
      </c>
      <c r="L81" s="219"/>
      <c r="M81" s="257"/>
      <c r="N81" s="337"/>
    </row>
    <row r="82" spans="1:14" s="12" customFormat="1" ht="18.75">
      <c r="A82"/>
      <c r="B82" s="204">
        <v>5025232874644</v>
      </c>
      <c r="C82" s="47" t="s">
        <v>1329</v>
      </c>
      <c r="D82" s="48" t="s">
        <v>1330</v>
      </c>
      <c r="E82" s="475">
        <f>VLOOKUP(C82,'Tarifa Compacta'!C:E,3,0)</f>
        <v>1269</v>
      </c>
      <c r="F82" s="50"/>
      <c r="G82" s="49"/>
      <c r="H82" s="144"/>
      <c r="I82" s="144"/>
      <c r="J82" s="144"/>
      <c r="K82" s="144"/>
      <c r="L82" s="219"/>
      <c r="M82" s="257"/>
      <c r="N82" s="337"/>
    </row>
    <row r="83" spans="1:14" s="12" customFormat="1" ht="18.75">
      <c r="A83"/>
      <c r="B83" s="205">
        <v>5025232874828</v>
      </c>
      <c r="C83" s="52" t="s">
        <v>1331</v>
      </c>
      <c r="D83" s="65"/>
      <c r="E83" s="476">
        <f>VLOOKUP(C83,'Tarifa Compacta'!C:E,3,0)</f>
        <v>635</v>
      </c>
      <c r="F83" s="55"/>
      <c r="G83" s="54"/>
      <c r="H83" s="57"/>
      <c r="I83" s="57"/>
      <c r="J83" s="57"/>
      <c r="K83" s="57"/>
      <c r="L83" s="219"/>
      <c r="M83" s="257"/>
      <c r="N83" s="337"/>
    </row>
    <row r="84" spans="1:14" s="12" customFormat="1" ht="18.75">
      <c r="A84"/>
      <c r="B84" s="201">
        <v>4010869351089</v>
      </c>
      <c r="C84" s="43" t="s">
        <v>1332</v>
      </c>
      <c r="D84" s="145"/>
      <c r="E84" s="436">
        <f>VLOOKUP(C84,'Tarifa Compacta'!C:E,3,0)</f>
        <v>2148</v>
      </c>
      <c r="F84" s="44">
        <v>1.7999999999999999E-2</v>
      </c>
      <c r="G84" s="45"/>
      <c r="H84" s="46" t="s">
        <v>1248</v>
      </c>
      <c r="I84" s="46" t="s">
        <v>1235</v>
      </c>
      <c r="J84" s="46" t="s">
        <v>1333</v>
      </c>
      <c r="K84" s="46" t="s">
        <v>1277</v>
      </c>
      <c r="L84" s="219"/>
      <c r="M84" s="257"/>
      <c r="N84" s="337"/>
    </row>
    <row r="85" spans="1:14" s="12" customFormat="1" ht="18.75">
      <c r="A85"/>
      <c r="B85" s="204">
        <v>5025232874651</v>
      </c>
      <c r="C85" s="47" t="s">
        <v>1334</v>
      </c>
      <c r="D85" s="48" t="s">
        <v>1330</v>
      </c>
      <c r="E85" s="475">
        <f>VLOOKUP(C85,'Tarifa Compacta'!C:E,3,0)</f>
        <v>1241</v>
      </c>
      <c r="F85" s="50"/>
      <c r="G85" s="49"/>
      <c r="H85" s="144"/>
      <c r="I85" s="144"/>
      <c r="J85" s="144"/>
      <c r="K85" s="144"/>
      <c r="L85" s="219"/>
      <c r="M85" s="257"/>
      <c r="N85" s="337"/>
    </row>
    <row r="86" spans="1:14" s="12" customFormat="1" ht="18.75">
      <c r="A86"/>
      <c r="B86" s="205">
        <v>5025232874835</v>
      </c>
      <c r="C86" s="52" t="s">
        <v>1335</v>
      </c>
      <c r="D86" s="65"/>
      <c r="E86" s="476">
        <f>VLOOKUP(C86,'Tarifa Compacta'!C:E,3,0)</f>
        <v>907</v>
      </c>
      <c r="F86" s="55"/>
      <c r="G86" s="54"/>
      <c r="H86" s="57"/>
      <c r="I86" s="57"/>
      <c r="J86" s="57"/>
      <c r="K86" s="57"/>
      <c r="L86" s="219"/>
      <c r="M86" s="257"/>
      <c r="N86" s="337"/>
    </row>
    <row r="87" spans="1:14" s="12" customFormat="1" ht="18.75">
      <c r="A87"/>
      <c r="B87" s="201">
        <v>4010869351096</v>
      </c>
      <c r="C87" s="43" t="s">
        <v>1336</v>
      </c>
      <c r="D87" s="145"/>
      <c r="E87" s="436">
        <f>VLOOKUP(C87,'Tarifa Compacta'!C:E,3,0)</f>
        <v>3015</v>
      </c>
      <c r="F87" s="44">
        <v>1.7999999999999999E-2</v>
      </c>
      <c r="G87" s="45"/>
      <c r="H87" s="46" t="s">
        <v>1259</v>
      </c>
      <c r="I87" s="46" t="s">
        <v>1337</v>
      </c>
      <c r="J87" s="46" t="s">
        <v>1261</v>
      </c>
      <c r="K87" s="46" t="s">
        <v>1298</v>
      </c>
      <c r="L87" s="219"/>
      <c r="M87" s="257"/>
      <c r="N87" s="337"/>
    </row>
    <row r="88" spans="1:14" s="12" customFormat="1" ht="18.75">
      <c r="A88"/>
      <c r="B88" s="204">
        <v>5025232874668</v>
      </c>
      <c r="C88" s="47" t="s">
        <v>1338</v>
      </c>
      <c r="D88" s="48" t="s">
        <v>1330</v>
      </c>
      <c r="E88" s="475">
        <f>VLOOKUP(C88,'Tarifa Compacta'!C:E,3,0)</f>
        <v>1891</v>
      </c>
      <c r="F88" s="50"/>
      <c r="G88" s="49"/>
      <c r="H88" s="144"/>
      <c r="I88" s="144"/>
      <c r="J88" s="144"/>
      <c r="K88" s="144"/>
      <c r="L88" s="219"/>
      <c r="M88" s="257"/>
      <c r="N88" s="337"/>
    </row>
    <row r="89" spans="1:14" s="12" customFormat="1" ht="18.75">
      <c r="A89"/>
      <c r="B89" s="205">
        <v>5025232874842</v>
      </c>
      <c r="C89" s="52" t="s">
        <v>1339</v>
      </c>
      <c r="D89" s="65"/>
      <c r="E89" s="476">
        <f>VLOOKUP(C89,'Tarifa Compacta'!C:E,3,0)</f>
        <v>1124</v>
      </c>
      <c r="F89" s="55"/>
      <c r="G89" s="54"/>
      <c r="H89" s="57"/>
      <c r="I89" s="57"/>
      <c r="J89" s="57"/>
      <c r="K89" s="57"/>
      <c r="L89" s="219"/>
      <c r="M89" s="257"/>
      <c r="N89" s="337"/>
    </row>
    <row r="90" spans="1:14" ht="50.1" customHeight="1">
      <c r="B90" s="206"/>
      <c r="C90" s="31" t="s">
        <v>1340</v>
      </c>
      <c r="D90" s="146"/>
      <c r="E90" s="477"/>
      <c r="F90" s="148"/>
      <c r="G90" s="147"/>
      <c r="H90" s="148"/>
      <c r="I90" s="148"/>
      <c r="J90" s="148"/>
      <c r="K90" s="148"/>
      <c r="L90" s="219"/>
      <c r="M90" s="257"/>
      <c r="N90" s="337"/>
    </row>
    <row r="91" spans="1:14" s="42" customFormat="1" ht="9.9499999999999993" customHeight="1">
      <c r="A91"/>
      <c r="B91" s="207"/>
      <c r="C91" s="149"/>
      <c r="D91" s="150"/>
      <c r="E91" s="478"/>
      <c r="F91" s="151"/>
      <c r="G91" s="152"/>
      <c r="H91" s="153"/>
      <c r="I91" s="153"/>
      <c r="J91" s="153"/>
      <c r="K91" s="153"/>
      <c r="L91" s="219"/>
      <c r="M91" s="257"/>
      <c r="N91" s="337"/>
    </row>
    <row r="92" spans="1:14" s="12" customFormat="1" ht="18.75">
      <c r="A92"/>
      <c r="B92" s="201">
        <v>4010869360289</v>
      </c>
      <c r="C92" s="43" t="s">
        <v>1341</v>
      </c>
      <c r="D92" s="145"/>
      <c r="E92" s="469">
        <f>VLOOKUP(C92,'Tarifa Compacta'!C:E,3,0)</f>
        <v>1528</v>
      </c>
      <c r="F92" s="154"/>
      <c r="G92" s="155"/>
      <c r="H92" s="46" t="s">
        <v>1242</v>
      </c>
      <c r="I92" s="46" t="s">
        <v>1342</v>
      </c>
      <c r="J92" s="46" t="s">
        <v>1343</v>
      </c>
      <c r="K92" s="46" t="s">
        <v>1256</v>
      </c>
      <c r="L92" s="219"/>
      <c r="M92" s="257"/>
      <c r="N92" s="337"/>
    </row>
    <row r="93" spans="1:14" s="12" customFormat="1" ht="18.75">
      <c r="A93"/>
      <c r="B93" s="204">
        <v>5025232877324</v>
      </c>
      <c r="C93" s="47" t="s">
        <v>1344</v>
      </c>
      <c r="D93" s="48" t="s">
        <v>1345</v>
      </c>
      <c r="E93" s="475">
        <f>VLOOKUP(C93,'Tarifa Compacta'!C:E,3,0)</f>
        <v>893</v>
      </c>
      <c r="F93" s="157"/>
      <c r="G93" s="156"/>
      <c r="H93" s="144"/>
      <c r="I93" s="144"/>
      <c r="J93" s="144"/>
      <c r="K93" s="144"/>
      <c r="L93" s="219"/>
      <c r="M93" s="257"/>
      <c r="N93" s="337"/>
    </row>
    <row r="94" spans="1:14" s="12" customFormat="1" ht="18.75">
      <c r="A94"/>
      <c r="B94" s="205">
        <v>5025232874828</v>
      </c>
      <c r="C94" s="52" t="s">
        <v>1331</v>
      </c>
      <c r="D94" s="65"/>
      <c r="E94" s="476">
        <f>VLOOKUP(C94,'Tarifa Compacta'!C:E,3,0)</f>
        <v>635</v>
      </c>
      <c r="F94" s="159"/>
      <c r="G94" s="158"/>
      <c r="H94" s="57"/>
      <c r="I94" s="57"/>
      <c r="J94" s="57"/>
      <c r="K94" s="57"/>
      <c r="L94" s="219"/>
      <c r="M94" s="257"/>
      <c r="N94" s="337"/>
    </row>
    <row r="95" spans="1:14" s="12" customFormat="1" ht="18.75">
      <c r="A95"/>
      <c r="B95" s="201">
        <v>4010869351010</v>
      </c>
      <c r="C95" s="43" t="s">
        <v>1346</v>
      </c>
      <c r="D95" s="145"/>
      <c r="E95" s="436">
        <f>VLOOKUP(C95,'Tarifa Compacta'!C:E,3,0)</f>
        <v>1796</v>
      </c>
      <c r="F95" s="154"/>
      <c r="G95" s="155"/>
      <c r="H95" s="46" t="s">
        <v>1248</v>
      </c>
      <c r="I95" s="46" t="s">
        <v>1347</v>
      </c>
      <c r="J95" s="46" t="s">
        <v>1253</v>
      </c>
      <c r="K95" s="46" t="s">
        <v>1348</v>
      </c>
      <c r="L95" s="219"/>
      <c r="M95" s="257"/>
      <c r="N95" s="337"/>
    </row>
    <row r="96" spans="1:14" s="12" customFormat="1" ht="18.75">
      <c r="A96"/>
      <c r="B96" s="204">
        <v>5025232877348</v>
      </c>
      <c r="C96" s="47" t="s">
        <v>1349</v>
      </c>
      <c r="D96" s="48" t="s">
        <v>1345</v>
      </c>
      <c r="E96" s="475">
        <f>VLOOKUP(C96,'Tarifa Compacta'!C:E,3,0)</f>
        <v>889</v>
      </c>
      <c r="F96" s="157"/>
      <c r="G96" s="156"/>
      <c r="H96" s="144"/>
      <c r="I96" s="144"/>
      <c r="J96" s="144"/>
      <c r="K96" s="144"/>
      <c r="L96" s="219"/>
      <c r="M96" s="257"/>
      <c r="N96" s="337"/>
    </row>
    <row r="97" spans="1:14" s="12" customFormat="1" ht="19.5" customHeight="1">
      <c r="A97"/>
      <c r="B97" s="205">
        <v>5025232874835</v>
      </c>
      <c r="C97" s="52" t="s">
        <v>1335</v>
      </c>
      <c r="D97" s="65"/>
      <c r="E97" s="476">
        <f>VLOOKUP(C97,'Tarifa Compacta'!C:E,3,0)</f>
        <v>907</v>
      </c>
      <c r="F97" s="159"/>
      <c r="G97" s="158"/>
      <c r="H97" s="57"/>
      <c r="I97" s="57"/>
      <c r="J97" s="57"/>
      <c r="K97" s="57"/>
      <c r="L97" s="219"/>
      <c r="M97" s="257"/>
      <c r="N97" s="337"/>
    </row>
    <row r="98" spans="1:14" s="12" customFormat="1" ht="18.75">
      <c r="A98"/>
      <c r="B98" s="201">
        <v>4010869351027</v>
      </c>
      <c r="C98" s="43" t="s">
        <v>1350</v>
      </c>
      <c r="D98" s="145"/>
      <c r="E98" s="436">
        <f>VLOOKUP(C98,'Tarifa Compacta'!C:E,3,0)</f>
        <v>2147</v>
      </c>
      <c r="F98" s="154"/>
      <c r="G98" s="155"/>
      <c r="H98" s="46" t="s">
        <v>1351</v>
      </c>
      <c r="I98" s="46" t="s">
        <v>1342</v>
      </c>
      <c r="J98" s="46" t="s">
        <v>1352</v>
      </c>
      <c r="K98" s="46" t="s">
        <v>1288</v>
      </c>
      <c r="L98" s="219"/>
      <c r="M98" s="257"/>
      <c r="N98" s="337"/>
    </row>
    <row r="99" spans="1:14" s="12" customFormat="1" ht="18.75">
      <c r="A99"/>
      <c r="B99" s="204">
        <v>5025232877362</v>
      </c>
      <c r="C99" s="47" t="s">
        <v>1353</v>
      </c>
      <c r="D99" s="48" t="s">
        <v>1345</v>
      </c>
      <c r="E99" s="475">
        <f>VLOOKUP(C99,'Tarifa Compacta'!C:E,3,0)</f>
        <v>1023</v>
      </c>
      <c r="F99" s="157"/>
      <c r="G99" s="156"/>
      <c r="H99" s="144"/>
      <c r="I99" s="144"/>
      <c r="J99" s="144"/>
      <c r="K99" s="144"/>
      <c r="L99" s="219"/>
      <c r="M99" s="257"/>
      <c r="N99" s="337"/>
    </row>
    <row r="100" spans="1:14" s="12" customFormat="1" ht="18.75">
      <c r="A100"/>
      <c r="B100" s="205">
        <v>5025232874842</v>
      </c>
      <c r="C100" s="52" t="s">
        <v>1339</v>
      </c>
      <c r="D100" s="65"/>
      <c r="E100" s="476">
        <f>VLOOKUP(C100,'Tarifa Compacta'!C:E,3,0)</f>
        <v>1124</v>
      </c>
      <c r="F100" s="159"/>
      <c r="G100" s="158"/>
      <c r="H100" s="57"/>
      <c r="I100" s="57"/>
      <c r="J100" s="57"/>
      <c r="K100" s="57"/>
      <c r="L100" s="219"/>
      <c r="M100" s="257"/>
      <c r="N100" s="337"/>
    </row>
    <row r="101" spans="1:14" s="12" customFormat="1" ht="18.75">
      <c r="A101"/>
      <c r="B101" s="201">
        <v>4010869351140</v>
      </c>
      <c r="C101" s="43" t="s">
        <v>1354</v>
      </c>
      <c r="D101" s="145"/>
      <c r="E101" s="436">
        <f>VLOOKUP(C101,'Tarifa Compacta'!C:E,3,0)</f>
        <v>2426</v>
      </c>
      <c r="F101" s="154"/>
      <c r="G101" s="155"/>
      <c r="H101" s="46" t="s">
        <v>1296</v>
      </c>
      <c r="I101" s="46" t="s">
        <v>1355</v>
      </c>
      <c r="J101" s="46" t="s">
        <v>1356</v>
      </c>
      <c r="K101" s="46" t="s">
        <v>1288</v>
      </c>
      <c r="L101" s="219"/>
      <c r="M101" s="257"/>
      <c r="N101" s="337"/>
    </row>
    <row r="102" spans="1:14" s="12" customFormat="1" ht="18.75">
      <c r="A102"/>
      <c r="B102" s="204">
        <v>5025232877386</v>
      </c>
      <c r="C102" s="47" t="s">
        <v>1357</v>
      </c>
      <c r="D102" s="48" t="s">
        <v>1345</v>
      </c>
      <c r="E102" s="475">
        <f>VLOOKUP(C102,'Tarifa Compacta'!C:E,3,0)</f>
        <v>1133</v>
      </c>
      <c r="F102" s="157"/>
      <c r="G102" s="156"/>
      <c r="H102" s="144"/>
      <c r="I102" s="144"/>
      <c r="J102" s="144"/>
      <c r="K102" s="144"/>
      <c r="L102" s="219"/>
      <c r="M102" s="257"/>
      <c r="N102" s="337"/>
    </row>
    <row r="103" spans="1:14" s="12" customFormat="1" ht="18.75">
      <c r="A103"/>
      <c r="B103" s="205">
        <v>5025232874859</v>
      </c>
      <c r="C103" s="52" t="s">
        <v>1358</v>
      </c>
      <c r="D103" s="65"/>
      <c r="E103" s="476">
        <f>VLOOKUP(C103,'Tarifa Compacta'!C:E,3,0)</f>
        <v>1293</v>
      </c>
      <c r="F103" s="159"/>
      <c r="G103" s="158"/>
      <c r="H103" s="57"/>
      <c r="I103" s="57"/>
      <c r="J103" s="57"/>
      <c r="K103" s="57"/>
      <c r="L103" s="219"/>
      <c r="M103" s="257"/>
      <c r="N103" s="337"/>
    </row>
    <row r="104" spans="1:14" ht="50.1" customHeight="1">
      <c r="B104" s="202"/>
      <c r="C104" s="31" t="s">
        <v>1359</v>
      </c>
      <c r="E104" s="467"/>
      <c r="F104" s="34"/>
      <c r="G104" s="33"/>
      <c r="H104" s="34"/>
      <c r="I104" s="34"/>
      <c r="J104" s="34"/>
      <c r="K104" s="34"/>
      <c r="L104" s="219"/>
      <c r="M104" s="257"/>
      <c r="N104" s="337"/>
    </row>
    <row r="105" spans="1:14" s="23" customFormat="1" ht="24.95" customHeight="1">
      <c r="A105"/>
      <c r="B105" s="208"/>
      <c r="C105" s="60" t="s">
        <v>1360</v>
      </c>
      <c r="D105" s="61"/>
      <c r="E105" s="479"/>
      <c r="F105" s="63"/>
      <c r="G105" s="62"/>
      <c r="H105" s="63"/>
      <c r="I105" s="63"/>
      <c r="J105" s="63"/>
      <c r="K105" s="63"/>
      <c r="L105" s="219"/>
      <c r="M105" s="257"/>
      <c r="N105" s="337"/>
    </row>
    <row r="106" spans="1:14" s="42" customFormat="1" ht="9.9499999999999993" customHeight="1">
      <c r="A106"/>
      <c r="B106" s="203"/>
      <c r="C106" s="36"/>
      <c r="D106" s="37"/>
      <c r="E106" s="468"/>
      <c r="F106" s="40"/>
      <c r="G106" s="21"/>
      <c r="H106" s="41"/>
      <c r="I106" s="41"/>
      <c r="J106" s="41"/>
      <c r="K106" s="41"/>
      <c r="L106" s="219"/>
      <c r="M106" s="257"/>
      <c r="N106" s="337"/>
    </row>
    <row r="107" spans="1:14" ht="18.75">
      <c r="B107" s="205"/>
      <c r="C107" s="64" t="s">
        <v>2996</v>
      </c>
      <c r="D107" s="262" t="s">
        <v>3002</v>
      </c>
      <c r="E107" s="482">
        <f>VLOOKUP(C107,'Tarifa Compacta'!C:E,3,0)</f>
        <v>361</v>
      </c>
      <c r="F107" s="59">
        <v>1.7999999999999999E-2</v>
      </c>
      <c r="G107" s="66"/>
      <c r="H107" s="67"/>
      <c r="I107" s="67"/>
      <c r="J107" s="67"/>
      <c r="K107" s="67"/>
      <c r="L107" s="219"/>
      <c r="M107" s="257"/>
      <c r="N107" s="337"/>
    </row>
    <row r="108" spans="1:14" ht="18.75">
      <c r="B108" s="205">
        <f>B42</f>
        <v>0</v>
      </c>
      <c r="C108" s="64" t="str">
        <f>C42</f>
        <v>CS-TZ20ZKEW</v>
      </c>
      <c r="D108" s="262" t="s">
        <v>3002</v>
      </c>
      <c r="E108" s="480">
        <f>VLOOKUP(C108,'Tarifa Compacta'!C:E,3,0)</f>
        <v>387</v>
      </c>
      <c r="F108" s="59">
        <v>1.7999999999999999E-2</v>
      </c>
      <c r="G108" s="66"/>
      <c r="H108" s="67"/>
      <c r="I108" s="67"/>
      <c r="J108" s="67"/>
      <c r="K108" s="67"/>
      <c r="L108" s="219"/>
      <c r="M108" s="257"/>
      <c r="N108" s="337"/>
    </row>
    <row r="109" spans="1:14" ht="18.75">
      <c r="B109" s="205">
        <f>B45</f>
        <v>0</v>
      </c>
      <c r="C109" s="68" t="str">
        <f>C45</f>
        <v>CS-TZ25ZKEW</v>
      </c>
      <c r="D109" s="262" t="s">
        <v>3002</v>
      </c>
      <c r="E109" s="481">
        <f>VLOOKUP(C109,'Tarifa Compacta'!C:E,3,0)</f>
        <v>426</v>
      </c>
      <c r="F109" s="69">
        <v>1.7999999999999999E-2</v>
      </c>
      <c r="G109" s="70"/>
      <c r="H109" s="71"/>
      <c r="I109" s="71"/>
      <c r="J109" s="71"/>
      <c r="K109" s="71"/>
      <c r="L109" s="219"/>
      <c r="M109" s="257"/>
      <c r="N109" s="337"/>
    </row>
    <row r="110" spans="1:14" ht="18.75">
      <c r="B110" s="205">
        <f>B48</f>
        <v>0</v>
      </c>
      <c r="C110" s="68" t="str">
        <f>C48</f>
        <v>CS-TZ35ZKEW</v>
      </c>
      <c r="D110" s="262" t="s">
        <v>3002</v>
      </c>
      <c r="E110" s="481">
        <f>VLOOKUP(C110,'Tarifa Compacta'!C:E,3,0)</f>
        <v>476</v>
      </c>
      <c r="F110" s="69">
        <v>1.7999999999999999E-2</v>
      </c>
      <c r="G110" s="70"/>
      <c r="H110" s="71"/>
      <c r="I110" s="71"/>
      <c r="J110" s="71"/>
      <c r="K110" s="71"/>
      <c r="L110" s="219"/>
      <c r="M110" s="257"/>
      <c r="N110" s="337"/>
    </row>
    <row r="111" spans="1:14" ht="18.75">
      <c r="B111" s="205">
        <f>B51</f>
        <v>0</v>
      </c>
      <c r="C111" s="68" t="str">
        <f>C51</f>
        <v>CS-TZ42ZKEW</v>
      </c>
      <c r="D111" s="262" t="s">
        <v>3002</v>
      </c>
      <c r="E111" s="481">
        <f>VLOOKUP(C111,'Tarifa Compacta'!C:E,3,0)</f>
        <v>674</v>
      </c>
      <c r="F111" s="69">
        <v>1.7999999999999999E-2</v>
      </c>
      <c r="G111" s="70"/>
      <c r="H111" s="71"/>
      <c r="I111" s="71"/>
      <c r="J111" s="71"/>
      <c r="K111" s="71"/>
      <c r="L111" s="219"/>
      <c r="M111" s="257"/>
      <c r="N111" s="337"/>
    </row>
    <row r="112" spans="1:14" ht="18.75">
      <c r="B112" s="205">
        <f>B54</f>
        <v>0</v>
      </c>
      <c r="C112" s="68" t="str">
        <f>C54</f>
        <v>CS-TZ50ZKEW</v>
      </c>
      <c r="D112" s="262" t="s">
        <v>3002</v>
      </c>
      <c r="E112" s="481">
        <f>VLOOKUP(C112,'Tarifa Compacta'!C:E,3,0)</f>
        <v>927</v>
      </c>
      <c r="F112" s="69">
        <v>1.7999999999999999E-2</v>
      </c>
      <c r="G112" s="70"/>
      <c r="H112" s="71"/>
      <c r="I112" s="71"/>
      <c r="J112" s="71"/>
      <c r="K112" s="71"/>
      <c r="L112" s="219"/>
      <c r="M112" s="257"/>
      <c r="N112" s="337"/>
    </row>
    <row r="113" spans="1:14" ht="18.75">
      <c r="B113" s="205">
        <f>B57</f>
        <v>0</v>
      </c>
      <c r="C113" s="68" t="str">
        <f>C57</f>
        <v>CS-TZ60ZKEW</v>
      </c>
      <c r="D113" s="262" t="s">
        <v>3002</v>
      </c>
      <c r="E113" s="481">
        <f>VLOOKUP(C113,'Tarifa Compacta'!C:E,3,0)</f>
        <v>1178</v>
      </c>
      <c r="F113" s="69">
        <v>1.7999999999999999E-2</v>
      </c>
      <c r="G113" s="70"/>
      <c r="H113" s="71"/>
      <c r="I113" s="71"/>
      <c r="J113" s="71"/>
      <c r="K113" s="71"/>
      <c r="L113" s="219"/>
      <c r="M113" s="257"/>
      <c r="N113" s="337"/>
    </row>
    <row r="114" spans="1:14" ht="18.75">
      <c r="B114" s="205">
        <f>B60</f>
        <v>0</v>
      </c>
      <c r="C114" s="68" t="str">
        <f>C60</f>
        <v>CS-TZ71ZKEW</v>
      </c>
      <c r="D114" s="262" t="s">
        <v>3002</v>
      </c>
      <c r="E114" s="481">
        <f>VLOOKUP(C114,'Tarifa Compacta'!C:E,3,0)</f>
        <v>1369</v>
      </c>
      <c r="F114" s="69">
        <v>1.7999999999999999E-2</v>
      </c>
      <c r="G114" s="70"/>
      <c r="H114" s="71"/>
      <c r="I114" s="71"/>
      <c r="J114" s="71"/>
      <c r="K114" s="71"/>
      <c r="L114" s="219"/>
      <c r="M114" s="257"/>
      <c r="N114" s="337"/>
    </row>
    <row r="115" spans="1:14" s="23" customFormat="1" ht="24.95" customHeight="1">
      <c r="A115"/>
      <c r="B115" s="208"/>
      <c r="C115" s="60" t="s">
        <v>1363</v>
      </c>
      <c r="D115" s="61"/>
      <c r="E115" s="479"/>
      <c r="F115" s="63"/>
      <c r="G115" s="62"/>
      <c r="H115" s="63"/>
      <c r="I115" s="63"/>
      <c r="J115" s="63"/>
      <c r="K115" s="63"/>
      <c r="L115" s="219"/>
      <c r="M115" s="257"/>
      <c r="N115" s="337"/>
    </row>
    <row r="116" spans="1:14" s="42" customFormat="1" ht="9.9499999999999993" customHeight="1">
      <c r="A116"/>
      <c r="B116" s="203"/>
      <c r="C116" s="36"/>
      <c r="D116" s="36"/>
      <c r="E116" s="468"/>
      <c r="F116" s="40"/>
      <c r="G116" s="21"/>
      <c r="H116" s="41"/>
      <c r="I116" s="41"/>
      <c r="J116" s="41"/>
      <c r="K116" s="41"/>
      <c r="L116" s="219"/>
      <c r="M116" s="257"/>
      <c r="N116" s="337"/>
    </row>
    <row r="117" spans="1:14" ht="18.75">
      <c r="B117" s="205">
        <v>5025232873289</v>
      </c>
      <c r="C117" s="64" t="s">
        <v>1364</v>
      </c>
      <c r="D117" s="161"/>
      <c r="E117" s="482">
        <f>VLOOKUP(C117,'Tarifa Compacta'!C:E,3,0)</f>
        <v>1150</v>
      </c>
      <c r="F117" s="59"/>
      <c r="G117" s="66"/>
      <c r="H117" s="67"/>
      <c r="I117" s="67"/>
      <c r="J117" s="67"/>
      <c r="K117" s="67"/>
      <c r="L117" s="219"/>
      <c r="M117" s="257"/>
      <c r="N117" s="337"/>
    </row>
    <row r="118" spans="1:14" ht="18.75">
      <c r="B118" s="209">
        <v>5025232873296</v>
      </c>
      <c r="C118" s="68" t="s">
        <v>1365</v>
      </c>
      <c r="D118" s="160"/>
      <c r="E118" s="483">
        <f>VLOOKUP(C118,'Tarifa Compacta'!C:E,3,0)</f>
        <v>1295</v>
      </c>
      <c r="F118" s="69"/>
      <c r="G118" s="70"/>
      <c r="H118" s="71"/>
      <c r="I118" s="71"/>
      <c r="J118" s="71"/>
      <c r="K118" s="71"/>
      <c r="L118" s="219"/>
      <c r="M118" s="257"/>
      <c r="N118" s="337"/>
    </row>
    <row r="119" spans="1:14" ht="18.75">
      <c r="B119" s="209">
        <v>5025232873302</v>
      </c>
      <c r="C119" s="68" t="s">
        <v>1366</v>
      </c>
      <c r="D119" s="160"/>
      <c r="E119" s="483">
        <f>VLOOKUP(C119,'Tarifa Compacta'!C:E,3,0)</f>
        <v>1653</v>
      </c>
      <c r="F119" s="69"/>
      <c r="G119" s="70"/>
      <c r="H119" s="71"/>
      <c r="I119" s="71"/>
      <c r="J119" s="71"/>
      <c r="K119" s="71"/>
      <c r="L119" s="219"/>
      <c r="M119" s="257"/>
      <c r="N119" s="337"/>
    </row>
    <row r="120" spans="1:14" s="23" customFormat="1" ht="24.95" customHeight="1">
      <c r="A120"/>
      <c r="B120" s="208"/>
      <c r="C120" s="60" t="s">
        <v>1367</v>
      </c>
      <c r="D120" s="61"/>
      <c r="E120" s="479"/>
      <c r="F120" s="63"/>
      <c r="G120" s="62"/>
      <c r="H120" s="63"/>
      <c r="I120" s="63"/>
      <c r="J120" s="63"/>
      <c r="K120" s="63"/>
      <c r="L120" s="219"/>
      <c r="M120" s="257"/>
      <c r="N120" s="337"/>
    </row>
    <row r="121" spans="1:14" s="42" customFormat="1" ht="9.9499999999999993" customHeight="1">
      <c r="A121"/>
      <c r="B121" s="203"/>
      <c r="C121" s="36"/>
      <c r="D121" s="37"/>
      <c r="E121" s="468"/>
      <c r="F121" s="40"/>
      <c r="G121" s="21"/>
      <c r="H121" s="41"/>
      <c r="I121" s="41"/>
      <c r="J121" s="41"/>
      <c r="K121" s="41"/>
      <c r="L121" s="219"/>
      <c r="M121" s="257"/>
      <c r="N121" s="337"/>
    </row>
    <row r="122" spans="1:14" s="12" customFormat="1" ht="18.75">
      <c r="A122"/>
      <c r="B122" s="201"/>
      <c r="C122" s="43" t="s">
        <v>2997</v>
      </c>
      <c r="D122" s="145"/>
      <c r="E122" s="489">
        <f>VLOOKUP(C122,'Tarifa Compacta'!C:E,3,0)</f>
        <v>2013</v>
      </c>
      <c r="F122" s="44">
        <v>0.04</v>
      </c>
      <c r="G122" s="45"/>
      <c r="H122" s="46"/>
      <c r="I122" s="46"/>
      <c r="J122" s="46"/>
      <c r="K122" s="46"/>
      <c r="L122" s="219"/>
      <c r="M122" s="257"/>
      <c r="N122" s="337"/>
    </row>
    <row r="123" spans="1:14" s="12" customFormat="1" ht="18.75">
      <c r="A123"/>
      <c r="B123" s="204">
        <f>B108</f>
        <v>0</v>
      </c>
      <c r="C123" s="47" t="str">
        <f>C108</f>
        <v>CS-TZ20ZKEW</v>
      </c>
      <c r="D123" s="275" t="s">
        <v>3002</v>
      </c>
      <c r="E123" s="473">
        <f>VLOOKUP(C123,'Tarifa Compacta'!C:E,3,0)</f>
        <v>387</v>
      </c>
      <c r="F123" s="50"/>
      <c r="G123" s="49"/>
      <c r="H123" s="51"/>
      <c r="I123" s="51"/>
      <c r="J123" s="51"/>
      <c r="K123" s="51"/>
      <c r="L123" s="219"/>
      <c r="M123" s="257"/>
      <c r="N123" s="337"/>
    </row>
    <row r="124" spans="1:14" s="12" customFormat="1" ht="18.75">
      <c r="A124"/>
      <c r="B124" s="204">
        <f>B110</f>
        <v>0</v>
      </c>
      <c r="C124" s="47" t="str">
        <f>C110</f>
        <v>CS-TZ35ZKEW</v>
      </c>
      <c r="D124" s="275" t="s">
        <v>3002</v>
      </c>
      <c r="E124" s="473">
        <f>VLOOKUP(C124,'Tarifa Compacta'!C:E,3,0)</f>
        <v>476</v>
      </c>
      <c r="F124" s="50"/>
      <c r="G124" s="49"/>
      <c r="H124" s="51"/>
      <c r="I124" s="51"/>
      <c r="J124" s="51"/>
      <c r="K124" s="51"/>
      <c r="L124" s="219"/>
      <c r="M124" s="257"/>
      <c r="N124" s="337"/>
    </row>
    <row r="125" spans="1:14" s="12" customFormat="1" ht="18.75">
      <c r="A125"/>
      <c r="B125" s="205">
        <f>B117</f>
        <v>5025232873289</v>
      </c>
      <c r="C125" s="52" t="str">
        <f>C117</f>
        <v>CU-2TZ41TBE</v>
      </c>
      <c r="D125" s="53"/>
      <c r="E125" s="474">
        <f>VLOOKUP(C125,'Tarifa Compacta'!C:E,3,0)</f>
        <v>1150</v>
      </c>
      <c r="F125" s="55"/>
      <c r="G125" s="54"/>
      <c r="H125" s="56"/>
      <c r="I125" s="56"/>
      <c r="J125" s="56"/>
      <c r="K125" s="56"/>
      <c r="L125" s="219"/>
      <c r="M125" s="257"/>
      <c r="N125" s="337"/>
    </row>
    <row r="126" spans="1:14" s="12" customFormat="1" ht="18.75">
      <c r="A126"/>
      <c r="B126" s="201"/>
      <c r="C126" s="43" t="s">
        <v>2998</v>
      </c>
      <c r="D126" s="145"/>
      <c r="E126" s="472">
        <f>VLOOKUP(C126,'Tarifa Compacta'!C:E,3,0)</f>
        <v>2052</v>
      </c>
      <c r="F126" s="44">
        <v>0.04</v>
      </c>
      <c r="G126" s="45"/>
      <c r="H126" s="46"/>
      <c r="I126" s="46"/>
      <c r="J126" s="46"/>
      <c r="K126" s="46"/>
      <c r="L126" s="219"/>
      <c r="M126" s="257"/>
      <c r="N126" s="337"/>
    </row>
    <row r="127" spans="1:14" s="12" customFormat="1" ht="18.75">
      <c r="A127"/>
      <c r="B127" s="204">
        <f>B109</f>
        <v>0</v>
      </c>
      <c r="C127" s="47" t="str">
        <f>C109</f>
        <v>CS-TZ25ZKEW</v>
      </c>
      <c r="D127" s="275" t="s">
        <v>3002</v>
      </c>
      <c r="E127" s="473">
        <f>VLOOKUP(C127,'Tarifa Compacta'!C:E,3,0)</f>
        <v>426</v>
      </c>
      <c r="F127" s="50"/>
      <c r="G127" s="49"/>
      <c r="H127" s="51"/>
      <c r="I127" s="51"/>
      <c r="J127" s="51"/>
      <c r="K127" s="51"/>
      <c r="L127" s="219"/>
      <c r="M127" s="257"/>
      <c r="N127" s="337"/>
    </row>
    <row r="128" spans="1:14" s="12" customFormat="1" ht="18.75">
      <c r="A128"/>
      <c r="B128" s="204">
        <f>B110</f>
        <v>0</v>
      </c>
      <c r="C128" s="47" t="str">
        <f>C110</f>
        <v>CS-TZ35ZKEW</v>
      </c>
      <c r="D128" s="275" t="s">
        <v>3002</v>
      </c>
      <c r="E128" s="473">
        <f>VLOOKUP(C128,'Tarifa Compacta'!C:E,3,0)</f>
        <v>476</v>
      </c>
      <c r="F128" s="50"/>
      <c r="G128" s="49"/>
      <c r="H128" s="51"/>
      <c r="I128" s="51"/>
      <c r="J128" s="51"/>
      <c r="K128" s="51"/>
      <c r="L128" s="219"/>
      <c r="M128" s="257"/>
      <c r="N128" s="337"/>
    </row>
    <row r="129" spans="1:14" s="12" customFormat="1" ht="18.75">
      <c r="A129"/>
      <c r="B129" s="205">
        <f>B117</f>
        <v>5025232873289</v>
      </c>
      <c r="C129" s="52" t="str">
        <f>C117</f>
        <v>CU-2TZ41TBE</v>
      </c>
      <c r="D129" s="53"/>
      <c r="E129" s="474">
        <f>VLOOKUP(C129,'Tarifa Compacta'!C:E,3,0)</f>
        <v>1150</v>
      </c>
      <c r="F129" s="55"/>
      <c r="G129" s="54"/>
      <c r="H129" s="56"/>
      <c r="I129" s="56"/>
      <c r="J129" s="56"/>
      <c r="K129" s="56"/>
      <c r="L129" s="219"/>
      <c r="M129" s="257"/>
      <c r="N129" s="337"/>
    </row>
    <row r="130" spans="1:14" s="12" customFormat="1" ht="18.75">
      <c r="A130"/>
      <c r="B130" s="201"/>
      <c r="C130" s="43" t="s">
        <v>2999</v>
      </c>
      <c r="D130" s="145"/>
      <c r="E130" s="472">
        <f>VLOOKUP(C130,'Tarifa Compacta'!C:E,3,0)</f>
        <v>2197</v>
      </c>
      <c r="F130" s="44">
        <v>0.04</v>
      </c>
      <c r="G130" s="45"/>
      <c r="H130" s="46"/>
      <c r="I130" s="46"/>
      <c r="J130" s="46"/>
      <c r="K130" s="46"/>
      <c r="L130" s="219"/>
      <c r="M130" s="257"/>
      <c r="N130" s="337"/>
    </row>
    <row r="131" spans="1:14" s="12" customFormat="1" ht="18.75">
      <c r="A131"/>
      <c r="B131" s="204">
        <f>B109</f>
        <v>0</v>
      </c>
      <c r="C131" s="47" t="str">
        <f>C109</f>
        <v>CS-TZ25ZKEW</v>
      </c>
      <c r="D131" s="275" t="s">
        <v>3002</v>
      </c>
      <c r="E131" s="473">
        <f>VLOOKUP(C131,'Tarifa Compacta'!C:E,3,0)</f>
        <v>426</v>
      </c>
      <c r="F131" s="50"/>
      <c r="G131" s="49"/>
      <c r="H131" s="51"/>
      <c r="I131" s="51"/>
      <c r="J131" s="51"/>
      <c r="K131" s="51"/>
      <c r="L131" s="219"/>
      <c r="M131" s="257"/>
      <c r="N131" s="337"/>
    </row>
    <row r="132" spans="1:14" s="12" customFormat="1" ht="18.75">
      <c r="A132"/>
      <c r="B132" s="204">
        <f>B110</f>
        <v>0</v>
      </c>
      <c r="C132" s="47" t="str">
        <f>C110</f>
        <v>CS-TZ35ZKEW</v>
      </c>
      <c r="D132" s="275" t="s">
        <v>3002</v>
      </c>
      <c r="E132" s="473">
        <f>VLOOKUP(C132,'Tarifa Compacta'!C:E,3,0)</f>
        <v>476</v>
      </c>
      <c r="F132" s="50"/>
      <c r="G132" s="49"/>
      <c r="H132" s="51"/>
      <c r="I132" s="51"/>
      <c r="J132" s="51"/>
      <c r="K132" s="51"/>
      <c r="L132" s="219"/>
      <c r="M132" s="257"/>
      <c r="N132" s="337"/>
    </row>
    <row r="133" spans="1:14" s="12" customFormat="1" ht="18.75">
      <c r="A133"/>
      <c r="B133" s="292">
        <f>B118</f>
        <v>5025232873296</v>
      </c>
      <c r="C133" s="293" t="str">
        <f>C118</f>
        <v>CU-2TZ50TBE</v>
      </c>
      <c r="D133" s="294"/>
      <c r="E133" s="484">
        <f>VLOOKUP(C133,'Tarifa Compacta'!C:E,3,0)</f>
        <v>1295</v>
      </c>
      <c r="F133" s="55"/>
      <c r="G133" s="54"/>
      <c r="H133" s="56"/>
      <c r="I133" s="56"/>
      <c r="J133" s="56"/>
      <c r="K133" s="56"/>
      <c r="L133" s="219"/>
      <c r="M133" s="257"/>
      <c r="N133" s="337"/>
    </row>
    <row r="134" spans="1:14" ht="50.1" customHeight="1">
      <c r="B134" s="202"/>
      <c r="C134" s="31" t="s">
        <v>1371</v>
      </c>
      <c r="E134" s="467"/>
      <c r="F134" s="34"/>
      <c r="G134" s="33"/>
      <c r="H134" s="34"/>
      <c r="I134" s="34"/>
      <c r="J134" s="34"/>
      <c r="K134" s="34"/>
      <c r="L134" s="219"/>
      <c r="M134" s="257"/>
      <c r="N134" s="337"/>
    </row>
    <row r="135" spans="1:14" s="75" customFormat="1" ht="24.95" customHeight="1">
      <c r="A135"/>
      <c r="B135" s="210"/>
      <c r="C135" s="60" t="s">
        <v>3021</v>
      </c>
      <c r="D135" s="72"/>
      <c r="E135" s="485"/>
      <c r="F135" s="74"/>
      <c r="G135" s="73"/>
      <c r="H135" s="74"/>
      <c r="I135" s="74"/>
      <c r="J135" s="74"/>
      <c r="K135" s="74"/>
      <c r="L135" s="219"/>
      <c r="M135" s="257"/>
      <c r="N135" s="337"/>
    </row>
    <row r="136" spans="1:14" s="42" customFormat="1" ht="9.9499999999999993" customHeight="1">
      <c r="A136"/>
      <c r="B136" s="203"/>
      <c r="C136" s="36"/>
      <c r="D136" s="37"/>
      <c r="E136" s="468"/>
      <c r="F136" s="40"/>
      <c r="G136" s="21"/>
      <c r="H136" s="41"/>
      <c r="I136" s="41"/>
      <c r="J136" s="41"/>
      <c r="K136" s="41"/>
      <c r="L136" s="219"/>
      <c r="M136" s="257"/>
      <c r="N136" s="337"/>
    </row>
    <row r="137" spans="1:14" s="12" customFormat="1" ht="18.75">
      <c r="A137"/>
      <c r="B137" s="205"/>
      <c r="C137" s="140" t="s">
        <v>2974</v>
      </c>
      <c r="D137" s="262" t="s">
        <v>3095</v>
      </c>
      <c r="E137" s="482">
        <f>VLOOKUP(C137,'Tarifa Compacta'!C:E,3,0)</f>
        <v>457</v>
      </c>
      <c r="F137" s="59">
        <v>1.7999999999999999E-2</v>
      </c>
      <c r="G137" s="45"/>
      <c r="H137" s="67"/>
      <c r="I137" s="67"/>
      <c r="J137" s="67"/>
      <c r="K137" s="67"/>
      <c r="L137" s="219"/>
      <c r="M137" s="257"/>
      <c r="N137" s="337"/>
    </row>
    <row r="138" spans="1:14" s="12" customFormat="1" ht="18.75">
      <c r="A138"/>
      <c r="B138" s="205"/>
      <c r="C138" s="140" t="s">
        <v>2951</v>
      </c>
      <c r="D138" s="263" t="str">
        <f>D11</f>
        <v>NANOEX MARK 3, WIFI INTEGRADO DE SERIE AEROWINGS 2.0, CHASIS FÁCIL INST</v>
      </c>
      <c r="E138" s="482">
        <f>VLOOKUP(C138,'Tarifa Compacta'!C:E,3,0)</f>
        <v>520</v>
      </c>
      <c r="F138" s="59">
        <v>1.7999999999999999E-2</v>
      </c>
      <c r="G138" s="45"/>
      <c r="H138" s="67"/>
      <c r="I138" s="67"/>
      <c r="J138" s="67"/>
      <c r="K138" s="67"/>
      <c r="L138" s="219"/>
      <c r="M138" s="257"/>
      <c r="N138" s="337"/>
    </row>
    <row r="139" spans="1:14" s="12" customFormat="1" ht="18.75">
      <c r="A139"/>
      <c r="B139" s="205"/>
      <c r="C139" s="141" t="s">
        <v>2954</v>
      </c>
      <c r="D139" s="263" t="str">
        <f>D14</f>
        <v>NANOEX MARK 3, WIFI INTEGRADO DE SERIE AEROWINGS 2.0, CHASIS FÁCIL INST</v>
      </c>
      <c r="E139" s="482">
        <f>VLOOKUP(C139,'Tarifa Compacta'!C:E,3,0)</f>
        <v>562</v>
      </c>
      <c r="F139" s="59">
        <v>1.7999999999999999E-2</v>
      </c>
      <c r="G139" s="45"/>
      <c r="H139" s="67"/>
      <c r="I139" s="67"/>
      <c r="J139" s="67"/>
      <c r="K139" s="67"/>
      <c r="L139" s="219"/>
      <c r="M139" s="257"/>
      <c r="N139" s="337"/>
    </row>
    <row r="140" spans="1:14" s="12" customFormat="1" ht="18.75">
      <c r="A140"/>
      <c r="B140" s="205"/>
      <c r="C140" s="142" t="s">
        <v>2957</v>
      </c>
      <c r="D140" s="263" t="str">
        <f>D17</f>
        <v>NANOEX MARK 3, WIFI INTEGRADO DE SERIE AEROWINGS 2.0, CHASIS FÁCIL INST</v>
      </c>
      <c r="E140" s="482">
        <f>VLOOKUP(C140,'Tarifa Compacta'!C:E,3,0)</f>
        <v>657</v>
      </c>
      <c r="F140" s="59">
        <v>1.7999999999999999E-2</v>
      </c>
      <c r="G140" s="45"/>
      <c r="H140" s="67"/>
      <c r="I140" s="67"/>
      <c r="J140" s="67"/>
      <c r="K140" s="67"/>
      <c r="L140" s="219"/>
      <c r="M140" s="257"/>
      <c r="N140" s="337"/>
    </row>
    <row r="141" spans="1:14" s="12" customFormat="1" ht="18.75">
      <c r="A141"/>
      <c r="B141" s="205"/>
      <c r="C141" s="142" t="s">
        <v>2960</v>
      </c>
      <c r="D141" s="263" t="str">
        <f>D20</f>
        <v>NANOEX MARK 3, WIFI INTEGRADO DE SERIE AEROWINGS 2.0, CHASIS FÁCIL INST</v>
      </c>
      <c r="E141" s="482">
        <f>VLOOKUP(C141,'Tarifa Compacta'!C:E,3,0)</f>
        <v>839</v>
      </c>
      <c r="F141" s="59">
        <v>1.7999999999999999E-2</v>
      </c>
      <c r="G141" s="45"/>
      <c r="H141" s="67"/>
      <c r="I141" s="67"/>
      <c r="J141" s="67"/>
      <c r="K141" s="67"/>
      <c r="L141" s="219"/>
      <c r="M141" s="257"/>
      <c r="N141" s="337"/>
    </row>
    <row r="142" spans="1:14" s="12" customFormat="1" ht="18.75">
      <c r="A142"/>
      <c r="B142" s="205"/>
      <c r="C142" s="142" t="s">
        <v>2963</v>
      </c>
      <c r="D142" s="263" t="str">
        <f>D23</f>
        <v>NANOEX MARK 3, WIFI INTEGRADO DE SERIE AEROWINGS 2.0, CHASIS FÁCIL INST</v>
      </c>
      <c r="E142" s="482">
        <f>VLOOKUP(C142,'Tarifa Compacta'!C:E,3,0)</f>
        <v>941</v>
      </c>
      <c r="F142" s="59">
        <v>1.7999999999999999E-2</v>
      </c>
      <c r="G142" s="45"/>
      <c r="H142" s="67"/>
      <c r="I142" s="67"/>
      <c r="J142" s="67"/>
      <c r="K142" s="67"/>
      <c r="L142" s="219"/>
      <c r="M142" s="257"/>
      <c r="N142" s="337"/>
    </row>
    <row r="143" spans="1:14" s="12" customFormat="1" ht="18.75">
      <c r="A143"/>
      <c r="B143" s="205"/>
      <c r="C143" s="142" t="s">
        <v>2966</v>
      </c>
      <c r="D143" s="263" t="str">
        <f>D26</f>
        <v>NANOEX MARK 3, WIFI INTEGRADO DE SERIE AEROWINGS 2.0, CHASIS FÁCIL INST</v>
      </c>
      <c r="E143" s="482">
        <f>VLOOKUP(C143,'Tarifa Compacta'!C:E,3,0)</f>
        <v>1559</v>
      </c>
      <c r="F143" s="59">
        <v>1.7999999999999999E-2</v>
      </c>
      <c r="G143" s="45"/>
      <c r="H143" s="67"/>
      <c r="I143" s="67"/>
      <c r="J143" s="67"/>
      <c r="K143" s="67"/>
      <c r="L143" s="219"/>
      <c r="M143" s="257"/>
      <c r="N143" s="337"/>
    </row>
    <row r="144" spans="1:14" s="23" customFormat="1" ht="24.95" customHeight="1">
      <c r="A144"/>
      <c r="B144" s="208"/>
      <c r="C144" s="60" t="s">
        <v>1372</v>
      </c>
      <c r="D144" s="61"/>
      <c r="E144" s="479"/>
      <c r="F144" s="63"/>
      <c r="G144" s="62"/>
      <c r="H144" s="63"/>
      <c r="I144" s="63"/>
      <c r="J144" s="63"/>
      <c r="K144" s="63"/>
      <c r="L144" s="219"/>
      <c r="M144" s="257"/>
      <c r="N144" s="337"/>
    </row>
    <row r="145" spans="1:14" s="42" customFormat="1" ht="9.9499999999999993" customHeight="1">
      <c r="A145"/>
      <c r="B145" s="203"/>
      <c r="C145" s="36"/>
      <c r="D145" s="37"/>
      <c r="E145" s="468"/>
      <c r="F145" s="40"/>
      <c r="G145" s="21"/>
      <c r="H145" s="41"/>
      <c r="I145" s="41"/>
      <c r="J145" s="41"/>
      <c r="K145" s="41"/>
      <c r="L145" s="219"/>
      <c r="M145" s="257"/>
      <c r="N145" s="337"/>
    </row>
    <row r="146" spans="1:14" s="12" customFormat="1" ht="18.75">
      <c r="A146"/>
      <c r="B146" s="205"/>
      <c r="C146" s="140" t="s">
        <v>2969</v>
      </c>
      <c r="D146" s="262" t="s">
        <v>3025</v>
      </c>
      <c r="E146" s="482">
        <f>VLOOKUP(C146,'Tarifa Compacta'!C:E,3,0)</f>
        <v>683</v>
      </c>
      <c r="F146" s="59">
        <v>1.7999999999999999E-2</v>
      </c>
      <c r="G146" s="45"/>
      <c r="H146" s="67"/>
      <c r="I146" s="67"/>
      <c r="J146" s="67"/>
      <c r="K146" s="67"/>
      <c r="L146" s="219"/>
      <c r="M146" s="257"/>
      <c r="N146" s="337"/>
    </row>
    <row r="147" spans="1:14" s="12" customFormat="1" ht="18.75">
      <c r="A147"/>
      <c r="B147" s="205"/>
      <c r="C147" s="140" t="s">
        <v>2971</v>
      </c>
      <c r="D147" s="262" t="s">
        <v>3025</v>
      </c>
      <c r="E147" s="482">
        <f>VLOOKUP(C147,'Tarifa Compacta'!C:E,3,0)</f>
        <v>726</v>
      </c>
      <c r="F147" s="59">
        <v>1.7999999999999999E-2</v>
      </c>
      <c r="G147" s="45"/>
      <c r="H147" s="67"/>
      <c r="I147" s="67"/>
      <c r="J147" s="67"/>
      <c r="K147" s="67"/>
      <c r="L147" s="219"/>
      <c r="M147" s="257"/>
      <c r="N147" s="337"/>
    </row>
    <row r="148" spans="1:14" s="12" customFormat="1" ht="18.75">
      <c r="A148"/>
      <c r="B148" s="205"/>
      <c r="C148" s="140" t="s">
        <v>2973</v>
      </c>
      <c r="D148" s="263" t="s">
        <v>3025</v>
      </c>
      <c r="E148" s="482">
        <f>VLOOKUP(C148,'Tarifa Compacta'!C:E,3,0)</f>
        <v>820</v>
      </c>
      <c r="F148" s="59">
        <v>1.7999999999999999E-2</v>
      </c>
      <c r="G148" s="45"/>
      <c r="H148" s="67"/>
      <c r="I148" s="67"/>
      <c r="J148" s="67"/>
      <c r="K148" s="67"/>
      <c r="L148" s="219"/>
      <c r="M148" s="257"/>
      <c r="N148" s="337"/>
    </row>
    <row r="149" spans="1:14" s="23" customFormat="1" ht="24.95" customHeight="1">
      <c r="A149"/>
      <c r="B149" s="208"/>
      <c r="C149" s="60" t="s">
        <v>3022</v>
      </c>
      <c r="D149" s="61"/>
      <c r="E149" s="479"/>
      <c r="F149" s="63"/>
      <c r="G149" s="62"/>
      <c r="H149" s="63"/>
      <c r="I149" s="63"/>
      <c r="J149" s="63"/>
      <c r="K149" s="63"/>
      <c r="L149" s="219"/>
      <c r="M149" s="257"/>
      <c r="N149" s="337"/>
    </row>
    <row r="150" spans="1:14" s="42" customFormat="1" ht="9.9499999999999993" customHeight="1">
      <c r="A150"/>
      <c r="B150" s="203"/>
      <c r="C150" s="36"/>
      <c r="D150" s="37"/>
      <c r="E150" s="468"/>
      <c r="F150" s="40"/>
      <c r="G150" s="21"/>
      <c r="H150" s="41"/>
      <c r="I150" s="41"/>
      <c r="J150" s="41"/>
      <c r="K150" s="41"/>
      <c r="L150" s="219"/>
      <c r="M150" s="257"/>
      <c r="N150" s="337"/>
    </row>
    <row r="151" spans="1:14" ht="18.75">
      <c r="B151" s="205">
        <f>B107</f>
        <v>0</v>
      </c>
      <c r="C151" s="64" t="str">
        <f>C107</f>
        <v>CS-MTZ16ZKE</v>
      </c>
      <c r="D151" s="262" t="s">
        <v>1361</v>
      </c>
      <c r="E151" s="482">
        <f>VLOOKUP(C151,'Tarifa Compacta'!C:E,3,0)</f>
        <v>361</v>
      </c>
      <c r="F151" s="59">
        <v>1.7999999999999999E-2</v>
      </c>
      <c r="G151" s="66"/>
      <c r="H151" s="67"/>
      <c r="I151" s="67"/>
      <c r="J151" s="67"/>
      <c r="K151" s="67"/>
      <c r="L151" s="219"/>
      <c r="M151" s="257"/>
      <c r="N151" s="337"/>
    </row>
    <row r="152" spans="1:14" ht="18.75">
      <c r="B152" s="205">
        <f t="shared" ref="B152:C158" si="0">B108</f>
        <v>0</v>
      </c>
      <c r="C152" s="64" t="str">
        <f t="shared" si="0"/>
        <v>CS-TZ20ZKEW</v>
      </c>
      <c r="D152" s="262" t="s">
        <v>1361</v>
      </c>
      <c r="E152" s="486">
        <f>VLOOKUP(C152,'Tarifa Compacta'!C:E,3,0)</f>
        <v>387</v>
      </c>
      <c r="F152" s="59">
        <v>1.7999999999999999E-2</v>
      </c>
      <c r="G152" s="66"/>
      <c r="H152" s="67"/>
      <c r="I152" s="67"/>
      <c r="J152" s="67"/>
      <c r="K152" s="67"/>
      <c r="L152" s="219"/>
      <c r="M152" s="257"/>
      <c r="N152" s="337"/>
    </row>
    <row r="153" spans="1:14" ht="18.75">
      <c r="B153" s="205">
        <f t="shared" si="0"/>
        <v>0</v>
      </c>
      <c r="C153" s="68" t="str">
        <f t="shared" si="0"/>
        <v>CS-TZ25ZKEW</v>
      </c>
      <c r="D153" s="262" t="s">
        <v>1361</v>
      </c>
      <c r="E153" s="486">
        <f>VLOOKUP(C153,'Tarifa Compacta'!C:E,3,0)</f>
        <v>426</v>
      </c>
      <c r="F153" s="69">
        <v>1.7999999999999999E-2</v>
      </c>
      <c r="G153" s="70"/>
      <c r="H153" s="71"/>
      <c r="I153" s="71"/>
      <c r="J153" s="71"/>
      <c r="K153" s="71"/>
      <c r="L153" s="219"/>
      <c r="M153" s="257"/>
      <c r="N153" s="337"/>
    </row>
    <row r="154" spans="1:14" ht="18.75">
      <c r="B154" s="205">
        <f t="shared" si="0"/>
        <v>0</v>
      </c>
      <c r="C154" s="68" t="str">
        <f t="shared" si="0"/>
        <v>CS-TZ35ZKEW</v>
      </c>
      <c r="D154" s="262" t="s">
        <v>1361</v>
      </c>
      <c r="E154" s="486">
        <f>VLOOKUP(C154,'Tarifa Compacta'!C:E,3,0)</f>
        <v>476</v>
      </c>
      <c r="F154" s="69">
        <v>1.7999999999999999E-2</v>
      </c>
      <c r="G154" s="70"/>
      <c r="H154" s="71"/>
      <c r="I154" s="71"/>
      <c r="J154" s="71"/>
      <c r="K154" s="71"/>
      <c r="L154" s="219"/>
      <c r="M154" s="257"/>
      <c r="N154" s="337"/>
    </row>
    <row r="155" spans="1:14" ht="18.75">
      <c r="B155" s="205">
        <f t="shared" si="0"/>
        <v>0</v>
      </c>
      <c r="C155" s="68" t="str">
        <f t="shared" si="0"/>
        <v>CS-TZ42ZKEW</v>
      </c>
      <c r="D155" s="262" t="s">
        <v>1361</v>
      </c>
      <c r="E155" s="480">
        <f>VLOOKUP(C155,'Tarifa Compacta'!C:E,3,0)</f>
        <v>674</v>
      </c>
      <c r="F155" s="69">
        <v>1.7999999999999999E-2</v>
      </c>
      <c r="G155" s="70"/>
      <c r="H155" s="71"/>
      <c r="I155" s="71"/>
      <c r="J155" s="71"/>
      <c r="K155" s="71"/>
      <c r="L155" s="219"/>
      <c r="M155" s="257"/>
      <c r="N155" s="337"/>
    </row>
    <row r="156" spans="1:14" ht="18.75">
      <c r="B156" s="205">
        <f t="shared" si="0"/>
        <v>0</v>
      </c>
      <c r="C156" s="68" t="str">
        <f t="shared" si="0"/>
        <v>CS-TZ50ZKEW</v>
      </c>
      <c r="D156" s="262" t="s">
        <v>1361</v>
      </c>
      <c r="E156" s="480">
        <f>VLOOKUP(C156,'Tarifa Compacta'!C:E,3,0)</f>
        <v>927</v>
      </c>
      <c r="F156" s="69">
        <v>1.7999999999999999E-2</v>
      </c>
      <c r="G156" s="70"/>
      <c r="H156" s="71"/>
      <c r="I156" s="71"/>
      <c r="J156" s="71"/>
      <c r="K156" s="71"/>
      <c r="L156" s="219"/>
      <c r="M156" s="257"/>
      <c r="N156" s="337"/>
    </row>
    <row r="157" spans="1:14" ht="18.75">
      <c r="B157" s="205">
        <f t="shared" si="0"/>
        <v>0</v>
      </c>
      <c r="C157" s="68" t="str">
        <f t="shared" si="0"/>
        <v>CS-TZ60ZKEW</v>
      </c>
      <c r="D157" s="263" t="s">
        <v>1362</v>
      </c>
      <c r="E157" s="480">
        <f>VLOOKUP(C157,'Tarifa Compacta'!C:E,3,0)</f>
        <v>1178</v>
      </c>
      <c r="F157" s="69">
        <v>1.7999999999999999E-2</v>
      </c>
      <c r="G157" s="70"/>
      <c r="H157" s="71"/>
      <c r="I157" s="71"/>
      <c r="J157" s="71"/>
      <c r="K157" s="71"/>
      <c r="L157" s="219"/>
      <c r="M157" s="257"/>
      <c r="N157" s="337"/>
    </row>
    <row r="158" spans="1:14" ht="18.75">
      <c r="B158" s="205">
        <f t="shared" si="0"/>
        <v>0</v>
      </c>
      <c r="C158" s="68" t="str">
        <f t="shared" si="0"/>
        <v>CS-TZ71ZKEW</v>
      </c>
      <c r="D158" s="263" t="s">
        <v>1362</v>
      </c>
      <c r="E158" s="480">
        <f>VLOOKUP(C158,'Tarifa Compacta'!C:E,3,0)</f>
        <v>1369</v>
      </c>
      <c r="F158" s="69">
        <v>1.7999999999999999E-2</v>
      </c>
      <c r="G158" s="70"/>
      <c r="H158" s="71"/>
      <c r="I158" s="71"/>
      <c r="J158" s="71"/>
      <c r="K158" s="71"/>
      <c r="L158" s="219"/>
      <c r="M158" s="257"/>
      <c r="N158" s="337"/>
    </row>
    <row r="159" spans="1:14" s="23" customFormat="1" ht="24.95" customHeight="1">
      <c r="A159"/>
      <c r="B159" s="208"/>
      <c r="C159" s="60" t="s">
        <v>1373</v>
      </c>
      <c r="D159" s="61"/>
      <c r="E159" s="479"/>
      <c r="F159" s="63"/>
      <c r="G159" s="62"/>
      <c r="H159" s="63"/>
      <c r="I159" s="63"/>
      <c r="J159" s="63"/>
      <c r="K159" s="63"/>
      <c r="L159" s="219"/>
      <c r="M159" s="257"/>
      <c r="N159" s="337"/>
    </row>
    <row r="160" spans="1:14" s="42" customFormat="1" ht="9.9499999999999993" customHeight="1">
      <c r="A160"/>
      <c r="B160" s="203"/>
      <c r="C160" s="36"/>
      <c r="D160" s="38"/>
      <c r="E160" s="468"/>
      <c r="F160" s="40"/>
      <c r="G160" s="21"/>
      <c r="H160" s="41"/>
      <c r="I160" s="41"/>
      <c r="J160" s="41"/>
      <c r="K160" s="41"/>
      <c r="L160" s="219"/>
      <c r="M160" s="257"/>
      <c r="N160" s="337"/>
    </row>
    <row r="161" spans="1:14" ht="18.75">
      <c r="B161" s="205">
        <v>5025232877188</v>
      </c>
      <c r="C161" s="64" t="s">
        <v>1374</v>
      </c>
      <c r="D161" s="161"/>
      <c r="E161" s="482">
        <f>VLOOKUP(C161,'Tarifa Compacta'!C:E,3,0)</f>
        <v>798</v>
      </c>
      <c r="F161" s="59"/>
      <c r="G161" s="66"/>
      <c r="H161" s="67"/>
      <c r="I161" s="67"/>
      <c r="J161" s="67"/>
      <c r="K161" s="67"/>
      <c r="L161" s="219"/>
      <c r="M161" s="257"/>
      <c r="N161" s="337"/>
    </row>
    <row r="162" spans="1:14" ht="18.75">
      <c r="B162" s="205">
        <v>5025232877324</v>
      </c>
      <c r="C162" s="64" t="s">
        <v>1344</v>
      </c>
      <c r="D162" s="160"/>
      <c r="E162" s="480">
        <f>VLOOKUP(C162,'Tarifa Compacta'!C:E,3,0)</f>
        <v>893</v>
      </c>
      <c r="F162" s="59"/>
      <c r="G162" s="66"/>
      <c r="H162" s="67"/>
      <c r="I162" s="67"/>
      <c r="J162" s="67"/>
      <c r="K162" s="67"/>
      <c r="L162" s="219"/>
      <c r="M162" s="257"/>
      <c r="N162" s="337"/>
    </row>
    <row r="163" spans="1:14" ht="18.75">
      <c r="B163" s="205">
        <v>5025232877348</v>
      </c>
      <c r="C163" s="68" t="s">
        <v>1349</v>
      </c>
      <c r="D163" s="160"/>
      <c r="E163" s="480">
        <f>VLOOKUP(C163,'Tarifa Compacta'!C:E,3,0)</f>
        <v>889</v>
      </c>
      <c r="F163" s="69"/>
      <c r="G163" s="70"/>
      <c r="H163" s="71"/>
      <c r="I163" s="71"/>
      <c r="J163" s="71"/>
      <c r="K163" s="71"/>
      <c r="L163" s="219"/>
      <c r="M163" s="257"/>
      <c r="N163" s="337"/>
    </row>
    <row r="164" spans="1:14" ht="18.75">
      <c r="B164" s="205">
        <v>5025232877362</v>
      </c>
      <c r="C164" s="68" t="s">
        <v>1353</v>
      </c>
      <c r="D164" s="160"/>
      <c r="E164" s="480">
        <f>VLOOKUP(C164,'Tarifa Compacta'!C:E,3,0)</f>
        <v>1023</v>
      </c>
      <c r="F164" s="69"/>
      <c r="G164" s="70"/>
      <c r="H164" s="71"/>
      <c r="I164" s="71"/>
      <c r="J164" s="71"/>
      <c r="K164" s="71"/>
      <c r="L164" s="219"/>
      <c r="M164" s="257"/>
      <c r="N164" s="337"/>
    </row>
    <row r="165" spans="1:14" ht="18.75">
      <c r="B165" s="205">
        <v>5025232877386</v>
      </c>
      <c r="C165" s="68" t="s">
        <v>1357</v>
      </c>
      <c r="D165" s="160"/>
      <c r="E165" s="480">
        <f>VLOOKUP(C165,'Tarifa Compacta'!C:E,3,0)</f>
        <v>1133</v>
      </c>
      <c r="F165" s="69"/>
      <c r="G165" s="70"/>
      <c r="H165" s="71"/>
      <c r="I165" s="71"/>
      <c r="J165" s="71"/>
      <c r="K165" s="71"/>
      <c r="L165" s="219"/>
      <c r="M165" s="257"/>
      <c r="N165" s="337"/>
    </row>
    <row r="166" spans="1:14" s="23" customFormat="1" ht="24.95" customHeight="1">
      <c r="A166"/>
      <c r="B166" s="208"/>
      <c r="C166" s="60" t="s">
        <v>2857</v>
      </c>
      <c r="D166" s="61"/>
      <c r="E166" s="479"/>
      <c r="F166" s="63"/>
      <c r="G166" s="62"/>
      <c r="H166" s="63"/>
      <c r="I166" s="63"/>
      <c r="J166" s="63"/>
      <c r="K166" s="63"/>
      <c r="L166" s="219"/>
      <c r="M166" s="257"/>
      <c r="N166" s="337"/>
    </row>
    <row r="167" spans="1:14" s="42" customFormat="1" ht="9.9499999999999993" customHeight="1">
      <c r="A167"/>
      <c r="B167" s="203"/>
      <c r="C167" s="36"/>
      <c r="D167" s="38"/>
      <c r="E167" s="468"/>
      <c r="F167" s="40"/>
      <c r="G167" s="21"/>
      <c r="H167" s="41"/>
      <c r="I167" s="41"/>
      <c r="J167" s="41"/>
      <c r="K167" s="41"/>
      <c r="L167" s="219"/>
      <c r="M167" s="257"/>
      <c r="N167" s="337"/>
    </row>
    <row r="168" spans="1:14" ht="18.75">
      <c r="B168" s="205">
        <v>5025232924158</v>
      </c>
      <c r="C168" s="64" t="s">
        <v>1375</v>
      </c>
      <c r="D168" s="262" t="s">
        <v>2858</v>
      </c>
      <c r="E168" s="482">
        <f>'Tarifa Compacta'!E988</f>
        <v>716</v>
      </c>
      <c r="F168" s="59">
        <v>1.7999999999999999E-2</v>
      </c>
      <c r="G168" s="66"/>
      <c r="H168" s="67"/>
      <c r="I168" s="67"/>
      <c r="J168" s="67"/>
      <c r="K168" s="67"/>
      <c r="L168" s="219"/>
      <c r="M168" s="257"/>
      <c r="N168" s="337"/>
    </row>
    <row r="169" spans="1:14" ht="18.75">
      <c r="B169" s="205">
        <v>5025232913848</v>
      </c>
      <c r="C169" s="64" t="s">
        <v>1376</v>
      </c>
      <c r="D169" s="263" t="s">
        <v>2858</v>
      </c>
      <c r="E169" s="482">
        <f>'Tarifa Compacta'!E989</f>
        <v>982</v>
      </c>
      <c r="F169" s="59">
        <v>1.7999999999999999E-2</v>
      </c>
      <c r="G169" s="66"/>
      <c r="H169" s="67"/>
      <c r="I169" s="67"/>
      <c r="J169" s="67"/>
      <c r="K169" s="67"/>
      <c r="L169" s="219"/>
      <c r="M169" s="257"/>
      <c r="N169" s="337"/>
    </row>
    <row r="170" spans="1:14" ht="18.75">
      <c r="B170" s="205">
        <v>5025232913855</v>
      </c>
      <c r="C170" s="68" t="s">
        <v>1377</v>
      </c>
      <c r="D170" s="263" t="s">
        <v>2858</v>
      </c>
      <c r="E170" s="482">
        <f>'Tarifa Compacta'!E990</f>
        <v>1167</v>
      </c>
      <c r="F170" s="69">
        <v>1.7999999999999999E-2</v>
      </c>
      <c r="G170" s="70"/>
      <c r="H170" s="71"/>
      <c r="I170" s="71"/>
      <c r="J170" s="71"/>
      <c r="K170" s="71"/>
      <c r="L170" s="219"/>
      <c r="M170" s="257"/>
      <c r="N170" s="337"/>
    </row>
    <row r="171" spans="1:14" ht="18.75">
      <c r="B171" s="205">
        <v>5025232913862</v>
      </c>
      <c r="C171" s="68" t="s">
        <v>1378</v>
      </c>
      <c r="D171" s="263" t="s">
        <v>2858</v>
      </c>
      <c r="E171" s="482">
        <f>'Tarifa Compacta'!E991</f>
        <v>1178</v>
      </c>
      <c r="F171" s="69">
        <v>1.7999999999999999E-2</v>
      </c>
      <c r="G171" s="70"/>
      <c r="H171" s="71"/>
      <c r="I171" s="71"/>
      <c r="J171" s="71"/>
      <c r="K171" s="71"/>
      <c r="L171" s="219"/>
      <c r="M171" s="257"/>
      <c r="N171" s="337"/>
    </row>
    <row r="172" spans="1:14" ht="18.75">
      <c r="B172" s="205">
        <v>5025232913879</v>
      </c>
      <c r="C172" s="68" t="s">
        <v>1379</v>
      </c>
      <c r="D172" s="263" t="s">
        <v>2858</v>
      </c>
      <c r="E172" s="482">
        <f>'Tarifa Compacta'!E992</f>
        <v>1381</v>
      </c>
      <c r="F172" s="69">
        <v>1.7999999999999999E-2</v>
      </c>
      <c r="G172" s="70"/>
      <c r="H172" s="71"/>
      <c r="I172" s="71"/>
      <c r="J172" s="71"/>
      <c r="K172" s="71"/>
      <c r="L172" s="219"/>
      <c r="M172" s="257"/>
      <c r="N172" s="337"/>
    </row>
    <row r="173" spans="1:14" s="78" customFormat="1" ht="18.75" outlineLevel="2">
      <c r="B173" s="205">
        <v>5025232883554</v>
      </c>
      <c r="C173" s="68" t="s">
        <v>1861</v>
      </c>
      <c r="D173" s="130" t="s">
        <v>2363</v>
      </c>
      <c r="E173" s="129">
        <f>VLOOKUP(C173,'Tarifa Compacta'!C:E,3,FALSE)</f>
        <v>129</v>
      </c>
      <c r="F173" s="69">
        <v>1.7999999999999999E-2</v>
      </c>
      <c r="G173" s="321"/>
      <c r="H173" s="321"/>
      <c r="I173" s="321"/>
      <c r="J173" s="321"/>
      <c r="K173" s="321"/>
    </row>
    <row r="174" spans="1:14" s="78" customFormat="1" ht="18.75" outlineLevel="2">
      <c r="B174" s="205">
        <v>5025232940257</v>
      </c>
      <c r="C174" s="245" t="s">
        <v>2370</v>
      </c>
      <c r="D174" s="513" t="s">
        <v>2371</v>
      </c>
      <c r="E174" s="129">
        <f>VLOOKUP(C174,'Tarifa Compacta'!C:E,3,FALSE)</f>
        <v>127</v>
      </c>
      <c r="F174" s="321"/>
      <c r="G174" s="321"/>
      <c r="H174" s="321"/>
      <c r="I174" s="321"/>
      <c r="J174" s="321"/>
      <c r="K174" s="321"/>
    </row>
    <row r="175" spans="1:14" ht="18.75">
      <c r="B175" s="205">
        <v>5025232913886</v>
      </c>
      <c r="C175" s="64" t="s">
        <v>1380</v>
      </c>
      <c r="D175" s="53" t="s">
        <v>1381</v>
      </c>
      <c r="E175" s="482">
        <f>'Tarifa Compacta'!E993</f>
        <v>247</v>
      </c>
      <c r="F175" s="59"/>
      <c r="G175" s="66"/>
      <c r="H175" s="67"/>
      <c r="I175" s="67"/>
      <c r="J175" s="67"/>
      <c r="K175" s="67"/>
      <c r="L175" s="219"/>
      <c r="M175" s="257"/>
      <c r="N175" s="337"/>
    </row>
    <row r="176" spans="1:14" s="23" customFormat="1" ht="24.95" customHeight="1">
      <c r="A176"/>
      <c r="B176" s="208"/>
      <c r="C176" s="60" t="s">
        <v>1382</v>
      </c>
      <c r="D176" s="61"/>
      <c r="E176" s="479"/>
      <c r="F176" s="63"/>
      <c r="G176" s="62"/>
      <c r="H176" s="63"/>
      <c r="I176" s="63"/>
      <c r="J176" s="63"/>
      <c r="K176" s="63"/>
      <c r="L176" s="219"/>
      <c r="M176" s="257"/>
      <c r="N176" s="337"/>
    </row>
    <row r="177" spans="1:14" s="42" customFormat="1" ht="9.9499999999999993" customHeight="1">
      <c r="A177"/>
      <c r="B177" s="203"/>
      <c r="C177" s="36"/>
      <c r="D177" s="37"/>
      <c r="E177" s="468"/>
      <c r="F177" s="40"/>
      <c r="G177" s="21"/>
      <c r="H177" s="41"/>
      <c r="I177" s="41"/>
      <c r="J177" s="41"/>
      <c r="K177" s="41"/>
      <c r="L177" s="219"/>
      <c r="M177" s="257"/>
      <c r="N177" s="337"/>
    </row>
    <row r="178" spans="1:14" ht="18.75">
      <c r="B178" s="205">
        <v>5025232874590</v>
      </c>
      <c r="C178" s="64" t="s">
        <v>1383</v>
      </c>
      <c r="D178" s="65" t="s">
        <v>1384</v>
      </c>
      <c r="E178" s="482">
        <f>VLOOKUP(C178,'Tarifa Compacta'!C:E,3,0)</f>
        <v>928</v>
      </c>
      <c r="F178" s="59">
        <v>1.7999999999999999E-2</v>
      </c>
      <c r="G178" s="66"/>
      <c r="H178" s="67"/>
      <c r="I178" s="67"/>
      <c r="J178" s="67"/>
      <c r="K178" s="67"/>
      <c r="L178" s="219"/>
      <c r="M178" s="257"/>
      <c r="N178" s="337"/>
    </row>
    <row r="179" spans="1:14" ht="18.75">
      <c r="B179" s="205">
        <v>5025232874644</v>
      </c>
      <c r="C179" s="64" t="s">
        <v>1329</v>
      </c>
      <c r="D179" s="65" t="s">
        <v>1384</v>
      </c>
      <c r="E179" s="480">
        <f>VLOOKUP(C179,'Tarifa Compacta'!C:E,3,0)</f>
        <v>1269</v>
      </c>
      <c r="F179" s="59">
        <v>1.7999999999999999E-2</v>
      </c>
      <c r="G179" s="66"/>
      <c r="H179" s="67"/>
      <c r="I179" s="67"/>
      <c r="J179" s="67"/>
      <c r="K179" s="67"/>
      <c r="L179" s="219"/>
      <c r="M179" s="257"/>
      <c r="N179" s="337"/>
    </row>
    <row r="180" spans="1:14" ht="18.75">
      <c r="B180" s="205">
        <v>5025232874651</v>
      </c>
      <c r="C180" s="68" t="s">
        <v>1334</v>
      </c>
      <c r="D180" s="65" t="s">
        <v>1384</v>
      </c>
      <c r="E180" s="480">
        <f>VLOOKUP(C180,'Tarifa Compacta'!C:E,3,0)</f>
        <v>1241</v>
      </c>
      <c r="F180" s="69">
        <v>1.7999999999999999E-2</v>
      </c>
      <c r="G180" s="70"/>
      <c r="H180" s="71"/>
      <c r="I180" s="71"/>
      <c r="J180" s="71"/>
      <c r="K180" s="71"/>
      <c r="L180" s="219"/>
      <c r="M180" s="257"/>
      <c r="N180" s="337"/>
    </row>
    <row r="181" spans="1:14" ht="18.75">
      <c r="B181" s="205">
        <v>5025232874668</v>
      </c>
      <c r="C181" s="68" t="s">
        <v>1338</v>
      </c>
      <c r="D181" s="65" t="s">
        <v>1384</v>
      </c>
      <c r="E181" s="480">
        <f>VLOOKUP(C181,'Tarifa Compacta'!C:E,3,0)</f>
        <v>1891</v>
      </c>
      <c r="F181" s="69">
        <v>1.7999999999999999E-2</v>
      </c>
      <c r="G181" s="70"/>
      <c r="H181" s="71"/>
      <c r="I181" s="71"/>
      <c r="J181" s="71"/>
      <c r="K181" s="71"/>
      <c r="L181" s="219"/>
      <c r="M181" s="257"/>
      <c r="N181" s="337"/>
    </row>
    <row r="182" spans="1:14" s="23" customFormat="1" ht="24.95" customHeight="1">
      <c r="A182"/>
      <c r="B182" s="208"/>
      <c r="C182" s="60" t="s">
        <v>1385</v>
      </c>
      <c r="D182" s="61"/>
      <c r="E182" s="479"/>
      <c r="F182" s="63"/>
      <c r="G182" s="62"/>
      <c r="H182" s="63"/>
      <c r="I182" s="63"/>
      <c r="J182" s="63"/>
      <c r="K182" s="63"/>
      <c r="L182" s="219"/>
      <c r="M182" s="257"/>
      <c r="N182" s="337"/>
    </row>
    <row r="183" spans="1:14" s="42" customFormat="1" ht="9.9499999999999993" customHeight="1">
      <c r="A183"/>
      <c r="B183" s="203"/>
      <c r="C183" s="36"/>
      <c r="D183" s="37"/>
      <c r="E183" s="468"/>
      <c r="F183" s="40"/>
      <c r="G183" s="21"/>
      <c r="H183" s="41"/>
      <c r="I183" s="41"/>
      <c r="J183" s="41"/>
      <c r="K183" s="41"/>
      <c r="L183" s="219"/>
      <c r="M183" s="257"/>
      <c r="N183" s="337"/>
    </row>
    <row r="184" spans="1:14" ht="18.75">
      <c r="B184" s="205">
        <v>5025232860418</v>
      </c>
      <c r="C184" s="64" t="s">
        <v>1386</v>
      </c>
      <c r="D184" s="65"/>
      <c r="E184" s="482">
        <f>VLOOKUP(C184,'Tarifa Compacta'!C:E,3,0)</f>
        <v>1336</v>
      </c>
      <c r="F184" s="59"/>
      <c r="G184" s="66"/>
      <c r="H184" s="67"/>
      <c r="I184" s="67"/>
      <c r="J184" s="67"/>
      <c r="K184" s="67"/>
      <c r="L184" s="219"/>
      <c r="M184" s="257"/>
      <c r="N184" s="337"/>
    </row>
    <row r="185" spans="1:14" ht="18.75">
      <c r="B185" s="209">
        <v>5025232868544</v>
      </c>
      <c r="C185" s="68" t="s">
        <v>1387</v>
      </c>
      <c r="D185" s="65"/>
      <c r="E185" s="481">
        <f>VLOOKUP(C185,'Tarifa Compacta'!C:E,3,0)</f>
        <v>1472</v>
      </c>
      <c r="F185" s="69"/>
      <c r="G185" s="70"/>
      <c r="H185" s="71"/>
      <c r="I185" s="71"/>
      <c r="J185" s="71"/>
      <c r="K185" s="71"/>
      <c r="L185" s="219"/>
      <c r="M185" s="257"/>
      <c r="N185" s="337"/>
    </row>
    <row r="186" spans="1:14" ht="18.75">
      <c r="B186" s="209">
        <v>5025232860432</v>
      </c>
      <c r="C186" s="68" t="s">
        <v>1388</v>
      </c>
      <c r="D186" s="65"/>
      <c r="E186" s="481">
        <f>VLOOKUP(C186,'Tarifa Compacta'!C:E,3,0)</f>
        <v>1603</v>
      </c>
      <c r="F186" s="69"/>
      <c r="G186" s="70"/>
      <c r="H186" s="71"/>
      <c r="I186" s="71"/>
      <c r="J186" s="71"/>
      <c r="K186" s="71"/>
      <c r="L186" s="219"/>
      <c r="M186" s="257"/>
      <c r="N186" s="337"/>
    </row>
    <row r="187" spans="1:14" ht="18.75">
      <c r="B187" s="209">
        <v>5025232869077</v>
      </c>
      <c r="C187" s="68" t="s">
        <v>1389</v>
      </c>
      <c r="D187" s="65"/>
      <c r="E187" s="481">
        <f>VLOOKUP(C187,'Tarifa Compacta'!C:E,3,0)</f>
        <v>2030</v>
      </c>
      <c r="F187" s="69"/>
      <c r="G187" s="70"/>
      <c r="H187" s="71"/>
      <c r="I187" s="71"/>
      <c r="J187" s="71"/>
      <c r="K187" s="71"/>
      <c r="L187" s="219"/>
      <c r="M187" s="257"/>
      <c r="N187" s="337"/>
    </row>
    <row r="188" spans="1:14" ht="18.75">
      <c r="B188" s="209">
        <v>5025232860456</v>
      </c>
      <c r="C188" s="68" t="s">
        <v>1390</v>
      </c>
      <c r="D188" s="65"/>
      <c r="E188" s="481">
        <f>VLOOKUP(C188,'Tarifa Compacta'!C:E,3,0)</f>
        <v>2613</v>
      </c>
      <c r="F188" s="69"/>
      <c r="G188" s="70"/>
      <c r="H188" s="71"/>
      <c r="I188" s="71"/>
      <c r="J188" s="71"/>
      <c r="K188" s="71"/>
      <c r="L188" s="219"/>
      <c r="M188" s="257"/>
      <c r="N188" s="337"/>
    </row>
    <row r="189" spans="1:14" ht="18.75">
      <c r="B189" s="209">
        <v>5025232860463</v>
      </c>
      <c r="C189" s="68" t="s">
        <v>1391</v>
      </c>
      <c r="D189" s="65"/>
      <c r="E189" s="481">
        <f>VLOOKUP(C189,'Tarifa Compacta'!C:E,3,0)</f>
        <v>3268</v>
      </c>
      <c r="F189" s="69"/>
      <c r="G189" s="70"/>
      <c r="H189" s="71"/>
      <c r="I189" s="71"/>
      <c r="J189" s="71"/>
      <c r="K189" s="71"/>
      <c r="L189" s="219"/>
      <c r="M189" s="257"/>
      <c r="N189" s="337"/>
    </row>
    <row r="190" spans="1:14" ht="18.75">
      <c r="B190" s="209">
        <v>5025232873265</v>
      </c>
      <c r="C190" s="68" t="s">
        <v>1392</v>
      </c>
      <c r="D190" s="65"/>
      <c r="E190" s="481">
        <f>VLOOKUP(C190,'Tarifa Compacta'!C:E,3,0)</f>
        <v>3956</v>
      </c>
      <c r="F190" s="69"/>
      <c r="G190" s="70"/>
      <c r="H190" s="71"/>
      <c r="I190" s="71"/>
      <c r="J190" s="71"/>
      <c r="K190" s="71"/>
      <c r="L190" s="219"/>
      <c r="M190" s="257"/>
      <c r="N190" s="337"/>
    </row>
    <row r="191" spans="1:14" ht="18.75">
      <c r="B191" s="209">
        <v>5025232873272</v>
      </c>
      <c r="C191" s="68" t="s">
        <v>1393</v>
      </c>
      <c r="D191" s="65"/>
      <c r="E191" s="481">
        <f>VLOOKUP(C191,'Tarifa Compacta'!C:E,3,0)</f>
        <v>5301</v>
      </c>
      <c r="F191" s="69"/>
      <c r="G191" s="70"/>
      <c r="H191" s="71"/>
      <c r="I191" s="71"/>
      <c r="J191" s="71"/>
      <c r="K191" s="71"/>
      <c r="L191" s="219"/>
      <c r="M191" s="257"/>
      <c r="N191" s="337"/>
    </row>
    <row r="192" spans="1:14" ht="50.1" customHeight="1">
      <c r="B192" s="202"/>
      <c r="C192" s="31" t="s">
        <v>1394</v>
      </c>
      <c r="E192" s="467"/>
      <c r="F192" s="34"/>
      <c r="G192" s="33"/>
      <c r="H192" s="34"/>
      <c r="I192" s="34"/>
      <c r="J192" s="34"/>
      <c r="K192" s="34"/>
      <c r="L192" s="219"/>
      <c r="M192" s="257"/>
      <c r="N192" s="337"/>
    </row>
    <row r="193" spans="1:14" s="23" customFormat="1" ht="24.95" customHeight="1">
      <c r="A193"/>
      <c r="B193" s="208"/>
      <c r="C193" s="60" t="s">
        <v>3075</v>
      </c>
      <c r="D193" s="61"/>
      <c r="E193" s="479"/>
      <c r="F193" s="63"/>
      <c r="G193" s="62"/>
      <c r="H193" s="63"/>
      <c r="I193" s="63"/>
      <c r="J193" s="63"/>
      <c r="K193" s="63"/>
      <c r="L193" s="219"/>
      <c r="M193" s="257"/>
      <c r="N193" s="337"/>
    </row>
    <row r="194" spans="1:14" s="42" customFormat="1" ht="9.9499999999999993" customHeight="1">
      <c r="A194"/>
      <c r="B194" s="203"/>
      <c r="C194" s="36"/>
      <c r="D194" s="37"/>
      <c r="E194" s="468"/>
      <c r="F194" s="40"/>
      <c r="G194" s="21"/>
      <c r="H194" s="41"/>
      <c r="I194" s="41"/>
      <c r="J194" s="41"/>
      <c r="K194" s="41"/>
      <c r="L194" s="219"/>
      <c r="M194" s="257"/>
      <c r="N194" s="337"/>
    </row>
    <row r="195" spans="1:14" ht="18.75">
      <c r="B195" s="562"/>
      <c r="C195" s="563" t="s">
        <v>3071</v>
      </c>
      <c r="D195" s="564" t="s">
        <v>3074</v>
      </c>
      <c r="E195" s="573">
        <f>VLOOKUP(C195,'Tarifa Compacta'!C:E,3,0)</f>
        <v>225</v>
      </c>
      <c r="F195" s="574" t="s">
        <v>3073</v>
      </c>
      <c r="G195" s="565"/>
      <c r="H195" s="566"/>
      <c r="I195" s="566"/>
      <c r="J195" s="566"/>
      <c r="K195" s="566"/>
      <c r="L195" s="219"/>
      <c r="M195" s="257"/>
      <c r="N195" s="337"/>
    </row>
    <row r="196" spans="1:14" s="42" customFormat="1" ht="9.9499999999999993" customHeight="1">
      <c r="A196"/>
      <c r="B196" s="567"/>
      <c r="C196" s="568"/>
      <c r="D196" s="569"/>
      <c r="E196" s="468"/>
      <c r="F196" s="570"/>
      <c r="G196" s="571"/>
      <c r="H196" s="572"/>
      <c r="I196" s="572"/>
      <c r="J196" s="572"/>
      <c r="K196" s="572"/>
      <c r="L196" s="219"/>
      <c r="M196" s="257"/>
      <c r="N196" s="337"/>
    </row>
    <row r="197" spans="1:14" s="23" customFormat="1" ht="24.95" customHeight="1">
      <c r="A197"/>
      <c r="B197" s="208"/>
      <c r="C197" s="60" t="s">
        <v>1395</v>
      </c>
      <c r="D197" s="61"/>
      <c r="E197" s="479"/>
      <c r="F197" s="63"/>
      <c r="G197" s="62"/>
      <c r="H197" s="63"/>
      <c r="I197" s="63"/>
      <c r="J197" s="63"/>
      <c r="K197" s="63"/>
      <c r="L197" s="219"/>
      <c r="M197" s="257"/>
      <c r="N197" s="337"/>
    </row>
    <row r="198" spans="1:14" s="42" customFormat="1" ht="9.9499999999999993" customHeight="1">
      <c r="A198"/>
      <c r="B198" s="203"/>
      <c r="C198" s="36"/>
      <c r="D198" s="37"/>
      <c r="E198" s="468"/>
      <c r="F198" s="40"/>
      <c r="G198" s="21"/>
      <c r="H198" s="41"/>
      <c r="I198" s="41"/>
      <c r="J198" s="41"/>
      <c r="K198" s="41"/>
      <c r="L198" s="219"/>
      <c r="M198" s="257"/>
      <c r="N198" s="337"/>
    </row>
    <row r="199" spans="1:14" ht="18.75">
      <c r="B199" s="205">
        <v>5025232874873</v>
      </c>
      <c r="C199" s="64" t="s">
        <v>1396</v>
      </c>
      <c r="D199" s="76" t="s">
        <v>1397</v>
      </c>
      <c r="E199" s="482">
        <f>VLOOKUP(C199,'Tarifa Compacta'!C:E,3,0)</f>
        <v>88</v>
      </c>
      <c r="F199" s="59"/>
      <c r="G199" s="66"/>
      <c r="H199" s="67"/>
      <c r="I199" s="67"/>
      <c r="J199" s="67"/>
      <c r="K199" s="67"/>
      <c r="L199" s="219"/>
      <c r="M199" s="257"/>
      <c r="N199" s="337"/>
    </row>
    <row r="200" spans="1:14" ht="18.75">
      <c r="B200" s="205">
        <v>4010869267076</v>
      </c>
      <c r="C200" s="64" t="s">
        <v>1398</v>
      </c>
      <c r="D200" s="76" t="s">
        <v>1399</v>
      </c>
      <c r="E200" s="482">
        <f>VLOOKUP(C200,'Tarifa Compacta'!C:E,3,0)</f>
        <v>204</v>
      </c>
      <c r="F200" s="59"/>
      <c r="G200" s="66"/>
      <c r="H200" s="67"/>
      <c r="I200" s="67"/>
      <c r="J200" s="67"/>
      <c r="K200" s="67"/>
      <c r="L200" s="219"/>
      <c r="M200" s="257"/>
      <c r="N200" s="337"/>
    </row>
    <row r="201" spans="1:14" ht="18.75">
      <c r="B201" s="209">
        <v>4010869203098</v>
      </c>
      <c r="C201" s="68" t="s">
        <v>1400</v>
      </c>
      <c r="D201" s="76" t="s">
        <v>1399</v>
      </c>
      <c r="E201" s="483">
        <f>VLOOKUP(C201,'Tarifa Compacta'!C:E,3,0)</f>
        <v>172</v>
      </c>
      <c r="F201" s="69"/>
      <c r="G201" s="70"/>
      <c r="H201" s="71"/>
      <c r="I201" s="71"/>
      <c r="J201" s="71"/>
      <c r="K201" s="71"/>
      <c r="L201" s="219"/>
      <c r="M201" s="257"/>
      <c r="N201" s="337"/>
    </row>
    <row r="202" spans="1:14" ht="18.75">
      <c r="B202" s="209">
        <v>5025232851119</v>
      </c>
      <c r="C202" s="68" t="s">
        <v>1401</v>
      </c>
      <c r="D202" s="76" t="s">
        <v>1402</v>
      </c>
      <c r="E202" s="483">
        <f>VLOOKUP(C202,'Tarifa Compacta'!C:E,3,0)</f>
        <v>256</v>
      </c>
      <c r="F202" s="69"/>
      <c r="G202" s="70"/>
      <c r="H202" s="71"/>
      <c r="I202" s="71"/>
      <c r="J202" s="71"/>
      <c r="K202" s="71"/>
      <c r="L202" s="219"/>
      <c r="M202" s="257"/>
      <c r="N202" s="337"/>
    </row>
    <row r="203" spans="1:14" ht="18.75">
      <c r="B203" s="209" t="s">
        <v>1403</v>
      </c>
      <c r="C203" s="68" t="s">
        <v>1404</v>
      </c>
      <c r="D203" s="76" t="s">
        <v>1405</v>
      </c>
      <c r="E203" s="483">
        <f>VLOOKUP(C203,'Tarifa Compacta'!C:E,3,0)</f>
        <v>365</v>
      </c>
      <c r="F203" s="69"/>
      <c r="G203" s="70"/>
      <c r="H203" s="71"/>
      <c r="I203" s="71"/>
      <c r="J203" s="71"/>
      <c r="K203" s="71"/>
      <c r="L203" s="219"/>
      <c r="M203" s="257"/>
      <c r="N203" s="337"/>
    </row>
    <row r="204" spans="1:14" ht="18.75">
      <c r="B204" s="209" t="s">
        <v>1406</v>
      </c>
      <c r="C204" s="68" t="s">
        <v>1407</v>
      </c>
      <c r="D204" s="76" t="s">
        <v>1408</v>
      </c>
      <c r="E204" s="483">
        <f>VLOOKUP(C204,'Tarifa Compacta'!C:E,3,0)</f>
        <v>365</v>
      </c>
      <c r="F204" s="69"/>
      <c r="G204" s="70"/>
      <c r="H204" s="71"/>
      <c r="I204" s="71"/>
      <c r="J204" s="71"/>
      <c r="K204" s="71"/>
      <c r="L204" s="219"/>
      <c r="M204" s="257"/>
      <c r="N204" s="337"/>
    </row>
    <row r="205" spans="1:14" ht="18.75">
      <c r="B205" s="209" t="s">
        <v>1409</v>
      </c>
      <c r="C205" s="68" t="s">
        <v>1410</v>
      </c>
      <c r="D205" s="76" t="s">
        <v>1411</v>
      </c>
      <c r="E205" s="483">
        <f>VLOOKUP(C205,'Tarifa Compacta'!C:E,3,0)</f>
        <v>375</v>
      </c>
      <c r="F205" s="69"/>
      <c r="G205" s="70"/>
      <c r="H205" s="71"/>
      <c r="I205" s="71"/>
      <c r="J205" s="71"/>
      <c r="K205" s="71"/>
      <c r="L205" s="219"/>
      <c r="M205" s="257"/>
      <c r="N205" s="337"/>
    </row>
    <row r="206" spans="1:14" ht="18.75">
      <c r="B206" s="209">
        <v>4010869242769</v>
      </c>
      <c r="C206" s="68" t="s">
        <v>1412</v>
      </c>
      <c r="D206" s="76" t="s">
        <v>1413</v>
      </c>
      <c r="E206" s="483">
        <f>VLOOKUP(C206,'Tarifa Compacta'!C:E,3,0)</f>
        <v>469</v>
      </c>
      <c r="F206" s="69"/>
      <c r="G206" s="70"/>
      <c r="H206" s="71"/>
      <c r="I206" s="71"/>
      <c r="J206" s="71"/>
      <c r="K206" s="71"/>
      <c r="L206" s="219"/>
      <c r="M206" s="257"/>
      <c r="N206" s="337"/>
    </row>
    <row r="207" spans="1:14" ht="33" customHeight="1">
      <c r="B207" s="209">
        <v>4010869244275</v>
      </c>
      <c r="C207" s="68" t="s">
        <v>1414</v>
      </c>
      <c r="D207" s="76" t="s">
        <v>1415</v>
      </c>
      <c r="E207" s="483">
        <f>VLOOKUP(C207,'Tarifa Compacta'!C:E,3,0)</f>
        <v>204</v>
      </c>
      <c r="F207" s="69"/>
      <c r="G207" s="70"/>
      <c r="H207" s="71"/>
      <c r="I207" s="71"/>
      <c r="J207" s="71"/>
      <c r="K207" s="71"/>
      <c r="L207" s="219"/>
      <c r="M207" s="257"/>
      <c r="N207" s="337"/>
    </row>
    <row r="208" spans="1:14" ht="18.75">
      <c r="B208" s="209">
        <v>4010869231848</v>
      </c>
      <c r="C208" s="245" t="s">
        <v>1416</v>
      </c>
      <c r="D208" s="246" t="s">
        <v>1417</v>
      </c>
      <c r="E208" s="481">
        <f>VLOOKUP(C208,'Tarifa Compacta'!C:E,3,0)</f>
        <v>187</v>
      </c>
      <c r="F208" s="69"/>
      <c r="G208" s="70"/>
      <c r="H208" s="71"/>
      <c r="I208" s="71"/>
      <c r="J208" s="71"/>
      <c r="K208" s="71"/>
      <c r="L208" s="219"/>
      <c r="M208" s="257"/>
      <c r="N208" s="337"/>
    </row>
    <row r="209" spans="1:14" ht="18.75">
      <c r="B209" s="209">
        <v>4010869237918</v>
      </c>
      <c r="C209" s="68" t="s">
        <v>1418</v>
      </c>
      <c r="D209" s="76" t="s">
        <v>1419</v>
      </c>
      <c r="E209" s="483">
        <f>VLOOKUP(C209,'Tarifa Compacta'!C:E,3,0)</f>
        <v>284</v>
      </c>
      <c r="F209" s="69"/>
      <c r="G209" s="70"/>
      <c r="H209" s="71"/>
      <c r="I209" s="71"/>
      <c r="J209" s="71"/>
      <c r="K209" s="71"/>
      <c r="L209" s="219"/>
      <c r="M209" s="257"/>
      <c r="N209" s="337"/>
    </row>
    <row r="210" spans="1:14" ht="18.75">
      <c r="B210" s="209" t="s">
        <v>1420</v>
      </c>
      <c r="C210" s="68" t="s">
        <v>1421</v>
      </c>
      <c r="D210" s="76" t="s">
        <v>1422</v>
      </c>
      <c r="E210" s="483">
        <f>VLOOKUP(C210,'Tarifa Compacta'!C:E,3,0)</f>
        <v>309</v>
      </c>
      <c r="F210" s="69"/>
      <c r="G210" s="70"/>
      <c r="H210" s="71"/>
      <c r="I210" s="71"/>
      <c r="J210" s="71"/>
      <c r="K210" s="71"/>
      <c r="L210" s="219"/>
      <c r="M210" s="257"/>
      <c r="N210" s="337"/>
    </row>
    <row r="211" spans="1:14" s="23" customFormat="1" ht="24.95" customHeight="1">
      <c r="A211"/>
      <c r="B211" s="208"/>
      <c r="C211" s="60" t="s">
        <v>1423</v>
      </c>
      <c r="D211" s="61"/>
      <c r="E211" s="479"/>
      <c r="F211" s="63"/>
      <c r="G211" s="62"/>
      <c r="H211" s="63"/>
      <c r="I211" s="63"/>
      <c r="J211" s="63"/>
      <c r="K211" s="63"/>
      <c r="L211" s="219"/>
      <c r="M211" s="257"/>
      <c r="N211" s="337"/>
    </row>
    <row r="212" spans="1:14" s="42" customFormat="1" ht="9.9499999999999993" customHeight="1">
      <c r="A212"/>
      <c r="B212" s="203"/>
      <c r="C212" s="36"/>
      <c r="D212" s="37"/>
      <c r="E212" s="468"/>
      <c r="F212" s="40"/>
      <c r="G212" s="21"/>
      <c r="H212" s="41"/>
      <c r="I212" s="41"/>
      <c r="J212" s="41"/>
      <c r="K212" s="41"/>
      <c r="L212" s="219"/>
      <c r="M212" s="257"/>
      <c r="N212" s="337"/>
    </row>
    <row r="213" spans="1:14" ht="18.75">
      <c r="B213" s="205">
        <v>5025232924813</v>
      </c>
      <c r="C213" s="514" t="s">
        <v>1424</v>
      </c>
      <c r="D213" s="515" t="s">
        <v>1425</v>
      </c>
      <c r="E213" s="482">
        <f>VLOOKUP(C213,'Tarifa Compacta'!C:E,3,0)</f>
        <v>26</v>
      </c>
      <c r="F213" s="59"/>
      <c r="G213" s="66"/>
      <c r="H213" s="67"/>
      <c r="I213" s="67"/>
      <c r="J213" s="67"/>
      <c r="K213" s="67"/>
      <c r="L213" s="219"/>
      <c r="M213" s="257"/>
      <c r="N213" s="337"/>
    </row>
    <row r="214" spans="1:14" ht="18.75">
      <c r="B214" s="205">
        <v>5025232924790</v>
      </c>
      <c r="C214" s="241" t="s">
        <v>1426</v>
      </c>
      <c r="D214" s="246" t="s">
        <v>1427</v>
      </c>
      <c r="E214" s="480">
        <f>VLOOKUP(C214,'Tarifa Compacta'!C:E,3,0)</f>
        <v>26</v>
      </c>
      <c r="F214" s="59"/>
      <c r="G214" s="66"/>
      <c r="H214" s="67"/>
      <c r="I214" s="67"/>
      <c r="J214" s="67"/>
      <c r="K214" s="67"/>
      <c r="L214" s="219"/>
      <c r="M214" s="257"/>
      <c r="N214" s="337"/>
    </row>
    <row r="215" spans="1:14" ht="18.75">
      <c r="B215" s="205">
        <v>5025232924806</v>
      </c>
      <c r="C215" s="241" t="s">
        <v>1428</v>
      </c>
      <c r="D215" s="246" t="s">
        <v>1429</v>
      </c>
      <c r="E215" s="480">
        <f>VLOOKUP(C215,'Tarifa Compacta'!C:E,3,0)</f>
        <v>28</v>
      </c>
      <c r="F215" s="59"/>
      <c r="G215" s="66"/>
      <c r="H215" s="67"/>
      <c r="I215" s="67"/>
      <c r="J215" s="67"/>
      <c r="K215" s="67"/>
      <c r="L215" s="219"/>
      <c r="M215" s="257"/>
      <c r="N215" s="337"/>
    </row>
    <row r="216" spans="1:14" s="23" customFormat="1" ht="24.95" customHeight="1">
      <c r="A216"/>
      <c r="B216" s="208"/>
      <c r="C216" s="60" t="s">
        <v>1430</v>
      </c>
      <c r="D216" s="61"/>
      <c r="E216" s="479"/>
      <c r="F216" s="63"/>
      <c r="G216" s="62"/>
      <c r="H216" s="63"/>
      <c r="I216" s="63"/>
      <c r="J216" s="63"/>
      <c r="K216" s="63"/>
      <c r="L216" s="219"/>
      <c r="M216" s="257"/>
      <c r="N216" s="337"/>
    </row>
    <row r="217" spans="1:14" s="42" customFormat="1" ht="9.9499999999999993" customHeight="1">
      <c r="A217"/>
      <c r="B217" s="203"/>
      <c r="C217" s="36"/>
      <c r="D217" s="37"/>
      <c r="E217" s="468"/>
      <c r="F217" s="40"/>
      <c r="G217" s="21"/>
      <c r="H217" s="41"/>
      <c r="I217" s="41"/>
      <c r="J217" s="41"/>
      <c r="K217" s="41"/>
      <c r="L217" s="219"/>
      <c r="M217" s="257"/>
      <c r="N217" s="337"/>
    </row>
    <row r="218" spans="1:14" ht="18.75">
      <c r="B218" s="205" t="s">
        <v>1431</v>
      </c>
      <c r="C218" s="64" t="s">
        <v>1432</v>
      </c>
      <c r="D218" s="76" t="s">
        <v>1433</v>
      </c>
      <c r="E218" s="482">
        <f>VLOOKUP(C218,'Tarifa Compacta'!C:E,3,0)</f>
        <v>116</v>
      </c>
      <c r="F218" s="59"/>
      <c r="G218" s="66"/>
      <c r="H218" s="67"/>
      <c r="I218" s="67"/>
      <c r="J218" s="67"/>
      <c r="K218" s="67"/>
      <c r="L218" s="219"/>
      <c r="M218" s="257"/>
      <c r="N218" s="337"/>
    </row>
    <row r="219" spans="1:14" ht="18.75">
      <c r="B219" s="205">
        <v>5025232944620</v>
      </c>
      <c r="C219" s="64" t="s">
        <v>2884</v>
      </c>
      <c r="D219" s="76" t="s">
        <v>2885</v>
      </c>
      <c r="E219" s="482">
        <f>VLOOKUP(C219,'Tarifa Compacta'!C:E,3,0)</f>
        <v>116</v>
      </c>
      <c r="F219" s="59"/>
      <c r="G219" s="66"/>
      <c r="H219" s="67"/>
      <c r="I219" s="67"/>
      <c r="J219" s="67"/>
      <c r="K219" s="67"/>
      <c r="L219" s="219"/>
      <c r="M219" s="257"/>
      <c r="N219" s="337"/>
    </row>
    <row r="220" spans="1:14" ht="18.75">
      <c r="B220" s="205">
        <v>5025232932078</v>
      </c>
      <c r="C220" s="64" t="s">
        <v>2886</v>
      </c>
      <c r="D220" s="76" t="s">
        <v>2887</v>
      </c>
      <c r="E220" s="482">
        <f>VLOOKUP(C220,'Tarifa Compacta'!C:E,3,0)</f>
        <v>110</v>
      </c>
      <c r="F220" s="59"/>
      <c r="G220" s="66"/>
      <c r="H220" s="67"/>
      <c r="I220" s="67"/>
      <c r="J220" s="67"/>
      <c r="K220" s="67"/>
      <c r="L220" s="219"/>
      <c r="M220" s="257"/>
      <c r="N220" s="337"/>
    </row>
    <row r="221" spans="1:14" ht="18.75">
      <c r="B221" s="205">
        <v>5025232894659</v>
      </c>
      <c r="C221" s="241" t="s">
        <v>1434</v>
      </c>
      <c r="D221" s="246" t="s">
        <v>1435</v>
      </c>
      <c r="E221" s="480">
        <f>VLOOKUP(C221,'Tarifa Compacta'!C:E,3,0)</f>
        <v>131</v>
      </c>
      <c r="F221" s="69"/>
      <c r="G221" s="70"/>
      <c r="H221" s="71"/>
      <c r="I221" s="71"/>
      <c r="J221" s="71"/>
      <c r="K221" s="71"/>
      <c r="L221" s="219"/>
      <c r="M221" s="257"/>
      <c r="N221" s="337"/>
    </row>
    <row r="222" spans="1:14" ht="18">
      <c r="B222" s="21" t="s">
        <v>1436</v>
      </c>
      <c r="E222" s="467"/>
      <c r="G222" s="39"/>
      <c r="H222" s="77"/>
      <c r="I222" s="77"/>
      <c r="J222" s="77"/>
      <c r="K222" s="77"/>
    </row>
    <row r="223" spans="1:14" ht="18">
      <c r="B223" s="21" t="s">
        <v>1437</v>
      </c>
      <c r="E223" s="487"/>
      <c r="G223" s="39"/>
      <c r="H223" s="77"/>
      <c r="I223" s="77"/>
      <c r="J223" s="77"/>
      <c r="K223" s="77"/>
    </row>
    <row r="269" spans="3:7" ht="15">
      <c r="C269" s="1"/>
      <c r="D269" s="1"/>
      <c r="E269" s="488"/>
      <c r="F269" s="1"/>
      <c r="G269" s="1"/>
    </row>
    <row r="270" spans="3:7" ht="15">
      <c r="C270" s="1"/>
      <c r="D270" s="1"/>
      <c r="E270" s="488"/>
      <c r="F270" s="1"/>
      <c r="G270" s="1"/>
    </row>
    <row r="271" spans="3:7" ht="15">
      <c r="C271" s="1"/>
      <c r="D271" s="1"/>
      <c r="E271" s="488"/>
      <c r="F271" s="1"/>
      <c r="G271" s="1"/>
    </row>
    <row r="272" spans="3:7" ht="15">
      <c r="C272" s="1"/>
      <c r="D272" s="1"/>
      <c r="E272" s="488"/>
      <c r="F272" s="1"/>
      <c r="G272" s="1"/>
    </row>
    <row r="273" spans="3:7" ht="15">
      <c r="C273" s="1"/>
      <c r="D273" s="1"/>
      <c r="E273" s="488"/>
      <c r="F273" s="1"/>
      <c r="G273" s="1"/>
    </row>
    <row r="274" spans="3:7" ht="15">
      <c r="C274" s="1"/>
      <c r="D274" s="1"/>
      <c r="E274" s="488"/>
      <c r="F274" s="1"/>
      <c r="G274" s="1"/>
    </row>
    <row r="275" spans="3:7" ht="15">
      <c r="C275" s="1"/>
      <c r="D275" s="1"/>
      <c r="E275" s="488"/>
      <c r="F275" s="1"/>
      <c r="G275" s="1"/>
    </row>
    <row r="276" spans="3:7" ht="15">
      <c r="C276" s="1"/>
      <c r="D276" s="1"/>
      <c r="E276" s="488"/>
      <c r="F276" s="1"/>
      <c r="G276" s="1"/>
    </row>
    <row r="277" spans="3:7" ht="15">
      <c r="C277" s="1"/>
      <c r="D277" s="1"/>
      <c r="E277" s="488"/>
      <c r="F277" s="1"/>
      <c r="G277" s="1"/>
    </row>
    <row r="278" spans="3:7" ht="15">
      <c r="C278" s="1"/>
      <c r="D278" s="1"/>
      <c r="E278" s="488"/>
      <c r="F278" s="1"/>
      <c r="G278" s="1"/>
    </row>
    <row r="279" spans="3:7" ht="15">
      <c r="C279" s="1"/>
      <c r="D279" s="1"/>
      <c r="E279" s="488"/>
      <c r="F279" s="1"/>
      <c r="G279" s="1"/>
    </row>
    <row r="280" spans="3:7" ht="15">
      <c r="C280" s="1"/>
      <c r="D280" s="1"/>
      <c r="E280" s="488"/>
      <c r="F280" s="1"/>
      <c r="G280" s="1"/>
    </row>
    <row r="281" spans="3:7" ht="15">
      <c r="C281" s="1"/>
      <c r="D281" s="1"/>
      <c r="E281" s="488"/>
      <c r="F281" s="1"/>
      <c r="G281" s="1"/>
    </row>
    <row r="282" spans="3:7" ht="15">
      <c r="C282" s="1"/>
      <c r="D282" s="1"/>
      <c r="E282" s="488"/>
      <c r="F282" s="1"/>
      <c r="G282" s="1"/>
    </row>
    <row r="283" spans="3:7" ht="15">
      <c r="C283" s="1"/>
      <c r="D283" s="1"/>
      <c r="E283" s="488"/>
      <c r="F283" s="1"/>
      <c r="G283" s="1"/>
    </row>
    <row r="284" spans="3:7" ht="15">
      <c r="C284" s="1"/>
      <c r="D284" s="1"/>
      <c r="E284" s="488"/>
      <c r="F284" s="1"/>
      <c r="G284" s="1"/>
    </row>
    <row r="285" spans="3:7" ht="15">
      <c r="C285" s="1"/>
      <c r="D285" s="1"/>
      <c r="E285" s="488"/>
      <c r="F285" s="1"/>
      <c r="G285" s="1"/>
    </row>
    <row r="286" spans="3:7" ht="15">
      <c r="C286" s="1"/>
      <c r="D286" s="1"/>
      <c r="E286" s="488"/>
      <c r="F286" s="1"/>
      <c r="G286" s="1"/>
    </row>
    <row r="287" spans="3:7" ht="15">
      <c r="C287" s="1"/>
      <c r="D287" s="1"/>
      <c r="E287" s="488"/>
      <c r="F287" s="1"/>
      <c r="G287" s="1"/>
    </row>
    <row r="288" spans="3:7" ht="15">
      <c r="C288" s="1"/>
      <c r="D288" s="1"/>
      <c r="E288" s="488"/>
      <c r="F288" s="1"/>
      <c r="G288" s="1"/>
    </row>
    <row r="289" spans="3:7" ht="15">
      <c r="C289" s="1"/>
      <c r="D289" s="1"/>
      <c r="E289" s="488"/>
      <c r="F289" s="1"/>
      <c r="G289" s="1"/>
    </row>
    <row r="290" spans="3:7" ht="15">
      <c r="C290" s="1"/>
      <c r="D290" s="1"/>
      <c r="E290" s="488"/>
      <c r="F290" s="1"/>
      <c r="G290" s="1"/>
    </row>
    <row r="291" spans="3:7" ht="15">
      <c r="C291" s="1"/>
      <c r="D291" s="1"/>
      <c r="E291" s="488"/>
      <c r="F291" s="1"/>
      <c r="G291" s="1"/>
    </row>
    <row r="292" spans="3:7" ht="15">
      <c r="C292" s="1"/>
      <c r="D292" s="1"/>
      <c r="E292" s="488"/>
      <c r="F292" s="1"/>
      <c r="G292" s="1"/>
    </row>
    <row r="293" spans="3:7" ht="15">
      <c r="C293" s="1"/>
      <c r="D293" s="1"/>
      <c r="E293" s="488"/>
      <c r="F293" s="1"/>
      <c r="G293" s="1"/>
    </row>
    <row r="294" spans="3:7" ht="15">
      <c r="C294" s="1"/>
      <c r="D294" s="1"/>
      <c r="E294" s="488"/>
      <c r="F294" s="1"/>
      <c r="G294" s="1"/>
    </row>
    <row r="295" spans="3:7" ht="15">
      <c r="C295" s="1"/>
      <c r="D295" s="1"/>
      <c r="E295" s="488"/>
      <c r="F295" s="1"/>
      <c r="G295" s="1"/>
    </row>
    <row r="296" spans="3:7" ht="15">
      <c r="C296" s="1"/>
      <c r="D296" s="1"/>
      <c r="E296" s="488"/>
      <c r="F296" s="1"/>
      <c r="G296" s="1"/>
    </row>
    <row r="297" spans="3:7" ht="15">
      <c r="C297" s="1"/>
      <c r="D297" s="1"/>
      <c r="E297" s="488"/>
      <c r="F297" s="1"/>
      <c r="G297" s="1"/>
    </row>
    <row r="298" spans="3:7" ht="15">
      <c r="C298" s="1"/>
      <c r="D298" s="1"/>
      <c r="E298" s="488"/>
      <c r="F298" s="1"/>
      <c r="G298" s="1"/>
    </row>
    <row r="299" spans="3:7" ht="15">
      <c r="C299" s="1"/>
      <c r="D299" s="1"/>
      <c r="E299" s="488"/>
      <c r="F299" s="1"/>
      <c r="G299" s="1"/>
    </row>
    <row r="300" spans="3:7" ht="15">
      <c r="C300" s="1"/>
      <c r="D300" s="1"/>
      <c r="E300" s="488"/>
      <c r="F300" s="1"/>
      <c r="G300" s="1"/>
    </row>
    <row r="301" spans="3:7" ht="15">
      <c r="C301" s="1"/>
      <c r="D301" s="1"/>
      <c r="E301" s="488"/>
      <c r="F301" s="1"/>
      <c r="G301" s="1"/>
    </row>
    <row r="302" spans="3:7" ht="15">
      <c r="C302" s="1"/>
      <c r="D302" s="1"/>
      <c r="E302" s="488"/>
      <c r="F302" s="1"/>
      <c r="G302" s="1"/>
    </row>
    <row r="303" spans="3:7" ht="15">
      <c r="C303" s="1"/>
      <c r="D303" s="1"/>
      <c r="E303" s="488"/>
      <c r="F303" s="1"/>
      <c r="G303" s="1"/>
    </row>
    <row r="304" spans="3:7" ht="15">
      <c r="C304" s="1"/>
      <c r="D304" s="1"/>
      <c r="E304" s="488"/>
      <c r="F304" s="1"/>
      <c r="G304" s="1"/>
    </row>
    <row r="305" spans="3:7" ht="15">
      <c r="C305" s="1"/>
      <c r="D305" s="1"/>
      <c r="E305" s="488"/>
      <c r="F305" s="1"/>
      <c r="G305" s="1"/>
    </row>
    <row r="306" spans="3:7" ht="15">
      <c r="C306" s="1"/>
      <c r="D306" s="1"/>
      <c r="E306" s="488"/>
      <c r="F306" s="1"/>
      <c r="G306" s="1"/>
    </row>
    <row r="307" spans="3:7" ht="15">
      <c r="C307" s="1"/>
      <c r="D307" s="1"/>
      <c r="E307" s="488"/>
      <c r="F307" s="1"/>
      <c r="G307" s="1"/>
    </row>
    <row r="308" spans="3:7" ht="15">
      <c r="C308" s="1"/>
      <c r="D308" s="1"/>
      <c r="E308" s="488"/>
      <c r="F308" s="1"/>
      <c r="G308" s="1"/>
    </row>
    <row r="309" spans="3:7" ht="15">
      <c r="C309" s="1"/>
      <c r="D309" s="1"/>
      <c r="E309" s="488"/>
      <c r="F309" s="1"/>
      <c r="G309" s="1"/>
    </row>
    <row r="310" spans="3:7" ht="15">
      <c r="C310" s="1"/>
      <c r="D310" s="1"/>
      <c r="E310" s="488"/>
      <c r="F310" s="1"/>
      <c r="G310" s="1"/>
    </row>
    <row r="311" spans="3:7" ht="15">
      <c r="C311" s="1"/>
      <c r="D311" s="1"/>
      <c r="E311" s="488"/>
      <c r="F311" s="1"/>
      <c r="G311" s="1"/>
    </row>
    <row r="312" spans="3:7" ht="15">
      <c r="C312" s="1"/>
      <c r="D312" s="1"/>
      <c r="E312" s="488"/>
      <c r="F312" s="1"/>
      <c r="G312" s="1"/>
    </row>
    <row r="313" spans="3:7" ht="15">
      <c r="C313" s="1"/>
      <c r="D313" s="1"/>
      <c r="E313" s="488"/>
      <c r="F313" s="1"/>
      <c r="G313" s="1"/>
    </row>
    <row r="314" spans="3:7" ht="15">
      <c r="C314" s="1"/>
      <c r="D314" s="1"/>
      <c r="E314" s="488"/>
      <c r="F314" s="1"/>
      <c r="G314" s="1"/>
    </row>
    <row r="315" spans="3:7" ht="15">
      <c r="C315" s="1"/>
      <c r="D315" s="1"/>
      <c r="E315" s="488"/>
      <c r="F315" s="1"/>
      <c r="G315" s="1"/>
    </row>
    <row r="316" spans="3:7" ht="15">
      <c r="C316" s="1"/>
      <c r="D316" s="1"/>
      <c r="E316" s="488"/>
      <c r="F316" s="1"/>
      <c r="G316" s="1"/>
    </row>
    <row r="317" spans="3:7" ht="15">
      <c r="C317" s="1"/>
      <c r="D317" s="1"/>
      <c r="E317" s="488"/>
      <c r="F317" s="1"/>
      <c r="G317" s="1"/>
    </row>
    <row r="318" spans="3:7" ht="15">
      <c r="C318" s="1"/>
      <c r="D318" s="1"/>
      <c r="E318" s="488"/>
      <c r="F318" s="1"/>
      <c r="G318" s="1"/>
    </row>
    <row r="319" spans="3:7" ht="15">
      <c r="C319" s="1"/>
      <c r="D319" s="1"/>
      <c r="E319" s="488"/>
      <c r="F319" s="1"/>
      <c r="G319" s="1"/>
    </row>
    <row r="320" spans="3:7" ht="15">
      <c r="C320" s="1"/>
      <c r="D320" s="1"/>
      <c r="E320" s="488"/>
      <c r="F320" s="1"/>
      <c r="G320" s="1"/>
    </row>
    <row r="321" spans="3:7" ht="15">
      <c r="C321" s="1"/>
      <c r="D321" s="1"/>
      <c r="E321" s="488"/>
      <c r="F321" s="1"/>
      <c r="G321" s="1"/>
    </row>
    <row r="322" spans="3:7" ht="15">
      <c r="C322" s="1"/>
      <c r="D322" s="1"/>
      <c r="E322" s="488"/>
      <c r="F322" s="1"/>
      <c r="G322" s="1"/>
    </row>
    <row r="323" spans="3:7" ht="15">
      <c r="C323" s="1"/>
      <c r="D323" s="1"/>
      <c r="E323" s="488"/>
      <c r="F323" s="1"/>
      <c r="G323" s="1"/>
    </row>
    <row r="324" spans="3:7" ht="15">
      <c r="C324" s="1"/>
      <c r="D324" s="1"/>
      <c r="E324" s="488"/>
      <c r="F324" s="1"/>
      <c r="G324" s="1"/>
    </row>
    <row r="325" spans="3:7" ht="15">
      <c r="C325" s="1"/>
      <c r="D325" s="1"/>
      <c r="E325" s="488"/>
      <c r="F325" s="1"/>
      <c r="G325" s="1"/>
    </row>
    <row r="326" spans="3:7" ht="15">
      <c r="C326" s="1"/>
      <c r="D326" s="1"/>
      <c r="E326" s="488"/>
      <c r="F326" s="1"/>
      <c r="G326" s="1"/>
    </row>
    <row r="327" spans="3:7" ht="15">
      <c r="C327" s="1"/>
      <c r="D327" s="1"/>
      <c r="E327" s="488"/>
      <c r="F327" s="1"/>
      <c r="G327" s="1"/>
    </row>
    <row r="328" spans="3:7" ht="15">
      <c r="C328" s="1"/>
      <c r="D328" s="1"/>
      <c r="E328" s="488"/>
      <c r="F328" s="1"/>
      <c r="G328" s="1"/>
    </row>
    <row r="329" spans="3:7" ht="15">
      <c r="C329" s="1"/>
      <c r="D329" s="1"/>
      <c r="E329" s="488"/>
      <c r="F329" s="1"/>
      <c r="G329" s="1"/>
    </row>
    <row r="330" spans="3:7" ht="15">
      <c r="C330" s="1"/>
      <c r="D330" s="1"/>
      <c r="E330" s="488"/>
      <c r="F330" s="1"/>
      <c r="G330" s="1"/>
    </row>
    <row r="331" spans="3:7" ht="15">
      <c r="C331" s="1"/>
      <c r="D331" s="1"/>
      <c r="E331" s="488"/>
      <c r="F331" s="1"/>
      <c r="G331" s="1"/>
    </row>
    <row r="332" spans="3:7" ht="15">
      <c r="C332" s="1"/>
      <c r="D332" s="1"/>
      <c r="E332" s="488"/>
      <c r="F332" s="1"/>
      <c r="G332" s="1"/>
    </row>
    <row r="333" spans="3:7" ht="15">
      <c r="C333" s="1"/>
      <c r="D333" s="1"/>
      <c r="E333" s="488"/>
      <c r="F333" s="1"/>
      <c r="G333" s="1"/>
    </row>
    <row r="334" spans="3:7" ht="15">
      <c r="C334" s="1"/>
      <c r="D334" s="1"/>
      <c r="E334" s="488"/>
      <c r="F334" s="1"/>
      <c r="G334" s="1"/>
    </row>
    <row r="335" spans="3:7" ht="15">
      <c r="C335" s="1"/>
      <c r="D335" s="1"/>
      <c r="E335" s="488"/>
      <c r="F335" s="1"/>
      <c r="G335" s="1"/>
    </row>
  </sheetData>
  <mergeCells count="4">
    <mergeCell ref="B5:B7"/>
    <mergeCell ref="E5:E7"/>
    <mergeCell ref="H5:H7"/>
    <mergeCell ref="J5:J7"/>
  </mergeCells>
  <hyperlinks>
    <hyperlink ref="B4" r:id="rId1" xr:uid="{00000000-0004-0000-0100-00000000000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2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5" manualBreakCount="5">
    <brk id="61" min="1" max="12" man="1"/>
    <brk id="103" min="1" max="12" man="1"/>
    <brk id="133" min="1" max="12" man="1"/>
    <brk id="191" min="1" max="12" man="1"/>
    <brk id="223" min="1" max="12" man="1"/>
  </rowBreaks>
  <customProperties>
    <customPr name="_pios_id" r:id="rId3"/>
  </customProperties>
  <ignoredErrors>
    <ignoredError sqref="B203 B204:B205 B210 B218" numberStoredAsText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9DDC-5CAA-4770-A1FE-A7FBF9DC8533}">
  <sheetPr>
    <tabColor rgb="FF00B050"/>
    <pageSetUpPr fitToPage="1"/>
  </sheetPr>
  <dimension ref="A1:N114"/>
  <sheetViews>
    <sheetView showGridLines="0" zoomScale="85" zoomScaleNormal="85" zoomScaleSheetLayoutView="55" workbookViewId="0"/>
  </sheetViews>
  <sheetFormatPr baseColWidth="10" defaultColWidth="11.42578125" defaultRowHeight="15.75"/>
  <cols>
    <col min="1" max="1" width="4.5703125" customWidth="1"/>
    <col min="2" max="2" width="20.85546875" style="1" customWidth="1"/>
    <col min="3" max="3" width="26.5703125" style="2" customWidth="1"/>
    <col min="4" max="4" width="95.140625" style="3" bestFit="1" customWidth="1"/>
    <col min="5" max="5" width="18.140625" style="424" customWidth="1"/>
    <col min="6" max="6" width="13.42578125" style="6" customWidth="1"/>
    <col min="7" max="7" width="1.140625" style="5" customWidth="1"/>
    <col min="8" max="8" width="13" style="1" customWidth="1"/>
    <col min="9" max="9" width="12" style="1" customWidth="1"/>
    <col min="10" max="10" width="13.140625" style="1" customWidth="1"/>
    <col min="11" max="11" width="12" style="1" customWidth="1"/>
    <col min="12" max="12" width="15.140625" style="1" bestFit="1" customWidth="1"/>
    <col min="13" max="13" width="18.5703125" style="1" bestFit="1" customWidth="1"/>
    <col min="14" max="16384" width="11.42578125" style="1"/>
  </cols>
  <sheetData>
    <row r="1" spans="1:14" ht="66" customHeight="1"/>
    <row r="2" spans="1:14" s="7" customFormat="1" ht="30" customHeight="1">
      <c r="A2"/>
      <c r="B2" s="8"/>
      <c r="C2" s="9"/>
      <c r="D2" s="10"/>
      <c r="E2" s="466"/>
      <c r="F2" s="11"/>
      <c r="G2" s="11"/>
      <c r="H2" s="11"/>
      <c r="I2" s="11"/>
      <c r="J2" s="11"/>
      <c r="K2" s="11"/>
    </row>
    <row r="3" spans="1:14" s="12" customFormat="1" ht="28.5">
      <c r="A3"/>
      <c r="B3" s="13" t="s">
        <v>1221</v>
      </c>
      <c r="C3" s="14"/>
      <c r="D3" s="13" t="str">
        <f>'A2W R410'!D3</f>
        <v>Febrero 2023</v>
      </c>
      <c r="E3" s="426"/>
      <c r="F3" s="18"/>
      <c r="G3" s="17"/>
      <c r="H3" s="18"/>
      <c r="I3" s="18"/>
      <c r="J3" s="18"/>
      <c r="K3" s="19"/>
    </row>
    <row r="4" spans="1:14">
      <c r="B4" s="20" t="s">
        <v>1</v>
      </c>
      <c r="C4" s="21"/>
      <c r="F4" s="5"/>
      <c r="G4" s="22"/>
      <c r="H4" s="5"/>
      <c r="I4" s="5"/>
      <c r="J4" s="5"/>
      <c r="K4" s="139"/>
    </row>
    <row r="5" spans="1:14" ht="15.75" customHeight="1">
      <c r="B5" s="599" t="s">
        <v>1222</v>
      </c>
      <c r="C5" s="24"/>
      <c r="D5" s="25"/>
      <c r="E5" s="600" t="s">
        <v>2</v>
      </c>
      <c r="F5" s="27" t="s">
        <v>1223</v>
      </c>
      <c r="G5" s="26"/>
      <c r="H5" s="599" t="s">
        <v>1224</v>
      </c>
      <c r="I5" s="27"/>
      <c r="J5" s="599" t="s">
        <v>1225</v>
      </c>
      <c r="K5" s="27"/>
    </row>
    <row r="6" spans="1:14" ht="18">
      <c r="B6" s="599"/>
      <c r="C6" s="27" t="s">
        <v>4</v>
      </c>
      <c r="D6" s="27" t="s">
        <v>1226</v>
      </c>
      <c r="E6" s="600"/>
      <c r="F6" s="27" t="s">
        <v>1227</v>
      </c>
      <c r="G6" s="28"/>
      <c r="H6" s="599"/>
      <c r="I6" s="27" t="s">
        <v>1228</v>
      </c>
      <c r="J6" s="599"/>
      <c r="K6" s="27" t="s">
        <v>1229</v>
      </c>
    </row>
    <row r="7" spans="1:14" ht="18">
      <c r="B7" s="599"/>
      <c r="C7" s="29"/>
      <c r="D7" s="27"/>
      <c r="E7" s="600"/>
      <c r="F7" s="27" t="s">
        <v>1230</v>
      </c>
      <c r="G7" s="28"/>
      <c r="H7" s="599"/>
      <c r="I7" s="27"/>
      <c r="J7" s="599"/>
      <c r="K7" s="27"/>
    </row>
    <row r="8" spans="1:14" ht="50.1" customHeight="1">
      <c r="B8" s="30"/>
      <c r="C8" s="31" t="s">
        <v>3089</v>
      </c>
      <c r="E8" s="467"/>
      <c r="F8" s="34"/>
      <c r="G8" s="33"/>
      <c r="H8" s="34"/>
      <c r="I8" s="34"/>
      <c r="J8" s="34"/>
      <c r="K8" s="34"/>
    </row>
    <row r="9" spans="1:14" s="42" customFormat="1" ht="18">
      <c r="A9"/>
      <c r="B9" s="35"/>
      <c r="C9" s="36"/>
      <c r="D9" s="37"/>
      <c r="E9" s="468"/>
      <c r="F9" s="40"/>
      <c r="G9" s="21"/>
      <c r="H9" s="41"/>
      <c r="I9" s="41"/>
      <c r="J9" s="41"/>
      <c r="K9" s="41"/>
    </row>
    <row r="10" spans="1:14" s="12" customFormat="1" ht="18.75">
      <c r="A10"/>
      <c r="B10" s="201">
        <v>4010869370097</v>
      </c>
      <c r="C10" s="43" t="s">
        <v>1232</v>
      </c>
      <c r="D10" s="145"/>
      <c r="E10" s="469">
        <v>1299</v>
      </c>
      <c r="F10" s="44">
        <v>1.7999999999999999E-2</v>
      </c>
      <c r="G10" s="45"/>
      <c r="H10" s="46" t="s">
        <v>1234</v>
      </c>
      <c r="I10" s="46" t="s">
        <v>1235</v>
      </c>
      <c r="J10" s="46" t="s">
        <v>1236</v>
      </c>
      <c r="K10" s="46" t="s">
        <v>1237</v>
      </c>
      <c r="L10" s="219"/>
      <c r="M10" s="257"/>
      <c r="N10" s="337"/>
    </row>
    <row r="11" spans="1:14" s="12" customFormat="1" ht="18.75">
      <c r="A11"/>
      <c r="B11" s="204">
        <v>5025232941193</v>
      </c>
      <c r="C11" s="47" t="s">
        <v>3083</v>
      </c>
      <c r="D11" s="275" t="s">
        <v>3082</v>
      </c>
      <c r="E11" s="470">
        <v>520</v>
      </c>
      <c r="F11" s="50"/>
      <c r="G11" s="49"/>
      <c r="H11" s="51"/>
      <c r="I11" s="51"/>
      <c r="J11" s="51"/>
      <c r="K11" s="51"/>
      <c r="L11" s="219"/>
      <c r="M11" s="257"/>
      <c r="N11" s="337"/>
    </row>
    <row r="12" spans="1:14" s="12" customFormat="1" ht="18.75">
      <c r="A12"/>
      <c r="B12" s="205">
        <v>5025232941209</v>
      </c>
      <c r="C12" s="52" t="s">
        <v>1239</v>
      </c>
      <c r="D12" s="262"/>
      <c r="E12" s="471">
        <v>779</v>
      </c>
      <c r="F12" s="55"/>
      <c r="G12" s="54"/>
      <c r="H12" s="56"/>
      <c r="I12" s="56"/>
      <c r="J12" s="56"/>
      <c r="K12" s="56"/>
      <c r="L12" s="219"/>
      <c r="M12" s="257"/>
      <c r="N12" s="337"/>
    </row>
    <row r="13" spans="1:14" s="12" customFormat="1" ht="18.75">
      <c r="A13"/>
      <c r="B13" s="201">
        <v>4010869370110</v>
      </c>
      <c r="C13" s="43" t="s">
        <v>1241</v>
      </c>
      <c r="D13" s="145"/>
      <c r="E13" s="469">
        <v>1390</v>
      </c>
      <c r="F13" s="44">
        <v>1.7999999999999999E-2</v>
      </c>
      <c r="G13" s="45"/>
      <c r="H13" s="46" t="s">
        <v>1242</v>
      </c>
      <c r="I13" s="46" t="s">
        <v>1243</v>
      </c>
      <c r="J13" s="46" t="s">
        <v>1244</v>
      </c>
      <c r="K13" s="46" t="s">
        <v>1245</v>
      </c>
      <c r="L13" s="219"/>
      <c r="M13" s="257"/>
      <c r="N13" s="337"/>
    </row>
    <row r="14" spans="1:14" s="12" customFormat="1" ht="18.75">
      <c r="A14"/>
      <c r="B14" s="204">
        <v>5025232941209</v>
      </c>
      <c r="C14" s="47" t="s">
        <v>3084</v>
      </c>
      <c r="D14" s="275" t="s">
        <v>3082</v>
      </c>
      <c r="E14" s="470">
        <v>562</v>
      </c>
      <c r="F14" s="50"/>
      <c r="G14" s="49"/>
      <c r="H14" s="51"/>
      <c r="I14" s="51"/>
      <c r="J14" s="51"/>
      <c r="K14" s="51"/>
      <c r="L14" s="219"/>
      <c r="M14" s="257"/>
      <c r="N14" s="337"/>
    </row>
    <row r="15" spans="1:14" s="12" customFormat="1" ht="18.75">
      <c r="A15"/>
      <c r="B15" s="205">
        <v>5025232941315</v>
      </c>
      <c r="C15" s="52" t="s">
        <v>1246</v>
      </c>
      <c r="D15" s="262"/>
      <c r="E15" s="471">
        <v>828</v>
      </c>
      <c r="F15" s="55"/>
      <c r="G15" s="54"/>
      <c r="H15" s="56"/>
      <c r="I15" s="56"/>
      <c r="J15" s="56"/>
      <c r="K15" s="56"/>
      <c r="L15" s="219"/>
      <c r="M15" s="257"/>
      <c r="N15" s="337"/>
    </row>
    <row r="16" spans="1:14" s="12" customFormat="1" ht="18.75">
      <c r="A16"/>
      <c r="B16" s="201">
        <v>4010869370127</v>
      </c>
      <c r="C16" s="43" t="s">
        <v>1247</v>
      </c>
      <c r="D16" s="145"/>
      <c r="E16" s="469">
        <v>1529</v>
      </c>
      <c r="F16" s="44">
        <v>1.7999999999999999E-2</v>
      </c>
      <c r="G16" s="45"/>
      <c r="H16" s="46" t="s">
        <v>1248</v>
      </c>
      <c r="I16" s="46" t="s">
        <v>1249</v>
      </c>
      <c r="J16" s="46" t="s">
        <v>1250</v>
      </c>
      <c r="K16" s="46" t="s">
        <v>1245</v>
      </c>
      <c r="L16" s="219"/>
      <c r="M16" s="257"/>
      <c r="N16" s="337"/>
    </row>
    <row r="17" spans="1:14" s="12" customFormat="1" ht="18.75">
      <c r="A17"/>
      <c r="B17" s="204">
        <v>5025232941216</v>
      </c>
      <c r="C17" s="47" t="s">
        <v>3085</v>
      </c>
      <c r="D17" s="275" t="s">
        <v>3082</v>
      </c>
      <c r="E17" s="470">
        <v>657</v>
      </c>
      <c r="F17" s="50"/>
      <c r="G17" s="49"/>
      <c r="H17" s="51"/>
      <c r="I17" s="51"/>
      <c r="J17" s="51"/>
      <c r="K17" s="51"/>
      <c r="L17" s="219"/>
      <c r="M17" s="257"/>
      <c r="N17" s="337"/>
    </row>
    <row r="18" spans="1:14" s="12" customFormat="1" ht="18.75">
      <c r="A18"/>
      <c r="B18" s="205">
        <v>5025232941322</v>
      </c>
      <c r="C18" s="52" t="s">
        <v>1251</v>
      </c>
      <c r="D18" s="262"/>
      <c r="E18" s="471">
        <v>872</v>
      </c>
      <c r="F18" s="55"/>
      <c r="G18" s="54"/>
      <c r="H18" s="56"/>
      <c r="I18" s="56"/>
      <c r="J18" s="56"/>
      <c r="K18" s="56"/>
      <c r="L18" s="219"/>
      <c r="M18" s="257"/>
      <c r="N18" s="337"/>
    </row>
    <row r="19" spans="1:14" s="12" customFormat="1" ht="18.75">
      <c r="A19"/>
      <c r="B19" s="201">
        <v>4010869370134</v>
      </c>
      <c r="C19" s="43" t="s">
        <v>1252</v>
      </c>
      <c r="D19" s="145"/>
      <c r="E19" s="469">
        <v>2007</v>
      </c>
      <c r="F19" s="44">
        <v>1.7999999999999999E-2</v>
      </c>
      <c r="G19" s="45"/>
      <c r="H19" s="46" t="s">
        <v>1253</v>
      </c>
      <c r="I19" s="46" t="s">
        <v>1254</v>
      </c>
      <c r="J19" s="46" t="s">
        <v>1255</v>
      </c>
      <c r="K19" s="46" t="s">
        <v>1256</v>
      </c>
      <c r="L19" s="219"/>
      <c r="M19" s="257"/>
      <c r="N19" s="337"/>
    </row>
    <row r="20" spans="1:14" s="12" customFormat="1" ht="18.75">
      <c r="A20"/>
      <c r="B20" s="204">
        <v>5025232941223</v>
      </c>
      <c r="C20" s="47" t="s">
        <v>3086</v>
      </c>
      <c r="D20" s="275" t="s">
        <v>3082</v>
      </c>
      <c r="E20" s="470">
        <v>839</v>
      </c>
      <c r="F20" s="50"/>
      <c r="G20" s="49"/>
      <c r="H20" s="51"/>
      <c r="I20" s="51"/>
      <c r="J20" s="51"/>
      <c r="K20" s="51"/>
      <c r="L20" s="219"/>
      <c r="M20" s="257"/>
      <c r="N20" s="337"/>
    </row>
    <row r="21" spans="1:14" s="12" customFormat="1" ht="18.75">
      <c r="A21"/>
      <c r="B21" s="205">
        <v>5025232941339</v>
      </c>
      <c r="C21" s="52" t="s">
        <v>1257</v>
      </c>
      <c r="D21" s="262"/>
      <c r="E21" s="471">
        <v>1168</v>
      </c>
      <c r="F21" s="55"/>
      <c r="G21" s="54"/>
      <c r="H21" s="56"/>
      <c r="I21" s="56"/>
      <c r="J21" s="56"/>
      <c r="K21" s="56"/>
      <c r="L21" s="219"/>
      <c r="M21" s="257"/>
      <c r="N21" s="337"/>
    </row>
    <row r="22" spans="1:14" s="12" customFormat="1" ht="18.75">
      <c r="A22"/>
      <c r="B22" s="201">
        <v>4010869370141</v>
      </c>
      <c r="C22" s="43" t="s">
        <v>1258</v>
      </c>
      <c r="D22" s="145"/>
      <c r="E22" s="469">
        <v>2431</v>
      </c>
      <c r="F22" s="44">
        <v>1.7999999999999999E-2</v>
      </c>
      <c r="G22" s="45"/>
      <c r="H22" s="46" t="s">
        <v>1259</v>
      </c>
      <c r="I22" s="46" t="s">
        <v>1260</v>
      </c>
      <c r="J22" s="46" t="s">
        <v>1261</v>
      </c>
      <c r="K22" s="46" t="s">
        <v>1237</v>
      </c>
      <c r="L22" s="219"/>
      <c r="M22" s="257"/>
      <c r="N22" s="337"/>
    </row>
    <row r="23" spans="1:14" s="12" customFormat="1" ht="18.75">
      <c r="A23"/>
      <c r="B23" s="204">
        <v>5025232941230</v>
      </c>
      <c r="C23" s="47" t="s">
        <v>3087</v>
      </c>
      <c r="D23" s="275" t="s">
        <v>3082</v>
      </c>
      <c r="E23" s="470">
        <v>941</v>
      </c>
      <c r="F23" s="50"/>
      <c r="G23" s="49"/>
      <c r="H23" s="51"/>
      <c r="I23" s="51"/>
      <c r="J23" s="51"/>
      <c r="K23" s="51"/>
      <c r="L23" s="219"/>
      <c r="M23" s="257"/>
      <c r="N23" s="337"/>
    </row>
    <row r="24" spans="1:14" s="12" customFormat="1" ht="18.75">
      <c r="A24"/>
      <c r="B24" s="205">
        <v>5025232941346</v>
      </c>
      <c r="C24" s="52" t="s">
        <v>1262</v>
      </c>
      <c r="D24" s="262"/>
      <c r="E24" s="471">
        <v>1490</v>
      </c>
      <c r="F24" s="55"/>
      <c r="G24" s="54"/>
      <c r="H24" s="56"/>
      <c r="I24" s="56"/>
      <c r="J24" s="56"/>
      <c r="K24" s="56"/>
      <c r="L24" s="219"/>
      <c r="M24" s="257"/>
      <c r="N24" s="337"/>
    </row>
    <row r="25" spans="1:14" s="12" customFormat="1" ht="18.75">
      <c r="A25"/>
      <c r="B25" s="201">
        <v>4010869370158</v>
      </c>
      <c r="C25" s="43" t="s">
        <v>1263</v>
      </c>
      <c r="D25" s="145"/>
      <c r="E25" s="469">
        <v>3957</v>
      </c>
      <c r="F25" s="44">
        <v>1.7999999999999999E-2</v>
      </c>
      <c r="G25" s="45"/>
      <c r="H25" s="46" t="s">
        <v>1264</v>
      </c>
      <c r="I25" s="46" t="s">
        <v>1265</v>
      </c>
      <c r="J25" s="46" t="s">
        <v>1266</v>
      </c>
      <c r="K25" s="46" t="s">
        <v>1267</v>
      </c>
      <c r="L25" s="219"/>
      <c r="M25" s="257"/>
      <c r="N25" s="337"/>
    </row>
    <row r="26" spans="1:14" s="12" customFormat="1" ht="18.75">
      <c r="A26"/>
      <c r="B26" s="204">
        <v>5025232941247</v>
      </c>
      <c r="C26" s="47" t="s">
        <v>3088</v>
      </c>
      <c r="D26" s="275" t="s">
        <v>3082</v>
      </c>
      <c r="E26" s="470">
        <v>1559</v>
      </c>
      <c r="F26" s="50"/>
      <c r="G26" s="49"/>
      <c r="H26" s="51"/>
      <c r="I26" s="51"/>
      <c r="J26" s="51"/>
      <c r="K26" s="51"/>
      <c r="L26" s="219"/>
      <c r="M26" s="257"/>
      <c r="N26" s="337"/>
    </row>
    <row r="27" spans="1:14" s="12" customFormat="1" ht="18.75">
      <c r="A27"/>
      <c r="B27" s="205">
        <v>5025232941353</v>
      </c>
      <c r="C27" s="52" t="s">
        <v>1268</v>
      </c>
      <c r="D27" s="262"/>
      <c r="E27" s="471">
        <v>2398</v>
      </c>
      <c r="F27" s="55"/>
      <c r="G27" s="54"/>
      <c r="H27" s="56"/>
      <c r="I27" s="56"/>
      <c r="J27" s="56"/>
      <c r="K27" s="56"/>
      <c r="L27" s="219"/>
      <c r="M27" s="257"/>
      <c r="N27" s="337"/>
    </row>
    <row r="28" spans="1:14" ht="50.1" customHeight="1">
      <c r="B28" s="202"/>
      <c r="C28" s="31" t="s">
        <v>3091</v>
      </c>
      <c r="E28" s="467"/>
      <c r="F28" s="34"/>
      <c r="G28" s="33"/>
      <c r="H28" s="34"/>
      <c r="I28" s="34"/>
      <c r="J28" s="34"/>
      <c r="K28" s="34"/>
      <c r="L28" s="219"/>
      <c r="M28" s="257"/>
      <c r="N28" s="337"/>
    </row>
    <row r="29" spans="1:14" s="42" customFormat="1" ht="9.9499999999999993" customHeight="1">
      <c r="A29"/>
      <c r="B29" s="203"/>
      <c r="C29" s="36"/>
      <c r="D29" s="37"/>
      <c r="E29" s="468"/>
      <c r="F29" s="40"/>
      <c r="G29" s="21"/>
      <c r="H29" s="41"/>
      <c r="I29" s="41"/>
      <c r="J29" s="41"/>
      <c r="K29" s="41"/>
      <c r="L29" s="219"/>
      <c r="M29" s="257"/>
      <c r="N29" s="337"/>
    </row>
    <row r="30" spans="1:14" s="12" customFormat="1" ht="18.75">
      <c r="A30"/>
      <c r="B30" s="201">
        <v>4010869376457</v>
      </c>
      <c r="C30" s="43" t="s">
        <v>1270</v>
      </c>
      <c r="D30" s="145"/>
      <c r="E30" s="469">
        <v>1462</v>
      </c>
      <c r="F30" s="44">
        <v>1.7999999999999999E-2</v>
      </c>
      <c r="G30" s="45"/>
      <c r="H30" s="46" t="s">
        <v>1234</v>
      </c>
      <c r="I30" s="46" t="s">
        <v>1235</v>
      </c>
      <c r="J30" s="46" t="s">
        <v>1236</v>
      </c>
      <c r="K30" s="46" t="s">
        <v>1237</v>
      </c>
      <c r="L30" s="338"/>
      <c r="M30" s="339"/>
      <c r="N30" s="337"/>
    </row>
    <row r="31" spans="1:14" s="12" customFormat="1" ht="18.75">
      <c r="A31"/>
      <c r="B31" s="204">
        <v>5025232932085</v>
      </c>
      <c r="C31" s="47" t="s">
        <v>3092</v>
      </c>
      <c r="D31" s="275" t="s">
        <v>3082</v>
      </c>
      <c r="E31" s="470">
        <v>683</v>
      </c>
      <c r="F31" s="50"/>
      <c r="G31" s="49"/>
      <c r="H31" s="51"/>
      <c r="I31" s="51"/>
      <c r="J31" s="51"/>
      <c r="K31" s="51"/>
      <c r="L31" s="219"/>
      <c r="M31" s="257"/>
      <c r="N31" s="337"/>
    </row>
    <row r="32" spans="1:14" s="12" customFormat="1" ht="18.75">
      <c r="A32"/>
      <c r="B32" s="205">
        <v>5025232941308</v>
      </c>
      <c r="C32" s="52" t="s">
        <v>1239</v>
      </c>
      <c r="D32" s="262"/>
      <c r="E32" s="471">
        <v>779</v>
      </c>
      <c r="F32" s="55"/>
      <c r="G32" s="54"/>
      <c r="H32" s="56"/>
      <c r="I32" s="56"/>
      <c r="J32" s="56"/>
      <c r="K32" s="56"/>
      <c r="L32" s="219"/>
      <c r="M32" s="257"/>
      <c r="N32" s="337"/>
    </row>
    <row r="33" spans="1:14" s="12" customFormat="1" ht="18.75">
      <c r="A33"/>
      <c r="B33" s="201">
        <v>4010869376396</v>
      </c>
      <c r="C33" s="43" t="s">
        <v>1272</v>
      </c>
      <c r="D33" s="145"/>
      <c r="E33" s="469">
        <v>1554</v>
      </c>
      <c r="F33" s="44">
        <v>1.7999999999999999E-2</v>
      </c>
      <c r="G33" s="45"/>
      <c r="H33" s="46" t="s">
        <v>1242</v>
      </c>
      <c r="I33" s="46" t="s">
        <v>1243</v>
      </c>
      <c r="J33" s="46" t="s">
        <v>1244</v>
      </c>
      <c r="K33" s="46" t="s">
        <v>1245</v>
      </c>
      <c r="L33" s="338"/>
      <c r="M33" s="339"/>
      <c r="N33" s="337"/>
    </row>
    <row r="34" spans="1:14" s="12" customFormat="1" ht="18.75">
      <c r="A34"/>
      <c r="B34" s="204">
        <v>5025232932092</v>
      </c>
      <c r="C34" s="47" t="s">
        <v>3093</v>
      </c>
      <c r="D34" s="275" t="s">
        <v>3082</v>
      </c>
      <c r="E34" s="470">
        <v>726</v>
      </c>
      <c r="F34" s="50"/>
      <c r="G34" s="49"/>
      <c r="H34" s="51"/>
      <c r="I34" s="51"/>
      <c r="J34" s="51"/>
      <c r="K34" s="51"/>
      <c r="L34" s="219"/>
      <c r="M34" s="257"/>
      <c r="N34" s="337"/>
    </row>
    <row r="35" spans="1:14" s="12" customFormat="1" ht="18.75">
      <c r="A35"/>
      <c r="B35" s="205">
        <v>5025232941315</v>
      </c>
      <c r="C35" s="52" t="s">
        <v>1246</v>
      </c>
      <c r="D35" s="262"/>
      <c r="E35" s="471">
        <v>828</v>
      </c>
      <c r="F35" s="55"/>
      <c r="G35" s="54"/>
      <c r="H35" s="56"/>
      <c r="I35" s="56"/>
      <c r="J35" s="56"/>
      <c r="K35" s="56"/>
      <c r="L35" s="219"/>
      <c r="M35" s="257"/>
      <c r="N35" s="337"/>
    </row>
    <row r="36" spans="1:14" s="12" customFormat="1" ht="18.75">
      <c r="A36"/>
      <c r="B36" s="201">
        <v>4010869376402</v>
      </c>
      <c r="C36" s="43" t="s">
        <v>1273</v>
      </c>
      <c r="D36" s="145"/>
      <c r="E36" s="469">
        <v>1692</v>
      </c>
      <c r="F36" s="44">
        <v>1.7999999999999999E-2</v>
      </c>
      <c r="G36" s="45"/>
      <c r="H36" s="46" t="s">
        <v>1248</v>
      </c>
      <c r="I36" s="46" t="s">
        <v>1249</v>
      </c>
      <c r="J36" s="46" t="s">
        <v>1250</v>
      </c>
      <c r="K36" s="46" t="s">
        <v>1245</v>
      </c>
      <c r="L36" s="338"/>
      <c r="M36" s="339"/>
      <c r="N36" s="337"/>
    </row>
    <row r="37" spans="1:14" s="12" customFormat="1" ht="18.75">
      <c r="A37"/>
      <c r="B37" s="204">
        <v>5025232932108</v>
      </c>
      <c r="C37" s="47" t="s">
        <v>3094</v>
      </c>
      <c r="D37" s="275" t="s">
        <v>3082</v>
      </c>
      <c r="E37" s="470">
        <v>820</v>
      </c>
      <c r="F37" s="50"/>
      <c r="G37" s="49"/>
      <c r="H37" s="51"/>
      <c r="I37" s="51"/>
      <c r="J37" s="51"/>
      <c r="K37" s="51"/>
      <c r="L37" s="219"/>
      <c r="M37" s="257"/>
      <c r="N37" s="337"/>
    </row>
    <row r="38" spans="1:14" s="12" customFormat="1" ht="18.75">
      <c r="A38"/>
      <c r="B38" s="205">
        <v>5025232941322</v>
      </c>
      <c r="C38" s="52" t="s">
        <v>1251</v>
      </c>
      <c r="D38" s="262"/>
      <c r="E38" s="471">
        <v>872</v>
      </c>
      <c r="F38" s="55"/>
      <c r="G38" s="54"/>
      <c r="H38" s="56"/>
      <c r="I38" s="56"/>
      <c r="J38" s="56"/>
      <c r="K38" s="56"/>
      <c r="L38" s="219"/>
      <c r="M38" s="257"/>
      <c r="N38" s="337"/>
    </row>
    <row r="39" spans="1:14" ht="50.1" customHeight="1">
      <c r="B39" s="202"/>
      <c r="C39" s="31" t="s">
        <v>3000</v>
      </c>
      <c r="E39" s="467"/>
      <c r="F39" s="34"/>
      <c r="G39" s="33"/>
      <c r="H39" s="34"/>
      <c r="I39" s="34"/>
      <c r="J39" s="34"/>
      <c r="K39" s="34"/>
      <c r="L39" s="219"/>
      <c r="M39" s="257"/>
      <c r="N39" s="337"/>
    </row>
    <row r="40" spans="1:14" s="42" customFormat="1" ht="9.9499999999999993" customHeight="1">
      <c r="A40"/>
      <c r="B40" s="203"/>
      <c r="C40" s="36"/>
      <c r="D40" s="37"/>
      <c r="E40" s="468"/>
      <c r="F40" s="40"/>
      <c r="G40" s="21"/>
      <c r="H40" s="41"/>
      <c r="I40" s="41"/>
      <c r="J40" s="41"/>
      <c r="K40" s="41"/>
      <c r="L40" s="219"/>
      <c r="M40" s="257"/>
      <c r="N40" s="337"/>
    </row>
    <row r="41" spans="1:14" s="12" customFormat="1" ht="18.75">
      <c r="A41"/>
      <c r="B41" s="201">
        <v>4010869358606</v>
      </c>
      <c r="C41" s="43" t="s">
        <v>1274</v>
      </c>
      <c r="D41" s="145"/>
      <c r="E41" s="489">
        <v>880</v>
      </c>
      <c r="F41" s="44">
        <v>1.7999999999999999E-2</v>
      </c>
      <c r="G41" s="45"/>
      <c r="H41" s="46" t="s">
        <v>1275</v>
      </c>
      <c r="I41" s="46" t="s">
        <v>1254</v>
      </c>
      <c r="J41" s="46" t="s">
        <v>1276</v>
      </c>
      <c r="K41" s="46" t="s">
        <v>1277</v>
      </c>
      <c r="L41" s="219"/>
      <c r="M41" s="274"/>
      <c r="N41" s="337"/>
    </row>
    <row r="42" spans="1:14" s="12" customFormat="1" ht="18.75">
      <c r="A42"/>
      <c r="B42" s="204">
        <v>5025232911462</v>
      </c>
      <c r="C42" s="47" t="s">
        <v>3096</v>
      </c>
      <c r="D42" s="261" t="s">
        <v>3103</v>
      </c>
      <c r="E42" s="473">
        <v>387</v>
      </c>
      <c r="F42" s="50"/>
      <c r="G42" s="49"/>
      <c r="H42" s="144"/>
      <c r="I42" s="144"/>
      <c r="J42" s="144"/>
      <c r="K42" s="144"/>
      <c r="L42" s="219"/>
      <c r="M42" s="274"/>
      <c r="N42" s="337"/>
    </row>
    <row r="43" spans="1:14" s="12" customFormat="1" ht="18.75">
      <c r="A43"/>
      <c r="B43" s="205">
        <v>5025232911677</v>
      </c>
      <c r="C43" s="52" t="s">
        <v>1278</v>
      </c>
      <c r="D43" s="53" t="s">
        <v>1279</v>
      </c>
      <c r="E43" s="474">
        <v>493</v>
      </c>
      <c r="F43" s="55"/>
      <c r="G43" s="54"/>
      <c r="H43" s="57"/>
      <c r="I43" s="57"/>
      <c r="J43" s="57"/>
      <c r="K43" s="57"/>
      <c r="L43" s="219"/>
      <c r="M43" s="274"/>
      <c r="N43" s="337"/>
    </row>
    <row r="44" spans="1:14" s="12" customFormat="1" ht="18.75">
      <c r="A44"/>
      <c r="B44" s="201">
        <v>4010869358613</v>
      </c>
      <c r="C44" s="43" t="s">
        <v>1280</v>
      </c>
      <c r="D44" s="145"/>
      <c r="E44" s="472">
        <v>974</v>
      </c>
      <c r="F44" s="44">
        <v>1.7999999999999999E-2</v>
      </c>
      <c r="G44" s="45"/>
      <c r="H44" s="46" t="s">
        <v>1242</v>
      </c>
      <c r="I44" s="46" t="s">
        <v>1254</v>
      </c>
      <c r="J44" s="46" t="s">
        <v>1281</v>
      </c>
      <c r="K44" s="46" t="s">
        <v>1277</v>
      </c>
      <c r="L44" s="219"/>
      <c r="M44" s="274"/>
      <c r="N44" s="337"/>
    </row>
    <row r="45" spans="1:14" s="12" customFormat="1" ht="18.75">
      <c r="A45"/>
      <c r="B45" s="204">
        <v>5025232911479</v>
      </c>
      <c r="C45" s="47" t="s">
        <v>3097</v>
      </c>
      <c r="D45" s="261" t="s">
        <v>3103</v>
      </c>
      <c r="E45" s="473">
        <v>426</v>
      </c>
      <c r="F45" s="50"/>
      <c r="G45" s="49"/>
      <c r="H45" s="144"/>
      <c r="I45" s="144"/>
      <c r="J45" s="144"/>
      <c r="K45" s="144"/>
      <c r="L45" s="219"/>
      <c r="M45" s="274"/>
      <c r="N45" s="337"/>
    </row>
    <row r="46" spans="1:14" s="12" customFormat="1" ht="18.75">
      <c r="A46"/>
      <c r="B46" s="205">
        <v>5025232911684</v>
      </c>
      <c r="C46" s="52" t="s">
        <v>1282</v>
      </c>
      <c r="D46" s="53" t="s">
        <v>1279</v>
      </c>
      <c r="E46" s="474">
        <v>548</v>
      </c>
      <c r="F46" s="55"/>
      <c r="G46" s="54"/>
      <c r="H46" s="57"/>
      <c r="I46" s="57"/>
      <c r="J46" s="57"/>
      <c r="K46" s="57"/>
      <c r="L46" s="219"/>
      <c r="M46" s="274"/>
      <c r="N46" s="337"/>
    </row>
    <row r="47" spans="1:14" s="12" customFormat="1" ht="18.75">
      <c r="A47"/>
      <c r="B47" s="201">
        <v>4010869358620</v>
      </c>
      <c r="C47" s="43" t="s">
        <v>1283</v>
      </c>
      <c r="D47" s="145"/>
      <c r="E47" s="472">
        <v>1082</v>
      </c>
      <c r="F47" s="44">
        <v>1.7999999999999999E-2</v>
      </c>
      <c r="G47" s="45"/>
      <c r="H47" s="46" t="s">
        <v>1248</v>
      </c>
      <c r="I47" s="46" t="s">
        <v>1284</v>
      </c>
      <c r="J47" s="46" t="s">
        <v>1250</v>
      </c>
      <c r="K47" s="46" t="s">
        <v>1277</v>
      </c>
      <c r="L47" s="219"/>
      <c r="M47" s="274"/>
      <c r="N47" s="337"/>
    </row>
    <row r="48" spans="1:14" s="12" customFormat="1" ht="18.75">
      <c r="A48"/>
      <c r="B48" s="204">
        <v>5025232911486</v>
      </c>
      <c r="C48" s="47" t="s">
        <v>3098</v>
      </c>
      <c r="D48" s="261" t="s">
        <v>3103</v>
      </c>
      <c r="E48" s="473">
        <v>476</v>
      </c>
      <c r="F48" s="50"/>
      <c r="G48" s="49"/>
      <c r="H48" s="144"/>
      <c r="I48" s="144"/>
      <c r="J48" s="144"/>
      <c r="K48" s="144"/>
      <c r="L48" s="219"/>
      <c r="M48" s="274"/>
      <c r="N48" s="337"/>
    </row>
    <row r="49" spans="1:14" s="12" customFormat="1" ht="18.75">
      <c r="A49"/>
      <c r="B49" s="205">
        <v>5025232911691</v>
      </c>
      <c r="C49" s="52" t="s">
        <v>1285</v>
      </c>
      <c r="D49" s="53" t="s">
        <v>1279</v>
      </c>
      <c r="E49" s="474">
        <v>606</v>
      </c>
      <c r="F49" s="55"/>
      <c r="G49" s="54"/>
      <c r="H49" s="57"/>
      <c r="I49" s="57"/>
      <c r="J49" s="57"/>
      <c r="K49" s="57"/>
      <c r="L49" s="219"/>
      <c r="M49" s="274"/>
      <c r="N49" s="337"/>
    </row>
    <row r="50" spans="1:14" s="12" customFormat="1" ht="18.75">
      <c r="A50"/>
      <c r="B50" s="201">
        <v>4010869358637</v>
      </c>
      <c r="C50" s="43" t="s">
        <v>1286</v>
      </c>
      <c r="D50" s="145"/>
      <c r="E50" s="472">
        <v>1701</v>
      </c>
      <c r="F50" s="44">
        <v>1.7999999999999999E-2</v>
      </c>
      <c r="G50" s="45"/>
      <c r="H50" s="46" t="s">
        <v>1253</v>
      </c>
      <c r="I50" s="46" t="s">
        <v>1287</v>
      </c>
      <c r="J50" s="46" t="s">
        <v>1259</v>
      </c>
      <c r="K50" s="46" t="s">
        <v>1288</v>
      </c>
      <c r="L50" s="219"/>
      <c r="M50" s="257"/>
      <c r="N50" s="337"/>
    </row>
    <row r="51" spans="1:14" s="12" customFormat="1" ht="18.75">
      <c r="A51"/>
      <c r="B51" s="204">
        <v>5025232911493</v>
      </c>
      <c r="C51" s="47" t="s">
        <v>3099</v>
      </c>
      <c r="D51" s="261" t="s">
        <v>3103</v>
      </c>
      <c r="E51" s="475">
        <v>674</v>
      </c>
      <c r="F51" s="50"/>
      <c r="G51" s="49"/>
      <c r="H51" s="144"/>
      <c r="I51" s="144"/>
      <c r="J51" s="144"/>
      <c r="K51" s="144"/>
      <c r="L51" s="219"/>
      <c r="M51" s="257"/>
      <c r="N51" s="337"/>
    </row>
    <row r="52" spans="1:14" s="12" customFormat="1" ht="18.75">
      <c r="A52"/>
      <c r="B52" s="205">
        <v>5025232911707</v>
      </c>
      <c r="C52" s="52" t="s">
        <v>1289</v>
      </c>
      <c r="D52" s="53" t="s">
        <v>1279</v>
      </c>
      <c r="E52" s="476">
        <v>1027</v>
      </c>
      <c r="F52" s="55"/>
      <c r="G52" s="54"/>
      <c r="H52" s="57"/>
      <c r="I52" s="57"/>
      <c r="J52" s="57"/>
      <c r="K52" s="57"/>
      <c r="L52" s="219"/>
      <c r="M52" s="257"/>
      <c r="N52" s="337"/>
    </row>
    <row r="53" spans="1:14" s="12" customFormat="1" ht="18.75">
      <c r="A53"/>
      <c r="B53" s="201">
        <v>4010869358644</v>
      </c>
      <c r="C53" s="43" t="s">
        <v>1290</v>
      </c>
      <c r="D53" s="145"/>
      <c r="E53" s="472">
        <v>2342</v>
      </c>
      <c r="F53" s="44">
        <v>1.7999999999999999E-2</v>
      </c>
      <c r="G53" s="45"/>
      <c r="H53" s="46" t="s">
        <v>1259</v>
      </c>
      <c r="I53" s="46" t="s">
        <v>1291</v>
      </c>
      <c r="J53" s="46" t="s">
        <v>1292</v>
      </c>
      <c r="K53" s="46" t="s">
        <v>1293</v>
      </c>
      <c r="L53" s="219"/>
      <c r="M53" s="257"/>
      <c r="N53" s="337"/>
    </row>
    <row r="54" spans="1:14" s="12" customFormat="1" ht="18.75">
      <c r="A54"/>
      <c r="B54" s="204">
        <v>5025232911509</v>
      </c>
      <c r="C54" s="47" t="s">
        <v>3100</v>
      </c>
      <c r="D54" s="261" t="s">
        <v>3103</v>
      </c>
      <c r="E54" s="475">
        <v>927</v>
      </c>
      <c r="F54" s="50"/>
      <c r="G54" s="49"/>
      <c r="H54" s="51"/>
      <c r="I54" s="51"/>
      <c r="J54" s="51"/>
      <c r="K54" s="51"/>
      <c r="L54" s="219"/>
      <c r="M54" s="257"/>
      <c r="N54" s="337"/>
    </row>
    <row r="55" spans="1:14" s="12" customFormat="1" ht="18.75">
      <c r="A55"/>
      <c r="B55" s="205">
        <v>5025232911714</v>
      </c>
      <c r="C55" s="52" t="s">
        <v>1294</v>
      </c>
      <c r="D55" s="53" t="s">
        <v>1279</v>
      </c>
      <c r="E55" s="476">
        <v>1415</v>
      </c>
      <c r="F55" s="55"/>
      <c r="G55" s="54"/>
      <c r="H55" s="56"/>
      <c r="I55" s="56"/>
      <c r="J55" s="56"/>
      <c r="K55" s="56"/>
      <c r="L55" s="219"/>
      <c r="M55" s="257"/>
      <c r="N55" s="337"/>
    </row>
    <row r="56" spans="1:14" s="12" customFormat="1" ht="18.75">
      <c r="A56"/>
      <c r="B56" s="201">
        <v>4010869358651</v>
      </c>
      <c r="C56" s="43" t="s">
        <v>1295</v>
      </c>
      <c r="D56" s="145"/>
      <c r="E56" s="472">
        <v>2972</v>
      </c>
      <c r="F56" s="44">
        <v>1.7999999999999999E-2</v>
      </c>
      <c r="G56" s="45"/>
      <c r="H56" s="46" t="s">
        <v>1296</v>
      </c>
      <c r="I56" s="46" t="s">
        <v>1284</v>
      </c>
      <c r="J56" s="46" t="s">
        <v>1297</v>
      </c>
      <c r="K56" s="46" t="s">
        <v>1298</v>
      </c>
      <c r="L56" s="219"/>
      <c r="M56" s="257"/>
      <c r="N56" s="337"/>
    </row>
    <row r="57" spans="1:14" s="12" customFormat="1" ht="18.75">
      <c r="A57"/>
      <c r="B57" s="204">
        <v>5025232911516</v>
      </c>
      <c r="C57" s="47" t="s">
        <v>3101</v>
      </c>
      <c r="D57" s="261" t="s">
        <v>3104</v>
      </c>
      <c r="E57" s="475">
        <v>1178</v>
      </c>
      <c r="F57" s="50"/>
      <c r="G57" s="49"/>
      <c r="H57" s="51"/>
      <c r="I57" s="51"/>
      <c r="J57" s="51"/>
      <c r="K57" s="51"/>
      <c r="L57" s="219"/>
      <c r="M57" s="257"/>
      <c r="N57" s="337"/>
    </row>
    <row r="58" spans="1:14" s="12" customFormat="1" ht="18.75">
      <c r="A58"/>
      <c r="B58" s="205">
        <v>5025232911721</v>
      </c>
      <c r="C58" s="52" t="s">
        <v>1299</v>
      </c>
      <c r="D58" s="53" t="s">
        <v>1279</v>
      </c>
      <c r="E58" s="476">
        <v>1794</v>
      </c>
      <c r="F58" s="55"/>
      <c r="G58" s="54"/>
      <c r="H58" s="56"/>
      <c r="I58" s="56"/>
      <c r="J58" s="56"/>
      <c r="K58" s="56"/>
      <c r="L58" s="219"/>
      <c r="M58" s="257"/>
      <c r="N58" s="337"/>
    </row>
    <row r="59" spans="1:14" s="12" customFormat="1" ht="18.75">
      <c r="A59"/>
      <c r="B59" s="201">
        <v>4010869358668</v>
      </c>
      <c r="C59" s="43" t="s">
        <v>1300</v>
      </c>
      <c r="D59" s="145"/>
      <c r="E59" s="472">
        <v>3449</v>
      </c>
      <c r="F59" s="44">
        <v>1.7999999999999999E-2</v>
      </c>
      <c r="G59" s="45"/>
      <c r="H59" s="46" t="s">
        <v>1301</v>
      </c>
      <c r="I59" s="46" t="s">
        <v>1302</v>
      </c>
      <c r="J59" s="46" t="s">
        <v>1303</v>
      </c>
      <c r="K59" s="46" t="s">
        <v>1288</v>
      </c>
      <c r="L59" s="219"/>
      <c r="M59" s="257"/>
      <c r="N59" s="337"/>
    </row>
    <row r="60" spans="1:14" s="12" customFormat="1" ht="18.75">
      <c r="A60"/>
      <c r="B60" s="204">
        <v>5025232911523</v>
      </c>
      <c r="C60" s="47" t="s">
        <v>3102</v>
      </c>
      <c r="D60" s="261" t="s">
        <v>3104</v>
      </c>
      <c r="E60" s="475">
        <v>1369</v>
      </c>
      <c r="F60" s="50"/>
      <c r="G60" s="49"/>
      <c r="H60" s="51"/>
      <c r="I60" s="51"/>
      <c r="J60" s="51"/>
      <c r="K60" s="51"/>
      <c r="L60" s="219"/>
      <c r="M60" s="257"/>
      <c r="N60" s="337"/>
    </row>
    <row r="61" spans="1:14" s="12" customFormat="1" ht="18.75">
      <c r="A61"/>
      <c r="B61" s="205">
        <v>5025232911738</v>
      </c>
      <c r="C61" s="52" t="s">
        <v>1304</v>
      </c>
      <c r="D61" s="53" t="s">
        <v>1279</v>
      </c>
      <c r="E61" s="476">
        <v>2080</v>
      </c>
      <c r="F61" s="55"/>
      <c r="G61" s="54"/>
      <c r="H61" s="56"/>
      <c r="I61" s="56"/>
      <c r="J61" s="56"/>
      <c r="K61" s="56"/>
      <c r="L61" s="219"/>
      <c r="M61" s="257"/>
      <c r="N61" s="337"/>
    </row>
    <row r="62" spans="1:14" ht="15">
      <c r="C62" s="1"/>
      <c r="D62" s="1"/>
      <c r="E62" s="488"/>
      <c r="F62" s="1"/>
      <c r="G62" s="1"/>
    </row>
    <row r="63" spans="1:14" ht="15">
      <c r="C63" s="1"/>
      <c r="D63" s="1"/>
      <c r="E63" s="488"/>
      <c r="F63" s="1"/>
      <c r="G63" s="1"/>
    </row>
    <row r="64" spans="1:14" ht="15">
      <c r="C64" s="1"/>
      <c r="D64" s="1"/>
      <c r="E64" s="488"/>
      <c r="F64" s="1"/>
      <c r="G64" s="1"/>
    </row>
    <row r="65" spans="3:7" ht="15">
      <c r="C65" s="1"/>
      <c r="D65" s="1"/>
      <c r="E65" s="488"/>
      <c r="F65" s="1"/>
      <c r="G65" s="1"/>
    </row>
    <row r="66" spans="3:7" ht="15">
      <c r="C66" s="1"/>
      <c r="D66" s="1"/>
      <c r="E66" s="488"/>
      <c r="F66" s="1"/>
      <c r="G66" s="1"/>
    </row>
    <row r="67" spans="3:7" ht="15">
      <c r="C67" s="1"/>
      <c r="D67" s="1"/>
      <c r="E67" s="488"/>
      <c r="F67" s="1"/>
      <c r="G67" s="1"/>
    </row>
    <row r="68" spans="3:7" ht="15">
      <c r="C68" s="1"/>
      <c r="D68" s="1"/>
      <c r="E68" s="488"/>
      <c r="F68" s="1"/>
      <c r="G68" s="1"/>
    </row>
    <row r="69" spans="3:7" ht="15">
      <c r="C69" s="1"/>
      <c r="D69" s="1"/>
      <c r="E69" s="488"/>
      <c r="F69" s="1"/>
      <c r="G69" s="1"/>
    </row>
    <row r="70" spans="3:7" ht="15">
      <c r="C70" s="1"/>
      <c r="D70" s="1"/>
      <c r="E70" s="488"/>
      <c r="F70" s="1"/>
      <c r="G70" s="1"/>
    </row>
    <row r="71" spans="3:7" ht="15">
      <c r="C71" s="1"/>
      <c r="D71" s="1"/>
      <c r="E71" s="488"/>
      <c r="F71" s="1"/>
      <c r="G71" s="1"/>
    </row>
    <row r="72" spans="3:7" ht="15">
      <c r="C72" s="1"/>
      <c r="D72" s="1"/>
      <c r="E72" s="488"/>
      <c r="F72" s="1"/>
      <c r="G72" s="1"/>
    </row>
    <row r="73" spans="3:7" ht="15">
      <c r="C73" s="1"/>
      <c r="D73" s="1"/>
      <c r="E73" s="488"/>
      <c r="F73" s="1"/>
      <c r="G73" s="1"/>
    </row>
    <row r="74" spans="3:7" ht="15">
      <c r="C74" s="1"/>
      <c r="D74" s="1"/>
      <c r="E74" s="488"/>
      <c r="F74" s="1"/>
      <c r="G74" s="1"/>
    </row>
    <row r="75" spans="3:7" ht="15">
      <c r="C75" s="1"/>
      <c r="D75" s="1"/>
      <c r="E75" s="488"/>
      <c r="F75" s="1"/>
      <c r="G75" s="1"/>
    </row>
    <row r="76" spans="3:7" ht="15">
      <c r="C76" s="1"/>
      <c r="D76" s="1"/>
      <c r="E76" s="488"/>
      <c r="F76" s="1"/>
      <c r="G76" s="1"/>
    </row>
    <row r="77" spans="3:7" ht="15">
      <c r="C77" s="1"/>
      <c r="D77" s="1"/>
      <c r="E77" s="488"/>
      <c r="F77" s="1"/>
      <c r="G77" s="1"/>
    </row>
    <row r="78" spans="3:7" ht="15">
      <c r="C78" s="1"/>
      <c r="D78" s="1"/>
      <c r="E78" s="488"/>
      <c r="F78" s="1"/>
      <c r="G78" s="1"/>
    </row>
    <row r="79" spans="3:7" ht="15">
      <c r="C79" s="1"/>
      <c r="D79" s="1"/>
      <c r="E79" s="488"/>
      <c r="F79" s="1"/>
      <c r="G79" s="1"/>
    </row>
    <row r="80" spans="3:7" ht="15">
      <c r="C80" s="1"/>
      <c r="D80" s="1"/>
      <c r="E80" s="488"/>
      <c r="F80" s="1"/>
      <c r="G80" s="1"/>
    </row>
    <row r="81" spans="3:7" ht="15">
      <c r="C81" s="1"/>
      <c r="D81" s="1"/>
      <c r="E81" s="488"/>
      <c r="F81" s="1"/>
      <c r="G81" s="1"/>
    </row>
    <row r="82" spans="3:7" ht="15">
      <c r="C82" s="1"/>
      <c r="D82" s="1"/>
      <c r="E82" s="488"/>
      <c r="F82" s="1"/>
      <c r="G82" s="1"/>
    </row>
    <row r="83" spans="3:7" ht="15">
      <c r="C83" s="1"/>
      <c r="D83" s="1"/>
      <c r="E83" s="488"/>
      <c r="F83" s="1"/>
      <c r="G83" s="1"/>
    </row>
    <row r="84" spans="3:7" ht="15">
      <c r="C84" s="1"/>
      <c r="D84" s="1"/>
      <c r="E84" s="488"/>
      <c r="F84" s="1"/>
      <c r="G84" s="1"/>
    </row>
    <row r="85" spans="3:7" ht="15">
      <c r="C85" s="1"/>
      <c r="D85" s="1"/>
      <c r="E85" s="488"/>
      <c r="F85" s="1"/>
      <c r="G85" s="1"/>
    </row>
    <row r="86" spans="3:7" ht="15">
      <c r="C86" s="1"/>
      <c r="D86" s="1"/>
      <c r="E86" s="488"/>
      <c r="F86" s="1"/>
      <c r="G86" s="1"/>
    </row>
    <row r="87" spans="3:7" ht="15">
      <c r="C87" s="1"/>
      <c r="D87" s="1"/>
      <c r="E87" s="488"/>
      <c r="F87" s="1"/>
      <c r="G87" s="1"/>
    </row>
    <row r="88" spans="3:7" ht="15">
      <c r="C88" s="1"/>
      <c r="D88" s="1"/>
      <c r="E88" s="488"/>
      <c r="F88" s="1"/>
      <c r="G88" s="1"/>
    </row>
    <row r="89" spans="3:7" ht="15">
      <c r="C89" s="1"/>
      <c r="D89" s="1"/>
      <c r="E89" s="488"/>
      <c r="F89" s="1"/>
      <c r="G89" s="1"/>
    </row>
    <row r="90" spans="3:7" ht="15">
      <c r="C90" s="1"/>
      <c r="D90" s="1"/>
      <c r="E90" s="488"/>
      <c r="F90" s="1"/>
      <c r="G90" s="1"/>
    </row>
    <row r="91" spans="3:7" ht="15">
      <c r="C91" s="1"/>
      <c r="D91" s="1"/>
      <c r="E91" s="488"/>
      <c r="F91" s="1"/>
      <c r="G91" s="1"/>
    </row>
    <row r="92" spans="3:7" ht="15">
      <c r="C92" s="1"/>
      <c r="D92" s="1"/>
      <c r="E92" s="488"/>
      <c r="F92" s="1"/>
      <c r="G92" s="1"/>
    </row>
    <row r="93" spans="3:7" ht="15">
      <c r="C93" s="1"/>
      <c r="D93" s="1"/>
      <c r="E93" s="488"/>
      <c r="F93" s="1"/>
      <c r="G93" s="1"/>
    </row>
    <row r="94" spans="3:7" ht="15">
      <c r="C94" s="1"/>
      <c r="D94" s="1"/>
      <c r="E94" s="488"/>
      <c r="F94" s="1"/>
      <c r="G94" s="1"/>
    </row>
    <row r="95" spans="3:7" ht="15">
      <c r="C95" s="1"/>
      <c r="D95" s="1"/>
      <c r="E95" s="488"/>
      <c r="F95" s="1"/>
      <c r="G95" s="1"/>
    </row>
    <row r="96" spans="3:7" ht="15">
      <c r="C96" s="1"/>
      <c r="D96" s="1"/>
      <c r="E96" s="488"/>
      <c r="F96" s="1"/>
      <c r="G96" s="1"/>
    </row>
    <row r="97" spans="3:7" ht="15">
      <c r="C97" s="1"/>
      <c r="D97" s="1"/>
      <c r="E97" s="488"/>
      <c r="F97" s="1"/>
      <c r="G97" s="1"/>
    </row>
    <row r="98" spans="3:7" ht="15">
      <c r="C98" s="1"/>
      <c r="D98" s="1"/>
      <c r="E98" s="488"/>
      <c r="F98" s="1"/>
      <c r="G98" s="1"/>
    </row>
    <row r="99" spans="3:7" ht="15">
      <c r="C99" s="1"/>
      <c r="D99" s="1"/>
      <c r="E99" s="488"/>
      <c r="F99" s="1"/>
      <c r="G99" s="1"/>
    </row>
    <row r="100" spans="3:7" ht="15">
      <c r="C100" s="1"/>
      <c r="D100" s="1"/>
      <c r="E100" s="488"/>
      <c r="F100" s="1"/>
      <c r="G100" s="1"/>
    </row>
    <row r="101" spans="3:7" ht="15">
      <c r="C101" s="1"/>
      <c r="D101" s="1"/>
      <c r="E101" s="488"/>
      <c r="F101" s="1"/>
      <c r="G101" s="1"/>
    </row>
    <row r="102" spans="3:7" ht="15">
      <c r="C102" s="1"/>
      <c r="D102" s="1"/>
      <c r="E102" s="488"/>
      <c r="F102" s="1"/>
      <c r="G102" s="1"/>
    </row>
    <row r="103" spans="3:7" ht="15">
      <c r="C103" s="1"/>
      <c r="D103" s="1"/>
      <c r="E103" s="488"/>
      <c r="F103" s="1"/>
      <c r="G103" s="1"/>
    </row>
    <row r="104" spans="3:7" ht="15">
      <c r="C104" s="1"/>
      <c r="D104" s="1"/>
      <c r="E104" s="488"/>
      <c r="F104" s="1"/>
      <c r="G104" s="1"/>
    </row>
    <row r="105" spans="3:7" ht="15">
      <c r="C105" s="1"/>
      <c r="D105" s="1"/>
      <c r="E105" s="488"/>
      <c r="F105" s="1"/>
      <c r="G105" s="1"/>
    </row>
    <row r="106" spans="3:7" ht="15">
      <c r="C106" s="1"/>
      <c r="D106" s="1"/>
      <c r="E106" s="488"/>
      <c r="F106" s="1"/>
      <c r="G106" s="1"/>
    </row>
    <row r="107" spans="3:7" ht="15">
      <c r="C107" s="1"/>
      <c r="D107" s="1"/>
      <c r="E107" s="488"/>
      <c r="F107" s="1"/>
      <c r="G107" s="1"/>
    </row>
    <row r="108" spans="3:7" ht="15">
      <c r="C108" s="1"/>
      <c r="D108" s="1"/>
      <c r="E108" s="488"/>
      <c r="F108" s="1"/>
      <c r="G108" s="1"/>
    </row>
    <row r="109" spans="3:7" ht="15">
      <c r="C109" s="1"/>
      <c r="D109" s="1"/>
      <c r="E109" s="488"/>
      <c r="F109" s="1"/>
      <c r="G109" s="1"/>
    </row>
    <row r="110" spans="3:7" ht="15">
      <c r="C110" s="1"/>
      <c r="D110" s="1"/>
      <c r="E110" s="488"/>
      <c r="F110" s="1"/>
      <c r="G110" s="1"/>
    </row>
    <row r="111" spans="3:7" ht="15">
      <c r="C111" s="1"/>
      <c r="D111" s="1"/>
      <c r="E111" s="488"/>
      <c r="F111" s="1"/>
      <c r="G111" s="1"/>
    </row>
    <row r="112" spans="3:7" ht="15">
      <c r="C112" s="1"/>
      <c r="D112" s="1"/>
      <c r="E112" s="488"/>
      <c r="F112" s="1"/>
      <c r="G112" s="1"/>
    </row>
    <row r="113" spans="3:7" ht="15">
      <c r="C113" s="1"/>
      <c r="D113" s="1"/>
      <c r="E113" s="488"/>
      <c r="F113" s="1"/>
      <c r="G113" s="1"/>
    </row>
    <row r="114" spans="3:7" ht="15">
      <c r="C114" s="1"/>
      <c r="D114" s="1"/>
      <c r="E114" s="488"/>
      <c r="F114" s="1"/>
      <c r="G114" s="1"/>
    </row>
  </sheetData>
  <mergeCells count="4">
    <mergeCell ref="B5:B7"/>
    <mergeCell ref="E5:E7"/>
    <mergeCell ref="H5:H7"/>
    <mergeCell ref="J5:J7"/>
  </mergeCells>
  <hyperlinks>
    <hyperlink ref="B4" r:id="rId1" xr:uid="{265AA67A-BDC9-4975-AE8D-A788BD1AEA6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2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customProperties>
    <customPr name="_pios_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48"/>
  <sheetViews>
    <sheetView showGridLines="0" zoomScale="85" zoomScaleNormal="85" workbookViewId="0"/>
  </sheetViews>
  <sheetFormatPr baseColWidth="10" defaultColWidth="11.42578125" defaultRowHeight="15.75"/>
  <cols>
    <col min="1" max="1" width="4.5703125" customWidth="1"/>
    <col min="2" max="2" width="24.140625" style="1" customWidth="1"/>
    <col min="3" max="3" width="26.5703125" style="2" customWidth="1"/>
    <col min="4" max="4" width="52.42578125" style="3" bestFit="1" customWidth="1"/>
    <col min="5" max="5" width="18.140625" style="424" customWidth="1"/>
    <col min="6" max="6" width="13.42578125" style="6" customWidth="1"/>
    <col min="7" max="7" width="13" style="1" customWidth="1"/>
    <col min="8" max="8" width="12" style="1" customWidth="1"/>
    <col min="9" max="9" width="13.140625" style="1" customWidth="1"/>
    <col min="10" max="10" width="12" style="1" customWidth="1"/>
    <col min="11" max="11" width="14.140625" style="1" bestFit="1" customWidth="1"/>
    <col min="12" max="16384" width="11.42578125" style="1"/>
  </cols>
  <sheetData>
    <row r="1" spans="1:12" ht="66" customHeight="1"/>
    <row r="2" spans="1:12" s="7" customFormat="1" ht="30" customHeight="1">
      <c r="A2"/>
      <c r="B2" s="8"/>
      <c r="C2" s="9"/>
      <c r="D2" s="10"/>
      <c r="E2" s="466"/>
      <c r="F2" s="11"/>
      <c r="G2" s="11"/>
      <c r="H2" s="11"/>
      <c r="I2" s="11"/>
      <c r="J2" s="11"/>
    </row>
    <row r="3" spans="1:12" s="12" customFormat="1" ht="28.5">
      <c r="A3"/>
      <c r="B3" s="13" t="s">
        <v>1221</v>
      </c>
      <c r="C3" s="14"/>
      <c r="D3" s="13" t="str">
        <f>'A2W R410'!D3</f>
        <v>Febrero 2023</v>
      </c>
      <c r="E3" s="426"/>
      <c r="F3" s="18"/>
      <c r="G3" s="18"/>
      <c r="H3" s="18"/>
      <c r="I3" s="18"/>
      <c r="J3" s="19"/>
    </row>
    <row r="4" spans="1:12">
      <c r="B4" s="20" t="s">
        <v>1</v>
      </c>
      <c r="C4" s="21"/>
      <c r="F4" s="5"/>
      <c r="G4" s="5"/>
      <c r="H4" s="5"/>
      <c r="I4" s="5"/>
      <c r="J4" s="139"/>
    </row>
    <row r="5" spans="1:12" ht="15.75" customHeight="1">
      <c r="B5" s="599" t="s">
        <v>1222</v>
      </c>
      <c r="C5" s="24"/>
      <c r="D5" s="25"/>
      <c r="E5" s="600" t="s">
        <v>2</v>
      </c>
      <c r="F5" s="27" t="s">
        <v>1223</v>
      </c>
      <c r="G5" s="599" t="s">
        <v>1224</v>
      </c>
      <c r="H5" s="27"/>
      <c r="I5" s="599" t="s">
        <v>1225</v>
      </c>
      <c r="J5" s="27"/>
    </row>
    <row r="6" spans="1:12" ht="18">
      <c r="B6" s="599"/>
      <c r="C6" s="27" t="s">
        <v>4</v>
      </c>
      <c r="D6" s="27" t="s">
        <v>1226</v>
      </c>
      <c r="E6" s="600"/>
      <c r="F6" s="27" t="s">
        <v>1227</v>
      </c>
      <c r="G6" s="599"/>
      <c r="H6" s="27" t="s">
        <v>1228</v>
      </c>
      <c r="I6" s="599"/>
      <c r="J6" s="27" t="s">
        <v>1229</v>
      </c>
    </row>
    <row r="7" spans="1:12" ht="18">
      <c r="B7" s="599"/>
      <c r="C7" s="29"/>
      <c r="D7" s="27"/>
      <c r="E7" s="600"/>
      <c r="F7" s="27" t="s">
        <v>1230</v>
      </c>
      <c r="G7" s="599"/>
      <c r="H7" s="27"/>
      <c r="I7" s="599"/>
      <c r="J7" s="27"/>
    </row>
    <row r="8" spans="1:12" ht="50.1" customHeight="1">
      <c r="B8" s="30"/>
      <c r="C8" s="31" t="s">
        <v>1438</v>
      </c>
      <c r="E8" s="467"/>
      <c r="F8" s="34"/>
      <c r="G8" s="34"/>
      <c r="H8" s="34"/>
      <c r="I8" s="34"/>
      <c r="J8" s="34"/>
    </row>
    <row r="9" spans="1:12" s="42" customFormat="1" ht="18">
      <c r="A9"/>
      <c r="B9" s="35"/>
      <c r="C9" s="36"/>
      <c r="D9" s="37"/>
      <c r="E9" s="468"/>
      <c r="F9" s="40"/>
      <c r="G9" s="41"/>
      <c r="H9" s="41"/>
      <c r="I9" s="41"/>
      <c r="J9" s="41"/>
    </row>
    <row r="10" spans="1:12" s="12" customFormat="1" ht="18.75">
      <c r="A10"/>
      <c r="B10" s="201"/>
      <c r="C10" s="43" t="s">
        <v>3014</v>
      </c>
      <c r="D10" s="145" t="s">
        <v>3131</v>
      </c>
      <c r="E10" s="489">
        <f>VLOOKUP(C10,'Tarifa Compacta'!C:E,3,0)</f>
        <v>878</v>
      </c>
      <c r="F10" s="44">
        <v>1.7999999999999999E-2</v>
      </c>
      <c r="G10" s="46" t="s">
        <v>1242</v>
      </c>
      <c r="H10" s="46" t="s">
        <v>1302</v>
      </c>
      <c r="I10" s="46" t="s">
        <v>1440</v>
      </c>
      <c r="J10" s="46" t="s">
        <v>1256</v>
      </c>
      <c r="L10" s="274"/>
    </row>
    <row r="11" spans="1:12" s="12" customFormat="1" ht="18.75">
      <c r="A11"/>
      <c r="B11" s="204"/>
      <c r="C11" s="47" t="s">
        <v>3003</v>
      </c>
      <c r="D11" s="261" t="s">
        <v>1441</v>
      </c>
      <c r="E11" s="490">
        <f>VLOOKUP(C11,'Tarifa Compacta'!C:E,3,0)</f>
        <v>350</v>
      </c>
      <c r="F11" s="50"/>
      <c r="G11" s="51"/>
      <c r="H11" s="51"/>
      <c r="I11" s="51"/>
      <c r="J11" s="51"/>
    </row>
    <row r="12" spans="1:12" s="12" customFormat="1" ht="18">
      <c r="A12"/>
      <c r="B12" s="205"/>
      <c r="C12" s="52" t="s">
        <v>3004</v>
      </c>
      <c r="D12" s="53" t="s">
        <v>1279</v>
      </c>
      <c r="E12" s="491">
        <f>VLOOKUP(C12,'Tarifa Compacta'!C:E,3,0)</f>
        <v>528</v>
      </c>
      <c r="F12" s="55"/>
      <c r="G12" s="56"/>
      <c r="H12" s="56"/>
      <c r="I12" s="56"/>
      <c r="J12" s="56"/>
    </row>
    <row r="13" spans="1:12" s="12" customFormat="1" ht="18.75">
      <c r="A13"/>
      <c r="B13" s="201"/>
      <c r="C13" s="43" t="s">
        <v>3005</v>
      </c>
      <c r="D13" s="145" t="s">
        <v>3131</v>
      </c>
      <c r="E13" s="489">
        <f>VLOOKUP(C13,'Tarifa Compacta'!C:E,3,0)</f>
        <v>936</v>
      </c>
      <c r="F13" s="44">
        <v>1.7999999999999999E-2</v>
      </c>
      <c r="G13" s="46" t="s">
        <v>1444</v>
      </c>
      <c r="H13" s="46" t="s">
        <v>1323</v>
      </c>
      <c r="I13" s="46" t="s">
        <v>1445</v>
      </c>
      <c r="J13" s="46" t="s">
        <v>1256</v>
      </c>
    </row>
    <row r="14" spans="1:12" s="12" customFormat="1" ht="18.75">
      <c r="A14"/>
      <c r="B14" s="204"/>
      <c r="C14" s="47" t="s">
        <v>3006</v>
      </c>
      <c r="D14" s="261" t="s">
        <v>1441</v>
      </c>
      <c r="E14" s="490">
        <f>VLOOKUP(C14,'Tarifa Compacta'!C:E,3,0)</f>
        <v>372</v>
      </c>
      <c r="F14" s="58"/>
      <c r="G14" s="51"/>
      <c r="H14" s="51"/>
      <c r="I14" s="51"/>
      <c r="J14" s="51"/>
    </row>
    <row r="15" spans="1:12" s="12" customFormat="1" ht="18">
      <c r="A15"/>
      <c r="B15" s="205"/>
      <c r="C15" s="52" t="s">
        <v>3007</v>
      </c>
      <c r="D15" s="53" t="s">
        <v>1279</v>
      </c>
      <c r="E15" s="491">
        <f>VLOOKUP(C15,'Tarifa Compacta'!C:E,3,0)</f>
        <v>564</v>
      </c>
      <c r="F15" s="59"/>
      <c r="G15" s="56"/>
      <c r="H15" s="56"/>
      <c r="I15" s="56"/>
      <c r="J15" s="56"/>
    </row>
    <row r="16" spans="1:12" s="12" customFormat="1" ht="18.75">
      <c r="A16"/>
      <c r="B16" s="201"/>
      <c r="C16" s="43" t="s">
        <v>3008</v>
      </c>
      <c r="D16" s="145" t="s">
        <v>3131</v>
      </c>
      <c r="E16" s="472">
        <f>VLOOKUP(C16,'Tarifa Compacta'!C:E,3,0)</f>
        <v>1725</v>
      </c>
      <c r="F16" s="44">
        <v>1.7999999999999999E-2</v>
      </c>
      <c r="G16" s="46" t="s">
        <v>1259</v>
      </c>
      <c r="H16" s="46" t="s">
        <v>1265</v>
      </c>
      <c r="I16" s="46" t="s">
        <v>1448</v>
      </c>
      <c r="J16" s="46" t="s">
        <v>1348</v>
      </c>
    </row>
    <row r="17" spans="1:12" s="12" customFormat="1" ht="18.75">
      <c r="A17"/>
      <c r="B17" s="204"/>
      <c r="C17" s="47" t="s">
        <v>3009</v>
      </c>
      <c r="D17" s="261" t="s">
        <v>1441</v>
      </c>
      <c r="E17" s="473">
        <f>VLOOKUP(C17,'Tarifa Compacta'!C:E,3,0)</f>
        <v>687</v>
      </c>
      <c r="F17" s="58"/>
      <c r="G17" s="51"/>
      <c r="H17" s="51"/>
      <c r="I17" s="51"/>
      <c r="J17" s="51"/>
    </row>
    <row r="18" spans="1:12" s="12" customFormat="1" ht="18">
      <c r="A18"/>
      <c r="B18" s="205"/>
      <c r="C18" s="52" t="s">
        <v>3010</v>
      </c>
      <c r="D18" s="53" t="s">
        <v>1279</v>
      </c>
      <c r="E18" s="474">
        <f>VLOOKUP(C18,'Tarifa Compacta'!C:E,3,0)</f>
        <v>1038</v>
      </c>
      <c r="F18" s="59"/>
      <c r="G18" s="56"/>
      <c r="H18" s="56"/>
      <c r="I18" s="56"/>
      <c r="J18" s="56"/>
    </row>
    <row r="19" spans="1:12" s="12" customFormat="1" ht="18.75">
      <c r="A19"/>
      <c r="B19" s="201"/>
      <c r="C19" s="43" t="s">
        <v>3011</v>
      </c>
      <c r="D19" s="145" t="s">
        <v>3131</v>
      </c>
      <c r="E19" s="472">
        <f>VLOOKUP(C19,'Tarifa Compacta'!C:E,3,0)</f>
        <v>2131</v>
      </c>
      <c r="F19" s="44">
        <v>1.7999999999999999E-2</v>
      </c>
      <c r="G19" s="46" t="s">
        <v>1296</v>
      </c>
      <c r="H19" s="46" t="s">
        <v>1451</v>
      </c>
      <c r="I19" s="46" t="s">
        <v>1452</v>
      </c>
      <c r="J19" s="46" t="s">
        <v>1288</v>
      </c>
    </row>
    <row r="20" spans="1:12" s="12" customFormat="1" ht="18.75">
      <c r="A20"/>
      <c r="B20" s="204"/>
      <c r="C20" s="47" t="s">
        <v>3012</v>
      </c>
      <c r="D20" s="261" t="s">
        <v>1441</v>
      </c>
      <c r="E20" s="473">
        <f>VLOOKUP(C20,'Tarifa Compacta'!C:E,3,0)</f>
        <v>842</v>
      </c>
      <c r="F20" s="58"/>
      <c r="G20" s="51"/>
      <c r="H20" s="51"/>
      <c r="I20" s="51"/>
      <c r="J20" s="51"/>
    </row>
    <row r="21" spans="1:12" s="12" customFormat="1" ht="18">
      <c r="A21"/>
      <c r="B21" s="205"/>
      <c r="C21" s="52" t="s">
        <v>3013</v>
      </c>
      <c r="D21" s="53" t="s">
        <v>1279</v>
      </c>
      <c r="E21" s="474">
        <f>VLOOKUP(C21,'Tarifa Compacta'!C:E,3,0)</f>
        <v>1289</v>
      </c>
      <c r="F21" s="59"/>
      <c r="G21" s="56"/>
      <c r="H21" s="56"/>
      <c r="I21" s="56"/>
      <c r="J21" s="56"/>
    </row>
    <row r="22" spans="1:12" s="42" customFormat="1" ht="18">
      <c r="A22"/>
      <c r="B22" s="35"/>
      <c r="C22" s="36"/>
      <c r="D22" s="37"/>
      <c r="E22" s="468"/>
      <c r="F22" s="40"/>
      <c r="G22" s="41"/>
      <c r="H22" s="41"/>
      <c r="I22" s="41"/>
      <c r="J22" s="41"/>
    </row>
    <row r="23" spans="1:12" s="12" customFormat="1" ht="18.75">
      <c r="A23"/>
      <c r="B23" s="201">
        <v>4010869376426</v>
      </c>
      <c r="C23" s="43" t="s">
        <v>1439</v>
      </c>
      <c r="D23" s="145"/>
      <c r="E23" s="489">
        <v>878</v>
      </c>
      <c r="F23" s="44">
        <v>1.7999999999999999E-2</v>
      </c>
      <c r="G23" s="46" t="s">
        <v>1242</v>
      </c>
      <c r="H23" s="46" t="s">
        <v>1302</v>
      </c>
      <c r="I23" s="46" t="s">
        <v>1440</v>
      </c>
      <c r="J23" s="46" t="s">
        <v>1256</v>
      </c>
      <c r="L23" s="274"/>
    </row>
    <row r="24" spans="1:12" s="12" customFormat="1" ht="18.75">
      <c r="A24"/>
      <c r="B24" s="204">
        <v>5025232925452</v>
      </c>
      <c r="C24" s="47" t="s">
        <v>3078</v>
      </c>
      <c r="D24" s="261" t="s">
        <v>1441</v>
      </c>
      <c r="E24" s="490">
        <v>350</v>
      </c>
      <c r="F24" s="50"/>
      <c r="G24" s="51"/>
      <c r="H24" s="51"/>
      <c r="I24" s="51"/>
      <c r="J24" s="51"/>
    </row>
    <row r="25" spans="1:12" s="12" customFormat="1" ht="18">
      <c r="A25"/>
      <c r="B25" s="205">
        <v>5025232925469</v>
      </c>
      <c r="C25" s="52" t="s">
        <v>1442</v>
      </c>
      <c r="D25" s="53" t="s">
        <v>1279</v>
      </c>
      <c r="E25" s="491">
        <v>528</v>
      </c>
      <c r="F25" s="55"/>
      <c r="G25" s="56"/>
      <c r="H25" s="56"/>
      <c r="I25" s="56"/>
      <c r="J25" s="56"/>
    </row>
    <row r="26" spans="1:12" s="12" customFormat="1" ht="18.75">
      <c r="A26"/>
      <c r="B26" s="201">
        <v>4010869376440</v>
      </c>
      <c r="C26" s="43" t="s">
        <v>1443</v>
      </c>
      <c r="D26" s="145"/>
      <c r="E26" s="489">
        <v>936</v>
      </c>
      <c r="F26" s="44">
        <v>1.7999999999999999E-2</v>
      </c>
      <c r="G26" s="46" t="s">
        <v>1444</v>
      </c>
      <c r="H26" s="46" t="s">
        <v>1323</v>
      </c>
      <c r="I26" s="46" t="s">
        <v>1445</v>
      </c>
      <c r="J26" s="46" t="s">
        <v>1256</v>
      </c>
    </row>
    <row r="27" spans="1:12" s="12" customFormat="1" ht="18.75">
      <c r="A27"/>
      <c r="B27" s="204">
        <v>5025232925476</v>
      </c>
      <c r="C27" s="47" t="s">
        <v>3079</v>
      </c>
      <c r="D27" s="261" t="s">
        <v>1441</v>
      </c>
      <c r="E27" s="490">
        <v>372</v>
      </c>
      <c r="F27" s="58"/>
      <c r="G27" s="51"/>
      <c r="H27" s="51"/>
      <c r="I27" s="51"/>
      <c r="J27" s="51"/>
    </row>
    <row r="28" spans="1:12" s="12" customFormat="1" ht="18">
      <c r="A28"/>
      <c r="B28" s="205">
        <v>5025232925483</v>
      </c>
      <c r="C28" s="52" t="s">
        <v>1446</v>
      </c>
      <c r="D28" s="53" t="s">
        <v>1279</v>
      </c>
      <c r="E28" s="491">
        <v>564</v>
      </c>
      <c r="F28" s="59"/>
      <c r="G28" s="56"/>
      <c r="H28" s="56"/>
      <c r="I28" s="56"/>
      <c r="J28" s="56"/>
    </row>
    <row r="29" spans="1:12" s="12" customFormat="1" ht="18.75">
      <c r="A29"/>
      <c r="B29" s="201">
        <v>4010869376419</v>
      </c>
      <c r="C29" s="43" t="s">
        <v>1447</v>
      </c>
      <c r="D29" s="145"/>
      <c r="E29" s="472">
        <v>1725</v>
      </c>
      <c r="F29" s="44">
        <v>1.7999999999999999E-2</v>
      </c>
      <c r="G29" s="46" t="s">
        <v>1259</v>
      </c>
      <c r="H29" s="46" t="s">
        <v>1265</v>
      </c>
      <c r="I29" s="46" t="s">
        <v>1448</v>
      </c>
      <c r="J29" s="46" t="s">
        <v>1348</v>
      </c>
    </row>
    <row r="30" spans="1:12" s="12" customFormat="1" ht="18.75">
      <c r="A30"/>
      <c r="B30" s="204">
        <v>5025232925506</v>
      </c>
      <c r="C30" s="47" t="s">
        <v>3080</v>
      </c>
      <c r="D30" s="261" t="s">
        <v>1441</v>
      </c>
      <c r="E30" s="473">
        <v>687</v>
      </c>
      <c r="F30" s="58"/>
      <c r="G30" s="51"/>
      <c r="H30" s="51"/>
      <c r="I30" s="51"/>
      <c r="J30" s="51"/>
    </row>
    <row r="31" spans="1:12" s="12" customFormat="1" ht="18">
      <c r="A31"/>
      <c r="B31" s="205">
        <v>5025232925490</v>
      </c>
      <c r="C31" s="52" t="s">
        <v>1449</v>
      </c>
      <c r="D31" s="53" t="s">
        <v>1279</v>
      </c>
      <c r="E31" s="474">
        <v>1038</v>
      </c>
      <c r="F31" s="59"/>
      <c r="G31" s="56"/>
      <c r="H31" s="56"/>
      <c r="I31" s="56"/>
      <c r="J31" s="56"/>
    </row>
    <row r="32" spans="1:12" s="12" customFormat="1" ht="18.75">
      <c r="A32"/>
      <c r="B32" s="201">
        <v>4010869376433</v>
      </c>
      <c r="C32" s="43" t="s">
        <v>1450</v>
      </c>
      <c r="D32" s="145"/>
      <c r="E32" s="472">
        <v>2131</v>
      </c>
      <c r="F32" s="44">
        <v>1.7999999999999999E-2</v>
      </c>
      <c r="G32" s="46" t="s">
        <v>1296</v>
      </c>
      <c r="H32" s="46" t="s">
        <v>1451</v>
      </c>
      <c r="I32" s="46" t="s">
        <v>1452</v>
      </c>
      <c r="J32" s="46" t="s">
        <v>1288</v>
      </c>
    </row>
    <row r="33" spans="1:10" s="12" customFormat="1" ht="18.75">
      <c r="A33"/>
      <c r="B33" s="204">
        <v>5025232925513</v>
      </c>
      <c r="C33" s="47" t="s">
        <v>3081</v>
      </c>
      <c r="D33" s="261" t="s">
        <v>1441</v>
      </c>
      <c r="E33" s="473">
        <v>842</v>
      </c>
      <c r="F33" s="58"/>
      <c r="G33" s="51"/>
      <c r="H33" s="51"/>
      <c r="I33" s="51"/>
      <c r="J33" s="51"/>
    </row>
    <row r="34" spans="1:10" s="12" customFormat="1" ht="18">
      <c r="A34"/>
      <c r="B34" s="205">
        <v>5025232925520</v>
      </c>
      <c r="C34" s="52" t="s">
        <v>1453</v>
      </c>
      <c r="D34" s="53" t="s">
        <v>1279</v>
      </c>
      <c r="E34" s="474">
        <v>1289</v>
      </c>
      <c r="F34" s="59"/>
      <c r="G34" s="56"/>
      <c r="H34" s="56"/>
      <c r="I34" s="56"/>
      <c r="J34" s="56"/>
    </row>
    <row r="35" spans="1:10" ht="18">
      <c r="B35" s="211" t="s">
        <v>1436</v>
      </c>
      <c r="E35" s="467"/>
      <c r="G35" s="77"/>
      <c r="H35" s="77"/>
      <c r="I35" s="77"/>
      <c r="J35" s="77"/>
    </row>
    <row r="36" spans="1:10" ht="18">
      <c r="B36" s="211" t="s">
        <v>1437</v>
      </c>
      <c r="E36" s="487"/>
      <c r="G36" s="77"/>
      <c r="H36" s="77"/>
      <c r="I36" s="77"/>
      <c r="J36" s="77"/>
    </row>
    <row r="37" spans="1:10">
      <c r="B37" s="6"/>
    </row>
    <row r="38" spans="1:10">
      <c r="B38" s="6"/>
    </row>
    <row r="39" spans="1:10">
      <c r="B39" s="6"/>
    </row>
    <row r="40" spans="1:10">
      <c r="B40" s="6"/>
    </row>
    <row r="41" spans="1:10">
      <c r="B41" s="6"/>
    </row>
    <row r="42" spans="1:10">
      <c r="B42" s="6"/>
    </row>
    <row r="43" spans="1:10">
      <c r="B43" s="6"/>
    </row>
    <row r="44" spans="1:10">
      <c r="B44" s="6"/>
    </row>
    <row r="45" spans="1:10">
      <c r="B45" s="6"/>
    </row>
    <row r="46" spans="1:10">
      <c r="B46" s="6"/>
    </row>
    <row r="47" spans="1:10">
      <c r="B47" s="6"/>
    </row>
    <row r="48" spans="1:10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6">
      <c r="B81" s="6"/>
    </row>
    <row r="82" spans="2:6" ht="15">
      <c r="B82" s="6"/>
      <c r="C82" s="1"/>
      <c r="D82" s="1"/>
      <c r="E82" s="488"/>
      <c r="F82" s="1"/>
    </row>
    <row r="83" spans="2:6" ht="15">
      <c r="B83" s="6"/>
      <c r="C83" s="1"/>
      <c r="D83" s="1"/>
      <c r="E83" s="488"/>
      <c r="F83" s="1"/>
    </row>
    <row r="84" spans="2:6" ht="15">
      <c r="B84" s="6"/>
      <c r="C84" s="1"/>
      <c r="D84" s="1"/>
      <c r="E84" s="488"/>
      <c r="F84" s="1"/>
    </row>
    <row r="85" spans="2:6" ht="15">
      <c r="B85" s="6"/>
      <c r="C85" s="1"/>
      <c r="D85" s="1"/>
      <c r="E85" s="488"/>
      <c r="F85" s="1"/>
    </row>
    <row r="86" spans="2:6" ht="15">
      <c r="B86" s="6"/>
      <c r="C86" s="1"/>
      <c r="D86" s="1"/>
      <c r="E86" s="488"/>
      <c r="F86" s="1"/>
    </row>
    <row r="87" spans="2:6" ht="15">
      <c r="B87" s="6"/>
      <c r="C87" s="1"/>
      <c r="D87" s="1"/>
      <c r="E87" s="488"/>
      <c r="F87" s="1"/>
    </row>
    <row r="88" spans="2:6" ht="15">
      <c r="B88" s="6"/>
      <c r="C88" s="1"/>
      <c r="D88" s="1"/>
      <c r="E88" s="488"/>
      <c r="F88" s="1"/>
    </row>
    <row r="89" spans="2:6" ht="15">
      <c r="B89" s="6"/>
      <c r="C89" s="1"/>
      <c r="D89" s="1"/>
      <c r="E89" s="488"/>
      <c r="F89" s="1"/>
    </row>
    <row r="90" spans="2:6" ht="15">
      <c r="B90" s="6"/>
      <c r="C90" s="1"/>
      <c r="D90" s="1"/>
      <c r="E90" s="488"/>
      <c r="F90" s="1"/>
    </row>
    <row r="91" spans="2:6" ht="15">
      <c r="B91" s="6"/>
      <c r="C91" s="1"/>
      <c r="D91" s="1"/>
      <c r="E91" s="488"/>
      <c r="F91" s="1"/>
    </row>
    <row r="92" spans="2:6" ht="15">
      <c r="B92" s="6"/>
      <c r="C92" s="1"/>
      <c r="D92" s="1"/>
      <c r="E92" s="488"/>
      <c r="F92" s="1"/>
    </row>
    <row r="93" spans="2:6" ht="15">
      <c r="B93" s="6"/>
      <c r="C93" s="1"/>
      <c r="D93" s="1"/>
      <c r="E93" s="488"/>
      <c r="F93" s="1"/>
    </row>
    <row r="94" spans="2:6" ht="15">
      <c r="B94" s="6"/>
      <c r="C94" s="1"/>
      <c r="D94" s="1"/>
      <c r="E94" s="488"/>
      <c r="F94" s="1"/>
    </row>
    <row r="95" spans="2:6" ht="15">
      <c r="B95" s="6"/>
      <c r="C95" s="1"/>
      <c r="D95" s="1"/>
      <c r="E95" s="488"/>
      <c r="F95" s="1"/>
    </row>
    <row r="96" spans="2:6" ht="15">
      <c r="B96" s="6"/>
      <c r="C96" s="1"/>
      <c r="D96" s="1"/>
      <c r="E96" s="488"/>
      <c r="F96" s="1"/>
    </row>
    <row r="97" spans="2:6" ht="15">
      <c r="B97" s="6"/>
      <c r="C97" s="1"/>
      <c r="D97" s="1"/>
      <c r="E97" s="488"/>
      <c r="F97" s="1"/>
    </row>
    <row r="98" spans="2:6" ht="15">
      <c r="B98" s="6"/>
      <c r="C98" s="1"/>
      <c r="D98" s="1"/>
      <c r="E98" s="488"/>
      <c r="F98" s="1"/>
    </row>
    <row r="99" spans="2:6" ht="15">
      <c r="B99" s="6"/>
      <c r="C99" s="1"/>
      <c r="D99" s="1"/>
      <c r="E99" s="488"/>
      <c r="F99" s="1"/>
    </row>
    <row r="100" spans="2:6" ht="15">
      <c r="B100" s="6"/>
      <c r="C100" s="1"/>
      <c r="D100" s="1"/>
      <c r="E100" s="488"/>
      <c r="F100" s="1"/>
    </row>
    <row r="101" spans="2:6" ht="15">
      <c r="B101" s="6"/>
      <c r="C101" s="1"/>
      <c r="D101" s="1"/>
      <c r="E101" s="488"/>
      <c r="F101" s="1"/>
    </row>
    <row r="102" spans="2:6" ht="15">
      <c r="B102" s="6"/>
      <c r="C102" s="1"/>
      <c r="D102" s="1"/>
      <c r="E102" s="488"/>
      <c r="F102" s="1"/>
    </row>
    <row r="103" spans="2:6" ht="15">
      <c r="B103" s="6"/>
      <c r="C103" s="1"/>
      <c r="D103" s="1"/>
      <c r="E103" s="488"/>
      <c r="F103" s="1"/>
    </row>
    <row r="104" spans="2:6" ht="15">
      <c r="B104" s="6"/>
      <c r="C104" s="1"/>
      <c r="D104" s="1"/>
      <c r="E104" s="488"/>
      <c r="F104" s="1"/>
    </row>
    <row r="105" spans="2:6" ht="15">
      <c r="B105" s="6"/>
      <c r="C105" s="1"/>
      <c r="D105" s="1"/>
      <c r="E105" s="488"/>
      <c r="F105" s="1"/>
    </row>
    <row r="106" spans="2:6" ht="15">
      <c r="B106" s="6"/>
      <c r="C106" s="1"/>
      <c r="D106" s="1"/>
      <c r="E106" s="488"/>
      <c r="F106" s="1"/>
    </row>
    <row r="107" spans="2:6" ht="15">
      <c r="B107" s="6"/>
      <c r="C107" s="1"/>
      <c r="D107" s="1"/>
      <c r="E107" s="488"/>
      <c r="F107" s="1"/>
    </row>
    <row r="108" spans="2:6" ht="15">
      <c r="B108" s="6"/>
      <c r="C108" s="1"/>
      <c r="D108" s="1"/>
      <c r="E108" s="488"/>
      <c r="F108" s="1"/>
    </row>
    <row r="109" spans="2:6" ht="15">
      <c r="B109" s="6"/>
      <c r="C109" s="1"/>
      <c r="D109" s="1"/>
      <c r="E109" s="488"/>
      <c r="F109" s="1"/>
    </row>
    <row r="110" spans="2:6" ht="15">
      <c r="B110" s="6"/>
      <c r="C110" s="1"/>
      <c r="D110" s="1"/>
      <c r="E110" s="488"/>
      <c r="F110" s="1"/>
    </row>
    <row r="111" spans="2:6" ht="15">
      <c r="B111" s="6"/>
      <c r="C111" s="1"/>
      <c r="D111" s="1"/>
      <c r="E111" s="488"/>
      <c r="F111" s="1"/>
    </row>
    <row r="112" spans="2:6" ht="15">
      <c r="B112" s="6"/>
      <c r="C112" s="1"/>
      <c r="D112" s="1"/>
      <c r="E112" s="488"/>
      <c r="F112" s="1"/>
    </row>
    <row r="113" spans="2:6" ht="15">
      <c r="B113" s="6"/>
      <c r="C113" s="1"/>
      <c r="D113" s="1"/>
      <c r="E113" s="488"/>
      <c r="F113" s="1"/>
    </row>
    <row r="114" spans="2:6" ht="15">
      <c r="B114" s="6"/>
      <c r="C114" s="1"/>
      <c r="D114" s="1"/>
      <c r="E114" s="488"/>
      <c r="F114" s="1"/>
    </row>
    <row r="115" spans="2:6" ht="15">
      <c r="B115" s="6"/>
      <c r="C115" s="1"/>
      <c r="D115" s="1"/>
      <c r="E115" s="488"/>
      <c r="F115" s="1"/>
    </row>
    <row r="116" spans="2:6" ht="15">
      <c r="B116" s="6"/>
      <c r="C116" s="1"/>
      <c r="D116" s="1"/>
      <c r="E116" s="488"/>
      <c r="F116" s="1"/>
    </row>
    <row r="117" spans="2:6" ht="15">
      <c r="B117" s="6"/>
      <c r="C117" s="1"/>
      <c r="D117" s="1"/>
      <c r="E117" s="488"/>
      <c r="F117" s="1"/>
    </row>
    <row r="118" spans="2:6" ht="15">
      <c r="B118" s="6"/>
      <c r="C118" s="1"/>
      <c r="D118" s="1"/>
      <c r="E118" s="488"/>
      <c r="F118" s="1"/>
    </row>
    <row r="119" spans="2:6" ht="15">
      <c r="B119" s="6"/>
      <c r="C119" s="1"/>
      <c r="D119" s="1"/>
      <c r="E119" s="488"/>
      <c r="F119" s="1"/>
    </row>
    <row r="120" spans="2:6" ht="15">
      <c r="B120" s="6"/>
      <c r="C120" s="1"/>
      <c r="D120" s="1"/>
      <c r="E120" s="488"/>
      <c r="F120" s="1"/>
    </row>
    <row r="121" spans="2:6" ht="15">
      <c r="B121" s="6"/>
      <c r="C121" s="1"/>
      <c r="D121" s="1"/>
      <c r="E121" s="488"/>
      <c r="F121" s="1"/>
    </row>
    <row r="122" spans="2:6" ht="15">
      <c r="B122" s="6"/>
      <c r="C122" s="1"/>
      <c r="D122" s="1"/>
      <c r="E122" s="488"/>
      <c r="F122" s="1"/>
    </row>
    <row r="123" spans="2:6" ht="15">
      <c r="B123" s="6"/>
      <c r="C123" s="1"/>
      <c r="D123" s="1"/>
      <c r="E123" s="488"/>
      <c r="F123" s="1"/>
    </row>
    <row r="124" spans="2:6" ht="15">
      <c r="B124" s="6"/>
      <c r="C124" s="1"/>
      <c r="D124" s="1"/>
      <c r="E124" s="488"/>
      <c r="F124" s="1"/>
    </row>
    <row r="125" spans="2:6" ht="15">
      <c r="B125" s="6"/>
      <c r="C125" s="1"/>
      <c r="D125" s="1"/>
      <c r="E125" s="488"/>
      <c r="F125" s="1"/>
    </row>
    <row r="126" spans="2:6" ht="15">
      <c r="C126" s="1"/>
      <c r="D126" s="1"/>
      <c r="E126" s="488"/>
      <c r="F126" s="1"/>
    </row>
    <row r="127" spans="2:6" ht="15">
      <c r="C127" s="1"/>
      <c r="D127" s="1"/>
      <c r="E127" s="488"/>
      <c r="F127" s="1"/>
    </row>
    <row r="128" spans="2:6" ht="15">
      <c r="C128" s="1"/>
      <c r="D128" s="1"/>
      <c r="E128" s="488"/>
      <c r="F128" s="1"/>
    </row>
    <row r="129" spans="3:6" ht="15">
      <c r="C129" s="1"/>
      <c r="D129" s="1"/>
      <c r="E129" s="488"/>
      <c r="F129" s="1"/>
    </row>
    <row r="130" spans="3:6" ht="15">
      <c r="C130" s="1"/>
      <c r="D130" s="1"/>
      <c r="E130" s="488"/>
      <c r="F130" s="1"/>
    </row>
    <row r="131" spans="3:6" ht="15">
      <c r="C131" s="1"/>
      <c r="D131" s="1"/>
      <c r="E131" s="488"/>
      <c r="F131" s="1"/>
    </row>
    <row r="132" spans="3:6" ht="15">
      <c r="C132" s="1"/>
      <c r="D132" s="1"/>
      <c r="E132" s="488"/>
      <c r="F132" s="1"/>
    </row>
    <row r="133" spans="3:6" ht="15">
      <c r="C133" s="1"/>
      <c r="D133" s="1"/>
      <c r="E133" s="488"/>
      <c r="F133" s="1"/>
    </row>
    <row r="134" spans="3:6" ht="15">
      <c r="C134" s="1"/>
      <c r="D134" s="1"/>
      <c r="E134" s="488"/>
      <c r="F134" s="1"/>
    </row>
    <row r="135" spans="3:6" ht="15">
      <c r="C135" s="1"/>
      <c r="D135" s="1"/>
      <c r="E135" s="488"/>
      <c r="F135" s="1"/>
    </row>
    <row r="136" spans="3:6" ht="15">
      <c r="C136" s="1"/>
      <c r="D136" s="1"/>
      <c r="E136" s="488"/>
      <c r="F136" s="1"/>
    </row>
    <row r="137" spans="3:6" ht="15">
      <c r="C137" s="1"/>
      <c r="D137" s="1"/>
      <c r="E137" s="488"/>
      <c r="F137" s="1"/>
    </row>
    <row r="138" spans="3:6" ht="15">
      <c r="C138" s="1"/>
      <c r="D138" s="1"/>
      <c r="E138" s="488"/>
      <c r="F138" s="1"/>
    </row>
    <row r="139" spans="3:6" ht="15">
      <c r="C139" s="1"/>
      <c r="D139" s="1"/>
      <c r="E139" s="488"/>
      <c r="F139" s="1"/>
    </row>
    <row r="140" spans="3:6" ht="15">
      <c r="C140" s="1"/>
      <c r="D140" s="1"/>
      <c r="E140" s="488"/>
      <c r="F140" s="1"/>
    </row>
    <row r="141" spans="3:6" ht="15">
      <c r="C141" s="1"/>
      <c r="D141" s="1"/>
      <c r="E141" s="488"/>
      <c r="F141" s="1"/>
    </row>
    <row r="142" spans="3:6" ht="15">
      <c r="C142" s="1"/>
      <c r="D142" s="1"/>
      <c r="E142" s="488"/>
      <c r="F142" s="1"/>
    </row>
    <row r="143" spans="3:6" ht="15">
      <c r="C143" s="1"/>
      <c r="D143" s="1"/>
      <c r="E143" s="488"/>
      <c r="F143" s="1"/>
    </row>
    <row r="144" spans="3:6" ht="15">
      <c r="C144" s="1"/>
      <c r="D144" s="1"/>
      <c r="E144" s="488"/>
      <c r="F144" s="1"/>
    </row>
    <row r="145" spans="3:6" ht="15">
      <c r="C145" s="1"/>
      <c r="D145" s="1"/>
      <c r="E145" s="488"/>
      <c r="F145" s="1"/>
    </row>
    <row r="146" spans="3:6" ht="15">
      <c r="C146" s="1"/>
      <c r="D146" s="1"/>
      <c r="E146" s="488"/>
      <c r="F146" s="1"/>
    </row>
    <row r="147" spans="3:6" ht="15">
      <c r="C147" s="1"/>
      <c r="D147" s="1"/>
      <c r="E147" s="488"/>
      <c r="F147" s="1"/>
    </row>
    <row r="148" spans="3:6" ht="15">
      <c r="C148" s="1"/>
      <c r="D148" s="1"/>
      <c r="E148" s="488"/>
      <c r="F148" s="1"/>
    </row>
  </sheetData>
  <mergeCells count="4">
    <mergeCell ref="B5:B7"/>
    <mergeCell ref="E5:E7"/>
    <mergeCell ref="G5:G7"/>
    <mergeCell ref="I5:I7"/>
  </mergeCells>
  <hyperlinks>
    <hyperlink ref="B4" r:id="rId1" xr:uid="{00000000-0004-0000-0300-00000000000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50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1" manualBreakCount="1">
    <brk id="36" min="1" max="12" man="1"/>
  </rowBreaks>
  <customProperties>
    <customPr name="_pios_id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129"/>
  <sheetViews>
    <sheetView showGridLines="0" zoomScale="85" zoomScaleNormal="85" zoomScaleSheetLayoutView="70" workbookViewId="0"/>
  </sheetViews>
  <sheetFormatPr baseColWidth="10" defaultColWidth="11.42578125" defaultRowHeight="15.75"/>
  <cols>
    <col min="1" max="1" width="4.5703125" customWidth="1"/>
    <col min="2" max="2" width="20.140625" style="1" customWidth="1"/>
    <col min="3" max="3" width="26.5703125" style="2" customWidth="1"/>
    <col min="4" max="4" width="52.42578125" style="3" bestFit="1" customWidth="1"/>
    <col min="5" max="5" width="14.5703125" style="492" bestFit="1" customWidth="1"/>
    <col min="6" max="6" width="13.42578125" style="6" customWidth="1"/>
    <col min="7" max="7" width="1.140625" style="5" customWidth="1"/>
    <col min="8" max="8" width="13" style="1" customWidth="1"/>
    <col min="9" max="9" width="12" style="1" customWidth="1"/>
    <col min="10" max="10" width="13.140625" style="1" customWidth="1"/>
    <col min="11" max="11" width="12" style="1" customWidth="1"/>
    <col min="12" max="16384" width="11.42578125" style="1"/>
  </cols>
  <sheetData>
    <row r="1" spans="1:15" ht="66" customHeight="1"/>
    <row r="2" spans="1:15" s="7" customFormat="1" ht="30" customHeight="1">
      <c r="A2"/>
      <c r="B2" s="8"/>
      <c r="C2" s="9"/>
      <c r="D2" s="10"/>
      <c r="E2" s="493"/>
      <c r="F2" s="11"/>
      <c r="G2" s="11"/>
      <c r="H2" s="11"/>
      <c r="I2" s="11"/>
      <c r="J2" s="11"/>
      <c r="K2" s="11"/>
    </row>
    <row r="3" spans="1:15" s="12" customFormat="1" ht="28.5">
      <c r="A3"/>
      <c r="B3" s="13" t="s">
        <v>1221</v>
      </c>
      <c r="C3" s="14"/>
      <c r="D3" s="13" t="str">
        <f>'A2W R410'!D3</f>
        <v>Febrero 2023</v>
      </c>
      <c r="E3" s="494"/>
      <c r="F3" s="18"/>
      <c r="G3" s="17"/>
      <c r="H3" s="18"/>
      <c r="I3" s="18"/>
      <c r="J3" s="18"/>
      <c r="K3" s="19"/>
    </row>
    <row r="4" spans="1:15">
      <c r="B4" s="20" t="s">
        <v>1</v>
      </c>
      <c r="C4" s="21"/>
      <c r="F4" s="5"/>
      <c r="G4" s="22"/>
      <c r="H4" s="5"/>
      <c r="I4" s="5"/>
      <c r="J4" s="5"/>
      <c r="K4" s="139"/>
    </row>
    <row r="5" spans="1:15" ht="15.75" customHeight="1">
      <c r="B5" s="599" t="s">
        <v>1222</v>
      </c>
      <c r="C5" s="24"/>
      <c r="D5" s="25"/>
      <c r="E5" s="600" t="s">
        <v>2</v>
      </c>
      <c r="F5" s="27" t="s">
        <v>1223</v>
      </c>
      <c r="G5" s="26"/>
      <c r="H5" s="599" t="s">
        <v>1224</v>
      </c>
      <c r="I5" s="27"/>
      <c r="J5" s="599" t="s">
        <v>1225</v>
      </c>
      <c r="K5" s="27"/>
    </row>
    <row r="6" spans="1:15" ht="18">
      <c r="B6" s="599"/>
      <c r="C6" s="27" t="s">
        <v>4</v>
      </c>
      <c r="D6" s="27" t="s">
        <v>1226</v>
      </c>
      <c r="E6" s="600"/>
      <c r="F6" s="27" t="s">
        <v>1227</v>
      </c>
      <c r="G6" s="28"/>
      <c r="H6" s="599"/>
      <c r="I6" s="27" t="s">
        <v>1228</v>
      </c>
      <c r="J6" s="599"/>
      <c r="K6" s="27" t="s">
        <v>1229</v>
      </c>
    </row>
    <row r="7" spans="1:15" ht="18">
      <c r="B7" s="599"/>
      <c r="C7" s="29"/>
      <c r="D7" s="27"/>
      <c r="E7" s="600"/>
      <c r="F7" s="27" t="s">
        <v>1230</v>
      </c>
      <c r="G7" s="28"/>
      <c r="H7" s="599"/>
      <c r="I7" s="27"/>
      <c r="J7" s="599"/>
      <c r="K7" s="27"/>
    </row>
    <row r="8" spans="1:15" ht="50.1" customHeight="1">
      <c r="B8" s="30"/>
      <c r="C8" s="31" t="s">
        <v>1454</v>
      </c>
      <c r="F8" s="34"/>
      <c r="G8" s="33"/>
      <c r="H8" s="34"/>
      <c r="I8" s="34"/>
      <c r="J8" s="34"/>
      <c r="K8" s="34"/>
    </row>
    <row r="9" spans="1:15" s="42" customFormat="1">
      <c r="A9"/>
      <c r="B9" s="35"/>
      <c r="C9" s="36"/>
      <c r="D9" s="37"/>
      <c r="E9" s="495"/>
      <c r="F9" s="40"/>
      <c r="G9" s="21"/>
      <c r="H9" s="41"/>
      <c r="I9" s="41"/>
      <c r="J9" s="41"/>
      <c r="K9" s="41"/>
    </row>
    <row r="10" spans="1:15" s="12" customFormat="1" ht="18.75">
      <c r="A10"/>
      <c r="B10" s="201"/>
      <c r="C10" s="43" t="s">
        <v>3015</v>
      </c>
      <c r="D10" s="145" t="s">
        <v>3131</v>
      </c>
      <c r="E10" s="469">
        <f>VLOOKUP(C10,'Tarifa Compacta'!C:E,3,0)</f>
        <v>832</v>
      </c>
      <c r="F10" s="44">
        <v>1.7999999999999999E-2</v>
      </c>
      <c r="G10" s="45"/>
      <c r="H10" s="46" t="s">
        <v>1242</v>
      </c>
      <c r="I10" s="46" t="s">
        <v>1456</v>
      </c>
      <c r="J10" s="46" t="s">
        <v>1440</v>
      </c>
      <c r="K10" s="46" t="s">
        <v>1348</v>
      </c>
      <c r="L10" s="219"/>
    </row>
    <row r="11" spans="1:15" s="12" customFormat="1" ht="18.75">
      <c r="A11"/>
      <c r="B11" s="204"/>
      <c r="C11" s="47" t="s">
        <v>3016</v>
      </c>
      <c r="D11" s="261" t="s">
        <v>1441</v>
      </c>
      <c r="E11" s="470">
        <f>VLOOKUP(C11,'Tarifa Compacta'!C:E,3,0)</f>
        <v>328</v>
      </c>
      <c r="F11" s="50"/>
      <c r="G11" s="49"/>
      <c r="H11" s="51"/>
      <c r="I11" s="51"/>
      <c r="J11" s="51"/>
      <c r="K11" s="51"/>
      <c r="L11" s="219"/>
    </row>
    <row r="12" spans="1:15" s="12" customFormat="1" ht="18.75">
      <c r="A12"/>
      <c r="B12" s="205"/>
      <c r="C12" s="52" t="s">
        <v>3017</v>
      </c>
      <c r="D12" s="53" t="s">
        <v>1279</v>
      </c>
      <c r="E12" s="471">
        <f>VLOOKUP(C12,'Tarifa Compacta'!C:E,3,0)</f>
        <v>504</v>
      </c>
      <c r="F12" s="55"/>
      <c r="G12" s="54"/>
      <c r="H12" s="56"/>
      <c r="I12" s="56"/>
      <c r="J12" s="56"/>
      <c r="K12" s="56"/>
      <c r="L12" s="219"/>
    </row>
    <row r="13" spans="1:15" s="12" customFormat="1" ht="18.75">
      <c r="A13"/>
      <c r="B13" s="201"/>
      <c r="C13" s="43" t="s">
        <v>3018</v>
      </c>
      <c r="D13" s="145" t="s">
        <v>3131</v>
      </c>
      <c r="E13" s="469">
        <f>VLOOKUP(C13,'Tarifa Compacta'!C:E,3,0)</f>
        <v>887</v>
      </c>
      <c r="F13" s="44">
        <v>1.7999999999999999E-2</v>
      </c>
      <c r="G13" s="45"/>
      <c r="H13" s="46" t="s">
        <v>1444</v>
      </c>
      <c r="I13" s="46" t="s">
        <v>1456</v>
      </c>
      <c r="J13" s="46" t="s">
        <v>1445</v>
      </c>
      <c r="K13" s="46" t="s">
        <v>1348</v>
      </c>
      <c r="L13" s="219"/>
      <c r="O13" s="339"/>
    </row>
    <row r="14" spans="1:15" s="12" customFormat="1" ht="18.75">
      <c r="A14"/>
      <c r="B14" s="204"/>
      <c r="C14" s="47" t="s">
        <v>3019</v>
      </c>
      <c r="D14" s="261" t="s">
        <v>1441</v>
      </c>
      <c r="E14" s="470">
        <f>VLOOKUP(C14,'Tarifa Compacta'!C:E,3,0)</f>
        <v>351</v>
      </c>
      <c r="F14" s="58"/>
      <c r="G14" s="49"/>
      <c r="H14" s="51"/>
      <c r="I14" s="51"/>
      <c r="J14" s="51"/>
      <c r="K14" s="51"/>
      <c r="L14" s="219"/>
      <c r="O14" s="339"/>
    </row>
    <row r="15" spans="1:15" s="12" customFormat="1" ht="18.75">
      <c r="A15"/>
      <c r="B15" s="205"/>
      <c r="C15" s="52" t="s">
        <v>3020</v>
      </c>
      <c r="D15" s="53" t="s">
        <v>1279</v>
      </c>
      <c r="E15" s="471">
        <f>VLOOKUP(C15,'Tarifa Compacta'!C:E,3,0)</f>
        <v>536</v>
      </c>
      <c r="F15" s="59"/>
      <c r="G15" s="54"/>
      <c r="H15" s="56"/>
      <c r="I15" s="56"/>
      <c r="J15" s="56"/>
      <c r="K15" s="56"/>
      <c r="L15" s="219"/>
      <c r="O15" s="339"/>
    </row>
    <row r="16" spans="1:15" ht="18">
      <c r="B16" s="211" t="s">
        <v>1436</v>
      </c>
      <c r="E16" s="467"/>
      <c r="G16" s="39"/>
      <c r="H16" s="77"/>
      <c r="I16" s="77"/>
      <c r="J16" s="77"/>
      <c r="K16" s="77"/>
    </row>
    <row r="17" spans="2:11" ht="18">
      <c r="B17" s="211" t="s">
        <v>1437</v>
      </c>
      <c r="E17" s="487"/>
      <c r="G17" s="39"/>
      <c r="H17" s="77"/>
      <c r="I17" s="77"/>
      <c r="J17" s="77"/>
      <c r="K17" s="77"/>
    </row>
    <row r="18" spans="2:11">
      <c r="B18" s="6"/>
      <c r="I18" s="1" t="s">
        <v>180</v>
      </c>
    </row>
    <row r="19" spans="2:11">
      <c r="B19" s="6"/>
    </row>
    <row r="20" spans="2:11">
      <c r="B20" s="6"/>
    </row>
    <row r="21" spans="2:11">
      <c r="B21" s="6"/>
    </row>
    <row r="22" spans="2:11">
      <c r="B22" s="6"/>
    </row>
    <row r="23" spans="2:11">
      <c r="B23" s="6"/>
    </row>
    <row r="24" spans="2:11">
      <c r="B24" s="6"/>
    </row>
    <row r="25" spans="2:11">
      <c r="B25" s="6"/>
    </row>
    <row r="26" spans="2:11">
      <c r="B26" s="6"/>
    </row>
    <row r="27" spans="2:11">
      <c r="B27" s="6"/>
    </row>
    <row r="28" spans="2:11">
      <c r="B28" s="6"/>
    </row>
    <row r="29" spans="2:11">
      <c r="B29" s="6"/>
    </row>
    <row r="30" spans="2:11">
      <c r="B30" s="6"/>
    </row>
    <row r="31" spans="2:11">
      <c r="B31" s="6"/>
    </row>
    <row r="32" spans="2:11">
      <c r="B32" s="6"/>
    </row>
    <row r="33" spans="2:2">
      <c r="B33" s="6"/>
    </row>
    <row r="34" spans="2:2">
      <c r="B34" s="6"/>
    </row>
    <row r="35" spans="2:2">
      <c r="B35" s="6"/>
    </row>
    <row r="36" spans="2:2">
      <c r="B36" s="6"/>
    </row>
    <row r="37" spans="2:2">
      <c r="B37" s="6"/>
    </row>
    <row r="38" spans="2:2">
      <c r="B38" s="6"/>
    </row>
    <row r="39" spans="2:2">
      <c r="B39" s="6"/>
    </row>
    <row r="40" spans="2:2">
      <c r="B40" s="6"/>
    </row>
    <row r="41" spans="2:2">
      <c r="B41" s="6"/>
    </row>
    <row r="42" spans="2:2">
      <c r="B42" s="6"/>
    </row>
    <row r="43" spans="2:2">
      <c r="B43" s="6"/>
    </row>
    <row r="44" spans="2:2">
      <c r="B44" s="6"/>
    </row>
    <row r="45" spans="2:2">
      <c r="B45" s="6"/>
    </row>
    <row r="46" spans="2:2">
      <c r="B46" s="6"/>
    </row>
    <row r="47" spans="2:2">
      <c r="B47" s="6"/>
    </row>
    <row r="48" spans="2:2">
      <c r="B48" s="6"/>
    </row>
    <row r="49" spans="2:7">
      <c r="B49" s="6"/>
    </row>
    <row r="50" spans="2:7">
      <c r="B50" s="6"/>
    </row>
    <row r="51" spans="2:7">
      <c r="B51" s="6"/>
    </row>
    <row r="52" spans="2:7">
      <c r="B52" s="6"/>
    </row>
    <row r="53" spans="2:7">
      <c r="B53" s="6"/>
    </row>
    <row r="54" spans="2:7">
      <c r="B54" s="6"/>
    </row>
    <row r="55" spans="2:7">
      <c r="B55" s="6"/>
    </row>
    <row r="56" spans="2:7">
      <c r="B56" s="6"/>
    </row>
    <row r="57" spans="2:7">
      <c r="B57" s="6"/>
    </row>
    <row r="58" spans="2:7">
      <c r="B58" s="6"/>
    </row>
    <row r="59" spans="2:7">
      <c r="B59" s="6"/>
    </row>
    <row r="60" spans="2:7">
      <c r="B60" s="6"/>
    </row>
    <row r="61" spans="2:7">
      <c r="B61" s="6"/>
    </row>
    <row r="62" spans="2:7">
      <c r="B62" s="6"/>
    </row>
    <row r="63" spans="2:7" ht="15">
      <c r="B63" s="6"/>
      <c r="C63" s="1"/>
      <c r="D63" s="1"/>
      <c r="E63" s="488"/>
      <c r="F63" s="1"/>
      <c r="G63" s="1"/>
    </row>
    <row r="64" spans="2:7" ht="15">
      <c r="B64" s="6"/>
      <c r="C64" s="1"/>
      <c r="D64" s="1"/>
      <c r="E64" s="488"/>
      <c r="F64" s="1"/>
      <c r="G64" s="1"/>
    </row>
    <row r="65" spans="2:7" ht="15">
      <c r="B65" s="6"/>
      <c r="C65" s="1"/>
      <c r="D65" s="1"/>
      <c r="E65" s="488"/>
      <c r="F65" s="1"/>
      <c r="G65" s="1"/>
    </row>
    <row r="66" spans="2:7" ht="15">
      <c r="B66" s="6"/>
      <c r="C66" s="1"/>
      <c r="D66" s="1"/>
      <c r="E66" s="488"/>
      <c r="F66" s="1"/>
      <c r="G66" s="1"/>
    </row>
    <row r="67" spans="2:7" ht="15">
      <c r="B67" s="6"/>
      <c r="C67" s="1"/>
      <c r="D67" s="1"/>
      <c r="E67" s="488"/>
      <c r="F67" s="1"/>
      <c r="G67" s="1"/>
    </row>
    <row r="68" spans="2:7" ht="15">
      <c r="B68" s="6"/>
      <c r="C68" s="1"/>
      <c r="D68" s="1"/>
      <c r="E68" s="488"/>
      <c r="F68" s="1"/>
      <c r="G68" s="1"/>
    </row>
    <row r="69" spans="2:7" ht="15">
      <c r="B69" s="6"/>
      <c r="C69" s="1"/>
      <c r="D69" s="1"/>
      <c r="E69" s="488"/>
      <c r="F69" s="1"/>
      <c r="G69" s="1"/>
    </row>
    <row r="70" spans="2:7" ht="15">
      <c r="B70" s="6"/>
      <c r="C70" s="1"/>
      <c r="D70" s="1"/>
      <c r="E70" s="488"/>
      <c r="F70" s="1"/>
      <c r="G70" s="1"/>
    </row>
    <row r="71" spans="2:7" ht="15">
      <c r="B71" s="6"/>
      <c r="C71" s="1"/>
      <c r="D71" s="1"/>
      <c r="E71" s="488"/>
      <c r="F71" s="1"/>
      <c r="G71" s="1"/>
    </row>
    <row r="72" spans="2:7" ht="15">
      <c r="B72" s="6"/>
      <c r="C72" s="1"/>
      <c r="D72" s="1"/>
      <c r="E72" s="488"/>
      <c r="F72" s="1"/>
      <c r="G72" s="1"/>
    </row>
    <row r="73" spans="2:7" ht="15">
      <c r="B73" s="6"/>
      <c r="C73" s="1"/>
      <c r="D73" s="1"/>
      <c r="E73" s="488"/>
      <c r="F73" s="1"/>
      <c r="G73" s="1"/>
    </row>
    <row r="74" spans="2:7" ht="15">
      <c r="B74" s="6"/>
      <c r="C74" s="1"/>
      <c r="D74" s="1"/>
      <c r="E74" s="488"/>
      <c r="F74" s="1"/>
      <c r="G74" s="1"/>
    </row>
    <row r="75" spans="2:7" ht="15">
      <c r="B75" s="6"/>
      <c r="C75" s="1"/>
      <c r="D75" s="1"/>
      <c r="E75" s="488"/>
      <c r="F75" s="1"/>
      <c r="G75" s="1"/>
    </row>
    <row r="76" spans="2:7" ht="15">
      <c r="B76" s="6"/>
      <c r="C76" s="1"/>
      <c r="D76" s="1"/>
      <c r="E76" s="488"/>
      <c r="F76" s="1"/>
      <c r="G76" s="1"/>
    </row>
    <row r="77" spans="2:7" ht="15">
      <c r="B77" s="6"/>
      <c r="C77" s="1"/>
      <c r="D77" s="1"/>
      <c r="E77" s="488"/>
      <c r="F77" s="1"/>
      <c r="G77" s="1"/>
    </row>
    <row r="78" spans="2:7" ht="15">
      <c r="B78" s="6"/>
      <c r="C78" s="1"/>
      <c r="D78" s="1"/>
      <c r="E78" s="488"/>
      <c r="F78" s="1"/>
      <c r="G78" s="1"/>
    </row>
    <row r="79" spans="2:7" ht="15">
      <c r="B79" s="6"/>
      <c r="C79" s="1"/>
      <c r="D79" s="1"/>
      <c r="E79" s="488"/>
      <c r="F79" s="1"/>
      <c r="G79" s="1"/>
    </row>
    <row r="80" spans="2:7" ht="15">
      <c r="B80" s="6"/>
      <c r="C80" s="1"/>
      <c r="D80" s="1"/>
      <c r="E80" s="488"/>
      <c r="F80" s="1"/>
      <c r="G80" s="1"/>
    </row>
    <row r="81" spans="2:7" ht="15">
      <c r="B81" s="6"/>
      <c r="C81" s="1"/>
      <c r="D81" s="1"/>
      <c r="E81" s="488"/>
      <c r="F81" s="1"/>
      <c r="G81" s="1"/>
    </row>
    <row r="82" spans="2:7" ht="15">
      <c r="B82" s="6"/>
      <c r="C82" s="1"/>
      <c r="D82" s="1"/>
      <c r="E82" s="488"/>
      <c r="F82" s="1"/>
      <c r="G82" s="1"/>
    </row>
    <row r="83" spans="2:7" ht="15">
      <c r="B83" s="6"/>
      <c r="C83" s="1"/>
      <c r="D83" s="1"/>
      <c r="E83" s="488"/>
      <c r="F83" s="1"/>
      <c r="G83" s="1"/>
    </row>
    <row r="84" spans="2:7" ht="15">
      <c r="B84" s="6"/>
      <c r="C84" s="1"/>
      <c r="D84" s="1"/>
      <c r="E84" s="488"/>
      <c r="F84" s="1"/>
      <c r="G84" s="1"/>
    </row>
    <row r="85" spans="2:7" ht="15">
      <c r="B85" s="6"/>
      <c r="C85" s="1"/>
      <c r="D85" s="1"/>
      <c r="E85" s="488"/>
      <c r="F85" s="1"/>
      <c r="G85" s="1"/>
    </row>
    <row r="86" spans="2:7" ht="15">
      <c r="B86" s="6"/>
      <c r="C86" s="1"/>
      <c r="D86" s="1"/>
      <c r="E86" s="488"/>
      <c r="F86" s="1"/>
      <c r="G86" s="1"/>
    </row>
    <row r="87" spans="2:7" ht="15">
      <c r="B87" s="6"/>
      <c r="C87" s="1"/>
      <c r="D87" s="1"/>
      <c r="E87" s="488"/>
      <c r="F87" s="1"/>
      <c r="G87" s="1"/>
    </row>
    <row r="88" spans="2:7" ht="15">
      <c r="B88" s="6"/>
      <c r="C88" s="1"/>
      <c r="D88" s="1"/>
      <c r="E88" s="488"/>
      <c r="F88" s="1"/>
      <c r="G88" s="1"/>
    </row>
    <row r="89" spans="2:7" ht="15">
      <c r="B89" s="6"/>
      <c r="C89" s="1"/>
      <c r="D89" s="1"/>
      <c r="E89" s="488"/>
      <c r="F89" s="1"/>
      <c r="G89" s="1"/>
    </row>
    <row r="90" spans="2:7" ht="15">
      <c r="B90" s="6"/>
      <c r="C90" s="1"/>
      <c r="D90" s="1"/>
      <c r="E90" s="488"/>
      <c r="F90" s="1"/>
      <c r="G90" s="1"/>
    </row>
    <row r="91" spans="2:7" ht="15">
      <c r="B91" s="6"/>
      <c r="C91" s="1"/>
      <c r="D91" s="1"/>
      <c r="E91" s="488"/>
      <c r="F91" s="1"/>
      <c r="G91" s="1"/>
    </row>
    <row r="92" spans="2:7" ht="15">
      <c r="B92" s="6"/>
      <c r="C92" s="1"/>
      <c r="D92" s="1"/>
      <c r="E92" s="488"/>
      <c r="F92" s="1"/>
      <c r="G92" s="1"/>
    </row>
    <row r="93" spans="2:7" ht="15">
      <c r="B93" s="6"/>
      <c r="C93" s="1"/>
      <c r="D93" s="1"/>
      <c r="E93" s="488"/>
      <c r="F93" s="1"/>
      <c r="G93" s="1"/>
    </row>
    <row r="94" spans="2:7" ht="15">
      <c r="B94" s="6"/>
      <c r="C94" s="1"/>
      <c r="D94" s="1"/>
      <c r="E94" s="488"/>
      <c r="F94" s="1"/>
      <c r="G94" s="1"/>
    </row>
    <row r="95" spans="2:7" ht="15">
      <c r="B95" s="6"/>
      <c r="C95" s="1"/>
      <c r="D95" s="1"/>
      <c r="E95" s="488"/>
      <c r="F95" s="1"/>
      <c r="G95" s="1"/>
    </row>
    <row r="96" spans="2:7" ht="15">
      <c r="B96" s="6"/>
      <c r="C96" s="1"/>
      <c r="D96" s="1"/>
      <c r="E96" s="488"/>
      <c r="F96" s="1"/>
      <c r="G96" s="1"/>
    </row>
    <row r="97" spans="2:7" ht="15">
      <c r="B97" s="6"/>
      <c r="C97" s="1"/>
      <c r="D97" s="1"/>
      <c r="E97" s="488"/>
      <c r="F97" s="1"/>
      <c r="G97" s="1"/>
    </row>
    <row r="98" spans="2:7" ht="15">
      <c r="B98" s="6"/>
      <c r="C98" s="1"/>
      <c r="D98" s="1"/>
      <c r="E98" s="488"/>
      <c r="F98" s="1"/>
      <c r="G98" s="1"/>
    </row>
    <row r="99" spans="2:7" ht="15">
      <c r="B99" s="6"/>
      <c r="C99" s="1"/>
      <c r="D99" s="1"/>
      <c r="E99" s="488"/>
      <c r="F99" s="1"/>
      <c r="G99" s="1"/>
    </row>
    <row r="100" spans="2:7" ht="15">
      <c r="B100" s="6"/>
      <c r="C100" s="1"/>
      <c r="D100" s="1"/>
      <c r="E100" s="488"/>
      <c r="F100" s="1"/>
      <c r="G100" s="1"/>
    </row>
    <row r="101" spans="2:7" ht="15">
      <c r="B101" s="6"/>
      <c r="C101" s="1"/>
      <c r="D101" s="1"/>
      <c r="E101" s="488"/>
      <c r="F101" s="1"/>
      <c r="G101" s="1"/>
    </row>
    <row r="102" spans="2:7" ht="15">
      <c r="B102" s="6"/>
      <c r="C102" s="1"/>
      <c r="D102" s="1"/>
      <c r="E102" s="488"/>
      <c r="F102" s="1"/>
      <c r="G102" s="1"/>
    </row>
    <row r="103" spans="2:7" ht="15">
      <c r="B103" s="6"/>
      <c r="C103" s="1"/>
      <c r="D103" s="1"/>
      <c r="E103" s="488"/>
      <c r="F103" s="1"/>
      <c r="G103" s="1"/>
    </row>
    <row r="104" spans="2:7" ht="15">
      <c r="B104" s="6"/>
      <c r="C104" s="1"/>
      <c r="D104" s="1"/>
      <c r="E104" s="488"/>
      <c r="F104" s="1"/>
      <c r="G104" s="1"/>
    </row>
    <row r="105" spans="2:7" ht="15">
      <c r="B105" s="6"/>
      <c r="C105" s="1"/>
      <c r="D105" s="1"/>
      <c r="E105" s="488"/>
      <c r="F105" s="1"/>
      <c r="G105" s="1"/>
    </row>
    <row r="106" spans="2:7" ht="15">
      <c r="B106" s="6"/>
      <c r="C106" s="1"/>
      <c r="D106" s="1"/>
      <c r="E106" s="488"/>
      <c r="F106" s="1"/>
      <c r="G106" s="1"/>
    </row>
    <row r="107" spans="2:7" ht="15">
      <c r="B107" s="6"/>
      <c r="C107" s="1"/>
      <c r="D107" s="1"/>
      <c r="E107" s="488"/>
      <c r="F107" s="1"/>
      <c r="G107" s="1"/>
    </row>
    <row r="108" spans="2:7" ht="15">
      <c r="B108" s="6"/>
      <c r="C108" s="1"/>
      <c r="D108" s="1"/>
      <c r="E108" s="488"/>
      <c r="F108" s="1"/>
      <c r="G108" s="1"/>
    </row>
    <row r="109" spans="2:7" ht="15">
      <c r="B109" s="6"/>
      <c r="C109" s="1"/>
      <c r="D109" s="1"/>
      <c r="E109" s="488"/>
      <c r="F109" s="1"/>
      <c r="G109" s="1"/>
    </row>
    <row r="110" spans="2:7" ht="15">
      <c r="B110" s="6"/>
      <c r="C110" s="1"/>
      <c r="D110" s="1"/>
      <c r="E110" s="488"/>
      <c r="F110" s="1"/>
      <c r="G110" s="1"/>
    </row>
    <row r="111" spans="2:7" ht="15">
      <c r="B111" s="6"/>
      <c r="C111" s="1"/>
      <c r="D111" s="1"/>
      <c r="E111" s="488"/>
      <c r="F111" s="1"/>
      <c r="G111" s="1"/>
    </row>
    <row r="112" spans="2:7" ht="15">
      <c r="B112" s="6"/>
      <c r="C112" s="1"/>
      <c r="D112" s="1"/>
      <c r="E112" s="488"/>
      <c r="F112" s="1"/>
      <c r="G112" s="1"/>
    </row>
    <row r="113" spans="2:7" ht="15">
      <c r="B113" s="6"/>
      <c r="C113" s="1"/>
      <c r="D113" s="1"/>
      <c r="E113" s="488"/>
      <c r="F113" s="1"/>
      <c r="G113" s="1"/>
    </row>
    <row r="114" spans="2:7" ht="15">
      <c r="B114" s="6"/>
      <c r="C114" s="1"/>
      <c r="D114" s="1"/>
      <c r="E114" s="488"/>
      <c r="F114" s="1"/>
      <c r="G114" s="1"/>
    </row>
    <row r="115" spans="2:7" ht="15">
      <c r="B115" s="6"/>
      <c r="C115" s="1"/>
      <c r="D115" s="1"/>
      <c r="E115" s="488"/>
      <c r="F115" s="1"/>
      <c r="G115" s="1"/>
    </row>
    <row r="116" spans="2:7" ht="15">
      <c r="B116" s="6"/>
      <c r="C116" s="1"/>
      <c r="D116" s="1"/>
      <c r="E116" s="488"/>
      <c r="F116" s="1"/>
      <c r="G116" s="1"/>
    </row>
    <row r="117" spans="2:7" ht="15">
      <c r="C117" s="1"/>
      <c r="D117" s="1"/>
      <c r="E117" s="488"/>
      <c r="F117" s="1"/>
      <c r="G117" s="1"/>
    </row>
    <row r="118" spans="2:7" ht="15">
      <c r="C118" s="1"/>
      <c r="D118" s="1"/>
      <c r="E118" s="488"/>
      <c r="F118" s="1"/>
      <c r="G118" s="1"/>
    </row>
    <row r="119" spans="2:7" ht="15">
      <c r="C119" s="1"/>
      <c r="D119" s="1"/>
      <c r="E119" s="488"/>
      <c r="F119" s="1"/>
      <c r="G119" s="1"/>
    </row>
    <row r="120" spans="2:7" ht="15">
      <c r="C120" s="1"/>
      <c r="D120" s="1"/>
      <c r="E120" s="488"/>
      <c r="F120" s="1"/>
      <c r="G120" s="1"/>
    </row>
    <row r="121" spans="2:7" ht="15">
      <c r="C121" s="1"/>
      <c r="D121" s="1"/>
      <c r="E121" s="488"/>
      <c r="F121" s="1"/>
      <c r="G121" s="1"/>
    </row>
    <row r="122" spans="2:7" ht="15">
      <c r="C122" s="1"/>
      <c r="D122" s="1"/>
      <c r="E122" s="488"/>
      <c r="F122" s="1"/>
      <c r="G122" s="1"/>
    </row>
    <row r="123" spans="2:7" ht="15">
      <c r="C123" s="1"/>
      <c r="D123" s="1"/>
      <c r="E123" s="488"/>
      <c r="F123" s="1"/>
      <c r="G123" s="1"/>
    </row>
    <row r="124" spans="2:7" ht="15">
      <c r="C124" s="1"/>
      <c r="D124" s="1"/>
      <c r="E124" s="488"/>
      <c r="F124" s="1"/>
      <c r="G124" s="1"/>
    </row>
    <row r="125" spans="2:7" ht="15">
      <c r="C125" s="1"/>
      <c r="D125" s="1"/>
      <c r="E125" s="488"/>
      <c r="F125" s="1"/>
      <c r="G125" s="1"/>
    </row>
    <row r="126" spans="2:7" ht="15">
      <c r="C126" s="1"/>
      <c r="D126" s="1"/>
      <c r="E126" s="488"/>
      <c r="F126" s="1"/>
      <c r="G126" s="1"/>
    </row>
    <row r="127" spans="2:7" ht="15">
      <c r="C127" s="1"/>
      <c r="D127" s="1"/>
      <c r="E127" s="488"/>
      <c r="F127" s="1"/>
      <c r="G127" s="1"/>
    </row>
    <row r="128" spans="2:7" ht="15">
      <c r="C128" s="1"/>
      <c r="D128" s="1"/>
      <c r="E128" s="488"/>
      <c r="F128" s="1"/>
      <c r="G128" s="1"/>
    </row>
    <row r="129" spans="3:7" ht="15">
      <c r="C129" s="1"/>
      <c r="D129" s="1"/>
      <c r="E129" s="488"/>
      <c r="F129" s="1"/>
      <c r="G129" s="1"/>
    </row>
  </sheetData>
  <mergeCells count="4">
    <mergeCell ref="B5:B7"/>
    <mergeCell ref="H5:H7"/>
    <mergeCell ref="J5:J7"/>
    <mergeCell ref="E5:E7"/>
  </mergeCells>
  <hyperlinks>
    <hyperlink ref="B4" r:id="rId1" xr:uid="{00000000-0004-0000-0400-00000000000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58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1" manualBreakCount="1">
    <brk id="17" min="1" max="12" man="1"/>
  </rowBreaks>
  <customProperties>
    <customPr name="_pios_id" r:id="rId3"/>
  </customPropertie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458E-F598-4792-83C7-110BA0EE5E4C}">
  <sheetPr>
    <tabColor theme="9" tint="0.39997558519241921"/>
    <pageSetUpPr fitToPage="1"/>
  </sheetPr>
  <dimension ref="A1:L969"/>
  <sheetViews>
    <sheetView showGridLines="0" zoomScale="85" zoomScaleNormal="85" zoomScaleSheetLayoutView="70" workbookViewId="0"/>
  </sheetViews>
  <sheetFormatPr baseColWidth="10" defaultColWidth="11.42578125" defaultRowHeight="15"/>
  <cols>
    <col min="1" max="1" width="2.140625" style="78" customWidth="1"/>
    <col min="2" max="2" width="21.140625" style="112" customWidth="1"/>
    <col min="3" max="3" width="26.5703125" style="112" customWidth="1"/>
    <col min="4" max="4" width="17.5703125" style="113" bestFit="1" customWidth="1"/>
    <col min="5" max="5" width="66.85546875" style="113" customWidth="1"/>
    <col min="6" max="6" width="20.42578125" style="113" customWidth="1"/>
    <col min="7" max="16384" width="11.42578125" style="78"/>
  </cols>
  <sheetData>
    <row r="1" spans="2:12" s="1" customFormat="1" ht="66" customHeight="1">
      <c r="C1" s="2"/>
      <c r="D1" s="3"/>
      <c r="E1" s="3"/>
      <c r="F1" s="3"/>
      <c r="G1"/>
    </row>
    <row r="2" spans="2:12" ht="30" customHeight="1">
      <c r="B2" s="79"/>
      <c r="C2" s="80"/>
      <c r="D2" s="81"/>
      <c r="E2" s="81"/>
      <c r="F2" s="81"/>
      <c r="G2"/>
    </row>
    <row r="3" spans="2:12" s="12" customFormat="1" ht="28.5">
      <c r="B3" s="13" t="s">
        <v>1460</v>
      </c>
      <c r="C3" s="14"/>
      <c r="D3" s="15"/>
      <c r="E3" s="331" t="str">
        <f>'A2W R410'!D3</f>
        <v>Febrero 2023</v>
      </c>
      <c r="F3" s="15"/>
      <c r="G3"/>
    </row>
    <row r="4" spans="2:12" ht="18">
      <c r="B4" s="82" t="s">
        <v>1</v>
      </c>
      <c r="C4" s="83"/>
      <c r="D4" s="84"/>
      <c r="E4" s="84"/>
      <c r="F4" s="84"/>
      <c r="G4"/>
    </row>
    <row r="5" spans="2:12" ht="14.1" customHeight="1">
      <c r="B5" s="86"/>
      <c r="C5" s="87"/>
      <c r="D5" s="597" t="s">
        <v>2782</v>
      </c>
      <c r="E5" s="88"/>
      <c r="F5" s="601" t="s">
        <v>2</v>
      </c>
      <c r="G5"/>
    </row>
    <row r="6" spans="2:12" ht="18">
      <c r="B6" s="89" t="s">
        <v>3</v>
      </c>
      <c r="C6" s="90" t="s">
        <v>4</v>
      </c>
      <c r="D6" s="597"/>
      <c r="E6" s="90" t="s">
        <v>5</v>
      </c>
      <c r="F6" s="601"/>
      <c r="G6"/>
    </row>
    <row r="7" spans="2:12" ht="14.1" customHeight="1">
      <c r="B7" s="89"/>
      <c r="C7" s="91"/>
      <c r="D7" s="597"/>
      <c r="E7" s="92"/>
      <c r="F7" s="601"/>
      <c r="G7"/>
    </row>
    <row r="8" spans="2:12" s="109" customFormat="1" ht="53.1" customHeight="1">
      <c r="B8" s="31"/>
      <c r="C8" s="31" t="s">
        <v>1461</v>
      </c>
      <c r="D8" s="32"/>
      <c r="E8" s="3"/>
      <c r="F8" s="32"/>
      <c r="G8"/>
    </row>
    <row r="9" spans="2:12" s="109" customFormat="1" ht="15.6" customHeight="1">
      <c r="B9" s="93"/>
      <c r="C9" s="94"/>
      <c r="D9" s="96"/>
      <c r="E9" s="95"/>
      <c r="F9" s="96"/>
      <c r="G9"/>
    </row>
    <row r="10" spans="2:12" s="109" customFormat="1" ht="15.6" customHeight="1">
      <c r="B10" s="102">
        <v>4010869360012</v>
      </c>
      <c r="C10" s="43" t="s">
        <v>1462</v>
      </c>
      <c r="D10" s="101" t="str">
        <f>VLOOKUP(C10,IGFEI!$C:$E,3,0)</f>
        <v>R-32</v>
      </c>
      <c r="E10" s="100" t="s">
        <v>1463</v>
      </c>
      <c r="F10" s="101">
        <f>VLOOKUP(C10,'Tarifa Compacta'!C:E,3,FALSE)</f>
        <v>1817</v>
      </c>
      <c r="G10"/>
      <c r="I10"/>
      <c r="J10"/>
      <c r="K10"/>
      <c r="L10"/>
    </row>
    <row r="11" spans="2:12" s="109" customFormat="1" ht="15.6" customHeight="1">
      <c r="B11" s="102">
        <v>5025232898848</v>
      </c>
      <c r="C11" s="47" t="s">
        <v>1464</v>
      </c>
      <c r="D11" s="104"/>
      <c r="E11" s="145" t="s">
        <v>1233</v>
      </c>
      <c r="F11" s="104">
        <f>VLOOKUP(C11,'Tarifa Compacta'!C:E,3,FALSE)</f>
        <v>1027</v>
      </c>
      <c r="G11"/>
      <c r="I11"/>
      <c r="J11"/>
      <c r="K11"/>
      <c r="L11"/>
    </row>
    <row r="12" spans="2:12" s="109" customFormat="1" ht="15.6" customHeight="1">
      <c r="B12" s="102">
        <v>5025232899333</v>
      </c>
      <c r="C12" s="47" t="s">
        <v>1465</v>
      </c>
      <c r="D12" s="104" t="str">
        <f>VLOOKUP(C12,IGFEI!$C:$E,3,0)</f>
        <v>R-32</v>
      </c>
      <c r="E12" s="100" t="s">
        <v>1466</v>
      </c>
      <c r="F12" s="104">
        <f>VLOOKUP(C12,'Tarifa Compacta'!C:E,3,FALSE)</f>
        <v>602</v>
      </c>
      <c r="G12"/>
      <c r="I12"/>
      <c r="J12"/>
      <c r="K12"/>
      <c r="L12"/>
    </row>
    <row r="13" spans="2:12" s="109" customFormat="1" ht="15.6" customHeight="1">
      <c r="B13" s="105">
        <v>5025232880621</v>
      </c>
      <c r="C13" s="52" t="s">
        <v>1467</v>
      </c>
      <c r="D13" s="108"/>
      <c r="E13" s="107" t="s">
        <v>1468</v>
      </c>
      <c r="F13" s="108">
        <f>VLOOKUP(C13,'Tarifa Compacta'!C:E,3,FALSE)</f>
        <v>188</v>
      </c>
      <c r="G13"/>
      <c r="I13"/>
      <c r="J13"/>
      <c r="K13"/>
      <c r="L13"/>
    </row>
    <row r="14" spans="2:12" s="109" customFormat="1" ht="15.6" customHeight="1">
      <c r="B14" s="102">
        <v>4010869360159</v>
      </c>
      <c r="C14" s="43" t="s">
        <v>1469</v>
      </c>
      <c r="D14" s="101" t="str">
        <f>VLOOKUP(C14,IGFEI!$C:$E,3,0)</f>
        <v>R-32</v>
      </c>
      <c r="E14" s="100" t="s">
        <v>1470</v>
      </c>
      <c r="F14" s="101">
        <f>VLOOKUP(C14,'Tarifa Compacta'!C:E,3,FALSE)</f>
        <v>2535</v>
      </c>
      <c r="G14"/>
      <c r="I14"/>
      <c r="J14"/>
      <c r="K14"/>
      <c r="L14"/>
    </row>
    <row r="15" spans="2:12" s="109" customFormat="1" ht="15.6" customHeight="1">
      <c r="B15" s="102">
        <v>5025232898848</v>
      </c>
      <c r="C15" s="47" t="s">
        <v>1464</v>
      </c>
      <c r="D15" s="104"/>
      <c r="E15" s="145" t="s">
        <v>1233</v>
      </c>
      <c r="F15" s="104">
        <f>VLOOKUP(C15,'Tarifa Compacta'!C:E,3,FALSE)</f>
        <v>1027</v>
      </c>
      <c r="G15"/>
      <c r="I15"/>
      <c r="J15"/>
      <c r="K15"/>
      <c r="L15"/>
    </row>
    <row r="16" spans="2:12" s="109" customFormat="1" ht="15.6" customHeight="1">
      <c r="B16" s="102">
        <v>5025232899340</v>
      </c>
      <c r="C16" s="47" t="s">
        <v>1471</v>
      </c>
      <c r="D16" s="104" t="str">
        <f>VLOOKUP(C16,IGFEI!$C:$E,3,0)</f>
        <v>R-32</v>
      </c>
      <c r="E16" s="100" t="s">
        <v>1466</v>
      </c>
      <c r="F16" s="104">
        <f>VLOOKUP(C16,'Tarifa Compacta'!C:E,3,FALSE)</f>
        <v>1320</v>
      </c>
      <c r="G16"/>
      <c r="I16"/>
      <c r="J16"/>
      <c r="K16"/>
      <c r="L16"/>
    </row>
    <row r="17" spans="2:12" s="109" customFormat="1" ht="15.6" customHeight="1">
      <c r="B17" s="105">
        <v>5025232880621</v>
      </c>
      <c r="C17" s="52" t="s">
        <v>1467</v>
      </c>
      <c r="D17" s="108"/>
      <c r="E17" s="107" t="s">
        <v>1468</v>
      </c>
      <c r="F17" s="108">
        <f>VLOOKUP(C17,'Tarifa Compacta'!C:E,3,FALSE)</f>
        <v>188</v>
      </c>
      <c r="G17"/>
      <c r="I17"/>
      <c r="J17"/>
      <c r="K17"/>
      <c r="L17"/>
    </row>
    <row r="18" spans="2:12" s="109" customFormat="1" ht="18.75">
      <c r="B18" s="102">
        <v>4010869371667</v>
      </c>
      <c r="C18" s="43" t="s">
        <v>1472</v>
      </c>
      <c r="D18" s="101" t="str">
        <f>VLOOKUP(C18,IGFEI!$C:$E,3,0)</f>
        <v>R-32</v>
      </c>
      <c r="E18" s="100" t="s">
        <v>1473</v>
      </c>
      <c r="F18" s="101">
        <f>VLOOKUP(C18,'Tarifa Compacta'!C:E,3,FALSE)</f>
        <v>2575</v>
      </c>
      <c r="G18"/>
      <c r="I18"/>
      <c r="J18"/>
      <c r="K18"/>
      <c r="L18"/>
    </row>
    <row r="19" spans="2:12" s="109" customFormat="1" ht="18">
      <c r="B19" s="102">
        <v>5025232898855</v>
      </c>
      <c r="C19" s="47" t="s">
        <v>1474</v>
      </c>
      <c r="D19" s="104"/>
      <c r="E19" s="145" t="s">
        <v>1233</v>
      </c>
      <c r="F19" s="104">
        <f>VLOOKUP(C19,'Tarifa Compacta'!C:E,3,FALSE)</f>
        <v>1055</v>
      </c>
      <c r="G19"/>
      <c r="I19"/>
      <c r="J19"/>
      <c r="K19"/>
      <c r="L19"/>
    </row>
    <row r="20" spans="2:12" s="109" customFormat="1" ht="18">
      <c r="B20" s="102">
        <v>5025232920884</v>
      </c>
      <c r="C20" s="47" t="s">
        <v>1475</v>
      </c>
      <c r="D20" s="104" t="str">
        <f>VLOOKUP(C20,IGFEI!$C:$E,3,0)</f>
        <v>R-32</v>
      </c>
      <c r="E20" s="100" t="s">
        <v>1466</v>
      </c>
      <c r="F20" s="104">
        <f>VLOOKUP(C20,'Tarifa Compacta'!C:E,3,FALSE)</f>
        <v>1332</v>
      </c>
      <c r="G20"/>
      <c r="I20"/>
      <c r="J20"/>
      <c r="K20"/>
      <c r="L20"/>
    </row>
    <row r="21" spans="2:12" s="109" customFormat="1" ht="18">
      <c r="B21" s="105">
        <v>5025232880621</v>
      </c>
      <c r="C21" s="52" t="s">
        <v>1467</v>
      </c>
      <c r="D21" s="108"/>
      <c r="E21" s="107" t="s">
        <v>1468</v>
      </c>
      <c r="F21" s="108">
        <f>VLOOKUP(C21,'Tarifa Compacta'!C:E,3,FALSE)</f>
        <v>188</v>
      </c>
      <c r="G21"/>
      <c r="I21"/>
      <c r="J21"/>
      <c r="K21"/>
      <c r="L21"/>
    </row>
    <row r="22" spans="2:12" s="109" customFormat="1" ht="18.75">
      <c r="B22" s="102">
        <v>4010869371674</v>
      </c>
      <c r="C22" s="43" t="s">
        <v>1476</v>
      </c>
      <c r="D22" s="101" t="str">
        <f>VLOOKUP(C22,IGFEI!$C:$E,3,0)</f>
        <v>R-32</v>
      </c>
      <c r="E22" s="100" t="s">
        <v>1477</v>
      </c>
      <c r="F22" s="101">
        <f>VLOOKUP(C22,'Tarifa Compacta'!C:E,3,FALSE)</f>
        <v>2611</v>
      </c>
      <c r="G22"/>
      <c r="H22" s="335"/>
      <c r="I22" s="523"/>
      <c r="J22"/>
      <c r="K22"/>
      <c r="L22"/>
    </row>
    <row r="23" spans="2:12" s="109" customFormat="1" ht="18">
      <c r="B23" s="102">
        <v>5025232898855</v>
      </c>
      <c r="C23" s="47" t="s">
        <v>1474</v>
      </c>
      <c r="D23" s="104"/>
      <c r="E23" s="145" t="s">
        <v>1233</v>
      </c>
      <c r="F23" s="104">
        <f>VLOOKUP(C23,'Tarifa Compacta'!C:E,3,FALSE)</f>
        <v>1055</v>
      </c>
      <c r="G23"/>
      <c r="I23"/>
      <c r="J23"/>
      <c r="K23"/>
      <c r="L23"/>
    </row>
    <row r="24" spans="2:12" s="109" customFormat="1" ht="18">
      <c r="B24" s="102">
        <v>5025232920891</v>
      </c>
      <c r="C24" s="47" t="s">
        <v>1478</v>
      </c>
      <c r="D24" s="104" t="str">
        <f>VLOOKUP(C24,IGFEI!$C:$E,3,0)</f>
        <v>R-32</v>
      </c>
      <c r="E24" s="100" t="s">
        <v>1466</v>
      </c>
      <c r="F24" s="104">
        <f>VLOOKUP(C24,'Tarifa Compacta'!C:E,3,FALSE)</f>
        <v>1368</v>
      </c>
      <c r="G24"/>
      <c r="I24" s="520"/>
      <c r="J24"/>
      <c r="K24"/>
      <c r="L24"/>
    </row>
    <row r="25" spans="2:12" s="109" customFormat="1" ht="18">
      <c r="B25" s="105">
        <v>5025232880621</v>
      </c>
      <c r="C25" s="52" t="s">
        <v>1467</v>
      </c>
      <c r="D25" s="108"/>
      <c r="E25" s="107" t="s">
        <v>1468</v>
      </c>
      <c r="F25" s="108">
        <f>VLOOKUP(C25,'Tarifa Compacta'!C:E,3,FALSE)</f>
        <v>188</v>
      </c>
      <c r="G25"/>
      <c r="I25"/>
      <c r="J25"/>
      <c r="K25"/>
      <c r="L25"/>
    </row>
    <row r="26" spans="2:12" s="109" customFormat="1" ht="18.75">
      <c r="B26" s="102">
        <v>4010869371681</v>
      </c>
      <c r="C26" s="43" t="s">
        <v>1479</v>
      </c>
      <c r="D26" s="101" t="str">
        <f>VLOOKUP(C26,IGFEI!$C:$E,3,0)</f>
        <v>R-32</v>
      </c>
      <c r="E26" s="100" t="s">
        <v>1480</v>
      </c>
      <c r="F26" s="101">
        <f>VLOOKUP(C26,'Tarifa Compacta'!C:E,3,FALSE)</f>
        <v>3914</v>
      </c>
      <c r="G26"/>
      <c r="I26"/>
      <c r="J26"/>
      <c r="K26"/>
      <c r="L26" s="520"/>
    </row>
    <row r="27" spans="2:12" s="109" customFormat="1" ht="18">
      <c r="B27" s="102">
        <v>5025232898862</v>
      </c>
      <c r="C27" s="47" t="s">
        <v>1481</v>
      </c>
      <c r="D27" s="104"/>
      <c r="E27" s="145" t="s">
        <v>1233</v>
      </c>
      <c r="F27" s="104">
        <f>VLOOKUP(C27,'Tarifa Compacta'!C:E,3,FALSE)</f>
        <v>1730</v>
      </c>
      <c r="G27"/>
      <c r="I27"/>
      <c r="J27"/>
      <c r="K27"/>
      <c r="L27" s="520"/>
    </row>
    <row r="28" spans="2:12" s="109" customFormat="1" ht="18">
      <c r="B28" s="102">
        <v>5025232941032</v>
      </c>
      <c r="C28" s="47" t="s">
        <v>1482</v>
      </c>
      <c r="D28" s="104" t="str">
        <f>VLOOKUP(C28,IGFEI!$C:$E,3,0)</f>
        <v>R-32</v>
      </c>
      <c r="E28" s="100" t="s">
        <v>1466</v>
      </c>
      <c r="F28" s="104">
        <f>VLOOKUP(C28,'Tarifa Compacta'!C:E,3,FALSE)</f>
        <v>1996</v>
      </c>
      <c r="G28"/>
      <c r="I28"/>
      <c r="J28"/>
      <c r="K28"/>
      <c r="L28" s="520"/>
    </row>
    <row r="29" spans="2:12" s="109" customFormat="1" ht="18">
      <c r="B29" s="105">
        <v>5025232880621</v>
      </c>
      <c r="C29" s="52" t="s">
        <v>1467</v>
      </c>
      <c r="D29" s="108"/>
      <c r="E29" s="107" t="s">
        <v>1468</v>
      </c>
      <c r="F29" s="108">
        <f>VLOOKUP(C29,'Tarifa Compacta'!C:E,3,FALSE)</f>
        <v>188</v>
      </c>
      <c r="G29"/>
      <c r="K29"/>
    </row>
    <row r="30" spans="2:12" s="109" customFormat="1" ht="18.75">
      <c r="B30" s="102">
        <v>4010869371698</v>
      </c>
      <c r="C30" s="43" t="s">
        <v>1483</v>
      </c>
      <c r="D30" s="101" t="str">
        <f>VLOOKUP(C30,IGFEI!$C:$E,3,0)</f>
        <v>R-32</v>
      </c>
      <c r="E30" s="100" t="s">
        <v>1480</v>
      </c>
      <c r="F30" s="101">
        <f>VLOOKUP(C30,'Tarifa Compacta'!C:E,3,FALSE)</f>
        <v>4178</v>
      </c>
      <c r="G30"/>
      <c r="K30"/>
    </row>
    <row r="31" spans="2:12" s="109" customFormat="1" ht="18">
      <c r="B31" s="102">
        <v>5025232898862</v>
      </c>
      <c r="C31" s="47" t="s">
        <v>1481</v>
      </c>
      <c r="D31" s="104"/>
      <c r="E31" s="145" t="s">
        <v>1233</v>
      </c>
      <c r="F31" s="104">
        <f>VLOOKUP(C31,'Tarifa Compacta'!C:E,3,FALSE)</f>
        <v>1730</v>
      </c>
      <c r="G31"/>
    </row>
    <row r="32" spans="2:12" s="109" customFormat="1" ht="18">
      <c r="B32" s="102">
        <v>5025232941049</v>
      </c>
      <c r="C32" s="47" t="s">
        <v>1484</v>
      </c>
      <c r="D32" s="104" t="str">
        <f>VLOOKUP(C32,IGFEI!$C:$E,3,0)</f>
        <v>R-32</v>
      </c>
      <c r="E32" s="100" t="s">
        <v>1485</v>
      </c>
      <c r="F32" s="104">
        <f>VLOOKUP(C32,'Tarifa Compacta'!C:E,3,FALSE)</f>
        <v>2260</v>
      </c>
      <c r="G32"/>
    </row>
    <row r="33" spans="2:7" s="109" customFormat="1" ht="18">
      <c r="B33" s="105">
        <v>5025232880621</v>
      </c>
      <c r="C33" s="52" t="s">
        <v>1467</v>
      </c>
      <c r="D33" s="108"/>
      <c r="E33" s="107" t="s">
        <v>1468</v>
      </c>
      <c r="F33" s="108">
        <f>VLOOKUP(C33,'Tarifa Compacta'!C:E,3,FALSE)</f>
        <v>188</v>
      </c>
      <c r="G33"/>
    </row>
    <row r="34" spans="2:7" s="109" customFormat="1" ht="18.75">
      <c r="B34" s="102">
        <v>4010869371704</v>
      </c>
      <c r="C34" s="43" t="s">
        <v>1486</v>
      </c>
      <c r="D34" s="101" t="str">
        <f>VLOOKUP(C34,IGFEI!$C:$E,3,0)</f>
        <v>R-32</v>
      </c>
      <c r="E34" s="100" t="s">
        <v>1487</v>
      </c>
      <c r="F34" s="101">
        <f>VLOOKUP(C34,'Tarifa Compacta'!C:E,3,FALSE)</f>
        <v>4535</v>
      </c>
      <c r="G34"/>
    </row>
    <row r="35" spans="2:7" s="109" customFormat="1" ht="18">
      <c r="B35" s="102">
        <v>5025232898862</v>
      </c>
      <c r="C35" s="47" t="s">
        <v>1481</v>
      </c>
      <c r="D35" s="104"/>
      <c r="E35" s="145" t="s">
        <v>1233</v>
      </c>
      <c r="F35" s="104">
        <f>VLOOKUP(C35,'Tarifa Compacta'!C:E,3,FALSE)</f>
        <v>1730</v>
      </c>
      <c r="G35"/>
    </row>
    <row r="36" spans="2:7" s="109" customFormat="1" ht="18">
      <c r="B36" s="102">
        <v>5025232941056</v>
      </c>
      <c r="C36" s="47" t="s">
        <v>1488</v>
      </c>
      <c r="D36" s="104" t="str">
        <f>VLOOKUP(C36,IGFEI!$C:$E,3,0)</f>
        <v>R-32</v>
      </c>
      <c r="E36" s="100" t="s">
        <v>1466</v>
      </c>
      <c r="F36" s="104">
        <f>VLOOKUP(C36,'Tarifa Compacta'!C:E,3,FALSE)</f>
        <v>2617</v>
      </c>
      <c r="G36"/>
    </row>
    <row r="37" spans="2:7" s="109" customFormat="1" ht="18">
      <c r="B37" s="105">
        <v>5025232880621</v>
      </c>
      <c r="C37" s="52" t="s">
        <v>1467</v>
      </c>
      <c r="D37" s="108"/>
      <c r="E37" s="107" t="s">
        <v>1468</v>
      </c>
      <c r="F37" s="108">
        <f>VLOOKUP(C37,'Tarifa Compacta'!C:E,3,FALSE)</f>
        <v>188</v>
      </c>
      <c r="G37"/>
    </row>
    <row r="38" spans="2:7" s="109" customFormat="1" ht="18.75">
      <c r="B38" s="102">
        <v>4010869371711</v>
      </c>
      <c r="C38" s="43" t="s">
        <v>1489</v>
      </c>
      <c r="D38" s="101" t="str">
        <f>VLOOKUP(C38,IGFEI!$C:$E,3,0)</f>
        <v>R-32</v>
      </c>
      <c r="E38" s="100" t="s">
        <v>1487</v>
      </c>
      <c r="F38" s="101">
        <f>VLOOKUP(C38,'Tarifa Compacta'!C:E,3,FALSE)</f>
        <v>4849</v>
      </c>
      <c r="G38"/>
    </row>
    <row r="39" spans="2:7" s="109" customFormat="1" ht="18">
      <c r="B39" s="102">
        <v>5025232898862</v>
      </c>
      <c r="C39" s="47" t="s">
        <v>1481</v>
      </c>
      <c r="D39" s="104"/>
      <c r="E39" s="145" t="s">
        <v>1233</v>
      </c>
      <c r="F39" s="104">
        <f>VLOOKUP(C39,'Tarifa Compacta'!C:E,3,FALSE)</f>
        <v>1730</v>
      </c>
      <c r="G39"/>
    </row>
    <row r="40" spans="2:7" s="109" customFormat="1" ht="18">
      <c r="B40" s="102">
        <v>5025232941063</v>
      </c>
      <c r="C40" s="47" t="s">
        <v>1490</v>
      </c>
      <c r="D40" s="104" t="str">
        <f>VLOOKUP(C40,IGFEI!$C:$E,3,0)</f>
        <v>R-32</v>
      </c>
      <c r="E40" s="100" t="s">
        <v>1485</v>
      </c>
      <c r="F40" s="104">
        <f>VLOOKUP(C40,'Tarifa Compacta'!C:E,3,FALSE)</f>
        <v>2931</v>
      </c>
      <c r="G40"/>
    </row>
    <row r="41" spans="2:7" s="109" customFormat="1" ht="18">
      <c r="B41" s="105">
        <v>5025232880621</v>
      </c>
      <c r="C41" s="52" t="s">
        <v>1467</v>
      </c>
      <c r="D41" s="108"/>
      <c r="E41" s="107" t="s">
        <v>1468</v>
      </c>
      <c r="F41" s="108">
        <f>VLOOKUP(C41,'Tarifa Compacta'!C:E,3,FALSE)</f>
        <v>188</v>
      </c>
      <c r="G41"/>
    </row>
    <row r="42" spans="2:7" s="109" customFormat="1" ht="18.75">
      <c r="B42" s="102">
        <v>4010869371728</v>
      </c>
      <c r="C42" s="43" t="s">
        <v>1491</v>
      </c>
      <c r="D42" s="101" t="str">
        <f>VLOOKUP(C42,IGFEI!$C:$E,3,0)</f>
        <v>R-32</v>
      </c>
      <c r="E42" s="100" t="s">
        <v>1492</v>
      </c>
      <c r="F42" s="101">
        <f>VLOOKUP(C42,'Tarifa Compacta'!C:E,3,FALSE)</f>
        <v>5789</v>
      </c>
      <c r="G42"/>
    </row>
    <row r="43" spans="2:7" s="109" customFormat="1" ht="18">
      <c r="B43" s="102">
        <v>5025232898862</v>
      </c>
      <c r="C43" s="47" t="s">
        <v>1481</v>
      </c>
      <c r="D43" s="104"/>
      <c r="E43" s="145" t="s">
        <v>1233</v>
      </c>
      <c r="F43" s="104">
        <f>VLOOKUP(C43,'Tarifa Compacta'!C:E,3,FALSE)</f>
        <v>1730</v>
      </c>
      <c r="G43"/>
    </row>
    <row r="44" spans="2:7" s="109" customFormat="1" ht="18">
      <c r="B44" s="102">
        <v>5025232941070</v>
      </c>
      <c r="C44" s="47" t="s">
        <v>1493</v>
      </c>
      <c r="D44" s="104" t="str">
        <f>VLOOKUP(C44,IGFEI!$C:$E,3,0)</f>
        <v>R-32</v>
      </c>
      <c r="E44" s="100" t="s">
        <v>1466</v>
      </c>
      <c r="F44" s="104">
        <f>VLOOKUP(C44,'Tarifa Compacta'!C:E,3,FALSE)</f>
        <v>3871</v>
      </c>
      <c r="G44"/>
    </row>
    <row r="45" spans="2:7" s="109" customFormat="1" ht="18">
      <c r="B45" s="105">
        <v>5025232880621</v>
      </c>
      <c r="C45" s="52" t="s">
        <v>1467</v>
      </c>
      <c r="D45" s="108"/>
      <c r="E45" s="107" t="s">
        <v>1468</v>
      </c>
      <c r="F45" s="108">
        <f>VLOOKUP(C45,'Tarifa Compacta'!C:E,3,FALSE)</f>
        <v>188</v>
      </c>
      <c r="G45"/>
    </row>
    <row r="46" spans="2:7" s="109" customFormat="1" ht="18.75">
      <c r="B46" s="102">
        <v>4010869371735</v>
      </c>
      <c r="C46" s="43" t="s">
        <v>1494</v>
      </c>
      <c r="D46" s="101" t="str">
        <f>VLOOKUP(C46,IGFEI!$C:$E,3,0)</f>
        <v>R-32</v>
      </c>
      <c r="E46" s="100" t="s">
        <v>1492</v>
      </c>
      <c r="F46" s="101">
        <f>VLOOKUP(C46,'Tarifa Compacta'!C:E,3,FALSE)</f>
        <v>6163</v>
      </c>
      <c r="G46"/>
    </row>
    <row r="47" spans="2:7" s="109" customFormat="1" ht="18">
      <c r="B47" s="102">
        <v>5025232898862</v>
      </c>
      <c r="C47" s="47" t="s">
        <v>1481</v>
      </c>
      <c r="D47" s="104"/>
      <c r="E47" s="145" t="s">
        <v>1233</v>
      </c>
      <c r="F47" s="104">
        <f>VLOOKUP(C47,'Tarifa Compacta'!C:E,3,FALSE)</f>
        <v>1730</v>
      </c>
      <c r="G47"/>
    </row>
    <row r="48" spans="2:7" s="109" customFormat="1" ht="18">
      <c r="B48" s="102">
        <v>5025232941087</v>
      </c>
      <c r="C48" s="47" t="s">
        <v>1495</v>
      </c>
      <c r="D48" s="104" t="str">
        <f>VLOOKUP(C48,IGFEI!$C:$E,3,0)</f>
        <v>R-32</v>
      </c>
      <c r="E48" s="100" t="s">
        <v>1485</v>
      </c>
      <c r="F48" s="104">
        <f>VLOOKUP(C48,'Tarifa Compacta'!C:E,3,FALSE)</f>
        <v>4245</v>
      </c>
      <c r="G48"/>
    </row>
    <row r="49" spans="2:7" s="109" customFormat="1" ht="18">
      <c r="B49" s="105">
        <v>5025232880621</v>
      </c>
      <c r="C49" s="52" t="s">
        <v>1467</v>
      </c>
      <c r="D49" s="108"/>
      <c r="E49" s="107" t="s">
        <v>1468</v>
      </c>
      <c r="F49" s="108">
        <f>VLOOKUP(C49,'Tarifa Compacta'!C:E,3,FALSE)</f>
        <v>188</v>
      </c>
      <c r="G49"/>
    </row>
    <row r="50" spans="2:7" s="109" customFormat="1" ht="53.1" customHeight="1">
      <c r="B50" s="31"/>
      <c r="C50" s="31" t="s">
        <v>1496</v>
      </c>
      <c r="D50" s="32"/>
      <c r="E50" s="3"/>
      <c r="F50" s="32"/>
      <c r="G50"/>
    </row>
    <row r="51" spans="2:7" s="109" customFormat="1" ht="15.6" customHeight="1">
      <c r="B51" s="93"/>
      <c r="C51" s="94"/>
      <c r="D51" s="96"/>
      <c r="E51" s="95"/>
      <c r="F51" s="96"/>
      <c r="G51"/>
    </row>
    <row r="52" spans="2:7" s="109" customFormat="1" ht="18.75" customHeight="1">
      <c r="B52" s="102">
        <v>4010869373029</v>
      </c>
      <c r="C52" s="43" t="s">
        <v>1497</v>
      </c>
      <c r="D52" s="101" t="str">
        <f>VLOOKUP(C52,IGFEI!$C:$E,3,0)</f>
        <v>R-32</v>
      </c>
      <c r="E52" s="100" t="s">
        <v>1463</v>
      </c>
      <c r="F52" s="101">
        <f>VLOOKUP(C52,'Tarifa Compacta'!C:E,3,FALSE)</f>
        <v>1923</v>
      </c>
      <c r="G52"/>
    </row>
    <row r="53" spans="2:7" s="109" customFormat="1" ht="18.75" customHeight="1">
      <c r="B53" s="102">
        <v>5025232898848</v>
      </c>
      <c r="C53" s="47" t="s">
        <v>1464</v>
      </c>
      <c r="D53" s="104"/>
      <c r="E53" s="145" t="s">
        <v>1233</v>
      </c>
      <c r="F53" s="104">
        <f>VLOOKUP(C53,'Tarifa Compacta'!C:E,3,FALSE)</f>
        <v>1027</v>
      </c>
      <c r="G53"/>
    </row>
    <row r="54" spans="2:7" s="109" customFormat="1" ht="18.75" customHeight="1">
      <c r="B54" s="102">
        <v>5025232899333</v>
      </c>
      <c r="C54" s="47" t="s">
        <v>1465</v>
      </c>
      <c r="D54" s="104" t="str">
        <f>VLOOKUP(C54,IGFEI!$C:$E,3,0)</f>
        <v>R-32</v>
      </c>
      <c r="E54" s="100" t="s">
        <v>1466</v>
      </c>
      <c r="F54" s="104">
        <f>VLOOKUP(C54,'Tarifa Compacta'!C:E,3,FALSE)</f>
        <v>602</v>
      </c>
      <c r="G54"/>
    </row>
    <row r="55" spans="2:7" s="109" customFormat="1" ht="18.75" customHeight="1">
      <c r="B55" s="105">
        <v>5025232880621</v>
      </c>
      <c r="C55" s="52" t="s">
        <v>1498</v>
      </c>
      <c r="D55" s="108"/>
      <c r="E55" s="107" t="s">
        <v>1499</v>
      </c>
      <c r="F55" s="108">
        <f>VLOOKUP(C55,'Tarifa Compacta'!C:E,3,FALSE)</f>
        <v>294</v>
      </c>
      <c r="G55"/>
    </row>
    <row r="56" spans="2:7" s="109" customFormat="1" ht="18.75" customHeight="1">
      <c r="B56" s="102">
        <v>4010869373036</v>
      </c>
      <c r="C56" s="43" t="s">
        <v>1500</v>
      </c>
      <c r="D56" s="101" t="str">
        <f>VLOOKUP(C56,IGFEI!$C:$E,3,0)</f>
        <v>R-32</v>
      </c>
      <c r="E56" s="100" t="s">
        <v>1470</v>
      </c>
      <c r="F56" s="101">
        <f>VLOOKUP(C56,'Tarifa Compacta'!C:E,3,FALSE)</f>
        <v>2641</v>
      </c>
      <c r="G56"/>
    </row>
    <row r="57" spans="2:7" s="109" customFormat="1" ht="18.75" customHeight="1">
      <c r="B57" s="102">
        <v>5025232898848</v>
      </c>
      <c r="C57" s="47" t="s">
        <v>1464</v>
      </c>
      <c r="D57" s="104"/>
      <c r="E57" s="145" t="s">
        <v>1233</v>
      </c>
      <c r="F57" s="104">
        <f>VLOOKUP(C57,'Tarifa Compacta'!C:E,3,FALSE)</f>
        <v>1027</v>
      </c>
      <c r="G57"/>
    </row>
    <row r="58" spans="2:7" s="109" customFormat="1" ht="18.75" customHeight="1">
      <c r="B58" s="102">
        <v>5025232899340</v>
      </c>
      <c r="C58" s="47" t="s">
        <v>1471</v>
      </c>
      <c r="D58" s="104" t="str">
        <f>VLOOKUP(C58,IGFEI!$C:$E,3,0)</f>
        <v>R-32</v>
      </c>
      <c r="E58" s="100" t="s">
        <v>1466</v>
      </c>
      <c r="F58" s="104">
        <f>VLOOKUP(C58,'Tarifa Compacta'!C:E,3,FALSE)</f>
        <v>1320</v>
      </c>
      <c r="G58"/>
    </row>
    <row r="59" spans="2:7" s="109" customFormat="1" ht="18.75" customHeight="1">
      <c r="B59" s="105">
        <v>5025232880621</v>
      </c>
      <c r="C59" s="52" t="s">
        <v>1498</v>
      </c>
      <c r="D59" s="108"/>
      <c r="E59" s="107" t="s">
        <v>1499</v>
      </c>
      <c r="F59" s="108">
        <f>VLOOKUP(C59,'Tarifa Compacta'!C:E,3,FALSE)</f>
        <v>294</v>
      </c>
      <c r="G59"/>
    </row>
    <row r="60" spans="2:7" s="109" customFormat="1" ht="18.75" customHeight="1">
      <c r="B60" s="102">
        <v>4010869373043</v>
      </c>
      <c r="C60" s="43" t="s">
        <v>1501</v>
      </c>
      <c r="D60" s="101" t="str">
        <f>VLOOKUP(C60,IGFEI!$C:$E,3,0)</f>
        <v>R-32</v>
      </c>
      <c r="E60" s="100" t="s">
        <v>1473</v>
      </c>
      <c r="F60" s="101">
        <f>VLOOKUP(C60,'Tarifa Compacta'!C:E,3,FALSE)</f>
        <v>2681</v>
      </c>
      <c r="G60"/>
    </row>
    <row r="61" spans="2:7" s="109" customFormat="1" ht="18.75" customHeight="1">
      <c r="B61" s="102">
        <v>5025232898855</v>
      </c>
      <c r="C61" s="47" t="s">
        <v>1474</v>
      </c>
      <c r="D61" s="104"/>
      <c r="E61" s="145" t="s">
        <v>1233</v>
      </c>
      <c r="F61" s="104">
        <f>VLOOKUP(C61,'Tarifa Compacta'!C:E,3,FALSE)</f>
        <v>1055</v>
      </c>
      <c r="G61"/>
    </row>
    <row r="62" spans="2:7" s="109" customFormat="1" ht="18.75" customHeight="1">
      <c r="B62" s="102">
        <v>5025232920884</v>
      </c>
      <c r="C62" s="47" t="s">
        <v>1475</v>
      </c>
      <c r="D62" s="104" t="str">
        <f>VLOOKUP(C62,IGFEI!$C:$E,3,0)</f>
        <v>R-32</v>
      </c>
      <c r="E62" s="100" t="s">
        <v>1466</v>
      </c>
      <c r="F62" s="104">
        <f>VLOOKUP(C62,'Tarifa Compacta'!C:E,3,FALSE)</f>
        <v>1332</v>
      </c>
      <c r="G62"/>
    </row>
    <row r="63" spans="2:7" s="109" customFormat="1" ht="18.75" customHeight="1">
      <c r="B63" s="105">
        <v>5025232880621</v>
      </c>
      <c r="C63" s="52" t="s">
        <v>1498</v>
      </c>
      <c r="D63" s="108"/>
      <c r="E63" s="107" t="s">
        <v>1499</v>
      </c>
      <c r="F63" s="108">
        <f>VLOOKUP(C63,'Tarifa Compacta'!C:E,3,FALSE)</f>
        <v>294</v>
      </c>
      <c r="G63"/>
    </row>
    <row r="64" spans="2:7" s="109" customFormat="1" ht="18.75">
      <c r="B64" s="102">
        <v>4010869373050</v>
      </c>
      <c r="C64" s="43" t="s">
        <v>1502</v>
      </c>
      <c r="D64" s="101" t="str">
        <f>VLOOKUP(C64,IGFEI!$C:$E,3,0)</f>
        <v>R-32</v>
      </c>
      <c r="E64" s="100" t="s">
        <v>1477</v>
      </c>
      <c r="F64" s="101">
        <f>VLOOKUP(C64,'Tarifa Compacta'!C:E,3,FALSE)</f>
        <v>2717</v>
      </c>
      <c r="G64"/>
    </row>
    <row r="65" spans="2:7" s="109" customFormat="1" ht="18">
      <c r="B65" s="102">
        <v>5025232898855</v>
      </c>
      <c r="C65" s="47" t="s">
        <v>1474</v>
      </c>
      <c r="D65" s="104"/>
      <c r="E65" s="145" t="s">
        <v>1233</v>
      </c>
      <c r="F65" s="104">
        <f>VLOOKUP(C65,'Tarifa Compacta'!C:E,3,FALSE)</f>
        <v>1055</v>
      </c>
      <c r="G65"/>
    </row>
    <row r="66" spans="2:7" s="109" customFormat="1" ht="18">
      <c r="B66" s="102">
        <v>5025232920891</v>
      </c>
      <c r="C66" s="47" t="s">
        <v>1478</v>
      </c>
      <c r="D66" s="104" t="str">
        <f>VLOOKUP(C66,IGFEI!$C:$E,3,0)</f>
        <v>R-32</v>
      </c>
      <c r="E66" s="100" t="s">
        <v>1466</v>
      </c>
      <c r="F66" s="104">
        <f>VLOOKUP(C66,'Tarifa Compacta'!C:E,3,FALSE)</f>
        <v>1368</v>
      </c>
      <c r="G66"/>
    </row>
    <row r="67" spans="2:7" s="109" customFormat="1" ht="18">
      <c r="B67" s="105">
        <v>5025232880621</v>
      </c>
      <c r="C67" s="52" t="s">
        <v>1498</v>
      </c>
      <c r="D67" s="108"/>
      <c r="E67" s="107" t="s">
        <v>1499</v>
      </c>
      <c r="F67" s="108">
        <f>VLOOKUP(C67,'Tarifa Compacta'!C:E,3,FALSE)</f>
        <v>294</v>
      </c>
      <c r="G67"/>
    </row>
    <row r="68" spans="2:7" s="109" customFormat="1" ht="18.75">
      <c r="B68" s="102">
        <v>4010869373067</v>
      </c>
      <c r="C68" s="43" t="s">
        <v>1503</v>
      </c>
      <c r="D68" s="101" t="str">
        <f>VLOOKUP(C68,IGFEI!$C:$E,3,0)</f>
        <v>R-32</v>
      </c>
      <c r="E68" s="100" t="s">
        <v>1480</v>
      </c>
      <c r="F68" s="101">
        <f>VLOOKUP(C68,'Tarifa Compacta'!C:E,3,FALSE)</f>
        <v>4020</v>
      </c>
      <c r="G68"/>
    </row>
    <row r="69" spans="2:7" s="109" customFormat="1" ht="18">
      <c r="B69" s="102">
        <v>5025232898862</v>
      </c>
      <c r="C69" s="47" t="s">
        <v>1481</v>
      </c>
      <c r="D69" s="104"/>
      <c r="E69" s="145" t="s">
        <v>1233</v>
      </c>
      <c r="F69" s="104">
        <f>VLOOKUP(C69,'Tarifa Compacta'!C:E,3,FALSE)</f>
        <v>1730</v>
      </c>
      <c r="G69"/>
    </row>
    <row r="70" spans="2:7" s="109" customFormat="1" ht="18">
      <c r="B70" s="102">
        <v>5025232941032</v>
      </c>
      <c r="C70" s="47" t="s">
        <v>1482</v>
      </c>
      <c r="D70" s="104" t="str">
        <f>VLOOKUP(C70,IGFEI!$C:$E,3,0)</f>
        <v>R-32</v>
      </c>
      <c r="E70" s="100" t="s">
        <v>1466</v>
      </c>
      <c r="F70" s="104">
        <f>VLOOKUP(C70,'Tarifa Compacta'!C:E,3,FALSE)</f>
        <v>1996</v>
      </c>
      <c r="G70"/>
    </row>
    <row r="71" spans="2:7" s="109" customFormat="1" ht="18">
      <c r="B71" s="105">
        <v>5025232880621</v>
      </c>
      <c r="C71" s="52" t="s">
        <v>1498</v>
      </c>
      <c r="D71" s="108"/>
      <c r="E71" s="107" t="s">
        <v>1499</v>
      </c>
      <c r="F71" s="108">
        <f>VLOOKUP(C71,'Tarifa Compacta'!C:E,3,FALSE)</f>
        <v>294</v>
      </c>
      <c r="G71"/>
    </row>
    <row r="72" spans="2:7" s="109" customFormat="1" ht="18.75">
      <c r="B72" s="102">
        <v>4010869373074</v>
      </c>
      <c r="C72" s="43" t="s">
        <v>1504</v>
      </c>
      <c r="D72" s="101" t="str">
        <f>VLOOKUP(C72,IGFEI!$C:$E,3,0)</f>
        <v>R-32</v>
      </c>
      <c r="E72" s="100" t="s">
        <v>1480</v>
      </c>
      <c r="F72" s="101">
        <f>VLOOKUP(C72,'Tarifa Compacta'!C:E,3,FALSE)</f>
        <v>4284</v>
      </c>
      <c r="G72"/>
    </row>
    <row r="73" spans="2:7" s="109" customFormat="1" ht="18">
      <c r="B73" s="102">
        <v>5025232898862</v>
      </c>
      <c r="C73" s="47" t="s">
        <v>1481</v>
      </c>
      <c r="D73" s="104"/>
      <c r="E73" s="145" t="s">
        <v>1233</v>
      </c>
      <c r="F73" s="104">
        <f>VLOOKUP(C73,'Tarifa Compacta'!C:E,3,FALSE)</f>
        <v>1730</v>
      </c>
      <c r="G73"/>
    </row>
    <row r="74" spans="2:7" s="109" customFormat="1" ht="18">
      <c r="B74" s="102">
        <v>5025232941049</v>
      </c>
      <c r="C74" s="47" t="s">
        <v>1484</v>
      </c>
      <c r="D74" s="104" t="str">
        <f>VLOOKUP(C74,IGFEI!$C:$E,3,0)</f>
        <v>R-32</v>
      </c>
      <c r="E74" s="100" t="s">
        <v>1485</v>
      </c>
      <c r="F74" s="104">
        <f>VLOOKUP(C74,'Tarifa Compacta'!C:E,3,FALSE)</f>
        <v>2260</v>
      </c>
      <c r="G74"/>
    </row>
    <row r="75" spans="2:7" s="109" customFormat="1" ht="18">
      <c r="B75" s="105">
        <v>5025232880621</v>
      </c>
      <c r="C75" s="52" t="s">
        <v>1498</v>
      </c>
      <c r="D75" s="108"/>
      <c r="E75" s="107" t="s">
        <v>1499</v>
      </c>
      <c r="F75" s="108">
        <f>VLOOKUP(C75,'Tarifa Compacta'!C:E,3,FALSE)</f>
        <v>294</v>
      </c>
      <c r="G75"/>
    </row>
    <row r="76" spans="2:7" s="109" customFormat="1" ht="18.75">
      <c r="B76" s="102">
        <v>4010869373081</v>
      </c>
      <c r="C76" s="43" t="s">
        <v>1505</v>
      </c>
      <c r="D76" s="101" t="str">
        <f>VLOOKUP(C76,IGFEI!$C:$E,3,0)</f>
        <v>R-32</v>
      </c>
      <c r="E76" s="100" t="s">
        <v>1487</v>
      </c>
      <c r="F76" s="101">
        <f>VLOOKUP(C76,'Tarifa Compacta'!C:E,3,FALSE)</f>
        <v>4641</v>
      </c>
      <c r="G76"/>
    </row>
    <row r="77" spans="2:7" s="109" customFormat="1" ht="18">
      <c r="B77" s="102">
        <v>5025232898862</v>
      </c>
      <c r="C77" s="47" t="s">
        <v>1481</v>
      </c>
      <c r="D77" s="104"/>
      <c r="E77" s="145" t="s">
        <v>1233</v>
      </c>
      <c r="F77" s="104">
        <f>VLOOKUP(C77,'Tarifa Compacta'!C:E,3,FALSE)</f>
        <v>1730</v>
      </c>
      <c r="G77"/>
    </row>
    <row r="78" spans="2:7" s="109" customFormat="1" ht="18">
      <c r="B78" s="102">
        <v>5025232941056</v>
      </c>
      <c r="C78" s="47" t="s">
        <v>1488</v>
      </c>
      <c r="D78" s="104" t="str">
        <f>VLOOKUP(C78,IGFEI!$C:$E,3,0)</f>
        <v>R-32</v>
      </c>
      <c r="E78" s="100" t="s">
        <v>1466</v>
      </c>
      <c r="F78" s="104">
        <f>VLOOKUP(C78,'Tarifa Compacta'!C:E,3,FALSE)</f>
        <v>2617</v>
      </c>
      <c r="G78"/>
    </row>
    <row r="79" spans="2:7" s="109" customFormat="1" ht="18">
      <c r="B79" s="105">
        <v>5025232880621</v>
      </c>
      <c r="C79" s="52" t="s">
        <v>1498</v>
      </c>
      <c r="D79" s="108"/>
      <c r="E79" s="107" t="s">
        <v>1499</v>
      </c>
      <c r="F79" s="108">
        <f>VLOOKUP(C79,'Tarifa Compacta'!C:E,3,FALSE)</f>
        <v>294</v>
      </c>
      <c r="G79"/>
    </row>
    <row r="80" spans="2:7" s="109" customFormat="1" ht="18.75">
      <c r="B80" s="102">
        <v>4010869373098</v>
      </c>
      <c r="C80" s="43" t="s">
        <v>1506</v>
      </c>
      <c r="D80" s="101" t="str">
        <f>VLOOKUP(C80,IGFEI!$C:$E,3,0)</f>
        <v>R-32</v>
      </c>
      <c r="E80" s="100" t="s">
        <v>1487</v>
      </c>
      <c r="F80" s="101">
        <f>VLOOKUP(C80,'Tarifa Compacta'!C:E,3,FALSE)</f>
        <v>4955</v>
      </c>
      <c r="G80"/>
    </row>
    <row r="81" spans="2:7" s="109" customFormat="1" ht="18">
      <c r="B81" s="102">
        <v>5025232898862</v>
      </c>
      <c r="C81" s="47" t="s">
        <v>1481</v>
      </c>
      <c r="D81" s="104"/>
      <c r="E81" s="145" t="s">
        <v>1233</v>
      </c>
      <c r="F81" s="104">
        <f>VLOOKUP(C81,'Tarifa Compacta'!C:E,3,FALSE)</f>
        <v>1730</v>
      </c>
      <c r="G81"/>
    </row>
    <row r="82" spans="2:7" s="109" customFormat="1" ht="18">
      <c r="B82" s="102">
        <v>5025232941063</v>
      </c>
      <c r="C82" s="47" t="s">
        <v>1490</v>
      </c>
      <c r="D82" s="104" t="str">
        <f>VLOOKUP(C82,IGFEI!$C:$E,3,0)</f>
        <v>R-32</v>
      </c>
      <c r="E82" s="100" t="s">
        <v>1485</v>
      </c>
      <c r="F82" s="104">
        <f>VLOOKUP(C82,'Tarifa Compacta'!C:E,3,FALSE)</f>
        <v>2931</v>
      </c>
      <c r="G82"/>
    </row>
    <row r="83" spans="2:7" s="109" customFormat="1" ht="18">
      <c r="B83" s="105">
        <v>5025232880621</v>
      </c>
      <c r="C83" s="52" t="s">
        <v>1498</v>
      </c>
      <c r="D83" s="108"/>
      <c r="E83" s="107" t="s">
        <v>1499</v>
      </c>
      <c r="F83" s="108">
        <f>VLOOKUP(C83,'Tarifa Compacta'!C:E,3,FALSE)</f>
        <v>294</v>
      </c>
      <c r="G83"/>
    </row>
    <row r="84" spans="2:7" s="109" customFormat="1" ht="18.75">
      <c r="B84" s="102">
        <v>4010869373104</v>
      </c>
      <c r="C84" s="43" t="s">
        <v>1507</v>
      </c>
      <c r="D84" s="101" t="str">
        <f>VLOOKUP(C84,IGFEI!$C:$E,3,0)</f>
        <v>R-32</v>
      </c>
      <c r="E84" s="100" t="s">
        <v>1492</v>
      </c>
      <c r="F84" s="101">
        <f>VLOOKUP(C84,'Tarifa Compacta'!C:E,3,FALSE)</f>
        <v>5895</v>
      </c>
      <c r="G84"/>
    </row>
    <row r="85" spans="2:7" s="109" customFormat="1" ht="18">
      <c r="B85" s="102">
        <v>5025232898862</v>
      </c>
      <c r="C85" s="47" t="s">
        <v>1481</v>
      </c>
      <c r="D85" s="104"/>
      <c r="E85" s="145" t="s">
        <v>1233</v>
      </c>
      <c r="F85" s="104">
        <f>VLOOKUP(C85,'Tarifa Compacta'!C:E,3,FALSE)</f>
        <v>1730</v>
      </c>
      <c r="G85"/>
    </row>
    <row r="86" spans="2:7" s="109" customFormat="1" ht="18">
      <c r="B86" s="102">
        <v>5025232941070</v>
      </c>
      <c r="C86" s="47" t="s">
        <v>1493</v>
      </c>
      <c r="D86" s="104" t="str">
        <f>VLOOKUP(C86,IGFEI!$C:$E,3,0)</f>
        <v>R-32</v>
      </c>
      <c r="E86" s="100" t="s">
        <v>1466</v>
      </c>
      <c r="F86" s="104">
        <f>VLOOKUP(C86,'Tarifa Compacta'!C:E,3,FALSE)</f>
        <v>3871</v>
      </c>
      <c r="G86"/>
    </row>
    <row r="87" spans="2:7" s="109" customFormat="1" ht="18">
      <c r="B87" s="105">
        <v>5025232880621</v>
      </c>
      <c r="C87" s="52" t="s">
        <v>1498</v>
      </c>
      <c r="D87" s="108"/>
      <c r="E87" s="107" t="s">
        <v>1499</v>
      </c>
      <c r="F87" s="108">
        <f>VLOOKUP(C87,'Tarifa Compacta'!C:E,3,FALSE)</f>
        <v>294</v>
      </c>
      <c r="G87"/>
    </row>
    <row r="88" spans="2:7" s="109" customFormat="1" ht="18.75">
      <c r="B88" s="419">
        <v>4010869373111</v>
      </c>
      <c r="C88" s="43" t="s">
        <v>1508</v>
      </c>
      <c r="D88" s="101" t="str">
        <f>VLOOKUP(C88,IGFEI!$C:$E,3,0)</f>
        <v>R-32</v>
      </c>
      <c r="E88" s="100" t="s">
        <v>1492</v>
      </c>
      <c r="F88" s="101">
        <f>VLOOKUP(C88,'Tarifa Compacta'!C:E,3,FALSE)</f>
        <v>6269</v>
      </c>
      <c r="G88"/>
    </row>
    <row r="89" spans="2:7" s="109" customFormat="1" ht="18">
      <c r="B89" s="102">
        <v>5025232898862</v>
      </c>
      <c r="C89" s="47" t="s">
        <v>1481</v>
      </c>
      <c r="D89" s="104"/>
      <c r="E89" s="145" t="s">
        <v>1233</v>
      </c>
      <c r="F89" s="104">
        <f>VLOOKUP(C89,'Tarifa Compacta'!C:E,3,FALSE)</f>
        <v>1730</v>
      </c>
      <c r="G89"/>
    </row>
    <row r="90" spans="2:7" s="109" customFormat="1" ht="18">
      <c r="B90" s="102">
        <v>5025232941087</v>
      </c>
      <c r="C90" s="47" t="s">
        <v>1495</v>
      </c>
      <c r="D90" s="104" t="str">
        <f>VLOOKUP(C90,IGFEI!$C:$E,3,0)</f>
        <v>R-32</v>
      </c>
      <c r="E90" s="100" t="s">
        <v>1485</v>
      </c>
      <c r="F90" s="104">
        <f>VLOOKUP(C90,'Tarifa Compacta'!C:E,3,FALSE)</f>
        <v>4245</v>
      </c>
      <c r="G90"/>
    </row>
    <row r="91" spans="2:7" s="109" customFormat="1" ht="18">
      <c r="B91" s="105">
        <v>5025232880621</v>
      </c>
      <c r="C91" s="52" t="s">
        <v>1498</v>
      </c>
      <c r="D91" s="108"/>
      <c r="E91" s="107" t="s">
        <v>1499</v>
      </c>
      <c r="F91" s="108">
        <f>VLOOKUP(C91,'Tarifa Compacta'!C:E,3,FALSE)</f>
        <v>294</v>
      </c>
      <c r="G91"/>
    </row>
    <row r="92" spans="2:7" s="109" customFormat="1" ht="53.1" customHeight="1">
      <c r="B92" s="31"/>
      <c r="C92" s="31" t="s">
        <v>1509</v>
      </c>
      <c r="D92" s="32"/>
      <c r="E92" s="3"/>
      <c r="F92" s="32"/>
      <c r="G92"/>
    </row>
    <row r="93" spans="2:7" s="109" customFormat="1" ht="15.6" customHeight="1">
      <c r="B93" s="93"/>
      <c r="C93" s="94"/>
      <c r="D93" s="96"/>
      <c r="E93" s="95"/>
      <c r="F93" s="96"/>
      <c r="G93"/>
    </row>
    <row r="94" spans="2:7" s="109" customFormat="1" ht="18.75" customHeight="1">
      <c r="B94" s="102" t="s">
        <v>1510</v>
      </c>
      <c r="C94" s="43" t="s">
        <v>1511</v>
      </c>
      <c r="D94" s="101" t="str">
        <f>VLOOKUP(C94,IGFEI!$C:$E,3,0)</f>
        <v>R-32</v>
      </c>
      <c r="E94" s="100" t="s">
        <v>1463</v>
      </c>
      <c r="F94" s="101">
        <f>VLOOKUP(C94,'Tarifa Compacta'!C:E,3,FALSE)</f>
        <v>1817</v>
      </c>
      <c r="G94"/>
    </row>
    <row r="95" spans="2:7" s="109" customFormat="1" ht="18.75" customHeight="1">
      <c r="B95" s="102">
        <v>5025232898848</v>
      </c>
      <c r="C95" s="47" t="s">
        <v>1464</v>
      </c>
      <c r="D95" s="104"/>
      <c r="E95" s="145" t="s">
        <v>1233</v>
      </c>
      <c r="F95" s="104">
        <f>VLOOKUP(C95,'Tarifa Compacta'!C:E,3,FALSE)</f>
        <v>1027</v>
      </c>
      <c r="G95"/>
    </row>
    <row r="96" spans="2:7" s="109" customFormat="1" ht="18.75" customHeight="1">
      <c r="B96" s="102">
        <v>5025232899333</v>
      </c>
      <c r="C96" s="47" t="s">
        <v>1465</v>
      </c>
      <c r="D96" s="104" t="str">
        <f>VLOOKUP(C96,IGFEI!$C:$E,3,0)</f>
        <v>R-32</v>
      </c>
      <c r="E96" s="100" t="s">
        <v>1466</v>
      </c>
      <c r="F96" s="104">
        <f>VLOOKUP(C96,'Tarifa Compacta'!C:E,3,FALSE)</f>
        <v>602</v>
      </c>
      <c r="G96"/>
    </row>
    <row r="97" spans="2:7" s="109" customFormat="1" ht="18.75" customHeight="1">
      <c r="B97" s="105">
        <v>5025232910809</v>
      </c>
      <c r="C97" s="52" t="s">
        <v>1512</v>
      </c>
      <c r="D97" s="108"/>
      <c r="E97" s="107" t="s">
        <v>1513</v>
      </c>
      <c r="F97" s="108">
        <f>VLOOKUP(C97,'Tarifa Compacta'!C:E,3,FALSE)</f>
        <v>188</v>
      </c>
      <c r="G97"/>
    </row>
    <row r="98" spans="2:7" s="109" customFormat="1" ht="18.75" customHeight="1">
      <c r="B98" s="102" t="s">
        <v>1514</v>
      </c>
      <c r="C98" s="43" t="s">
        <v>1515</v>
      </c>
      <c r="D98" s="101" t="str">
        <f>VLOOKUP(C98,IGFEI!$C:$E,3,0)</f>
        <v>R-32</v>
      </c>
      <c r="E98" s="100" t="s">
        <v>1470</v>
      </c>
      <c r="F98" s="101">
        <f>VLOOKUP(C98,'Tarifa Compacta'!C:E,3,FALSE)</f>
        <v>2535</v>
      </c>
      <c r="G98"/>
    </row>
    <row r="99" spans="2:7" s="109" customFormat="1" ht="18.75" customHeight="1">
      <c r="B99" s="102">
        <v>5025232898848</v>
      </c>
      <c r="C99" s="47" t="s">
        <v>1464</v>
      </c>
      <c r="D99" s="104"/>
      <c r="E99" s="145" t="s">
        <v>1233</v>
      </c>
      <c r="F99" s="104">
        <f>VLOOKUP(C99,'Tarifa Compacta'!C:E,3,FALSE)</f>
        <v>1027</v>
      </c>
      <c r="G99"/>
    </row>
    <row r="100" spans="2:7" s="109" customFormat="1" ht="18.75" customHeight="1">
      <c r="B100" s="102">
        <v>5025232899340</v>
      </c>
      <c r="C100" s="47" t="s">
        <v>1471</v>
      </c>
      <c r="D100" s="104" t="str">
        <f>VLOOKUP(C100,IGFEI!$C:$E,3,0)</f>
        <v>R-32</v>
      </c>
      <c r="E100" s="100" t="s">
        <v>1466</v>
      </c>
      <c r="F100" s="104">
        <f>VLOOKUP(C100,'Tarifa Compacta'!C:E,3,FALSE)</f>
        <v>1320</v>
      </c>
      <c r="G100"/>
    </row>
    <row r="101" spans="2:7" s="109" customFormat="1" ht="18.75" customHeight="1">
      <c r="B101" s="105">
        <v>5025232910809</v>
      </c>
      <c r="C101" s="52" t="s">
        <v>1512</v>
      </c>
      <c r="D101" s="108"/>
      <c r="E101" s="107" t="s">
        <v>1513</v>
      </c>
      <c r="F101" s="108">
        <f>VLOOKUP(C101,'Tarifa Compacta'!C:E,3,FALSE)</f>
        <v>188</v>
      </c>
      <c r="G101"/>
    </row>
    <row r="102" spans="2:7" s="109" customFormat="1" ht="18.75" customHeight="1">
      <c r="B102" s="102" t="s">
        <v>1516</v>
      </c>
      <c r="C102" s="43" t="s">
        <v>1517</v>
      </c>
      <c r="D102" s="101" t="str">
        <f>VLOOKUP(C102,IGFEI!$C:$E,3,0)</f>
        <v>R-32</v>
      </c>
      <c r="E102" s="100" t="s">
        <v>1473</v>
      </c>
      <c r="F102" s="101">
        <f>VLOOKUP(C102,'Tarifa Compacta'!C:E,3,FALSE)</f>
        <v>2575</v>
      </c>
      <c r="G102"/>
    </row>
    <row r="103" spans="2:7" s="109" customFormat="1" ht="18.75" customHeight="1">
      <c r="B103" s="102">
        <v>5025232898855</v>
      </c>
      <c r="C103" s="47" t="s">
        <v>1474</v>
      </c>
      <c r="D103" s="104"/>
      <c r="E103" s="145" t="s">
        <v>1233</v>
      </c>
      <c r="F103" s="104">
        <f>VLOOKUP(C103,'Tarifa Compacta'!C:E,3,FALSE)</f>
        <v>1055</v>
      </c>
      <c r="G103"/>
    </row>
    <row r="104" spans="2:7" s="109" customFormat="1" ht="18.75" customHeight="1">
      <c r="B104" s="102">
        <v>5025232920884</v>
      </c>
      <c r="C104" s="47" t="s">
        <v>1475</v>
      </c>
      <c r="D104" s="104" t="str">
        <f>VLOOKUP(C104,IGFEI!$C:$E,3,0)</f>
        <v>R-32</v>
      </c>
      <c r="E104" s="100" t="s">
        <v>1466</v>
      </c>
      <c r="F104" s="104">
        <f>VLOOKUP(C104,'Tarifa Compacta'!C:E,3,FALSE)</f>
        <v>1332</v>
      </c>
      <c r="G104"/>
    </row>
    <row r="105" spans="2:7" s="109" customFormat="1" ht="18.75" customHeight="1">
      <c r="B105" s="105">
        <v>5025232910809</v>
      </c>
      <c r="C105" s="52" t="s">
        <v>1512</v>
      </c>
      <c r="D105" s="108"/>
      <c r="E105" s="107" t="s">
        <v>1513</v>
      </c>
      <c r="F105" s="108">
        <f>VLOOKUP(C105,'Tarifa Compacta'!C:E,3,FALSE)</f>
        <v>188</v>
      </c>
      <c r="G105"/>
    </row>
    <row r="106" spans="2:7" s="109" customFormat="1" ht="18.75">
      <c r="B106" s="102" t="s">
        <v>1518</v>
      </c>
      <c r="C106" s="43" t="s">
        <v>1519</v>
      </c>
      <c r="D106" s="101" t="str">
        <f>VLOOKUP(C106,IGFEI!$C:$E,3,0)</f>
        <v>R-32</v>
      </c>
      <c r="E106" s="100" t="s">
        <v>1477</v>
      </c>
      <c r="F106" s="101">
        <f>VLOOKUP(C106,'Tarifa Compacta'!C:E,3,FALSE)</f>
        <v>2611</v>
      </c>
      <c r="G106"/>
    </row>
    <row r="107" spans="2:7" s="109" customFormat="1" ht="18">
      <c r="B107" s="102">
        <v>5025232898855</v>
      </c>
      <c r="C107" s="47" t="s">
        <v>1474</v>
      </c>
      <c r="D107" s="104"/>
      <c r="E107" s="145" t="s">
        <v>1233</v>
      </c>
      <c r="F107" s="104">
        <f>VLOOKUP(C107,'Tarifa Compacta'!C:E,3,FALSE)</f>
        <v>1055</v>
      </c>
      <c r="G107"/>
    </row>
    <row r="108" spans="2:7" s="109" customFormat="1" ht="18">
      <c r="B108" s="102">
        <v>5025232920891</v>
      </c>
      <c r="C108" s="47" t="s">
        <v>1478</v>
      </c>
      <c r="D108" s="104" t="str">
        <f>VLOOKUP(C108,IGFEI!$C:$E,3,0)</f>
        <v>R-32</v>
      </c>
      <c r="E108" s="100" t="s">
        <v>1466</v>
      </c>
      <c r="F108" s="104">
        <f>VLOOKUP(C108,'Tarifa Compacta'!C:E,3,FALSE)</f>
        <v>1368</v>
      </c>
      <c r="G108"/>
    </row>
    <row r="109" spans="2:7" s="109" customFormat="1" ht="18">
      <c r="B109" s="105">
        <v>5025232910809</v>
      </c>
      <c r="C109" s="52" t="s">
        <v>1512</v>
      </c>
      <c r="D109" s="108"/>
      <c r="E109" s="107" t="s">
        <v>1513</v>
      </c>
      <c r="F109" s="108">
        <f>VLOOKUP(C109,'Tarifa Compacta'!C:E,3,FALSE)</f>
        <v>188</v>
      </c>
      <c r="G109"/>
    </row>
    <row r="110" spans="2:7" s="109" customFormat="1" ht="18.75">
      <c r="B110" s="102" t="s">
        <v>1520</v>
      </c>
      <c r="C110" s="43" t="s">
        <v>1521</v>
      </c>
      <c r="D110" s="101" t="str">
        <f>VLOOKUP(C110,IGFEI!$C:$E,3,0)</f>
        <v>R-32</v>
      </c>
      <c r="E110" s="100" t="s">
        <v>1480</v>
      </c>
      <c r="F110" s="101">
        <f>VLOOKUP(C110,'Tarifa Compacta'!C:E,3,FALSE)</f>
        <v>3914</v>
      </c>
      <c r="G110"/>
    </row>
    <row r="111" spans="2:7" s="109" customFormat="1" ht="18">
      <c r="B111" s="102">
        <v>5025232898862</v>
      </c>
      <c r="C111" s="47" t="s">
        <v>1481</v>
      </c>
      <c r="D111" s="104"/>
      <c r="E111" s="145" t="s">
        <v>1233</v>
      </c>
      <c r="F111" s="104">
        <f>VLOOKUP(C111,'Tarifa Compacta'!C:E,3,FALSE)</f>
        <v>1730</v>
      </c>
      <c r="G111"/>
    </row>
    <row r="112" spans="2:7" s="109" customFormat="1" ht="18">
      <c r="B112" s="102">
        <v>5025232941032</v>
      </c>
      <c r="C112" s="47" t="s">
        <v>1482</v>
      </c>
      <c r="D112" s="104" t="str">
        <f>VLOOKUP(C112,IGFEI!$C:$E,3,0)</f>
        <v>R-32</v>
      </c>
      <c r="E112" s="100" t="s">
        <v>1466</v>
      </c>
      <c r="F112" s="104">
        <f>VLOOKUP(C112,'Tarifa Compacta'!C:E,3,FALSE)</f>
        <v>1996</v>
      </c>
      <c r="G112"/>
    </row>
    <row r="113" spans="2:7" s="109" customFormat="1" ht="18">
      <c r="B113" s="105">
        <v>5025232910809</v>
      </c>
      <c r="C113" s="52" t="s">
        <v>1512</v>
      </c>
      <c r="D113" s="108"/>
      <c r="E113" s="107" t="s">
        <v>1513</v>
      </c>
      <c r="F113" s="108">
        <f>VLOOKUP(C113,'Tarifa Compacta'!C:E,3,FALSE)</f>
        <v>188</v>
      </c>
      <c r="G113"/>
    </row>
    <row r="114" spans="2:7" s="109" customFormat="1" ht="18.75">
      <c r="B114" s="102" t="s">
        <v>1522</v>
      </c>
      <c r="C114" s="43" t="s">
        <v>1523</v>
      </c>
      <c r="D114" s="101" t="str">
        <f>VLOOKUP(C114,IGFEI!$C:$E,3,0)</f>
        <v>R-32</v>
      </c>
      <c r="E114" s="100" t="s">
        <v>1480</v>
      </c>
      <c r="F114" s="101">
        <f>VLOOKUP(C114,'Tarifa Compacta'!C:E,3,FALSE)</f>
        <v>4178</v>
      </c>
      <c r="G114"/>
    </row>
    <row r="115" spans="2:7" s="109" customFormat="1" ht="18">
      <c r="B115" s="102">
        <v>5025232898862</v>
      </c>
      <c r="C115" s="47" t="s">
        <v>1481</v>
      </c>
      <c r="D115" s="104"/>
      <c r="E115" s="145" t="s">
        <v>1233</v>
      </c>
      <c r="F115" s="104">
        <f>VLOOKUP(C115,'Tarifa Compacta'!C:E,3,FALSE)</f>
        <v>1730</v>
      </c>
      <c r="G115"/>
    </row>
    <row r="116" spans="2:7" s="109" customFormat="1" ht="18">
      <c r="B116" s="102">
        <v>5025232941049</v>
      </c>
      <c r="C116" s="47" t="s">
        <v>1484</v>
      </c>
      <c r="D116" s="104" t="str">
        <f>VLOOKUP(C116,IGFEI!$C:$E,3,0)</f>
        <v>R-32</v>
      </c>
      <c r="E116" s="100" t="s">
        <v>1485</v>
      </c>
      <c r="F116" s="104">
        <f>VLOOKUP(C116,'Tarifa Compacta'!C:E,3,FALSE)</f>
        <v>2260</v>
      </c>
      <c r="G116"/>
    </row>
    <row r="117" spans="2:7" s="109" customFormat="1" ht="18">
      <c r="B117" s="105">
        <v>5025232910809</v>
      </c>
      <c r="C117" s="52" t="s">
        <v>1512</v>
      </c>
      <c r="D117" s="108"/>
      <c r="E117" s="107" t="s">
        <v>1513</v>
      </c>
      <c r="F117" s="108">
        <f>VLOOKUP(C117,'Tarifa Compacta'!C:E,3,FALSE)</f>
        <v>188</v>
      </c>
      <c r="G117"/>
    </row>
    <row r="118" spans="2:7" s="109" customFormat="1" ht="18.75">
      <c r="B118" s="102" t="s">
        <v>1524</v>
      </c>
      <c r="C118" s="43" t="s">
        <v>1525</v>
      </c>
      <c r="D118" s="101" t="str">
        <f>VLOOKUP(C118,IGFEI!$C:$E,3,0)</f>
        <v>R-32</v>
      </c>
      <c r="E118" s="100" t="s">
        <v>1487</v>
      </c>
      <c r="F118" s="101">
        <f>VLOOKUP(C118,'Tarifa Compacta'!C:E,3,FALSE)</f>
        <v>4535</v>
      </c>
      <c r="G118"/>
    </row>
    <row r="119" spans="2:7" s="109" customFormat="1" ht="18">
      <c r="B119" s="102">
        <v>5025232898862</v>
      </c>
      <c r="C119" s="47" t="s">
        <v>1481</v>
      </c>
      <c r="D119" s="104"/>
      <c r="E119" s="145" t="s">
        <v>1233</v>
      </c>
      <c r="F119" s="104">
        <f>VLOOKUP(C119,'Tarifa Compacta'!C:E,3,FALSE)</f>
        <v>1730</v>
      </c>
      <c r="G119"/>
    </row>
    <row r="120" spans="2:7" s="109" customFormat="1" ht="18">
      <c r="B120" s="102">
        <v>5025232941056</v>
      </c>
      <c r="C120" s="47" t="s">
        <v>1488</v>
      </c>
      <c r="D120" s="104" t="str">
        <f>VLOOKUP(C120,IGFEI!$C:$E,3,0)</f>
        <v>R-32</v>
      </c>
      <c r="E120" s="100" t="s">
        <v>1466</v>
      </c>
      <c r="F120" s="104">
        <f>VLOOKUP(C120,'Tarifa Compacta'!C:E,3,FALSE)</f>
        <v>2617</v>
      </c>
      <c r="G120"/>
    </row>
    <row r="121" spans="2:7" s="109" customFormat="1" ht="18">
      <c r="B121" s="105">
        <v>5025232910809</v>
      </c>
      <c r="C121" s="52" t="s">
        <v>1512</v>
      </c>
      <c r="D121" s="108"/>
      <c r="E121" s="107" t="s">
        <v>1513</v>
      </c>
      <c r="F121" s="108">
        <f>VLOOKUP(C121,'Tarifa Compacta'!C:E,3,FALSE)</f>
        <v>188</v>
      </c>
      <c r="G121"/>
    </row>
    <row r="122" spans="2:7" s="109" customFormat="1" ht="18.75">
      <c r="B122" s="102" t="s">
        <v>1526</v>
      </c>
      <c r="C122" s="43" t="s">
        <v>1527</v>
      </c>
      <c r="D122" s="101" t="str">
        <f>VLOOKUP(C122,IGFEI!$C:$E,3,0)</f>
        <v>R-32</v>
      </c>
      <c r="E122" s="100" t="s">
        <v>1487</v>
      </c>
      <c r="F122" s="101">
        <f>VLOOKUP(C122,'Tarifa Compacta'!C:E,3,FALSE)</f>
        <v>4849</v>
      </c>
      <c r="G122"/>
    </row>
    <row r="123" spans="2:7" s="109" customFormat="1" ht="18">
      <c r="B123" s="102">
        <v>5025232898862</v>
      </c>
      <c r="C123" s="47" t="s">
        <v>1481</v>
      </c>
      <c r="D123" s="104"/>
      <c r="E123" s="145" t="s">
        <v>1233</v>
      </c>
      <c r="F123" s="104">
        <f>VLOOKUP(C123,'Tarifa Compacta'!C:E,3,FALSE)</f>
        <v>1730</v>
      </c>
      <c r="G123"/>
    </row>
    <row r="124" spans="2:7" s="109" customFormat="1" ht="18">
      <c r="B124" s="102">
        <v>5025232941063</v>
      </c>
      <c r="C124" s="47" t="s">
        <v>1490</v>
      </c>
      <c r="D124" s="104" t="str">
        <f>VLOOKUP(C124,IGFEI!$C:$E,3,0)</f>
        <v>R-32</v>
      </c>
      <c r="E124" s="100" t="s">
        <v>1485</v>
      </c>
      <c r="F124" s="104">
        <f>VLOOKUP(C124,'Tarifa Compacta'!C:E,3,FALSE)</f>
        <v>2931</v>
      </c>
      <c r="G124"/>
    </row>
    <row r="125" spans="2:7" s="109" customFormat="1" ht="18">
      <c r="B125" s="105">
        <v>5025232910809</v>
      </c>
      <c r="C125" s="52" t="s">
        <v>1512</v>
      </c>
      <c r="D125" s="108"/>
      <c r="E125" s="107" t="s">
        <v>1513</v>
      </c>
      <c r="F125" s="108">
        <f>VLOOKUP(C125,'Tarifa Compacta'!C:E,3,FALSE)</f>
        <v>188</v>
      </c>
      <c r="G125"/>
    </row>
    <row r="126" spans="2:7" s="109" customFormat="1" ht="18.75">
      <c r="B126" s="102" t="s">
        <v>1528</v>
      </c>
      <c r="C126" s="43" t="s">
        <v>1529</v>
      </c>
      <c r="D126" s="101" t="str">
        <f>VLOOKUP(C126,IGFEI!$C:$E,3,0)</f>
        <v>R-32</v>
      </c>
      <c r="E126" s="100" t="s">
        <v>1492</v>
      </c>
      <c r="F126" s="101">
        <f>VLOOKUP(C126,'Tarifa Compacta'!C:E,3,FALSE)</f>
        <v>5789</v>
      </c>
      <c r="G126"/>
    </row>
    <row r="127" spans="2:7" s="109" customFormat="1" ht="18">
      <c r="B127" s="102">
        <v>5025232898862</v>
      </c>
      <c r="C127" s="47" t="s">
        <v>1481</v>
      </c>
      <c r="D127" s="104"/>
      <c r="E127" s="145" t="s">
        <v>1233</v>
      </c>
      <c r="F127" s="104">
        <f>VLOOKUP(C127,'Tarifa Compacta'!C:E,3,FALSE)</f>
        <v>1730</v>
      </c>
      <c r="G127"/>
    </row>
    <row r="128" spans="2:7" s="109" customFormat="1" ht="18">
      <c r="B128" s="102">
        <v>5025232941070</v>
      </c>
      <c r="C128" s="47" t="s">
        <v>1493</v>
      </c>
      <c r="D128" s="104" t="str">
        <f>VLOOKUP(C128,IGFEI!$C:$E,3,0)</f>
        <v>R-32</v>
      </c>
      <c r="E128" s="100" t="s">
        <v>1466</v>
      </c>
      <c r="F128" s="104">
        <f>VLOOKUP(C128,'Tarifa Compacta'!C:E,3,FALSE)</f>
        <v>3871</v>
      </c>
      <c r="G128"/>
    </row>
    <row r="129" spans="2:7" s="109" customFormat="1" ht="18">
      <c r="B129" s="105">
        <v>5025232910809</v>
      </c>
      <c r="C129" s="52" t="s">
        <v>1512</v>
      </c>
      <c r="D129" s="108"/>
      <c r="E129" s="107" t="s">
        <v>1513</v>
      </c>
      <c r="F129" s="108">
        <f>VLOOKUP(C129,'Tarifa Compacta'!C:E,3,FALSE)</f>
        <v>188</v>
      </c>
      <c r="G129"/>
    </row>
    <row r="130" spans="2:7" s="109" customFormat="1" ht="18.75">
      <c r="B130" s="102" t="s">
        <v>1530</v>
      </c>
      <c r="C130" s="43" t="s">
        <v>1531</v>
      </c>
      <c r="D130" s="101" t="str">
        <f>VLOOKUP(C130,IGFEI!$C:$E,3,0)</f>
        <v>R-32</v>
      </c>
      <c r="E130" s="100" t="s">
        <v>1492</v>
      </c>
      <c r="F130" s="101">
        <f>VLOOKUP(C130,'Tarifa Compacta'!C:E,3,FALSE)</f>
        <v>6163</v>
      </c>
      <c r="G130"/>
    </row>
    <row r="131" spans="2:7" s="109" customFormat="1" ht="18">
      <c r="B131" s="102">
        <v>5025232898862</v>
      </c>
      <c r="C131" s="47" t="s">
        <v>1481</v>
      </c>
      <c r="D131" s="104"/>
      <c r="E131" s="145" t="s">
        <v>1233</v>
      </c>
      <c r="F131" s="104">
        <f>VLOOKUP(C131,'Tarifa Compacta'!C:E,3,FALSE)</f>
        <v>1730</v>
      </c>
      <c r="G131"/>
    </row>
    <row r="132" spans="2:7" s="109" customFormat="1" ht="18">
      <c r="B132" s="102">
        <v>5025232941087</v>
      </c>
      <c r="C132" s="47" t="s">
        <v>1495</v>
      </c>
      <c r="D132" s="104" t="str">
        <f>VLOOKUP(C132,IGFEI!$C:$E,3,0)</f>
        <v>R-32</v>
      </c>
      <c r="E132" s="100" t="s">
        <v>1485</v>
      </c>
      <c r="F132" s="104">
        <f>VLOOKUP(C132,'Tarifa Compacta'!C:E,3,FALSE)</f>
        <v>4245</v>
      </c>
      <c r="G132"/>
    </row>
    <row r="133" spans="2:7" s="109" customFormat="1" ht="18">
      <c r="B133" s="105">
        <v>5025232910809</v>
      </c>
      <c r="C133" s="52" t="s">
        <v>1512</v>
      </c>
      <c r="D133" s="108"/>
      <c r="E133" s="107" t="s">
        <v>1513</v>
      </c>
      <c r="F133" s="108">
        <f>VLOOKUP(C133,'Tarifa Compacta'!C:E,3,FALSE)</f>
        <v>188</v>
      </c>
      <c r="G133"/>
    </row>
    <row r="134" spans="2:7" s="109" customFormat="1" ht="54" customHeight="1">
      <c r="B134" s="31"/>
      <c r="C134" s="31" t="s">
        <v>1532</v>
      </c>
      <c r="D134" s="32"/>
      <c r="E134" s="3"/>
      <c r="F134" s="32"/>
      <c r="G134"/>
    </row>
    <row r="135" spans="2:7" s="109" customFormat="1" ht="13.5" customHeight="1">
      <c r="B135" s="93"/>
      <c r="C135" s="94"/>
      <c r="D135" s="96"/>
      <c r="E135" s="95"/>
      <c r="F135" s="96"/>
      <c r="G135"/>
    </row>
    <row r="136" spans="2:7" s="109" customFormat="1" ht="18.75">
      <c r="B136" s="102">
        <v>4010869372893</v>
      </c>
      <c r="C136" s="43" t="s">
        <v>1533</v>
      </c>
      <c r="D136" s="101" t="str">
        <f>VLOOKUP(C136,IGFEI!$C:$E,3,0)</f>
        <v>R-32</v>
      </c>
      <c r="E136" s="100" t="s">
        <v>1534</v>
      </c>
      <c r="F136" s="101">
        <f>VLOOKUP(C136,'Tarifa Compacta'!C:E,3,FALSE)</f>
        <v>3215</v>
      </c>
      <c r="G136"/>
    </row>
    <row r="137" spans="2:7" s="109" customFormat="1" ht="18">
      <c r="B137" s="102">
        <v>5025232898848</v>
      </c>
      <c r="C137" s="47" t="s">
        <v>1464</v>
      </c>
      <c r="D137" s="104"/>
      <c r="E137" s="145" t="s">
        <v>1233</v>
      </c>
      <c r="F137" s="104">
        <f>VLOOKUP(C137,'Tarifa Compacta'!C:E,3,FALSE)</f>
        <v>1027</v>
      </c>
      <c r="G137"/>
    </row>
    <row r="138" spans="2:7" s="109" customFormat="1" ht="18">
      <c r="B138" s="102">
        <v>5025232915507</v>
      </c>
      <c r="C138" s="47" t="s">
        <v>1535</v>
      </c>
      <c r="D138" s="104" t="str">
        <f>VLOOKUP(C138,IGFEI!$C:$E,3,0)</f>
        <v>R-32</v>
      </c>
      <c r="E138" s="100" t="s">
        <v>1466</v>
      </c>
      <c r="F138" s="104">
        <f>VLOOKUP(C138,'Tarifa Compacta'!C:E,3,FALSE)</f>
        <v>2000</v>
      </c>
      <c r="G138"/>
    </row>
    <row r="139" spans="2:7" s="109" customFormat="1" ht="18">
      <c r="B139" s="105">
        <v>5025232880621</v>
      </c>
      <c r="C139" s="52" t="s">
        <v>1467</v>
      </c>
      <c r="D139" s="108"/>
      <c r="E139" s="107" t="s">
        <v>1468</v>
      </c>
      <c r="F139" s="108">
        <f>VLOOKUP(C139,'Tarifa Compacta'!C:E,3,FALSE)</f>
        <v>188</v>
      </c>
      <c r="G139"/>
    </row>
    <row r="140" spans="2:7" s="109" customFormat="1" ht="18.75">
      <c r="B140" s="102">
        <v>4010869372909</v>
      </c>
      <c r="C140" s="43" t="s">
        <v>1536</v>
      </c>
      <c r="D140" s="101" t="str">
        <f>VLOOKUP(C140,IGFEI!$C:$E,3,0)</f>
        <v>R-32</v>
      </c>
      <c r="E140" s="100" t="s">
        <v>1537</v>
      </c>
      <c r="F140" s="101">
        <f>VLOOKUP(C140,'Tarifa Compacta'!C:E,3,FALSE)</f>
        <v>3500</v>
      </c>
      <c r="G140"/>
    </row>
    <row r="141" spans="2:7" s="109" customFormat="1" ht="18">
      <c r="B141" s="102">
        <v>5025232898848</v>
      </c>
      <c r="C141" s="47" t="s">
        <v>1464</v>
      </c>
      <c r="D141" s="104"/>
      <c r="E141" s="145" t="s">
        <v>1233</v>
      </c>
      <c r="F141" s="104">
        <f>VLOOKUP(C141,'Tarifa Compacta'!C:E,3,FALSE)</f>
        <v>1027</v>
      </c>
      <c r="G141"/>
    </row>
    <row r="142" spans="2:7" s="109" customFormat="1" ht="18">
      <c r="B142" s="102">
        <v>5025232915514</v>
      </c>
      <c r="C142" s="47" t="s">
        <v>1538</v>
      </c>
      <c r="D142" s="104" t="str">
        <f>VLOOKUP(C142,IGFEI!$C:$E,3,0)</f>
        <v>R-32</v>
      </c>
      <c r="E142" s="100" t="s">
        <v>1466</v>
      </c>
      <c r="F142" s="104">
        <f>VLOOKUP(C142,'Tarifa Compacta'!C:E,3,FALSE)</f>
        <v>2285</v>
      </c>
      <c r="G142"/>
    </row>
    <row r="143" spans="2:7" s="109" customFormat="1" ht="18">
      <c r="B143" s="105">
        <v>5025232880621</v>
      </c>
      <c r="C143" s="52" t="s">
        <v>1467</v>
      </c>
      <c r="D143" s="108"/>
      <c r="E143" s="107" t="s">
        <v>1468</v>
      </c>
      <c r="F143" s="108">
        <f>VLOOKUP(C143,'Tarifa Compacta'!C:E,3,FALSE)</f>
        <v>188</v>
      </c>
      <c r="G143"/>
    </row>
    <row r="144" spans="2:7" s="109" customFormat="1" ht="18.75">
      <c r="B144" s="102">
        <v>4010869372350</v>
      </c>
      <c r="C144" s="43" t="s">
        <v>1539</v>
      </c>
      <c r="D144" s="101" t="str">
        <f>VLOOKUP(C144,IGFEI!$C:$E,3,0)</f>
        <v>R-32</v>
      </c>
      <c r="E144" s="100" t="s">
        <v>1540</v>
      </c>
      <c r="F144" s="101">
        <f>VLOOKUP(C144,'Tarifa Compacta'!C:E,3,FALSE)</f>
        <v>3658</v>
      </c>
      <c r="G144"/>
    </row>
    <row r="145" spans="2:7" s="109" customFormat="1" ht="18">
      <c r="B145" s="102">
        <v>5025232898855</v>
      </c>
      <c r="C145" s="47" t="s">
        <v>1474</v>
      </c>
      <c r="D145" s="104"/>
      <c r="E145" s="145" t="s">
        <v>1233</v>
      </c>
      <c r="F145" s="104">
        <f>VLOOKUP(C145,'Tarifa Compacta'!C:E,3,FALSE)</f>
        <v>1055</v>
      </c>
      <c r="G145"/>
    </row>
    <row r="146" spans="2:7" s="109" customFormat="1" ht="18">
      <c r="B146" s="102">
        <v>5025232915521</v>
      </c>
      <c r="C146" s="47" t="s">
        <v>1541</v>
      </c>
      <c r="D146" s="104" t="str">
        <f>VLOOKUP(C146,IGFEI!$C:$E,3,0)</f>
        <v>R-32</v>
      </c>
      <c r="E146" s="100" t="s">
        <v>1466</v>
      </c>
      <c r="F146" s="104">
        <f>VLOOKUP(C146,'Tarifa Compacta'!C:E,3,FALSE)</f>
        <v>2415</v>
      </c>
      <c r="G146"/>
    </row>
    <row r="147" spans="2:7" s="109" customFormat="1" ht="18">
      <c r="B147" s="105">
        <v>5025232880621</v>
      </c>
      <c r="C147" s="52" t="s">
        <v>1467</v>
      </c>
      <c r="D147" s="108"/>
      <c r="E147" s="107" t="s">
        <v>1468</v>
      </c>
      <c r="F147" s="108">
        <f>VLOOKUP(C147,'Tarifa Compacta'!C:E,3,FALSE)</f>
        <v>188</v>
      </c>
      <c r="G147"/>
    </row>
    <row r="148" spans="2:7" s="109" customFormat="1" ht="18.75">
      <c r="B148" s="102">
        <v>4010869372367</v>
      </c>
      <c r="C148" s="43" t="s">
        <v>1542</v>
      </c>
      <c r="D148" s="101" t="str">
        <f>VLOOKUP(C148,IGFEI!$C:$E,3,0)</f>
        <v>R-32</v>
      </c>
      <c r="E148" s="100" t="s">
        <v>1543</v>
      </c>
      <c r="F148" s="101">
        <f>VLOOKUP(C148,'Tarifa Compacta'!C:E,3,FALSE)</f>
        <v>4142</v>
      </c>
      <c r="G148"/>
    </row>
    <row r="149" spans="2:7" s="109" customFormat="1" ht="18">
      <c r="B149" s="102">
        <v>5025232898855</v>
      </c>
      <c r="C149" s="47" t="s">
        <v>1474</v>
      </c>
      <c r="D149" s="104"/>
      <c r="E149" s="145" t="s">
        <v>1233</v>
      </c>
      <c r="F149" s="104">
        <f>VLOOKUP(C149,'Tarifa Compacta'!C:E,3,FALSE)</f>
        <v>1055</v>
      </c>
      <c r="G149"/>
    </row>
    <row r="150" spans="2:7" s="109" customFormat="1" ht="18">
      <c r="B150" s="102">
        <v>5025232914500</v>
      </c>
      <c r="C150" s="47" t="s">
        <v>1544</v>
      </c>
      <c r="D150" s="104" t="str">
        <f>VLOOKUP(C150,IGFEI!$C:$E,3,0)</f>
        <v>R-32</v>
      </c>
      <c r="E150" s="100" t="s">
        <v>1466</v>
      </c>
      <c r="F150" s="104">
        <f>VLOOKUP(C150,'Tarifa Compacta'!C:E,3,FALSE)</f>
        <v>2899</v>
      </c>
      <c r="G150"/>
    </row>
    <row r="151" spans="2:7" s="109" customFormat="1" ht="18">
      <c r="B151" s="105">
        <v>5025232880621</v>
      </c>
      <c r="C151" s="52" t="s">
        <v>1467</v>
      </c>
      <c r="D151" s="108"/>
      <c r="E151" s="107" t="s">
        <v>1468</v>
      </c>
      <c r="F151" s="108">
        <f>VLOOKUP(C151,'Tarifa Compacta'!C:E,3,FALSE)</f>
        <v>188</v>
      </c>
      <c r="G151"/>
    </row>
    <row r="152" spans="2:7" s="109" customFormat="1" ht="18.75">
      <c r="B152" s="102">
        <v>4010869372374</v>
      </c>
      <c r="C152" s="43" t="s">
        <v>1545</v>
      </c>
      <c r="D152" s="101" t="str">
        <f>VLOOKUP(C152,IGFEI!$C:$E,3,0)</f>
        <v>R-32</v>
      </c>
      <c r="E152" s="100" t="s">
        <v>1543</v>
      </c>
      <c r="F152" s="101">
        <f>VLOOKUP(C152,'Tarifa Compacta'!C:E,3,FALSE)</f>
        <v>4439</v>
      </c>
      <c r="G152"/>
    </row>
    <row r="153" spans="2:7" s="109" customFormat="1" ht="18">
      <c r="B153" s="102">
        <v>5025232898855</v>
      </c>
      <c r="C153" s="47" t="s">
        <v>1474</v>
      </c>
      <c r="D153" s="104"/>
      <c r="E153" s="145" t="s">
        <v>1233</v>
      </c>
      <c r="F153" s="104">
        <f>VLOOKUP(C153,'Tarifa Compacta'!C:E,3,FALSE)</f>
        <v>1055</v>
      </c>
      <c r="G153"/>
    </row>
    <row r="154" spans="2:7" s="109" customFormat="1" ht="18">
      <c r="B154" s="102">
        <v>5025232914517</v>
      </c>
      <c r="C154" s="47" t="s">
        <v>1546</v>
      </c>
      <c r="D154" s="104" t="str">
        <f>VLOOKUP(C154,IGFEI!$C:$E,3,0)</f>
        <v>R-32</v>
      </c>
      <c r="E154" s="100" t="s">
        <v>1485</v>
      </c>
      <c r="F154" s="104">
        <f>VLOOKUP(C154,'Tarifa Compacta'!C:E,3,FALSE)</f>
        <v>3196</v>
      </c>
      <c r="G154"/>
    </row>
    <row r="155" spans="2:7" s="109" customFormat="1" ht="18">
      <c r="B155" s="105">
        <v>5025232880621</v>
      </c>
      <c r="C155" s="52" t="s">
        <v>1467</v>
      </c>
      <c r="D155" s="108"/>
      <c r="E155" s="107" t="s">
        <v>1468</v>
      </c>
      <c r="F155" s="108">
        <f>VLOOKUP(C155,'Tarifa Compacta'!C:E,3,FALSE)</f>
        <v>188</v>
      </c>
      <c r="G155"/>
    </row>
    <row r="156" spans="2:7" s="109" customFormat="1" ht="18.75">
      <c r="B156" s="102">
        <v>4010869372381</v>
      </c>
      <c r="C156" s="43" t="s">
        <v>1547</v>
      </c>
      <c r="D156" s="101" t="str">
        <f>VLOOKUP(C156,IGFEI!$C:$E,3,0)</f>
        <v>R-32</v>
      </c>
      <c r="E156" s="100" t="s">
        <v>1548</v>
      </c>
      <c r="F156" s="101">
        <f>VLOOKUP(C156,'Tarifa Compacta'!C:E,3,FALSE)</f>
        <v>5444</v>
      </c>
      <c r="G156"/>
    </row>
    <row r="157" spans="2:7" s="109" customFormat="1" ht="18">
      <c r="B157" s="102">
        <v>5025232898862</v>
      </c>
      <c r="C157" s="47" t="s">
        <v>1481</v>
      </c>
      <c r="D157" s="104"/>
      <c r="E157" s="145" t="s">
        <v>1233</v>
      </c>
      <c r="F157" s="104">
        <f>VLOOKUP(C157,'Tarifa Compacta'!C:E,3,FALSE)</f>
        <v>1730</v>
      </c>
      <c r="G157"/>
    </row>
    <row r="158" spans="2:7" s="109" customFormat="1" ht="18">
      <c r="B158" s="102">
        <v>5025232914524</v>
      </c>
      <c r="C158" s="47" t="s">
        <v>1549</v>
      </c>
      <c r="D158" s="104" t="str">
        <f>VLOOKUP(C158,IGFEI!$C:$E,3,0)</f>
        <v>R-32</v>
      </c>
      <c r="E158" s="100" t="s">
        <v>1466</v>
      </c>
      <c r="F158" s="104">
        <f>VLOOKUP(C158,'Tarifa Compacta'!C:E,3,FALSE)</f>
        <v>3526</v>
      </c>
      <c r="G158"/>
    </row>
    <row r="159" spans="2:7" s="109" customFormat="1" ht="18">
      <c r="B159" s="105">
        <v>5025232880621</v>
      </c>
      <c r="C159" s="52" t="s">
        <v>1467</v>
      </c>
      <c r="D159" s="108"/>
      <c r="E159" s="107" t="s">
        <v>1468</v>
      </c>
      <c r="F159" s="108">
        <f>VLOOKUP(C159,'Tarifa Compacta'!C:E,3,FALSE)</f>
        <v>188</v>
      </c>
      <c r="G159"/>
    </row>
    <row r="160" spans="2:7" s="109" customFormat="1" ht="18.75">
      <c r="B160" s="102">
        <v>4010869373128</v>
      </c>
      <c r="C160" s="43" t="s">
        <v>1550</v>
      </c>
      <c r="D160" s="101" t="str">
        <f>VLOOKUP(C160,IGFEI!$C:$E,3,0)</f>
        <v>R-32</v>
      </c>
      <c r="E160" s="100" t="s">
        <v>1548</v>
      </c>
      <c r="F160" s="101">
        <f>VLOOKUP(C160,'Tarifa Compacta'!C:E,3,FALSE)</f>
        <v>5758</v>
      </c>
      <c r="G160"/>
    </row>
    <row r="161" spans="2:7" s="109" customFormat="1" ht="18">
      <c r="B161" s="102">
        <v>5025232898862</v>
      </c>
      <c r="C161" s="47" t="s">
        <v>1481</v>
      </c>
      <c r="D161" s="104"/>
      <c r="E161" s="145" t="s">
        <v>1233</v>
      </c>
      <c r="F161" s="104">
        <f>VLOOKUP(C161,'Tarifa Compacta'!C:E,3,FALSE)</f>
        <v>1730</v>
      </c>
      <c r="G161"/>
    </row>
    <row r="162" spans="2:7" s="109" customFormat="1" ht="18">
      <c r="B162" s="102">
        <v>5025232914531</v>
      </c>
      <c r="C162" s="47" t="s">
        <v>1551</v>
      </c>
      <c r="D162" s="104" t="str">
        <f>VLOOKUP(C162,IGFEI!$C:$E,3,0)</f>
        <v>R-32</v>
      </c>
      <c r="E162" s="100" t="s">
        <v>1485</v>
      </c>
      <c r="F162" s="104">
        <f>VLOOKUP(C162,'Tarifa Compacta'!C:E,3,FALSE)</f>
        <v>3840</v>
      </c>
      <c r="G162"/>
    </row>
    <row r="163" spans="2:7" s="109" customFormat="1" ht="18">
      <c r="B163" s="105">
        <v>5025232880621</v>
      </c>
      <c r="C163" s="52" t="s">
        <v>1467</v>
      </c>
      <c r="D163" s="108"/>
      <c r="E163" s="107" t="s">
        <v>1468</v>
      </c>
      <c r="F163" s="108">
        <f>VLOOKUP(C163,'Tarifa Compacta'!C:E,3,FALSE)</f>
        <v>188</v>
      </c>
      <c r="G163"/>
    </row>
    <row r="164" spans="2:7" s="109" customFormat="1" ht="18.75">
      <c r="B164" s="102">
        <v>4010869373135</v>
      </c>
      <c r="C164" s="43" t="s">
        <v>1552</v>
      </c>
      <c r="D164" s="101" t="str">
        <f>VLOOKUP(C164,IGFEI!$C:$E,3,0)</f>
        <v>R-32</v>
      </c>
      <c r="E164" s="100" t="s">
        <v>1553</v>
      </c>
      <c r="F164" s="101">
        <f>VLOOKUP(C164,'Tarifa Compacta'!C:E,3,FALSE)</f>
        <v>6462</v>
      </c>
      <c r="G164"/>
    </row>
    <row r="165" spans="2:7" s="109" customFormat="1" ht="18">
      <c r="B165" s="102">
        <v>5025232898862</v>
      </c>
      <c r="C165" s="47" t="s">
        <v>1481</v>
      </c>
      <c r="D165" s="104"/>
      <c r="E165" s="145" t="s">
        <v>1233</v>
      </c>
      <c r="F165" s="104">
        <f>VLOOKUP(C165,'Tarifa Compacta'!C:E,3,FALSE)</f>
        <v>1730</v>
      </c>
      <c r="G165"/>
    </row>
    <row r="166" spans="2:7" s="109" customFormat="1" ht="18">
      <c r="B166" s="102">
        <v>5025232914548</v>
      </c>
      <c r="C166" s="47" t="s">
        <v>1554</v>
      </c>
      <c r="D166" s="104" t="str">
        <f>VLOOKUP(C166,IGFEI!$C:$E,3,0)</f>
        <v>R-32</v>
      </c>
      <c r="E166" s="100" t="s">
        <v>1466</v>
      </c>
      <c r="F166" s="104">
        <f>VLOOKUP(C166,'Tarifa Compacta'!C:E,3,FALSE)</f>
        <v>4544</v>
      </c>
      <c r="G166"/>
    </row>
    <row r="167" spans="2:7" s="109" customFormat="1" ht="18">
      <c r="B167" s="105">
        <v>5025232880621</v>
      </c>
      <c r="C167" s="52" t="s">
        <v>1467</v>
      </c>
      <c r="D167" s="108"/>
      <c r="E167" s="107" t="s">
        <v>1468</v>
      </c>
      <c r="F167" s="108">
        <f>VLOOKUP(C167,'Tarifa Compacta'!C:E,3,FALSE)</f>
        <v>188</v>
      </c>
      <c r="G167"/>
    </row>
    <row r="168" spans="2:7" s="109" customFormat="1" ht="18.75">
      <c r="B168" s="102">
        <v>4010869373142</v>
      </c>
      <c r="C168" s="43" t="s">
        <v>1555</v>
      </c>
      <c r="D168" s="101" t="str">
        <f>VLOOKUP(C168,IGFEI!$C:$E,3,0)</f>
        <v>R-32</v>
      </c>
      <c r="E168" s="100" t="s">
        <v>1553</v>
      </c>
      <c r="F168" s="101">
        <f>VLOOKUP(C168,'Tarifa Compacta'!C:E,3,FALSE)</f>
        <v>6855</v>
      </c>
      <c r="G168"/>
    </row>
    <row r="169" spans="2:7" s="109" customFormat="1" ht="18">
      <c r="B169" s="102">
        <v>5025232898862</v>
      </c>
      <c r="C169" s="47" t="s">
        <v>1481</v>
      </c>
      <c r="D169" s="104"/>
      <c r="E169" s="145" t="s">
        <v>1233</v>
      </c>
      <c r="F169" s="104">
        <f>VLOOKUP(C169,'Tarifa Compacta'!C:E,3,FALSE)</f>
        <v>1730</v>
      </c>
      <c r="G169"/>
    </row>
    <row r="170" spans="2:7" s="109" customFormat="1" ht="18">
      <c r="B170" s="102">
        <v>5025232914555</v>
      </c>
      <c r="C170" s="47" t="s">
        <v>1556</v>
      </c>
      <c r="D170" s="104" t="str">
        <f>VLOOKUP(C170,IGFEI!$C:$E,3,0)</f>
        <v>R-32</v>
      </c>
      <c r="E170" s="100" t="s">
        <v>1485</v>
      </c>
      <c r="F170" s="104">
        <f>VLOOKUP(C170,'Tarifa Compacta'!C:E,3,FALSE)</f>
        <v>4937</v>
      </c>
      <c r="G170"/>
    </row>
    <row r="171" spans="2:7" s="109" customFormat="1" ht="18">
      <c r="B171" s="105">
        <v>5025232880621</v>
      </c>
      <c r="C171" s="52" t="s">
        <v>1467</v>
      </c>
      <c r="D171" s="108"/>
      <c r="E171" s="107" t="s">
        <v>1468</v>
      </c>
      <c r="F171" s="108">
        <f>VLOOKUP(C171,'Tarifa Compacta'!C:E,3,FALSE)</f>
        <v>188</v>
      </c>
      <c r="G171"/>
    </row>
    <row r="172" spans="2:7" s="109" customFormat="1" ht="18.75">
      <c r="B172" s="102">
        <v>4010869373159</v>
      </c>
      <c r="C172" s="43" t="s">
        <v>1557</v>
      </c>
      <c r="D172" s="101" t="str">
        <f>VLOOKUP(C172,IGFEI!$C:$E,3,0)</f>
        <v>R-32</v>
      </c>
      <c r="E172" s="100" t="s">
        <v>1558</v>
      </c>
      <c r="F172" s="101">
        <f>VLOOKUP(C172,'Tarifa Compacta'!C:E,3,FALSE)</f>
        <v>7783</v>
      </c>
      <c r="G172"/>
    </row>
    <row r="173" spans="2:7" s="109" customFormat="1" ht="18">
      <c r="B173" s="102">
        <v>5025232898862</v>
      </c>
      <c r="C173" s="47" t="s">
        <v>1481</v>
      </c>
      <c r="D173" s="104"/>
      <c r="E173" s="145" t="s">
        <v>1233</v>
      </c>
      <c r="F173" s="104">
        <f>VLOOKUP(C173,'Tarifa Compacta'!C:E,3,FALSE)</f>
        <v>1730</v>
      </c>
      <c r="G173"/>
    </row>
    <row r="174" spans="2:7" s="109" customFormat="1" ht="18">
      <c r="B174" s="102">
        <v>5025232914562</v>
      </c>
      <c r="C174" s="47" t="s">
        <v>1559</v>
      </c>
      <c r="D174" s="104" t="str">
        <f>VLOOKUP(C174,IGFEI!$C:$E,3,0)</f>
        <v>R-32</v>
      </c>
      <c r="E174" s="100" t="s">
        <v>1466</v>
      </c>
      <c r="F174" s="104">
        <f>VLOOKUP(C174,'Tarifa Compacta'!C:E,3,FALSE)</f>
        <v>5865</v>
      </c>
      <c r="G174"/>
    </row>
    <row r="175" spans="2:7" s="109" customFormat="1" ht="18">
      <c r="B175" s="105">
        <v>5025232880621</v>
      </c>
      <c r="C175" s="52" t="s">
        <v>1467</v>
      </c>
      <c r="D175" s="108"/>
      <c r="E175" s="107" t="s">
        <v>1468</v>
      </c>
      <c r="F175" s="108">
        <f>VLOOKUP(C175,'Tarifa Compacta'!C:E,3,FALSE)</f>
        <v>188</v>
      </c>
      <c r="G175"/>
    </row>
    <row r="176" spans="2:7" s="109" customFormat="1" ht="18.75">
      <c r="B176" s="102">
        <v>4010869372398</v>
      </c>
      <c r="C176" s="43" t="s">
        <v>1560</v>
      </c>
      <c r="D176" s="101" t="str">
        <f>VLOOKUP(C176,IGFEI!$C:$E,3,0)</f>
        <v>R-32</v>
      </c>
      <c r="E176" s="100" t="s">
        <v>1558</v>
      </c>
      <c r="F176" s="101">
        <f>VLOOKUP(C176,'Tarifa Compacta'!C:E,3,FALSE)</f>
        <v>8176</v>
      </c>
      <c r="G176"/>
    </row>
    <row r="177" spans="2:7" s="109" customFormat="1" ht="18">
      <c r="B177" s="102">
        <v>5025232898862</v>
      </c>
      <c r="C177" s="47" t="s">
        <v>1481</v>
      </c>
      <c r="D177" s="104"/>
      <c r="E177" s="145" t="s">
        <v>1233</v>
      </c>
      <c r="F177" s="104">
        <f>VLOOKUP(C177,'Tarifa Compacta'!C:E,3,FALSE)</f>
        <v>1730</v>
      </c>
      <c r="G177"/>
    </row>
    <row r="178" spans="2:7" s="109" customFormat="1" ht="18">
      <c r="B178" s="102">
        <v>5025232914579</v>
      </c>
      <c r="C178" s="47" t="s">
        <v>1561</v>
      </c>
      <c r="D178" s="104" t="str">
        <f>VLOOKUP(C178,IGFEI!$C:$E,3,0)</f>
        <v>R-32</v>
      </c>
      <c r="E178" s="100" t="s">
        <v>1485</v>
      </c>
      <c r="F178" s="104">
        <f>VLOOKUP(C178,'Tarifa Compacta'!C:E,3,FALSE)</f>
        <v>6258</v>
      </c>
      <c r="G178"/>
    </row>
    <row r="179" spans="2:7" s="109" customFormat="1" ht="18">
      <c r="B179" s="105">
        <v>5025232880621</v>
      </c>
      <c r="C179" s="52" t="s">
        <v>1467</v>
      </c>
      <c r="D179" s="108"/>
      <c r="E179" s="107" t="s">
        <v>1468</v>
      </c>
      <c r="F179" s="108">
        <f>VLOOKUP(C179,'Tarifa Compacta'!C:E,3,FALSE)</f>
        <v>188</v>
      </c>
      <c r="G179"/>
    </row>
    <row r="180" spans="2:7" s="109" customFormat="1" ht="54" customHeight="1">
      <c r="B180" s="31"/>
      <c r="C180" s="31" t="s">
        <v>1562</v>
      </c>
      <c r="D180" s="32"/>
      <c r="E180" s="3"/>
      <c r="F180" s="32"/>
      <c r="G180"/>
    </row>
    <row r="181" spans="2:7" s="109" customFormat="1" ht="13.5" customHeight="1">
      <c r="B181" s="93"/>
      <c r="C181" s="94"/>
      <c r="D181" s="96"/>
      <c r="E181" s="95"/>
      <c r="F181" s="96"/>
      <c r="G181"/>
    </row>
    <row r="182" spans="2:7" s="109" customFormat="1" ht="18.75">
      <c r="B182" s="102">
        <v>4010869372404</v>
      </c>
      <c r="C182" s="43" t="s">
        <v>1563</v>
      </c>
      <c r="D182" s="101" t="str">
        <f>VLOOKUP(C182,IGFEI!$C:$E,3,0)</f>
        <v>R-32</v>
      </c>
      <c r="E182" s="100" t="s">
        <v>1534</v>
      </c>
      <c r="F182" s="101">
        <f>VLOOKUP(C182,'Tarifa Compacta'!C:E,3,FALSE)</f>
        <v>3321</v>
      </c>
      <c r="G182"/>
    </row>
    <row r="183" spans="2:7" s="109" customFormat="1" ht="18">
      <c r="B183" s="102">
        <v>5025232898848</v>
      </c>
      <c r="C183" s="47" t="s">
        <v>1464</v>
      </c>
      <c r="D183" s="104"/>
      <c r="E183" s="145" t="s">
        <v>1233</v>
      </c>
      <c r="F183" s="104">
        <f>VLOOKUP(C183,'Tarifa Compacta'!C:E,3,FALSE)</f>
        <v>1027</v>
      </c>
      <c r="G183"/>
    </row>
    <row r="184" spans="2:7" s="109" customFormat="1" ht="18">
      <c r="B184" s="102">
        <v>5025232915507</v>
      </c>
      <c r="C184" s="47" t="s">
        <v>1535</v>
      </c>
      <c r="D184" s="104" t="str">
        <f>VLOOKUP(C184,IGFEI!$C:$E,3,0)</f>
        <v>R-32</v>
      </c>
      <c r="E184" s="100" t="s">
        <v>1466</v>
      </c>
      <c r="F184" s="104">
        <f>VLOOKUP(C184,'Tarifa Compacta'!C:E,3,FALSE)</f>
        <v>2000</v>
      </c>
      <c r="G184"/>
    </row>
    <row r="185" spans="2:7" s="109" customFormat="1" ht="18">
      <c r="B185" s="105">
        <v>5025232880621</v>
      </c>
      <c r="C185" s="52" t="s">
        <v>1498</v>
      </c>
      <c r="D185" s="108"/>
      <c r="E185" s="107" t="s">
        <v>1499</v>
      </c>
      <c r="F185" s="108">
        <f>VLOOKUP(C185,'Tarifa Compacta'!C:E,3,FALSE)</f>
        <v>294</v>
      </c>
      <c r="G185"/>
    </row>
    <row r="186" spans="2:7" s="109" customFormat="1" ht="18.75">
      <c r="B186" s="102">
        <v>4010869372411</v>
      </c>
      <c r="C186" s="43" t="s">
        <v>1564</v>
      </c>
      <c r="D186" s="101" t="str">
        <f>VLOOKUP(C186,IGFEI!$C:$E,3,0)</f>
        <v>R-32</v>
      </c>
      <c r="E186" s="100" t="s">
        <v>1537</v>
      </c>
      <c r="F186" s="101">
        <f>VLOOKUP(C186,'Tarifa Compacta'!C:E,3,FALSE)</f>
        <v>3606</v>
      </c>
      <c r="G186"/>
    </row>
    <row r="187" spans="2:7" s="109" customFormat="1" ht="18">
      <c r="B187" s="102">
        <v>5025232898848</v>
      </c>
      <c r="C187" s="47" t="s">
        <v>1464</v>
      </c>
      <c r="D187" s="104"/>
      <c r="E187" s="145" t="s">
        <v>1233</v>
      </c>
      <c r="F187" s="104">
        <f>VLOOKUP(C187,'Tarifa Compacta'!C:E,3,FALSE)</f>
        <v>1027</v>
      </c>
      <c r="G187"/>
    </row>
    <row r="188" spans="2:7" s="109" customFormat="1" ht="18">
      <c r="B188" s="102">
        <v>5025232915514</v>
      </c>
      <c r="C188" s="47" t="s">
        <v>1538</v>
      </c>
      <c r="D188" s="104" t="str">
        <f>VLOOKUP(C188,IGFEI!$C:$E,3,0)</f>
        <v>R-32</v>
      </c>
      <c r="E188" s="100" t="s">
        <v>1466</v>
      </c>
      <c r="F188" s="104">
        <f>VLOOKUP(C188,'Tarifa Compacta'!C:E,3,FALSE)</f>
        <v>2285</v>
      </c>
      <c r="G188"/>
    </row>
    <row r="189" spans="2:7" s="109" customFormat="1" ht="18">
      <c r="B189" s="105">
        <v>5025232880621</v>
      </c>
      <c r="C189" s="52" t="s">
        <v>1498</v>
      </c>
      <c r="D189" s="108"/>
      <c r="E189" s="107" t="s">
        <v>1499</v>
      </c>
      <c r="F189" s="108">
        <f>VLOOKUP(C189,'Tarifa Compacta'!C:E,3,FALSE)</f>
        <v>294</v>
      </c>
      <c r="G189"/>
    </row>
    <row r="190" spans="2:7" s="109" customFormat="1" ht="18.75">
      <c r="B190" s="102">
        <v>4010869372428</v>
      </c>
      <c r="C190" s="43" t="s">
        <v>1565</v>
      </c>
      <c r="D190" s="101" t="str">
        <f>VLOOKUP(C190,IGFEI!$C:$E,3,0)</f>
        <v>R-32</v>
      </c>
      <c r="E190" s="100" t="s">
        <v>1540</v>
      </c>
      <c r="F190" s="101">
        <f>VLOOKUP(C190,'Tarifa Compacta'!C:E,3,FALSE)</f>
        <v>3764</v>
      </c>
      <c r="G190"/>
    </row>
    <row r="191" spans="2:7" s="109" customFormat="1" ht="18">
      <c r="B191" s="102">
        <v>5025232898855</v>
      </c>
      <c r="C191" s="47" t="s">
        <v>1474</v>
      </c>
      <c r="D191" s="104"/>
      <c r="E191" s="145" t="s">
        <v>1233</v>
      </c>
      <c r="F191" s="104">
        <f>VLOOKUP(C191,'Tarifa Compacta'!C:E,3,FALSE)</f>
        <v>1055</v>
      </c>
      <c r="G191"/>
    </row>
    <row r="192" spans="2:7" s="109" customFormat="1" ht="18">
      <c r="B192" s="102">
        <v>5025232915521</v>
      </c>
      <c r="C192" s="47" t="s">
        <v>1541</v>
      </c>
      <c r="D192" s="104" t="str">
        <f>VLOOKUP(C192,IGFEI!$C:$E,3,0)</f>
        <v>R-32</v>
      </c>
      <c r="E192" s="100" t="s">
        <v>1466</v>
      </c>
      <c r="F192" s="104">
        <f>VLOOKUP(C192,'Tarifa Compacta'!C:E,3,FALSE)</f>
        <v>2415</v>
      </c>
      <c r="G192"/>
    </row>
    <row r="193" spans="2:11" s="109" customFormat="1" ht="18">
      <c r="B193" s="105">
        <v>5025232880621</v>
      </c>
      <c r="C193" s="52" t="s">
        <v>1498</v>
      </c>
      <c r="D193" s="108"/>
      <c r="E193" s="107" t="s">
        <v>1499</v>
      </c>
      <c r="F193" s="108">
        <f>VLOOKUP(C193,'Tarifa Compacta'!C:E,3,FALSE)</f>
        <v>294</v>
      </c>
      <c r="G193"/>
    </row>
    <row r="194" spans="2:11" s="109" customFormat="1" ht="18.75">
      <c r="B194" s="102">
        <v>4010869372435</v>
      </c>
      <c r="C194" s="43" t="s">
        <v>1566</v>
      </c>
      <c r="D194" s="101" t="str">
        <f>VLOOKUP(C194,IGFEI!$C:$E,3,0)</f>
        <v>R-32</v>
      </c>
      <c r="E194" s="100" t="s">
        <v>1543</v>
      </c>
      <c r="F194" s="101">
        <f>VLOOKUP(C194,'Tarifa Compacta'!C:E,3,FALSE)</f>
        <v>4248</v>
      </c>
      <c r="G194"/>
    </row>
    <row r="195" spans="2:11" s="109" customFormat="1" ht="18">
      <c r="B195" s="102">
        <v>5025232898855</v>
      </c>
      <c r="C195" s="47" t="s">
        <v>1474</v>
      </c>
      <c r="D195" s="104"/>
      <c r="E195" s="145" t="s">
        <v>1233</v>
      </c>
      <c r="F195" s="104">
        <f>VLOOKUP(C195,'Tarifa Compacta'!C:E,3,FALSE)</f>
        <v>1055</v>
      </c>
      <c r="G195"/>
    </row>
    <row r="196" spans="2:11" s="109" customFormat="1" ht="18">
      <c r="B196" s="102">
        <v>5025232914500</v>
      </c>
      <c r="C196" s="47" t="s">
        <v>1544</v>
      </c>
      <c r="D196" s="104" t="str">
        <f>VLOOKUP(C196,IGFEI!$C:$E,3,0)</f>
        <v>R-32</v>
      </c>
      <c r="E196" s="100" t="s">
        <v>1466</v>
      </c>
      <c r="F196" s="104">
        <f>VLOOKUP(C196,'Tarifa Compacta'!C:E,3,FALSE)</f>
        <v>2899</v>
      </c>
      <c r="G196"/>
      <c r="K196" s="1"/>
    </row>
    <row r="197" spans="2:11" s="109" customFormat="1" ht="18">
      <c r="B197" s="105">
        <v>5025232880621</v>
      </c>
      <c r="C197" s="52" t="s">
        <v>1498</v>
      </c>
      <c r="D197" s="108"/>
      <c r="E197" s="107" t="s">
        <v>1499</v>
      </c>
      <c r="F197" s="108">
        <f>VLOOKUP(C197,'Tarifa Compacta'!C:E,3,FALSE)</f>
        <v>294</v>
      </c>
      <c r="G197"/>
      <c r="K197" s="78"/>
    </row>
    <row r="198" spans="2:11" s="109" customFormat="1" ht="18.75">
      <c r="B198" s="102">
        <v>4010869372442</v>
      </c>
      <c r="C198" s="43" t="s">
        <v>1567</v>
      </c>
      <c r="D198" s="101" t="str">
        <f>VLOOKUP(C198,IGFEI!$C:$E,3,0)</f>
        <v>R-32</v>
      </c>
      <c r="E198" s="100" t="s">
        <v>1543</v>
      </c>
      <c r="F198" s="101">
        <f>VLOOKUP(C198,'Tarifa Compacta'!C:E,3,FALSE)</f>
        <v>4545</v>
      </c>
      <c r="G198"/>
    </row>
    <row r="199" spans="2:11" s="109" customFormat="1" ht="18">
      <c r="B199" s="102">
        <v>5025232898855</v>
      </c>
      <c r="C199" s="47" t="s">
        <v>1474</v>
      </c>
      <c r="D199" s="104"/>
      <c r="E199" s="145" t="s">
        <v>1233</v>
      </c>
      <c r="F199" s="104">
        <f>VLOOKUP(C199,'Tarifa Compacta'!C:E,3,FALSE)</f>
        <v>1055</v>
      </c>
      <c r="G199"/>
    </row>
    <row r="200" spans="2:11" s="109" customFormat="1" ht="18">
      <c r="B200" s="102">
        <v>5025232914517</v>
      </c>
      <c r="C200" s="47" t="s">
        <v>1546</v>
      </c>
      <c r="D200" s="104" t="str">
        <f>VLOOKUP(C200,IGFEI!$C:$E,3,0)</f>
        <v>R-32</v>
      </c>
      <c r="E200" s="100" t="s">
        <v>1485</v>
      </c>
      <c r="F200" s="104">
        <f>VLOOKUP(C200,'Tarifa Compacta'!C:E,3,FALSE)</f>
        <v>3196</v>
      </c>
      <c r="G200"/>
    </row>
    <row r="201" spans="2:11" s="109" customFormat="1" ht="18">
      <c r="B201" s="105">
        <v>5025232880621</v>
      </c>
      <c r="C201" s="52" t="s">
        <v>1498</v>
      </c>
      <c r="D201" s="108"/>
      <c r="E201" s="107" t="s">
        <v>1499</v>
      </c>
      <c r="F201" s="108">
        <f>VLOOKUP(C201,'Tarifa Compacta'!C:E,3,FALSE)</f>
        <v>294</v>
      </c>
      <c r="G201"/>
    </row>
    <row r="202" spans="2:11" s="109" customFormat="1" ht="18.75">
      <c r="B202" s="102">
        <v>4010869373173</v>
      </c>
      <c r="C202" s="43" t="s">
        <v>1568</v>
      </c>
      <c r="D202" s="101" t="str">
        <f>VLOOKUP(C202,IGFEI!$C:$E,3,0)</f>
        <v>R-32</v>
      </c>
      <c r="E202" s="100" t="s">
        <v>1548</v>
      </c>
      <c r="F202" s="101">
        <f>VLOOKUP(C202,'Tarifa Compacta'!C:E,3,FALSE)</f>
        <v>5550</v>
      </c>
      <c r="G202"/>
    </row>
    <row r="203" spans="2:11" s="109" customFormat="1" ht="18">
      <c r="B203" s="102">
        <v>5025232898862</v>
      </c>
      <c r="C203" s="47" t="s">
        <v>1481</v>
      </c>
      <c r="D203" s="104"/>
      <c r="E203" s="145" t="s">
        <v>1233</v>
      </c>
      <c r="F203" s="104">
        <f>VLOOKUP(C203,'Tarifa Compacta'!C:E,3,FALSE)</f>
        <v>1730</v>
      </c>
      <c r="G203"/>
    </row>
    <row r="204" spans="2:11" s="109" customFormat="1" ht="18">
      <c r="B204" s="102">
        <v>5025232914524</v>
      </c>
      <c r="C204" s="47" t="s">
        <v>1549</v>
      </c>
      <c r="D204" s="104" t="str">
        <f>VLOOKUP(C204,IGFEI!$C:$E,3,0)</f>
        <v>R-32</v>
      </c>
      <c r="E204" s="100" t="s">
        <v>1466</v>
      </c>
      <c r="F204" s="104">
        <f>VLOOKUP(C204,'Tarifa Compacta'!C:E,3,FALSE)</f>
        <v>3526</v>
      </c>
      <c r="G204"/>
    </row>
    <row r="205" spans="2:11" s="109" customFormat="1" ht="18">
      <c r="B205" s="105">
        <v>5025232880621</v>
      </c>
      <c r="C205" s="52" t="s">
        <v>1498</v>
      </c>
      <c r="D205" s="108"/>
      <c r="E205" s="107" t="s">
        <v>1499</v>
      </c>
      <c r="F205" s="108">
        <f>VLOOKUP(C205,'Tarifa Compacta'!C:E,3,FALSE)</f>
        <v>294</v>
      </c>
      <c r="G205"/>
    </row>
    <row r="206" spans="2:11" s="109" customFormat="1" ht="18.75">
      <c r="B206" s="102">
        <v>4010869373180</v>
      </c>
      <c r="C206" s="43" t="s">
        <v>1569</v>
      </c>
      <c r="D206" s="101" t="str">
        <f>VLOOKUP(C206,IGFEI!$C:$E,3,0)</f>
        <v>R-32</v>
      </c>
      <c r="E206" s="100" t="s">
        <v>1548</v>
      </c>
      <c r="F206" s="101">
        <f>VLOOKUP(C206,'Tarifa Compacta'!C:E,3,FALSE)</f>
        <v>5864</v>
      </c>
      <c r="G206"/>
    </row>
    <row r="207" spans="2:11" s="109" customFormat="1" ht="18">
      <c r="B207" s="102">
        <v>5025232898862</v>
      </c>
      <c r="C207" s="47" t="s">
        <v>1481</v>
      </c>
      <c r="D207" s="104"/>
      <c r="E207" s="145" t="s">
        <v>1233</v>
      </c>
      <c r="F207" s="104">
        <f>VLOOKUP(C207,'Tarifa Compacta'!C:E,3,FALSE)</f>
        <v>1730</v>
      </c>
      <c r="G207"/>
    </row>
    <row r="208" spans="2:11" s="109" customFormat="1" ht="18">
      <c r="B208" s="102">
        <v>5025232914531</v>
      </c>
      <c r="C208" s="47" t="s">
        <v>1551</v>
      </c>
      <c r="D208" s="104" t="str">
        <f>VLOOKUP(C208,IGFEI!$C:$E,3,0)</f>
        <v>R-32</v>
      </c>
      <c r="E208" s="100" t="s">
        <v>1485</v>
      </c>
      <c r="F208" s="104">
        <f>VLOOKUP(C208,'Tarifa Compacta'!C:E,3,FALSE)</f>
        <v>3840</v>
      </c>
      <c r="G208"/>
    </row>
    <row r="209" spans="2:7" s="109" customFormat="1" ht="18">
      <c r="B209" s="105">
        <v>5025232880621</v>
      </c>
      <c r="C209" s="52" t="s">
        <v>1498</v>
      </c>
      <c r="D209" s="108"/>
      <c r="E209" s="107" t="s">
        <v>1499</v>
      </c>
      <c r="F209" s="108">
        <f>VLOOKUP(C209,'Tarifa Compacta'!C:E,3,FALSE)</f>
        <v>294</v>
      </c>
      <c r="G209"/>
    </row>
    <row r="210" spans="2:7" s="109" customFormat="1" ht="18.75">
      <c r="B210" s="102">
        <v>4010869373197</v>
      </c>
      <c r="C210" s="43" t="s">
        <v>1570</v>
      </c>
      <c r="D210" s="101" t="str">
        <f>VLOOKUP(C210,IGFEI!$C:$E,3,0)</f>
        <v>R-32</v>
      </c>
      <c r="E210" s="100" t="s">
        <v>1553</v>
      </c>
      <c r="F210" s="101">
        <f>VLOOKUP(C210,'Tarifa Compacta'!C:E,3,FALSE)</f>
        <v>6568</v>
      </c>
      <c r="G210"/>
    </row>
    <row r="211" spans="2:7" s="109" customFormat="1" ht="18">
      <c r="B211" s="102">
        <v>5025232898862</v>
      </c>
      <c r="C211" s="47" t="s">
        <v>1481</v>
      </c>
      <c r="D211" s="104"/>
      <c r="E211" s="145" t="s">
        <v>1233</v>
      </c>
      <c r="F211" s="104">
        <f>VLOOKUP(C211,'Tarifa Compacta'!C:E,3,FALSE)</f>
        <v>1730</v>
      </c>
      <c r="G211"/>
    </row>
    <row r="212" spans="2:7" s="109" customFormat="1" ht="18">
      <c r="B212" s="102">
        <v>5025232914548</v>
      </c>
      <c r="C212" s="47" t="s">
        <v>1554</v>
      </c>
      <c r="D212" s="104" t="str">
        <f>VLOOKUP(C212,IGFEI!$C:$E,3,0)</f>
        <v>R-32</v>
      </c>
      <c r="E212" s="100" t="s">
        <v>1466</v>
      </c>
      <c r="F212" s="104">
        <f>VLOOKUP(C212,'Tarifa Compacta'!C:E,3,FALSE)</f>
        <v>4544</v>
      </c>
      <c r="G212"/>
    </row>
    <row r="213" spans="2:7" s="109" customFormat="1" ht="18">
      <c r="B213" s="105">
        <v>5025232880621</v>
      </c>
      <c r="C213" s="52" t="s">
        <v>1498</v>
      </c>
      <c r="D213" s="108"/>
      <c r="E213" s="107" t="s">
        <v>1499</v>
      </c>
      <c r="F213" s="108">
        <f>VLOOKUP(C213,'Tarifa Compacta'!C:E,3,FALSE)</f>
        <v>294</v>
      </c>
      <c r="G213"/>
    </row>
    <row r="214" spans="2:7" s="109" customFormat="1" ht="18.75">
      <c r="B214" s="102">
        <v>4010869373203</v>
      </c>
      <c r="C214" s="43" t="s">
        <v>1571</v>
      </c>
      <c r="D214" s="101" t="str">
        <f>VLOOKUP(C214,IGFEI!$C:$E,3,0)</f>
        <v>R-32</v>
      </c>
      <c r="E214" s="100" t="s">
        <v>1553</v>
      </c>
      <c r="F214" s="101">
        <f>VLOOKUP(C214,'Tarifa Compacta'!C:E,3,FALSE)</f>
        <v>6961</v>
      </c>
      <c r="G214"/>
    </row>
    <row r="215" spans="2:7" s="109" customFormat="1" ht="18">
      <c r="B215" s="102">
        <v>5025232898862</v>
      </c>
      <c r="C215" s="47" t="s">
        <v>1481</v>
      </c>
      <c r="D215" s="104"/>
      <c r="E215" s="145" t="s">
        <v>1233</v>
      </c>
      <c r="F215" s="104">
        <f>VLOOKUP(C215,'Tarifa Compacta'!C:E,3,FALSE)</f>
        <v>1730</v>
      </c>
      <c r="G215"/>
    </row>
    <row r="216" spans="2:7" s="109" customFormat="1" ht="18">
      <c r="B216" s="102">
        <v>5025232914555</v>
      </c>
      <c r="C216" s="47" t="s">
        <v>1556</v>
      </c>
      <c r="D216" s="104" t="str">
        <f>VLOOKUP(C216,IGFEI!$C:$E,3,0)</f>
        <v>R-32</v>
      </c>
      <c r="E216" s="100" t="s">
        <v>1485</v>
      </c>
      <c r="F216" s="104">
        <f>VLOOKUP(C216,'Tarifa Compacta'!C:E,3,FALSE)</f>
        <v>4937</v>
      </c>
      <c r="G216"/>
    </row>
    <row r="217" spans="2:7" s="109" customFormat="1" ht="18">
      <c r="B217" s="105">
        <v>5025232880621</v>
      </c>
      <c r="C217" s="52" t="s">
        <v>1498</v>
      </c>
      <c r="D217" s="108"/>
      <c r="E217" s="107" t="s">
        <v>1499</v>
      </c>
      <c r="F217" s="108">
        <f>VLOOKUP(C217,'Tarifa Compacta'!C:E,3,FALSE)</f>
        <v>294</v>
      </c>
      <c r="G217"/>
    </row>
    <row r="218" spans="2:7" s="109" customFormat="1" ht="18.75">
      <c r="B218" s="102">
        <v>4010869373210</v>
      </c>
      <c r="C218" s="43" t="s">
        <v>1572</v>
      </c>
      <c r="D218" s="101" t="str">
        <f>VLOOKUP(C218,IGFEI!$C:$E,3,0)</f>
        <v>R-32</v>
      </c>
      <c r="E218" s="100" t="s">
        <v>1558</v>
      </c>
      <c r="F218" s="101">
        <f>VLOOKUP(C218,'Tarifa Compacta'!C:E,3,FALSE)</f>
        <v>7889</v>
      </c>
      <c r="G218"/>
    </row>
    <row r="219" spans="2:7" s="109" customFormat="1" ht="18">
      <c r="B219" s="102">
        <v>5025232898862</v>
      </c>
      <c r="C219" s="47" t="s">
        <v>1481</v>
      </c>
      <c r="D219" s="104"/>
      <c r="E219" s="145" t="s">
        <v>1233</v>
      </c>
      <c r="F219" s="104">
        <f>VLOOKUP(C219,'Tarifa Compacta'!C:E,3,FALSE)</f>
        <v>1730</v>
      </c>
      <c r="G219"/>
    </row>
    <row r="220" spans="2:7" s="109" customFormat="1" ht="18">
      <c r="B220" s="102">
        <v>5025232914562</v>
      </c>
      <c r="C220" s="47" t="s">
        <v>1559</v>
      </c>
      <c r="D220" s="104" t="str">
        <f>VLOOKUP(C220,IGFEI!$C:$E,3,0)</f>
        <v>R-32</v>
      </c>
      <c r="E220" s="100" t="s">
        <v>1466</v>
      </c>
      <c r="F220" s="104">
        <f>VLOOKUP(C220,'Tarifa Compacta'!C:E,3,FALSE)</f>
        <v>5865</v>
      </c>
      <c r="G220"/>
    </row>
    <row r="221" spans="2:7" s="109" customFormat="1" ht="18">
      <c r="B221" s="105">
        <v>5025232880621</v>
      </c>
      <c r="C221" s="52" t="s">
        <v>1498</v>
      </c>
      <c r="D221" s="108"/>
      <c r="E221" s="107" t="s">
        <v>1499</v>
      </c>
      <c r="F221" s="108">
        <f>VLOOKUP(C221,'Tarifa Compacta'!C:E,3,FALSE)</f>
        <v>294</v>
      </c>
      <c r="G221"/>
    </row>
    <row r="222" spans="2:7" s="109" customFormat="1" ht="18.75">
      <c r="B222" s="102">
        <v>4010869372459</v>
      </c>
      <c r="C222" s="43" t="s">
        <v>1573</v>
      </c>
      <c r="D222" s="101" t="str">
        <f>VLOOKUP(C222,IGFEI!$C:$E,3,0)</f>
        <v>R-32</v>
      </c>
      <c r="E222" s="100" t="s">
        <v>1558</v>
      </c>
      <c r="F222" s="101">
        <f>VLOOKUP(C222,'Tarifa Compacta'!C:E,3,FALSE)</f>
        <v>8282</v>
      </c>
      <c r="G222"/>
    </row>
    <row r="223" spans="2:7" s="109" customFormat="1" ht="18">
      <c r="B223" s="102">
        <v>5025232898862</v>
      </c>
      <c r="C223" s="47" t="s">
        <v>1481</v>
      </c>
      <c r="D223" s="104"/>
      <c r="E223" s="145" t="s">
        <v>1233</v>
      </c>
      <c r="F223" s="104">
        <f>VLOOKUP(C223,'Tarifa Compacta'!C:E,3,FALSE)</f>
        <v>1730</v>
      </c>
      <c r="G223"/>
    </row>
    <row r="224" spans="2:7" s="109" customFormat="1" ht="18">
      <c r="B224" s="102">
        <v>5025232914579</v>
      </c>
      <c r="C224" s="47" t="s">
        <v>1561</v>
      </c>
      <c r="D224" s="104" t="str">
        <f>VLOOKUP(C224,IGFEI!$C:$E,3,0)</f>
        <v>R-32</v>
      </c>
      <c r="E224" s="100" t="s">
        <v>1485</v>
      </c>
      <c r="F224" s="104">
        <f>VLOOKUP(C224,'Tarifa Compacta'!C:E,3,FALSE)</f>
        <v>6258</v>
      </c>
      <c r="G224"/>
    </row>
    <row r="225" spans="2:11" s="109" customFormat="1" ht="18">
      <c r="B225" s="105">
        <v>5025232880621</v>
      </c>
      <c r="C225" s="52" t="s">
        <v>1498</v>
      </c>
      <c r="D225" s="108"/>
      <c r="E225" s="107" t="s">
        <v>1499</v>
      </c>
      <c r="F225" s="108">
        <f>VLOOKUP(C225,'Tarifa Compacta'!C:E,3,FALSE)</f>
        <v>294</v>
      </c>
      <c r="G225"/>
    </row>
    <row r="226" spans="2:11" s="1" customFormat="1" ht="50.1" customHeight="1">
      <c r="B226" s="31"/>
      <c r="C226" s="31" t="s">
        <v>1574</v>
      </c>
      <c r="D226" s="32"/>
      <c r="E226" s="3"/>
      <c r="F226" s="32"/>
      <c r="K226" s="109"/>
    </row>
    <row r="227" spans="2:11" ht="9.9499999999999993" customHeight="1">
      <c r="B227" s="93"/>
      <c r="C227" s="94"/>
      <c r="D227" s="96"/>
      <c r="E227" s="95"/>
      <c r="F227" s="96"/>
      <c r="K227" s="109"/>
    </row>
    <row r="228" spans="2:11" s="109" customFormat="1" ht="18.75">
      <c r="B228" s="102">
        <v>4010869361811</v>
      </c>
      <c r="C228" s="43" t="s">
        <v>1575</v>
      </c>
      <c r="D228" s="101" t="str">
        <f>VLOOKUP(C228,IGFEI!$C:$E,3,0)</f>
        <v>R-32</v>
      </c>
      <c r="E228" s="100" t="s">
        <v>1463</v>
      </c>
      <c r="F228" s="101">
        <f>VLOOKUP(C228,'Tarifa Compacta'!C:E,3,FALSE)</f>
        <v>2024</v>
      </c>
    </row>
    <row r="229" spans="2:11" s="109" customFormat="1" ht="18">
      <c r="B229" s="102">
        <v>5025232898831</v>
      </c>
      <c r="C229" s="47" t="s">
        <v>1576</v>
      </c>
      <c r="D229" s="104"/>
      <c r="E229" s="145" t="s">
        <v>1233</v>
      </c>
      <c r="F229" s="104">
        <f>VLOOKUP(C229,'Tarifa Compacta'!C:E,3,FALSE)</f>
        <v>906</v>
      </c>
    </row>
    <row r="230" spans="2:11" s="109" customFormat="1" ht="18">
      <c r="B230" s="102">
        <v>5025232899333</v>
      </c>
      <c r="C230" s="47" t="s">
        <v>1465</v>
      </c>
      <c r="D230" s="104" t="str">
        <f>VLOOKUP(C230,IGFEI!$C:$E,3,0)</f>
        <v>R-32</v>
      </c>
      <c r="E230" s="100" t="s">
        <v>1466</v>
      </c>
      <c r="F230" s="104">
        <f>VLOOKUP(C230,'Tarifa Compacta'!C:E,3,FALSE)</f>
        <v>602</v>
      </c>
    </row>
    <row r="231" spans="2:11" s="109" customFormat="1" ht="18">
      <c r="B231" s="102">
        <v>5025232910595</v>
      </c>
      <c r="C231" s="47" t="s">
        <v>1577</v>
      </c>
      <c r="D231" s="104"/>
      <c r="E231" s="100" t="s">
        <v>1578</v>
      </c>
      <c r="F231" s="104">
        <f>VLOOKUP(C231,'Tarifa Compacta'!C:E,3,FALSE)</f>
        <v>328</v>
      </c>
    </row>
    <row r="232" spans="2:11" s="109" customFormat="1" ht="18">
      <c r="B232" s="105">
        <v>5025232880621</v>
      </c>
      <c r="C232" s="52" t="s">
        <v>1467</v>
      </c>
      <c r="D232" s="108"/>
      <c r="E232" s="107" t="s">
        <v>1468</v>
      </c>
      <c r="F232" s="108">
        <f>VLOOKUP(C232,'Tarifa Compacta'!C:E,3,FALSE)</f>
        <v>188</v>
      </c>
    </row>
    <row r="233" spans="2:11" s="109" customFormat="1" ht="18.75">
      <c r="B233" s="102">
        <v>4010869361828</v>
      </c>
      <c r="C233" s="43" t="s">
        <v>1579</v>
      </c>
      <c r="D233" s="101" t="str">
        <f>VLOOKUP(C233,IGFEI!$C:$E,3,0)</f>
        <v>R-32</v>
      </c>
      <c r="E233" s="100" t="s">
        <v>1470</v>
      </c>
      <c r="F233" s="101">
        <f>VLOOKUP(C233,'Tarifa Compacta'!C:E,3,FALSE)</f>
        <v>2742</v>
      </c>
    </row>
    <row r="234" spans="2:11" s="109" customFormat="1" ht="18">
      <c r="B234" s="102">
        <v>5025232898831</v>
      </c>
      <c r="C234" s="47" t="s">
        <v>1576</v>
      </c>
      <c r="D234" s="104"/>
      <c r="E234" s="145" t="s">
        <v>1233</v>
      </c>
      <c r="F234" s="104">
        <f>VLOOKUP(C234,'Tarifa Compacta'!C:E,3,FALSE)</f>
        <v>906</v>
      </c>
    </row>
    <row r="235" spans="2:11" s="109" customFormat="1" ht="18">
      <c r="B235" s="102">
        <v>5025232899340</v>
      </c>
      <c r="C235" s="47" t="s">
        <v>1471</v>
      </c>
      <c r="D235" s="104" t="str">
        <f>VLOOKUP(C235,IGFEI!$C:$E,3,0)</f>
        <v>R-32</v>
      </c>
      <c r="E235" s="100" t="s">
        <v>1466</v>
      </c>
      <c r="F235" s="104">
        <f>VLOOKUP(C235,'Tarifa Compacta'!C:E,3,FALSE)</f>
        <v>1320</v>
      </c>
    </row>
    <row r="236" spans="2:11" s="109" customFormat="1" ht="18">
      <c r="B236" s="102">
        <v>5025232910595</v>
      </c>
      <c r="C236" s="47" t="s">
        <v>1577</v>
      </c>
      <c r="D236" s="104"/>
      <c r="E236" s="100" t="s">
        <v>1578</v>
      </c>
      <c r="F236" s="104">
        <f>VLOOKUP(C236,'Tarifa Compacta'!C:E,3,FALSE)</f>
        <v>328</v>
      </c>
    </row>
    <row r="237" spans="2:11" s="109" customFormat="1" ht="18">
      <c r="B237" s="105">
        <v>5025232880621</v>
      </c>
      <c r="C237" s="52" t="s">
        <v>1467</v>
      </c>
      <c r="D237" s="108"/>
      <c r="E237" s="107" t="s">
        <v>1468</v>
      </c>
      <c r="F237" s="108">
        <f>VLOOKUP(C237,'Tarifa Compacta'!C:E,3,FALSE)</f>
        <v>188</v>
      </c>
    </row>
    <row r="238" spans="2:11" s="109" customFormat="1" ht="18.75">
      <c r="B238" s="102">
        <v>4010869371582</v>
      </c>
      <c r="C238" s="43" t="s">
        <v>1580</v>
      </c>
      <c r="D238" s="101" t="str">
        <f>VLOOKUP(C238,IGFEI!$C:$E,3,0)</f>
        <v>R-32</v>
      </c>
      <c r="E238" s="100" t="s">
        <v>1473</v>
      </c>
      <c r="F238" s="101">
        <f>VLOOKUP(C238,'Tarifa Compacta'!C:E,3,FALSE)</f>
        <v>2919</v>
      </c>
    </row>
    <row r="239" spans="2:11" s="109" customFormat="1" ht="18">
      <c r="B239" s="102">
        <v>5025232898824</v>
      </c>
      <c r="C239" s="47" t="s">
        <v>1581</v>
      </c>
      <c r="D239" s="104"/>
      <c r="E239" s="145" t="s">
        <v>1233</v>
      </c>
      <c r="F239" s="104">
        <f>VLOOKUP(C239,'Tarifa Compacta'!C:E,3,FALSE)</f>
        <v>1071</v>
      </c>
    </row>
    <row r="240" spans="2:11" s="109" customFormat="1" ht="18">
      <c r="B240" s="102">
        <v>5025232920884</v>
      </c>
      <c r="C240" s="47" t="s">
        <v>1475</v>
      </c>
      <c r="D240" s="104" t="str">
        <f>VLOOKUP(C240,IGFEI!$C:$E,3,0)</f>
        <v>R-32</v>
      </c>
      <c r="E240" s="100" t="s">
        <v>1466</v>
      </c>
      <c r="F240" s="104">
        <f>VLOOKUP(C240,'Tarifa Compacta'!C:E,3,FALSE)</f>
        <v>1332</v>
      </c>
    </row>
    <row r="241" spans="2:11" s="109" customFormat="1" ht="18">
      <c r="B241" s="102">
        <v>5025232910595</v>
      </c>
      <c r="C241" s="47" t="s">
        <v>1577</v>
      </c>
      <c r="D241" s="104"/>
      <c r="E241" s="100" t="s">
        <v>1578</v>
      </c>
      <c r="F241" s="104">
        <f>VLOOKUP(C241,'Tarifa Compacta'!C:E,3,FALSE)</f>
        <v>328</v>
      </c>
    </row>
    <row r="242" spans="2:11" s="109" customFormat="1" ht="18">
      <c r="B242" s="105">
        <v>5025232880621</v>
      </c>
      <c r="C242" s="52" t="s">
        <v>1467</v>
      </c>
      <c r="D242" s="108"/>
      <c r="E242" s="107" t="s">
        <v>1468</v>
      </c>
      <c r="F242" s="108">
        <f>VLOOKUP(C242,'Tarifa Compacta'!C:E,3,FALSE)</f>
        <v>188</v>
      </c>
    </row>
    <row r="243" spans="2:11" s="109" customFormat="1" ht="18.75">
      <c r="B243" s="102">
        <v>4010869371599</v>
      </c>
      <c r="C243" s="43" t="s">
        <v>1582</v>
      </c>
      <c r="D243" s="101" t="str">
        <f>VLOOKUP(C243,IGFEI!$C:$E,3,0)</f>
        <v>R-32</v>
      </c>
      <c r="E243" s="100" t="s">
        <v>1477</v>
      </c>
      <c r="F243" s="101">
        <f>VLOOKUP(C243,'Tarifa Compacta'!C:E,3,FALSE)</f>
        <v>2955</v>
      </c>
    </row>
    <row r="244" spans="2:11" s="109" customFormat="1" ht="18">
      <c r="B244" s="102">
        <v>5025232898824</v>
      </c>
      <c r="C244" s="47" t="s">
        <v>1581</v>
      </c>
      <c r="D244" s="104"/>
      <c r="E244" s="295"/>
      <c r="F244" s="104">
        <f>VLOOKUP(C244,'Tarifa Compacta'!C:E,3,FALSE)</f>
        <v>1071</v>
      </c>
    </row>
    <row r="245" spans="2:11" s="109" customFormat="1" ht="18">
      <c r="B245" s="102">
        <v>5025232920891</v>
      </c>
      <c r="C245" s="47" t="s">
        <v>1478</v>
      </c>
      <c r="D245" s="104" t="str">
        <f>VLOOKUP(C245,IGFEI!$C:$E,3,0)</f>
        <v>R-32</v>
      </c>
      <c r="E245" s="100" t="s">
        <v>1466</v>
      </c>
      <c r="F245" s="104">
        <f>VLOOKUP(C245,'Tarifa Compacta'!C:E,3,FALSE)</f>
        <v>1368</v>
      </c>
    </row>
    <row r="246" spans="2:11" s="109" customFormat="1" ht="18">
      <c r="B246" s="102">
        <v>5025232910595</v>
      </c>
      <c r="C246" s="47" t="s">
        <v>1577</v>
      </c>
      <c r="D246" s="104"/>
      <c r="E246" s="100" t="s">
        <v>1578</v>
      </c>
      <c r="F246" s="104">
        <f>VLOOKUP(C246,'Tarifa Compacta'!C:E,3,FALSE)</f>
        <v>328</v>
      </c>
    </row>
    <row r="247" spans="2:11" s="109" customFormat="1" ht="18">
      <c r="B247" s="105">
        <v>5025232880621</v>
      </c>
      <c r="C247" s="52" t="s">
        <v>1467</v>
      </c>
      <c r="D247" s="108"/>
      <c r="E247" s="107" t="s">
        <v>1468</v>
      </c>
      <c r="F247" s="108">
        <f>VLOOKUP(C247,'Tarifa Compacta'!C:E,3,FALSE)</f>
        <v>188</v>
      </c>
    </row>
    <row r="248" spans="2:11" s="109" customFormat="1" ht="18.75">
      <c r="B248" s="102">
        <v>4010869371605</v>
      </c>
      <c r="C248" s="43" t="s">
        <v>1583</v>
      </c>
      <c r="D248" s="101" t="str">
        <f>VLOOKUP(C248,IGFEI!$C:$E,3,0)</f>
        <v>R-32</v>
      </c>
      <c r="E248" s="100" t="s">
        <v>1480</v>
      </c>
      <c r="F248" s="101">
        <f>VLOOKUP(C248,'Tarifa Compacta'!C:E,3,FALSE)</f>
        <v>3571</v>
      </c>
      <c r="K248" s="1"/>
    </row>
    <row r="249" spans="2:11" s="109" customFormat="1" ht="18">
      <c r="B249" s="102">
        <v>5025232898817</v>
      </c>
      <c r="C249" s="47" t="s">
        <v>1584</v>
      </c>
      <c r="D249" s="104"/>
      <c r="E249" s="145" t="s">
        <v>1233</v>
      </c>
      <c r="F249" s="104">
        <f>VLOOKUP(C249,'Tarifa Compacta'!C:E,3,FALSE)</f>
        <v>1059</v>
      </c>
      <c r="K249" s="78"/>
    </row>
    <row r="250" spans="2:11" s="109" customFormat="1" ht="18">
      <c r="B250" s="102">
        <v>5025232941032</v>
      </c>
      <c r="C250" s="47" t="s">
        <v>1482</v>
      </c>
      <c r="D250" s="104" t="str">
        <f>VLOOKUP(C250,IGFEI!$C:$E,3,0)</f>
        <v>R-32</v>
      </c>
      <c r="E250" s="100" t="s">
        <v>1466</v>
      </c>
      <c r="F250" s="104">
        <f>VLOOKUP(C250,'Tarifa Compacta'!C:E,3,FALSE)</f>
        <v>1996</v>
      </c>
    </row>
    <row r="251" spans="2:11" s="109" customFormat="1" ht="18">
      <c r="B251" s="102">
        <v>5025232910595</v>
      </c>
      <c r="C251" s="47" t="s">
        <v>1577</v>
      </c>
      <c r="D251" s="104"/>
      <c r="E251" s="100" t="s">
        <v>1578</v>
      </c>
      <c r="F251" s="104">
        <f>VLOOKUP(C251,'Tarifa Compacta'!C:E,3,FALSE)</f>
        <v>328</v>
      </c>
    </row>
    <row r="252" spans="2:11" s="109" customFormat="1" ht="18">
      <c r="B252" s="105">
        <v>5025232880621</v>
      </c>
      <c r="C252" s="52" t="s">
        <v>1467</v>
      </c>
      <c r="D252" s="108"/>
      <c r="E252" s="107" t="s">
        <v>1468</v>
      </c>
      <c r="F252" s="108">
        <f>VLOOKUP(C252,'Tarifa Compacta'!C:E,3,FALSE)</f>
        <v>188</v>
      </c>
    </row>
    <row r="253" spans="2:11" s="109" customFormat="1" ht="18.75">
      <c r="B253" s="102">
        <v>4010869371612</v>
      </c>
      <c r="C253" s="43" t="s">
        <v>1585</v>
      </c>
      <c r="D253" s="101" t="str">
        <f>VLOOKUP(C253,IGFEI!$C:$E,3,0)</f>
        <v>R-32</v>
      </c>
      <c r="E253" s="100" t="s">
        <v>1480</v>
      </c>
      <c r="F253" s="101">
        <f>VLOOKUP(C253,'Tarifa Compacta'!C:E,3,FALSE)</f>
        <v>3835</v>
      </c>
    </row>
    <row r="254" spans="2:11" s="109" customFormat="1" ht="18">
      <c r="B254" s="102">
        <v>5025232898817</v>
      </c>
      <c r="C254" s="47" t="s">
        <v>1584</v>
      </c>
      <c r="D254" s="104"/>
      <c r="E254" s="145" t="s">
        <v>1233</v>
      </c>
      <c r="F254" s="104">
        <f>VLOOKUP(C254,'Tarifa Compacta'!C:E,3,FALSE)</f>
        <v>1059</v>
      </c>
    </row>
    <row r="255" spans="2:11" s="109" customFormat="1" ht="18">
      <c r="B255" s="102">
        <v>5025232941049</v>
      </c>
      <c r="C255" s="47" t="s">
        <v>1484</v>
      </c>
      <c r="D255" s="104" t="str">
        <f>VLOOKUP(C255,IGFEI!$C:$E,3,0)</f>
        <v>R-32</v>
      </c>
      <c r="E255" s="100" t="s">
        <v>1485</v>
      </c>
      <c r="F255" s="104">
        <f>VLOOKUP(C255,'Tarifa Compacta'!C:E,3,FALSE)</f>
        <v>2260</v>
      </c>
    </row>
    <row r="256" spans="2:11" s="109" customFormat="1" ht="18">
      <c r="B256" s="102">
        <v>5025232910595</v>
      </c>
      <c r="C256" s="47" t="s">
        <v>1577</v>
      </c>
      <c r="D256" s="104"/>
      <c r="E256" s="100" t="s">
        <v>1578</v>
      </c>
      <c r="F256" s="104">
        <f>VLOOKUP(C256,'Tarifa Compacta'!C:E,3,FALSE)</f>
        <v>328</v>
      </c>
    </row>
    <row r="257" spans="2:6" s="109" customFormat="1" ht="18">
      <c r="B257" s="105">
        <v>5025232880621</v>
      </c>
      <c r="C257" s="52" t="s">
        <v>1467</v>
      </c>
      <c r="D257" s="108"/>
      <c r="E257" s="107" t="s">
        <v>1468</v>
      </c>
      <c r="F257" s="108">
        <f>VLOOKUP(C257,'Tarifa Compacta'!C:E,3,FALSE)</f>
        <v>188</v>
      </c>
    </row>
    <row r="258" spans="2:6" s="109" customFormat="1" ht="18.75">
      <c r="B258" s="102">
        <v>4010869371629</v>
      </c>
      <c r="C258" s="43" t="s">
        <v>1586</v>
      </c>
      <c r="D258" s="101" t="str">
        <f>VLOOKUP(C258,IGFEI!$C:$E,3,0)</f>
        <v>R-32</v>
      </c>
      <c r="E258" s="100" t="s">
        <v>1487</v>
      </c>
      <c r="F258" s="101">
        <f>VLOOKUP(C258,'Tarifa Compacta'!C:E,3,FALSE)</f>
        <v>4192</v>
      </c>
    </row>
    <row r="259" spans="2:6" s="109" customFormat="1" ht="18">
      <c r="B259" s="102">
        <v>5025232898817</v>
      </c>
      <c r="C259" s="47" t="s">
        <v>1584</v>
      </c>
      <c r="D259" s="104"/>
      <c r="E259" s="145" t="s">
        <v>1233</v>
      </c>
      <c r="F259" s="104">
        <f>VLOOKUP(C259,'Tarifa Compacta'!C:E,3,FALSE)</f>
        <v>1059</v>
      </c>
    </row>
    <row r="260" spans="2:6" s="109" customFormat="1" ht="18">
      <c r="B260" s="102">
        <v>5025232941056</v>
      </c>
      <c r="C260" s="47" t="s">
        <v>1488</v>
      </c>
      <c r="D260" s="104" t="str">
        <f>VLOOKUP(C260,IGFEI!$C:$E,3,0)</f>
        <v>R-32</v>
      </c>
      <c r="E260" s="100" t="s">
        <v>1466</v>
      </c>
      <c r="F260" s="104">
        <f>VLOOKUP(C260,'Tarifa Compacta'!C:E,3,FALSE)</f>
        <v>2617</v>
      </c>
    </row>
    <row r="261" spans="2:6" s="109" customFormat="1" ht="18">
      <c r="B261" s="102">
        <v>5025232910595</v>
      </c>
      <c r="C261" s="47" t="s">
        <v>1577</v>
      </c>
      <c r="D261" s="104"/>
      <c r="E261" s="100" t="s">
        <v>1578</v>
      </c>
      <c r="F261" s="104">
        <f>VLOOKUP(C261,'Tarifa Compacta'!C:E,3,FALSE)</f>
        <v>328</v>
      </c>
    </row>
    <row r="262" spans="2:6" s="109" customFormat="1" ht="18">
      <c r="B262" s="105">
        <v>5025232880621</v>
      </c>
      <c r="C262" s="52" t="s">
        <v>1467</v>
      </c>
      <c r="D262" s="108"/>
      <c r="E262" s="107" t="s">
        <v>1468</v>
      </c>
      <c r="F262" s="108">
        <f>VLOOKUP(C262,'Tarifa Compacta'!C:E,3,FALSE)</f>
        <v>188</v>
      </c>
    </row>
    <row r="263" spans="2:6" s="109" customFormat="1" ht="18.75">
      <c r="B263" s="102">
        <v>4010869371636</v>
      </c>
      <c r="C263" s="43" t="s">
        <v>1587</v>
      </c>
      <c r="D263" s="101" t="str">
        <f>VLOOKUP(C263,IGFEI!$C:$E,3,0)</f>
        <v>R-32</v>
      </c>
      <c r="E263" s="100" t="s">
        <v>1487</v>
      </c>
      <c r="F263" s="101">
        <f>VLOOKUP(C263,'Tarifa Compacta'!C:E,3,FALSE)</f>
        <v>4506</v>
      </c>
    </row>
    <row r="264" spans="2:6" s="109" customFormat="1" ht="18">
      <c r="B264" s="102">
        <v>5025232898817</v>
      </c>
      <c r="C264" s="47" t="s">
        <v>1584</v>
      </c>
      <c r="D264" s="104"/>
      <c r="E264" s="145" t="s">
        <v>1233</v>
      </c>
      <c r="F264" s="104">
        <f>VLOOKUP(C264,'Tarifa Compacta'!C:E,3,FALSE)</f>
        <v>1059</v>
      </c>
    </row>
    <row r="265" spans="2:6" s="109" customFormat="1" ht="18">
      <c r="B265" s="102">
        <v>5025232941063</v>
      </c>
      <c r="C265" s="47" t="s">
        <v>1490</v>
      </c>
      <c r="D265" s="104" t="str">
        <f>VLOOKUP(C265,IGFEI!$C:$E,3,0)</f>
        <v>R-32</v>
      </c>
      <c r="E265" s="100" t="s">
        <v>1485</v>
      </c>
      <c r="F265" s="104">
        <f>VLOOKUP(C265,'Tarifa Compacta'!C:E,3,FALSE)</f>
        <v>2931</v>
      </c>
    </row>
    <row r="266" spans="2:6" s="109" customFormat="1" ht="18">
      <c r="B266" s="102">
        <v>5025232910595</v>
      </c>
      <c r="C266" s="47" t="s">
        <v>1577</v>
      </c>
      <c r="D266" s="104"/>
      <c r="E266" s="100" t="s">
        <v>1578</v>
      </c>
      <c r="F266" s="104">
        <f>VLOOKUP(C266,'Tarifa Compacta'!C:E,3,FALSE)</f>
        <v>328</v>
      </c>
    </row>
    <row r="267" spans="2:6" s="109" customFormat="1" ht="18">
      <c r="B267" s="105">
        <v>5025232880621</v>
      </c>
      <c r="C267" s="52" t="s">
        <v>1467</v>
      </c>
      <c r="D267" s="108"/>
      <c r="E267" s="107" t="s">
        <v>1468</v>
      </c>
      <c r="F267" s="108">
        <f>VLOOKUP(C267,'Tarifa Compacta'!C:E,3,FALSE)</f>
        <v>188</v>
      </c>
    </row>
    <row r="268" spans="2:6" s="109" customFormat="1" ht="18.75">
      <c r="B268" s="102">
        <v>4010869371643</v>
      </c>
      <c r="C268" s="43" t="s">
        <v>1588</v>
      </c>
      <c r="D268" s="101" t="str">
        <f>VLOOKUP(C268,IGFEI!$C:$E,3,0)</f>
        <v>R-32</v>
      </c>
      <c r="E268" s="100" t="s">
        <v>1492</v>
      </c>
      <c r="F268" s="101">
        <f>VLOOKUP(C268,'Tarifa Compacta'!C:E,3,FALSE)</f>
        <v>5446</v>
      </c>
    </row>
    <row r="269" spans="2:6" s="109" customFormat="1" ht="18">
      <c r="B269" s="102">
        <v>5025232898817</v>
      </c>
      <c r="C269" s="47" t="s">
        <v>1584</v>
      </c>
      <c r="D269" s="104"/>
      <c r="E269" s="145" t="s">
        <v>1233</v>
      </c>
      <c r="F269" s="104">
        <f>VLOOKUP(C269,'Tarifa Compacta'!C:E,3,FALSE)</f>
        <v>1059</v>
      </c>
    </row>
    <row r="270" spans="2:6" s="109" customFormat="1" ht="18">
      <c r="B270" s="102">
        <v>5025232941070</v>
      </c>
      <c r="C270" s="47" t="s">
        <v>1493</v>
      </c>
      <c r="D270" s="104" t="str">
        <f>VLOOKUP(C270,IGFEI!$C:$E,3,0)</f>
        <v>R-32</v>
      </c>
      <c r="E270" s="100" t="s">
        <v>1466</v>
      </c>
      <c r="F270" s="104">
        <f>VLOOKUP(C270,'Tarifa Compacta'!C:E,3,FALSE)</f>
        <v>3871</v>
      </c>
    </row>
    <row r="271" spans="2:6" s="109" customFormat="1" ht="18">
      <c r="B271" s="102">
        <v>5025232910595</v>
      </c>
      <c r="C271" s="47" t="s">
        <v>1577</v>
      </c>
      <c r="D271" s="104"/>
      <c r="E271" s="100" t="s">
        <v>1578</v>
      </c>
      <c r="F271" s="104">
        <f>VLOOKUP(C271,'Tarifa Compacta'!C:E,3,FALSE)</f>
        <v>328</v>
      </c>
    </row>
    <row r="272" spans="2:6" s="109" customFormat="1" ht="18">
      <c r="B272" s="105">
        <v>5025232880621</v>
      </c>
      <c r="C272" s="52" t="s">
        <v>1467</v>
      </c>
      <c r="D272" s="108"/>
      <c r="E272" s="107" t="s">
        <v>1468</v>
      </c>
      <c r="F272" s="108">
        <f>VLOOKUP(C272,'Tarifa Compacta'!C:E,3,FALSE)</f>
        <v>188</v>
      </c>
    </row>
    <row r="273" spans="2:11" s="109" customFormat="1" ht="18.75">
      <c r="B273" s="102">
        <v>4010869371650</v>
      </c>
      <c r="C273" s="43" t="s">
        <v>1589</v>
      </c>
      <c r="D273" s="101" t="str">
        <f>VLOOKUP(C273,IGFEI!$C:$E,3,0)</f>
        <v>R-32</v>
      </c>
      <c r="E273" s="100" t="s">
        <v>1492</v>
      </c>
      <c r="F273" s="101">
        <f>VLOOKUP(C273,'Tarifa Compacta'!C:E,3,FALSE)</f>
        <v>5820</v>
      </c>
    </row>
    <row r="274" spans="2:11" s="109" customFormat="1" ht="18">
      <c r="B274" s="102">
        <v>5025232898817</v>
      </c>
      <c r="C274" s="47" t="s">
        <v>1584</v>
      </c>
      <c r="D274" s="104"/>
      <c r="E274" s="145" t="s">
        <v>1233</v>
      </c>
      <c r="F274" s="104">
        <f>VLOOKUP(C274,'Tarifa Compacta'!C:E,3,FALSE)</f>
        <v>1059</v>
      </c>
    </row>
    <row r="275" spans="2:11" s="109" customFormat="1" ht="18">
      <c r="B275" s="102">
        <v>5025232941087</v>
      </c>
      <c r="C275" s="47" t="s">
        <v>1495</v>
      </c>
      <c r="D275" s="104" t="str">
        <f>VLOOKUP(C275,IGFEI!$C:$E,3,0)</f>
        <v>R-32</v>
      </c>
      <c r="E275" s="100" t="s">
        <v>1485</v>
      </c>
      <c r="F275" s="104">
        <f>VLOOKUP(C275,'Tarifa Compacta'!C:E,3,FALSE)</f>
        <v>4245</v>
      </c>
    </row>
    <row r="276" spans="2:11" s="109" customFormat="1" ht="18">
      <c r="B276" s="224">
        <v>5025232910595</v>
      </c>
      <c r="C276" s="47" t="s">
        <v>1577</v>
      </c>
      <c r="D276" s="104"/>
      <c r="E276" s="100" t="s">
        <v>1578</v>
      </c>
      <c r="F276" s="104">
        <f>VLOOKUP(C276,'Tarifa Compacta'!C:E,3,FALSE)</f>
        <v>328</v>
      </c>
    </row>
    <row r="277" spans="2:11" s="109" customFormat="1" ht="18">
      <c r="B277" s="105">
        <v>5025232880621</v>
      </c>
      <c r="C277" s="52" t="s">
        <v>1467</v>
      </c>
      <c r="D277" s="108"/>
      <c r="E277" s="107" t="s">
        <v>1468</v>
      </c>
      <c r="F277" s="108">
        <f>VLOOKUP(C277,'Tarifa Compacta'!C:E,3,FALSE)</f>
        <v>188</v>
      </c>
    </row>
    <row r="278" spans="2:11" s="1" customFormat="1" ht="50.1" customHeight="1">
      <c r="B278" s="31"/>
      <c r="C278" s="31" t="s">
        <v>1590</v>
      </c>
      <c r="D278" s="32"/>
      <c r="E278" s="3"/>
      <c r="F278" s="32"/>
      <c r="K278" s="109"/>
    </row>
    <row r="279" spans="2:11" ht="9.9499999999999993" customHeight="1">
      <c r="B279" s="93"/>
      <c r="C279" s="94"/>
      <c r="D279" s="96"/>
      <c r="E279" s="95"/>
      <c r="F279" s="96"/>
      <c r="K279" s="109"/>
    </row>
    <row r="280" spans="2:11" s="109" customFormat="1" ht="18.75">
      <c r="B280" s="102">
        <v>4010869372671</v>
      </c>
      <c r="C280" s="43" t="s">
        <v>1591</v>
      </c>
      <c r="D280" s="101" t="str">
        <f>VLOOKUP(C280,IGFEI!$C:$E,3,0)</f>
        <v>R-32</v>
      </c>
      <c r="E280" s="100" t="s">
        <v>1463</v>
      </c>
      <c r="F280" s="101">
        <f>VLOOKUP(C280,'Tarifa Compacta'!C:E,3,FALSE)</f>
        <v>2130</v>
      </c>
    </row>
    <row r="281" spans="2:11" s="109" customFormat="1" ht="18">
      <c r="B281" s="102">
        <v>5025232898831</v>
      </c>
      <c r="C281" s="47" t="s">
        <v>1576</v>
      </c>
      <c r="D281" s="104"/>
      <c r="E281" s="145" t="s">
        <v>1233</v>
      </c>
      <c r="F281" s="104">
        <f>VLOOKUP(C281,'Tarifa Compacta'!C:E,3,FALSE)</f>
        <v>906</v>
      </c>
    </row>
    <row r="282" spans="2:11" s="109" customFormat="1" ht="18">
      <c r="B282" s="102">
        <v>5025232899333</v>
      </c>
      <c r="C282" s="47" t="s">
        <v>1465</v>
      </c>
      <c r="D282" s="104" t="str">
        <f>VLOOKUP(C282,IGFEI!$C:$E,3,0)</f>
        <v>R-32</v>
      </c>
      <c r="E282" s="100" t="s">
        <v>1466</v>
      </c>
      <c r="F282" s="104">
        <f>VLOOKUP(C282,'Tarifa Compacta'!C:E,3,FALSE)</f>
        <v>602</v>
      </c>
    </row>
    <row r="283" spans="2:11" s="109" customFormat="1" ht="18">
      <c r="B283" s="102">
        <v>5025232910595</v>
      </c>
      <c r="C283" s="47" t="s">
        <v>1577</v>
      </c>
      <c r="D283" s="104"/>
      <c r="E283" s="100" t="s">
        <v>1578</v>
      </c>
      <c r="F283" s="104">
        <f>VLOOKUP(C283,'Tarifa Compacta'!C:E,3,FALSE)</f>
        <v>328</v>
      </c>
    </row>
    <row r="284" spans="2:11" s="109" customFormat="1" ht="18">
      <c r="B284" s="105">
        <v>5025232880621</v>
      </c>
      <c r="C284" s="52" t="s">
        <v>1498</v>
      </c>
      <c r="D284" s="108"/>
      <c r="E284" s="107" t="s">
        <v>1499</v>
      </c>
      <c r="F284" s="108">
        <f>VLOOKUP(C284,'Tarifa Compacta'!C:E,3,FALSE)</f>
        <v>294</v>
      </c>
    </row>
    <row r="285" spans="2:11" s="109" customFormat="1" ht="18.75">
      <c r="B285" s="102">
        <v>4010869372688</v>
      </c>
      <c r="C285" s="43" t="s">
        <v>1592</v>
      </c>
      <c r="D285" s="101" t="str">
        <f>VLOOKUP(C285,IGFEI!$C:$E,3,0)</f>
        <v>R-32</v>
      </c>
      <c r="E285" s="100" t="s">
        <v>1470</v>
      </c>
      <c r="F285" s="101">
        <f>VLOOKUP(C285,'Tarifa Compacta'!C:E,3,FALSE)</f>
        <v>2848</v>
      </c>
    </row>
    <row r="286" spans="2:11" s="109" customFormat="1" ht="18">
      <c r="B286" s="102">
        <v>5025232898831</v>
      </c>
      <c r="C286" s="47" t="s">
        <v>1576</v>
      </c>
      <c r="D286" s="104"/>
      <c r="E286" s="145" t="s">
        <v>1233</v>
      </c>
      <c r="F286" s="104">
        <f>VLOOKUP(C286,'Tarifa Compacta'!C:E,3,FALSE)</f>
        <v>906</v>
      </c>
    </row>
    <row r="287" spans="2:11" s="109" customFormat="1" ht="18">
      <c r="B287" s="102">
        <v>5025232899340</v>
      </c>
      <c r="C287" s="47" t="s">
        <v>1471</v>
      </c>
      <c r="D287" s="104" t="str">
        <f>VLOOKUP(C287,IGFEI!$C:$E,3,0)</f>
        <v>R-32</v>
      </c>
      <c r="E287" s="100" t="s">
        <v>1466</v>
      </c>
      <c r="F287" s="104">
        <f>VLOOKUP(C287,'Tarifa Compacta'!C:E,3,FALSE)</f>
        <v>1320</v>
      </c>
    </row>
    <row r="288" spans="2:11" s="109" customFormat="1" ht="18">
      <c r="B288" s="102">
        <v>5025232910595</v>
      </c>
      <c r="C288" s="47" t="s">
        <v>1577</v>
      </c>
      <c r="D288" s="104"/>
      <c r="E288" s="100" t="s">
        <v>1578</v>
      </c>
      <c r="F288" s="104">
        <f>VLOOKUP(C288,'Tarifa Compacta'!C:E,3,FALSE)</f>
        <v>328</v>
      </c>
    </row>
    <row r="289" spans="2:11" s="109" customFormat="1" ht="18">
      <c r="B289" s="105">
        <v>5025232880621</v>
      </c>
      <c r="C289" s="52" t="s">
        <v>1498</v>
      </c>
      <c r="D289" s="108"/>
      <c r="E289" s="107" t="s">
        <v>1499</v>
      </c>
      <c r="F289" s="108">
        <f>VLOOKUP(C289,'Tarifa Compacta'!C:E,3,FALSE)</f>
        <v>294</v>
      </c>
    </row>
    <row r="290" spans="2:11" s="109" customFormat="1" ht="18.75">
      <c r="B290" s="102">
        <v>4010869372695</v>
      </c>
      <c r="C290" s="43" t="s">
        <v>1593</v>
      </c>
      <c r="D290" s="101" t="str">
        <f>VLOOKUP(C290,IGFEI!$C:$E,3,0)</f>
        <v>R-32</v>
      </c>
      <c r="E290" s="100" t="s">
        <v>1473</v>
      </c>
      <c r="F290" s="101">
        <f>VLOOKUP(C290,'Tarifa Compacta'!C:E,3,FALSE)</f>
        <v>3025</v>
      </c>
    </row>
    <row r="291" spans="2:11" s="109" customFormat="1" ht="18">
      <c r="B291" s="102">
        <v>5025232898824</v>
      </c>
      <c r="C291" s="47" t="s">
        <v>1581</v>
      </c>
      <c r="D291" s="104"/>
      <c r="E291" s="145" t="s">
        <v>1233</v>
      </c>
      <c r="F291" s="104">
        <f>VLOOKUP(C291,'Tarifa Compacta'!C:E,3,FALSE)</f>
        <v>1071</v>
      </c>
    </row>
    <row r="292" spans="2:11" s="109" customFormat="1" ht="18">
      <c r="B292" s="102">
        <v>5025232920884</v>
      </c>
      <c r="C292" s="47" t="s">
        <v>1475</v>
      </c>
      <c r="D292" s="104" t="str">
        <f>VLOOKUP(C292,IGFEI!$C:$E,3,0)</f>
        <v>R-32</v>
      </c>
      <c r="E292" s="100" t="s">
        <v>1466</v>
      </c>
      <c r="F292" s="104">
        <f>VLOOKUP(C292,'Tarifa Compacta'!C:E,3,FALSE)</f>
        <v>1332</v>
      </c>
    </row>
    <row r="293" spans="2:11" s="109" customFormat="1" ht="18">
      <c r="B293" s="102">
        <v>5025232910595</v>
      </c>
      <c r="C293" s="47" t="s">
        <v>1577</v>
      </c>
      <c r="D293" s="104"/>
      <c r="E293" s="100" t="s">
        <v>1578</v>
      </c>
      <c r="F293" s="104">
        <f>VLOOKUP(C293,'Tarifa Compacta'!C:E,3,FALSE)</f>
        <v>328</v>
      </c>
    </row>
    <row r="294" spans="2:11" s="109" customFormat="1" ht="18">
      <c r="B294" s="105">
        <v>5025232880621</v>
      </c>
      <c r="C294" s="52" t="s">
        <v>1498</v>
      </c>
      <c r="D294" s="108"/>
      <c r="E294" s="107" t="s">
        <v>1499</v>
      </c>
      <c r="F294" s="108">
        <f>VLOOKUP(C294,'Tarifa Compacta'!C:E,3,FALSE)</f>
        <v>294</v>
      </c>
    </row>
    <row r="295" spans="2:11" s="109" customFormat="1" ht="18.75">
      <c r="B295" s="102">
        <v>4010869372916</v>
      </c>
      <c r="C295" s="43" t="s">
        <v>1594</v>
      </c>
      <c r="D295" s="101" t="str">
        <f>VLOOKUP(C295,IGFEI!$C:$E,3,0)</f>
        <v>R-32</v>
      </c>
      <c r="E295" s="100" t="s">
        <v>1477</v>
      </c>
      <c r="F295" s="101">
        <f>VLOOKUP(C295,'Tarifa Compacta'!C:E,3,FALSE)</f>
        <v>3061</v>
      </c>
    </row>
    <row r="296" spans="2:11" s="109" customFormat="1" ht="18">
      <c r="B296" s="102">
        <v>5025232898824</v>
      </c>
      <c r="C296" s="47" t="s">
        <v>1581</v>
      </c>
      <c r="D296" s="104"/>
      <c r="E296" s="145" t="s">
        <v>1233</v>
      </c>
      <c r="F296" s="104">
        <f>VLOOKUP(C296,'Tarifa Compacta'!C:E,3,FALSE)</f>
        <v>1071</v>
      </c>
    </row>
    <row r="297" spans="2:11" s="109" customFormat="1" ht="18">
      <c r="B297" s="102">
        <v>5025232920891</v>
      </c>
      <c r="C297" s="47" t="s">
        <v>1478</v>
      </c>
      <c r="D297" s="104" t="str">
        <f>VLOOKUP(C297,IGFEI!$C:$E,3,0)</f>
        <v>R-32</v>
      </c>
      <c r="E297" s="100" t="s">
        <v>1466</v>
      </c>
      <c r="F297" s="104">
        <f>VLOOKUP(C297,'Tarifa Compacta'!C:E,3,FALSE)</f>
        <v>1368</v>
      </c>
    </row>
    <row r="298" spans="2:11" s="109" customFormat="1" ht="18">
      <c r="B298" s="102">
        <v>5025232910595</v>
      </c>
      <c r="C298" s="47" t="s">
        <v>1577</v>
      </c>
      <c r="D298" s="104"/>
      <c r="E298" s="100" t="s">
        <v>1578</v>
      </c>
      <c r="F298" s="104">
        <f>VLOOKUP(C298,'Tarifa Compacta'!C:E,3,FALSE)</f>
        <v>328</v>
      </c>
    </row>
    <row r="299" spans="2:11" s="109" customFormat="1" ht="18">
      <c r="B299" s="105">
        <v>5025232880621</v>
      </c>
      <c r="C299" s="52" t="s">
        <v>1498</v>
      </c>
      <c r="D299" s="108"/>
      <c r="E299" s="107" t="s">
        <v>1499</v>
      </c>
      <c r="F299" s="108">
        <f>VLOOKUP(C299,'Tarifa Compacta'!C:E,3,FALSE)</f>
        <v>294</v>
      </c>
    </row>
    <row r="300" spans="2:11" s="109" customFormat="1" ht="18.75">
      <c r="B300" s="102">
        <v>4010869372701</v>
      </c>
      <c r="C300" s="43" t="s">
        <v>1595</v>
      </c>
      <c r="D300" s="101" t="str">
        <f>VLOOKUP(C300,IGFEI!$C:$E,3,0)</f>
        <v>R-32</v>
      </c>
      <c r="E300" s="100" t="s">
        <v>1480</v>
      </c>
      <c r="F300" s="101">
        <f>VLOOKUP(C300,'Tarifa Compacta'!C:E,3,FALSE)</f>
        <v>3677</v>
      </c>
      <c r="K300" s="1"/>
    </row>
    <row r="301" spans="2:11" s="109" customFormat="1" ht="18">
      <c r="B301" s="102">
        <v>5025232898817</v>
      </c>
      <c r="C301" s="47" t="s">
        <v>1584</v>
      </c>
      <c r="D301" s="104"/>
      <c r="E301" s="145" t="s">
        <v>1233</v>
      </c>
      <c r="F301" s="104">
        <f>VLOOKUP(C301,'Tarifa Compacta'!C:E,3,FALSE)</f>
        <v>1059</v>
      </c>
      <c r="K301" s="78"/>
    </row>
    <row r="302" spans="2:11" s="109" customFormat="1" ht="18">
      <c r="B302" s="102">
        <v>5025232941032</v>
      </c>
      <c r="C302" s="47" t="s">
        <v>1482</v>
      </c>
      <c r="D302" s="104" t="str">
        <f>VLOOKUP(C302,IGFEI!$C:$E,3,0)</f>
        <v>R-32</v>
      </c>
      <c r="E302" s="100" t="s">
        <v>1466</v>
      </c>
      <c r="F302" s="104">
        <f>VLOOKUP(C302,'Tarifa Compacta'!C:E,3,FALSE)</f>
        <v>1996</v>
      </c>
    </row>
    <row r="303" spans="2:11" s="109" customFormat="1" ht="18">
      <c r="B303" s="102">
        <v>5025232910595</v>
      </c>
      <c r="C303" s="47" t="s">
        <v>1577</v>
      </c>
      <c r="D303" s="104"/>
      <c r="E303" s="100" t="s">
        <v>1578</v>
      </c>
      <c r="F303" s="104">
        <f>VLOOKUP(C303,'Tarifa Compacta'!C:E,3,FALSE)</f>
        <v>328</v>
      </c>
    </row>
    <row r="304" spans="2:11" s="109" customFormat="1" ht="18">
      <c r="B304" s="105">
        <v>5025232880621</v>
      </c>
      <c r="C304" s="52" t="s">
        <v>1498</v>
      </c>
      <c r="D304" s="108"/>
      <c r="E304" s="107" t="s">
        <v>1499</v>
      </c>
      <c r="F304" s="108">
        <f>VLOOKUP(C304,'Tarifa Compacta'!C:E,3,FALSE)</f>
        <v>294</v>
      </c>
    </row>
    <row r="305" spans="2:6" s="109" customFormat="1" ht="18.75">
      <c r="B305" s="102">
        <v>4010869372718</v>
      </c>
      <c r="C305" s="43" t="s">
        <v>1596</v>
      </c>
      <c r="D305" s="101" t="str">
        <f>VLOOKUP(C305,IGFEI!$C:$E,3,0)</f>
        <v>R-32</v>
      </c>
      <c r="E305" s="100" t="s">
        <v>1480</v>
      </c>
      <c r="F305" s="101">
        <f>VLOOKUP(C305,'Tarifa Compacta'!C:E,3,FALSE)</f>
        <v>3941</v>
      </c>
    </row>
    <row r="306" spans="2:6" s="109" customFormat="1" ht="18">
      <c r="B306" s="102">
        <v>5025232898817</v>
      </c>
      <c r="C306" s="47" t="s">
        <v>1584</v>
      </c>
      <c r="D306" s="104"/>
      <c r="E306" s="145" t="s">
        <v>1233</v>
      </c>
      <c r="F306" s="104">
        <f>VLOOKUP(C306,'Tarifa Compacta'!C:E,3,FALSE)</f>
        <v>1059</v>
      </c>
    </row>
    <row r="307" spans="2:6" s="109" customFormat="1" ht="18">
      <c r="B307" s="102">
        <v>5025232941049</v>
      </c>
      <c r="C307" s="47" t="s">
        <v>1484</v>
      </c>
      <c r="D307" s="104" t="str">
        <f>VLOOKUP(C307,IGFEI!$C:$E,3,0)</f>
        <v>R-32</v>
      </c>
      <c r="E307" s="100" t="s">
        <v>1485</v>
      </c>
      <c r="F307" s="104">
        <f>VLOOKUP(C307,'Tarifa Compacta'!C:E,3,FALSE)</f>
        <v>2260</v>
      </c>
    </row>
    <row r="308" spans="2:6" s="109" customFormat="1" ht="18">
      <c r="B308" s="102">
        <v>5025232910595</v>
      </c>
      <c r="C308" s="47" t="s">
        <v>1577</v>
      </c>
      <c r="D308" s="104"/>
      <c r="E308" s="100" t="s">
        <v>1578</v>
      </c>
      <c r="F308" s="104">
        <f>VLOOKUP(C308,'Tarifa Compacta'!C:E,3,FALSE)</f>
        <v>328</v>
      </c>
    </row>
    <row r="309" spans="2:6" s="109" customFormat="1" ht="18">
      <c r="B309" s="105">
        <v>5025232880621</v>
      </c>
      <c r="C309" s="52" t="s">
        <v>1498</v>
      </c>
      <c r="D309" s="108"/>
      <c r="E309" s="107" t="s">
        <v>1499</v>
      </c>
      <c r="F309" s="108">
        <f>VLOOKUP(C309,'Tarifa Compacta'!C:E,3,FALSE)</f>
        <v>294</v>
      </c>
    </row>
    <row r="310" spans="2:6" s="109" customFormat="1" ht="18.75">
      <c r="B310" s="102">
        <v>4010869372725</v>
      </c>
      <c r="C310" s="43" t="s">
        <v>1597</v>
      </c>
      <c r="D310" s="101" t="str">
        <f>VLOOKUP(C310,IGFEI!$C:$E,3,0)</f>
        <v>R-32</v>
      </c>
      <c r="E310" s="100" t="s">
        <v>1487</v>
      </c>
      <c r="F310" s="101">
        <f>VLOOKUP(C310,'Tarifa Compacta'!C:E,3,FALSE)</f>
        <v>4298</v>
      </c>
    </row>
    <row r="311" spans="2:6" s="109" customFormat="1" ht="18">
      <c r="B311" s="102">
        <v>5025232898817</v>
      </c>
      <c r="C311" s="47" t="s">
        <v>1584</v>
      </c>
      <c r="D311" s="104"/>
      <c r="E311" s="145" t="s">
        <v>1233</v>
      </c>
      <c r="F311" s="104">
        <f>VLOOKUP(C311,'Tarifa Compacta'!C:E,3,FALSE)</f>
        <v>1059</v>
      </c>
    </row>
    <row r="312" spans="2:6" s="109" customFormat="1" ht="18">
      <c r="B312" s="102">
        <v>5025232941056</v>
      </c>
      <c r="C312" s="47" t="s">
        <v>1488</v>
      </c>
      <c r="D312" s="104" t="str">
        <f>VLOOKUP(C312,IGFEI!$C:$E,3,0)</f>
        <v>R-32</v>
      </c>
      <c r="E312" s="100" t="s">
        <v>1466</v>
      </c>
      <c r="F312" s="104">
        <f>VLOOKUP(C312,'Tarifa Compacta'!C:E,3,FALSE)</f>
        <v>2617</v>
      </c>
    </row>
    <row r="313" spans="2:6" s="109" customFormat="1" ht="18">
      <c r="B313" s="102">
        <v>5025232910595</v>
      </c>
      <c r="C313" s="47" t="s">
        <v>1577</v>
      </c>
      <c r="D313" s="104"/>
      <c r="E313" s="100" t="s">
        <v>1578</v>
      </c>
      <c r="F313" s="104">
        <f>VLOOKUP(C313,'Tarifa Compacta'!C:E,3,FALSE)</f>
        <v>328</v>
      </c>
    </row>
    <row r="314" spans="2:6" s="109" customFormat="1" ht="18">
      <c r="B314" s="105">
        <v>5025232880621</v>
      </c>
      <c r="C314" s="52" t="s">
        <v>1498</v>
      </c>
      <c r="D314" s="108"/>
      <c r="E314" s="107" t="s">
        <v>1499</v>
      </c>
      <c r="F314" s="108">
        <f>VLOOKUP(C314,'Tarifa Compacta'!C:E,3,FALSE)</f>
        <v>294</v>
      </c>
    </row>
    <row r="315" spans="2:6" s="109" customFormat="1" ht="18.75">
      <c r="B315" s="102">
        <v>4010869372732</v>
      </c>
      <c r="C315" s="43" t="s">
        <v>1598</v>
      </c>
      <c r="D315" s="101" t="str">
        <f>VLOOKUP(C315,IGFEI!$C:$E,3,0)</f>
        <v>R-32</v>
      </c>
      <c r="E315" s="100" t="s">
        <v>1487</v>
      </c>
      <c r="F315" s="101">
        <f>VLOOKUP(C315,'Tarifa Compacta'!C:E,3,FALSE)</f>
        <v>4612</v>
      </c>
    </row>
    <row r="316" spans="2:6" s="109" customFormat="1" ht="18">
      <c r="B316" s="102">
        <v>5025232898817</v>
      </c>
      <c r="C316" s="47" t="s">
        <v>1584</v>
      </c>
      <c r="D316" s="104"/>
      <c r="E316" s="145" t="s">
        <v>1233</v>
      </c>
      <c r="F316" s="104">
        <f>VLOOKUP(C316,'Tarifa Compacta'!C:E,3,FALSE)</f>
        <v>1059</v>
      </c>
    </row>
    <row r="317" spans="2:6" s="109" customFormat="1" ht="18">
      <c r="B317" s="102">
        <v>5025232941063</v>
      </c>
      <c r="C317" s="47" t="s">
        <v>1490</v>
      </c>
      <c r="D317" s="104" t="str">
        <f>VLOOKUP(C317,IGFEI!$C:$E,3,0)</f>
        <v>R-32</v>
      </c>
      <c r="E317" s="100" t="s">
        <v>1485</v>
      </c>
      <c r="F317" s="104">
        <f>VLOOKUP(C317,'Tarifa Compacta'!C:E,3,FALSE)</f>
        <v>2931</v>
      </c>
    </row>
    <row r="318" spans="2:6" s="109" customFormat="1" ht="18">
      <c r="B318" s="102">
        <v>5025232910595</v>
      </c>
      <c r="C318" s="47" t="s">
        <v>1577</v>
      </c>
      <c r="D318" s="104"/>
      <c r="E318" s="100" t="s">
        <v>1578</v>
      </c>
      <c r="F318" s="104">
        <f>VLOOKUP(C318,'Tarifa Compacta'!C:E,3,FALSE)</f>
        <v>328</v>
      </c>
    </row>
    <row r="319" spans="2:6" s="109" customFormat="1" ht="18">
      <c r="B319" s="105">
        <v>5025232880621</v>
      </c>
      <c r="C319" s="52" t="s">
        <v>1498</v>
      </c>
      <c r="D319" s="108"/>
      <c r="E319" s="107" t="s">
        <v>1499</v>
      </c>
      <c r="F319" s="108">
        <f>VLOOKUP(C319,'Tarifa Compacta'!C:E,3,FALSE)</f>
        <v>294</v>
      </c>
    </row>
    <row r="320" spans="2:6" s="109" customFormat="1" ht="18.75">
      <c r="B320" s="102">
        <v>4010869372923</v>
      </c>
      <c r="C320" s="43" t="s">
        <v>1599</v>
      </c>
      <c r="D320" s="101" t="str">
        <f>VLOOKUP(C320,IGFEI!$C:$E,3,0)</f>
        <v>R-32</v>
      </c>
      <c r="E320" s="100" t="s">
        <v>1492</v>
      </c>
      <c r="F320" s="101">
        <f>VLOOKUP(C320,'Tarifa Compacta'!C:E,3,FALSE)</f>
        <v>5552</v>
      </c>
    </row>
    <row r="321" spans="2:11" s="109" customFormat="1" ht="18">
      <c r="B321" s="102">
        <v>5025232898817</v>
      </c>
      <c r="C321" s="47" t="s">
        <v>1584</v>
      </c>
      <c r="D321" s="104"/>
      <c r="E321" s="145" t="s">
        <v>1233</v>
      </c>
      <c r="F321" s="104">
        <f>VLOOKUP(C321,'Tarifa Compacta'!C:E,3,FALSE)</f>
        <v>1059</v>
      </c>
    </row>
    <row r="322" spans="2:11" s="109" customFormat="1" ht="18">
      <c r="B322" s="102">
        <v>5025232941070</v>
      </c>
      <c r="C322" s="47" t="s">
        <v>1493</v>
      </c>
      <c r="D322" s="104" t="str">
        <f>VLOOKUP(C322,IGFEI!$C:$E,3,0)</f>
        <v>R-32</v>
      </c>
      <c r="E322" s="100" t="s">
        <v>1466</v>
      </c>
      <c r="F322" s="104">
        <f>VLOOKUP(C322,'Tarifa Compacta'!C:E,3,FALSE)</f>
        <v>3871</v>
      </c>
    </row>
    <row r="323" spans="2:11" s="109" customFormat="1" ht="18">
      <c r="B323" s="102">
        <v>5025232910595</v>
      </c>
      <c r="C323" s="47" t="s">
        <v>1577</v>
      </c>
      <c r="D323" s="104"/>
      <c r="E323" s="100" t="s">
        <v>1578</v>
      </c>
      <c r="F323" s="104">
        <f>VLOOKUP(C323,'Tarifa Compacta'!C:E,3,FALSE)</f>
        <v>328</v>
      </c>
    </row>
    <row r="324" spans="2:11" s="109" customFormat="1" ht="18">
      <c r="B324" s="105">
        <v>5025232880621</v>
      </c>
      <c r="C324" s="52" t="s">
        <v>1498</v>
      </c>
      <c r="D324" s="108"/>
      <c r="E324" s="107" t="s">
        <v>1499</v>
      </c>
      <c r="F324" s="108">
        <f>VLOOKUP(C324,'Tarifa Compacta'!C:E,3,FALSE)</f>
        <v>294</v>
      </c>
    </row>
    <row r="325" spans="2:11" s="109" customFormat="1" ht="18.75">
      <c r="B325" s="102">
        <v>4010869372749</v>
      </c>
      <c r="C325" s="43" t="s">
        <v>1600</v>
      </c>
      <c r="D325" s="101" t="str">
        <f>VLOOKUP(C325,IGFEI!$C:$E,3,0)</f>
        <v>R-32</v>
      </c>
      <c r="E325" s="100" t="s">
        <v>1492</v>
      </c>
      <c r="F325" s="101">
        <f>VLOOKUP(C325,'Tarifa Compacta'!C:E,3,FALSE)</f>
        <v>5926</v>
      </c>
    </row>
    <row r="326" spans="2:11" s="109" customFormat="1" ht="18">
      <c r="B326" s="102">
        <v>5025232898817</v>
      </c>
      <c r="C326" s="47" t="s">
        <v>1584</v>
      </c>
      <c r="D326" s="104"/>
      <c r="E326" s="145" t="s">
        <v>1233</v>
      </c>
      <c r="F326" s="104">
        <f>VLOOKUP(C326,'Tarifa Compacta'!C:E,3,FALSE)</f>
        <v>1059</v>
      </c>
    </row>
    <row r="327" spans="2:11" s="109" customFormat="1" ht="18">
      <c r="B327" s="102">
        <v>5025232941087</v>
      </c>
      <c r="C327" s="47" t="s">
        <v>1495</v>
      </c>
      <c r="D327" s="104" t="str">
        <f>VLOOKUP(C327,IGFEI!$C:$E,3,0)</f>
        <v>R-32</v>
      </c>
      <c r="E327" s="100" t="s">
        <v>1485</v>
      </c>
      <c r="F327" s="104">
        <f>VLOOKUP(C327,'Tarifa Compacta'!C:E,3,FALSE)</f>
        <v>4245</v>
      </c>
    </row>
    <row r="328" spans="2:11" s="109" customFormat="1" ht="18">
      <c r="B328" s="224">
        <v>5025232910595</v>
      </c>
      <c r="C328" s="47" t="s">
        <v>1577</v>
      </c>
      <c r="D328" s="104"/>
      <c r="E328" s="100" t="s">
        <v>1578</v>
      </c>
      <c r="F328" s="104">
        <f>VLOOKUP(C328,'Tarifa Compacta'!C:E,3,FALSE)</f>
        <v>328</v>
      </c>
    </row>
    <row r="329" spans="2:11" s="109" customFormat="1" ht="18">
      <c r="B329" s="105">
        <v>5025232880621</v>
      </c>
      <c r="C329" s="52" t="s">
        <v>1498</v>
      </c>
      <c r="D329" s="108"/>
      <c r="E329" s="107" t="s">
        <v>1499</v>
      </c>
      <c r="F329" s="108">
        <f>VLOOKUP(C329,'Tarifa Compacta'!C:E,3,FALSE)</f>
        <v>294</v>
      </c>
    </row>
    <row r="330" spans="2:11" s="1" customFormat="1" ht="50.1" customHeight="1">
      <c r="B330" s="31"/>
      <c r="C330" s="31" t="s">
        <v>1601</v>
      </c>
      <c r="D330" s="32"/>
      <c r="E330" s="3"/>
      <c r="F330" s="32"/>
      <c r="K330" s="109"/>
    </row>
    <row r="331" spans="2:11" ht="9.9499999999999993" customHeight="1">
      <c r="B331" s="93"/>
      <c r="C331" s="94"/>
      <c r="D331" s="96"/>
      <c r="E331" s="95"/>
      <c r="F331" s="96"/>
      <c r="K331" s="109"/>
    </row>
    <row r="332" spans="2:11" s="109" customFormat="1" ht="18.75">
      <c r="B332" s="102" t="s">
        <v>1602</v>
      </c>
      <c r="C332" s="43" t="s">
        <v>1603</v>
      </c>
      <c r="D332" s="101" t="str">
        <f>VLOOKUP(C332,IGFEI!$C:$E,3,0)</f>
        <v>R-32</v>
      </c>
      <c r="E332" s="100" t="s">
        <v>1463</v>
      </c>
      <c r="F332" s="101">
        <f>VLOOKUP(C332,'Tarifa Compacta'!C:E,3,FALSE)</f>
        <v>2024</v>
      </c>
    </row>
    <row r="333" spans="2:11" s="109" customFormat="1" ht="18">
      <c r="B333" s="102">
        <v>5025232898831</v>
      </c>
      <c r="C333" s="47" t="s">
        <v>1576</v>
      </c>
      <c r="D333" s="104"/>
      <c r="E333" s="145" t="s">
        <v>1233</v>
      </c>
      <c r="F333" s="104">
        <f>VLOOKUP(C333,'Tarifa Compacta'!C:E,3,FALSE)</f>
        <v>906</v>
      </c>
    </row>
    <row r="334" spans="2:11" s="109" customFormat="1" ht="18">
      <c r="B334" s="102">
        <v>5025232899333</v>
      </c>
      <c r="C334" s="47" t="s">
        <v>1465</v>
      </c>
      <c r="D334" s="104" t="str">
        <f>VLOOKUP(C334,IGFEI!$C:$E,3,0)</f>
        <v>R-32</v>
      </c>
      <c r="E334" s="100" t="s">
        <v>1466</v>
      </c>
      <c r="F334" s="104">
        <f>VLOOKUP(C334,'Tarifa Compacta'!C:E,3,FALSE)</f>
        <v>602</v>
      </c>
    </row>
    <row r="335" spans="2:11" s="109" customFormat="1" ht="18">
      <c r="B335" s="102">
        <v>5025232910595</v>
      </c>
      <c r="C335" s="47" t="s">
        <v>1577</v>
      </c>
      <c r="D335" s="104"/>
      <c r="E335" s="100" t="s">
        <v>1578</v>
      </c>
      <c r="F335" s="104">
        <f>VLOOKUP(C335,'Tarifa Compacta'!C:E,3,FALSE)</f>
        <v>328</v>
      </c>
    </row>
    <row r="336" spans="2:11" s="109" customFormat="1" ht="18">
      <c r="B336" s="105">
        <v>5025232910809</v>
      </c>
      <c r="C336" s="52" t="s">
        <v>1512</v>
      </c>
      <c r="D336" s="108"/>
      <c r="E336" s="107" t="s">
        <v>1513</v>
      </c>
      <c r="F336" s="108">
        <f>VLOOKUP(C336,'Tarifa Compacta'!C:E,3,FALSE)</f>
        <v>188</v>
      </c>
    </row>
    <row r="337" spans="2:6" s="109" customFormat="1" ht="18.75">
      <c r="B337" s="102" t="s">
        <v>1604</v>
      </c>
      <c r="C337" s="43" t="s">
        <v>1605</v>
      </c>
      <c r="D337" s="101" t="str">
        <f>VLOOKUP(C337,IGFEI!$C:$E,3,0)</f>
        <v>R-32</v>
      </c>
      <c r="E337" s="100" t="s">
        <v>1470</v>
      </c>
      <c r="F337" s="101">
        <f>VLOOKUP(C337,'Tarifa Compacta'!C:E,3,FALSE)</f>
        <v>2742</v>
      </c>
    </row>
    <row r="338" spans="2:6" s="109" customFormat="1" ht="18">
      <c r="B338" s="102">
        <v>5025232898831</v>
      </c>
      <c r="C338" s="47" t="s">
        <v>1576</v>
      </c>
      <c r="D338" s="104"/>
      <c r="E338" s="145" t="s">
        <v>1233</v>
      </c>
      <c r="F338" s="104">
        <f>VLOOKUP(C338,'Tarifa Compacta'!C:E,3,FALSE)</f>
        <v>906</v>
      </c>
    </row>
    <row r="339" spans="2:6" s="109" customFormat="1" ht="18">
      <c r="B339" s="102">
        <v>5025232899340</v>
      </c>
      <c r="C339" s="47" t="s">
        <v>1471</v>
      </c>
      <c r="D339" s="104" t="str">
        <f>VLOOKUP(C339,IGFEI!$C:$E,3,0)</f>
        <v>R-32</v>
      </c>
      <c r="E339" s="100" t="s">
        <v>1466</v>
      </c>
      <c r="F339" s="104">
        <f>VLOOKUP(C339,'Tarifa Compacta'!C:E,3,FALSE)</f>
        <v>1320</v>
      </c>
    </row>
    <row r="340" spans="2:6" s="109" customFormat="1" ht="18">
      <c r="B340" s="102">
        <v>5025232910595</v>
      </c>
      <c r="C340" s="47" t="s">
        <v>1577</v>
      </c>
      <c r="D340" s="104"/>
      <c r="E340" s="100" t="s">
        <v>1578</v>
      </c>
      <c r="F340" s="104">
        <f>VLOOKUP(C340,'Tarifa Compacta'!C:E,3,FALSE)</f>
        <v>328</v>
      </c>
    </row>
    <row r="341" spans="2:6" s="109" customFormat="1" ht="18">
      <c r="B341" s="105">
        <v>5025232910809</v>
      </c>
      <c r="C341" s="52" t="s">
        <v>1512</v>
      </c>
      <c r="D341" s="108"/>
      <c r="E341" s="107" t="s">
        <v>1513</v>
      </c>
      <c r="F341" s="108">
        <f>VLOOKUP(C341,'Tarifa Compacta'!C:E,3,FALSE)</f>
        <v>188</v>
      </c>
    </row>
    <row r="342" spans="2:6" s="109" customFormat="1" ht="18.75">
      <c r="B342" s="102" t="s">
        <v>1606</v>
      </c>
      <c r="C342" s="43" t="s">
        <v>1607</v>
      </c>
      <c r="D342" s="101" t="str">
        <f>VLOOKUP(C342,IGFEI!$C:$E,3,0)</f>
        <v>R-32</v>
      </c>
      <c r="E342" s="100" t="s">
        <v>1473</v>
      </c>
      <c r="F342" s="101">
        <f>VLOOKUP(C342,'Tarifa Compacta'!C:E,3,FALSE)</f>
        <v>2919</v>
      </c>
    </row>
    <row r="343" spans="2:6" s="109" customFormat="1" ht="18">
      <c r="B343" s="102">
        <v>5025232898824</v>
      </c>
      <c r="C343" s="47" t="s">
        <v>1581</v>
      </c>
      <c r="D343" s="104"/>
      <c r="E343" s="145" t="s">
        <v>1233</v>
      </c>
      <c r="F343" s="104">
        <f>VLOOKUP(C343,'Tarifa Compacta'!C:E,3,FALSE)</f>
        <v>1071</v>
      </c>
    </row>
    <row r="344" spans="2:6" s="109" customFormat="1" ht="18">
      <c r="B344" s="102">
        <v>5025232920884</v>
      </c>
      <c r="C344" s="47" t="s">
        <v>1475</v>
      </c>
      <c r="D344" s="104" t="str">
        <f>VLOOKUP(C344,IGFEI!$C:$E,3,0)</f>
        <v>R-32</v>
      </c>
      <c r="E344" s="100" t="s">
        <v>1466</v>
      </c>
      <c r="F344" s="104">
        <f>VLOOKUP(C344,'Tarifa Compacta'!C:E,3,FALSE)</f>
        <v>1332</v>
      </c>
    </row>
    <row r="345" spans="2:6" s="109" customFormat="1" ht="18">
      <c r="B345" s="102">
        <v>5025232910595</v>
      </c>
      <c r="C345" s="47" t="s">
        <v>1577</v>
      </c>
      <c r="D345" s="104"/>
      <c r="E345" s="100" t="s">
        <v>1578</v>
      </c>
      <c r="F345" s="104">
        <f>VLOOKUP(C345,'Tarifa Compacta'!C:E,3,FALSE)</f>
        <v>328</v>
      </c>
    </row>
    <row r="346" spans="2:6" s="109" customFormat="1" ht="18">
      <c r="B346" s="105">
        <v>5025232910809</v>
      </c>
      <c r="C346" s="52" t="s">
        <v>1512</v>
      </c>
      <c r="D346" s="108"/>
      <c r="E346" s="107" t="s">
        <v>1513</v>
      </c>
      <c r="F346" s="108">
        <f>VLOOKUP(C346,'Tarifa Compacta'!C:E,3,FALSE)</f>
        <v>188</v>
      </c>
    </row>
    <row r="347" spans="2:6" s="109" customFormat="1" ht="18.75">
      <c r="B347" s="102" t="s">
        <v>1608</v>
      </c>
      <c r="C347" s="43" t="s">
        <v>1609</v>
      </c>
      <c r="D347" s="101" t="str">
        <f>VLOOKUP(C347,IGFEI!$C:$E,3,0)</f>
        <v>R-32</v>
      </c>
      <c r="E347" s="100" t="s">
        <v>1477</v>
      </c>
      <c r="F347" s="101">
        <f>VLOOKUP(C347,'Tarifa Compacta'!C:E,3,FALSE)</f>
        <v>2955</v>
      </c>
    </row>
    <row r="348" spans="2:6" s="109" customFormat="1" ht="18">
      <c r="B348" s="102">
        <v>5025232898824</v>
      </c>
      <c r="C348" s="47" t="s">
        <v>1581</v>
      </c>
      <c r="D348" s="104"/>
      <c r="E348" s="145" t="s">
        <v>1233</v>
      </c>
      <c r="F348" s="104">
        <f>VLOOKUP(C348,'Tarifa Compacta'!C:E,3,FALSE)</f>
        <v>1071</v>
      </c>
    </row>
    <row r="349" spans="2:6" s="109" customFormat="1" ht="18">
      <c r="B349" s="102">
        <v>5025232920891</v>
      </c>
      <c r="C349" s="47" t="s">
        <v>1478</v>
      </c>
      <c r="D349" s="104" t="str">
        <f>VLOOKUP(C349,IGFEI!$C:$E,3,0)</f>
        <v>R-32</v>
      </c>
      <c r="E349" s="100" t="s">
        <v>1466</v>
      </c>
      <c r="F349" s="104">
        <f>VLOOKUP(C349,'Tarifa Compacta'!C:E,3,FALSE)</f>
        <v>1368</v>
      </c>
    </row>
    <row r="350" spans="2:6" s="109" customFormat="1" ht="18">
      <c r="B350" s="102">
        <v>5025232910595</v>
      </c>
      <c r="C350" s="47" t="s">
        <v>1577</v>
      </c>
      <c r="D350" s="104"/>
      <c r="E350" s="100" t="s">
        <v>1578</v>
      </c>
      <c r="F350" s="104">
        <f>VLOOKUP(C350,'Tarifa Compacta'!C:E,3,FALSE)</f>
        <v>328</v>
      </c>
    </row>
    <row r="351" spans="2:6" s="109" customFormat="1" ht="18">
      <c r="B351" s="105">
        <v>5025232910809</v>
      </c>
      <c r="C351" s="52" t="s">
        <v>1512</v>
      </c>
      <c r="D351" s="108"/>
      <c r="E351" s="107" t="s">
        <v>1513</v>
      </c>
      <c r="F351" s="108">
        <f>VLOOKUP(C351,'Tarifa Compacta'!C:E,3,FALSE)</f>
        <v>188</v>
      </c>
    </row>
    <row r="352" spans="2:6" s="109" customFormat="1" ht="18.75">
      <c r="B352" s="102" t="s">
        <v>1610</v>
      </c>
      <c r="C352" s="43" t="s">
        <v>1611</v>
      </c>
      <c r="D352" s="101" t="str">
        <f>VLOOKUP(C352,IGFEI!$C:$E,3,0)</f>
        <v>R-32</v>
      </c>
      <c r="E352" s="100" t="s">
        <v>1480</v>
      </c>
      <c r="F352" s="101">
        <f>VLOOKUP(C352,'Tarifa Compacta'!C:E,3,FALSE)</f>
        <v>3571</v>
      </c>
    </row>
    <row r="353" spans="2:6" s="109" customFormat="1" ht="18">
      <c r="B353" s="102">
        <v>5025232898817</v>
      </c>
      <c r="C353" s="47" t="s">
        <v>1584</v>
      </c>
      <c r="D353" s="104"/>
      <c r="E353" s="145" t="s">
        <v>1233</v>
      </c>
      <c r="F353" s="104">
        <f>VLOOKUP(C353,'Tarifa Compacta'!C:E,3,FALSE)</f>
        <v>1059</v>
      </c>
    </row>
    <row r="354" spans="2:6" s="109" customFormat="1" ht="18">
      <c r="B354" s="102">
        <v>5025232941032</v>
      </c>
      <c r="C354" s="47" t="s">
        <v>1482</v>
      </c>
      <c r="D354" s="104" t="str">
        <f>VLOOKUP(C354,IGFEI!$C:$E,3,0)</f>
        <v>R-32</v>
      </c>
      <c r="E354" s="100" t="s">
        <v>1466</v>
      </c>
      <c r="F354" s="104">
        <f>VLOOKUP(C354,'Tarifa Compacta'!C:E,3,FALSE)</f>
        <v>1996</v>
      </c>
    </row>
    <row r="355" spans="2:6" s="109" customFormat="1" ht="18">
      <c r="B355" s="102">
        <v>5025232910595</v>
      </c>
      <c r="C355" s="47" t="s">
        <v>1577</v>
      </c>
      <c r="D355" s="104"/>
      <c r="E355" s="100" t="s">
        <v>1578</v>
      </c>
      <c r="F355" s="104">
        <f>VLOOKUP(C355,'Tarifa Compacta'!C:E,3,FALSE)</f>
        <v>328</v>
      </c>
    </row>
    <row r="356" spans="2:6" s="109" customFormat="1" ht="18">
      <c r="B356" s="105">
        <v>5025232910809</v>
      </c>
      <c r="C356" s="52" t="s">
        <v>1512</v>
      </c>
      <c r="D356" s="108"/>
      <c r="E356" s="107" t="s">
        <v>1513</v>
      </c>
      <c r="F356" s="108">
        <f>VLOOKUP(C356,'Tarifa Compacta'!C:E,3,FALSE)</f>
        <v>188</v>
      </c>
    </row>
    <row r="357" spans="2:6" s="109" customFormat="1" ht="18.75">
      <c r="B357" s="102" t="s">
        <v>1612</v>
      </c>
      <c r="C357" s="43" t="s">
        <v>1613</v>
      </c>
      <c r="D357" s="101" t="str">
        <f>VLOOKUP(C357,IGFEI!$C:$E,3,0)</f>
        <v>R-32</v>
      </c>
      <c r="E357" s="100" t="s">
        <v>1480</v>
      </c>
      <c r="F357" s="101">
        <f>VLOOKUP(C357,'Tarifa Compacta'!C:E,3,FALSE)</f>
        <v>3835</v>
      </c>
    </row>
    <row r="358" spans="2:6" s="109" customFormat="1" ht="18">
      <c r="B358" s="102">
        <v>5025232898817</v>
      </c>
      <c r="C358" s="47" t="s">
        <v>1584</v>
      </c>
      <c r="D358" s="104"/>
      <c r="E358" s="145" t="s">
        <v>1233</v>
      </c>
      <c r="F358" s="104">
        <f>VLOOKUP(C358,'Tarifa Compacta'!C:E,3,FALSE)</f>
        <v>1059</v>
      </c>
    </row>
    <row r="359" spans="2:6" s="109" customFormat="1" ht="18">
      <c r="B359" s="102">
        <v>5025232941049</v>
      </c>
      <c r="C359" s="47" t="s">
        <v>1484</v>
      </c>
      <c r="D359" s="104" t="str">
        <f>VLOOKUP(C359,IGFEI!$C:$E,3,0)</f>
        <v>R-32</v>
      </c>
      <c r="E359" s="100" t="s">
        <v>1485</v>
      </c>
      <c r="F359" s="104">
        <f>VLOOKUP(C359,'Tarifa Compacta'!C:E,3,FALSE)</f>
        <v>2260</v>
      </c>
    </row>
    <row r="360" spans="2:6" s="109" customFormat="1" ht="18">
      <c r="B360" s="102">
        <v>5025232910595</v>
      </c>
      <c r="C360" s="47" t="s">
        <v>1577</v>
      </c>
      <c r="D360" s="104"/>
      <c r="E360" s="100" t="s">
        <v>1578</v>
      </c>
      <c r="F360" s="104">
        <f>VLOOKUP(C360,'Tarifa Compacta'!C:E,3,FALSE)</f>
        <v>328</v>
      </c>
    </row>
    <row r="361" spans="2:6" s="109" customFormat="1" ht="18">
      <c r="B361" s="105">
        <v>5025232910809</v>
      </c>
      <c r="C361" s="52" t="s">
        <v>1512</v>
      </c>
      <c r="D361" s="108"/>
      <c r="E361" s="107" t="s">
        <v>1513</v>
      </c>
      <c r="F361" s="108">
        <f>VLOOKUP(C361,'Tarifa Compacta'!C:E,3,FALSE)</f>
        <v>188</v>
      </c>
    </row>
    <row r="362" spans="2:6" s="109" customFormat="1" ht="18.75">
      <c r="B362" s="102" t="s">
        <v>1614</v>
      </c>
      <c r="C362" s="43" t="s">
        <v>1615</v>
      </c>
      <c r="D362" s="101" t="str">
        <f>VLOOKUP(C362,IGFEI!$C:$E,3,0)</f>
        <v>R-32</v>
      </c>
      <c r="E362" s="100" t="s">
        <v>1487</v>
      </c>
      <c r="F362" s="101">
        <f>VLOOKUP(C362,'Tarifa Compacta'!C:E,3,FALSE)</f>
        <v>4192</v>
      </c>
    </row>
    <row r="363" spans="2:6" s="109" customFormat="1" ht="18">
      <c r="B363" s="102">
        <v>5025232898817</v>
      </c>
      <c r="C363" s="47" t="s">
        <v>1584</v>
      </c>
      <c r="D363" s="104"/>
      <c r="E363" s="145" t="s">
        <v>1233</v>
      </c>
      <c r="F363" s="104">
        <f>VLOOKUP(C363,'Tarifa Compacta'!C:E,3,FALSE)</f>
        <v>1059</v>
      </c>
    </row>
    <row r="364" spans="2:6" s="109" customFormat="1" ht="18">
      <c r="B364" s="102">
        <v>5025232941056</v>
      </c>
      <c r="C364" s="47" t="s">
        <v>1488</v>
      </c>
      <c r="D364" s="104" t="str">
        <f>VLOOKUP(C364,IGFEI!$C:$E,3,0)</f>
        <v>R-32</v>
      </c>
      <c r="E364" s="100" t="s">
        <v>1466</v>
      </c>
      <c r="F364" s="104">
        <f>VLOOKUP(C364,'Tarifa Compacta'!C:E,3,FALSE)</f>
        <v>2617</v>
      </c>
    </row>
    <row r="365" spans="2:6" s="109" customFormat="1" ht="18">
      <c r="B365" s="102">
        <v>5025232910595</v>
      </c>
      <c r="C365" s="47" t="s">
        <v>1577</v>
      </c>
      <c r="D365" s="104"/>
      <c r="E365" s="100" t="s">
        <v>1578</v>
      </c>
      <c r="F365" s="104">
        <f>VLOOKUP(C365,'Tarifa Compacta'!C:E,3,FALSE)</f>
        <v>328</v>
      </c>
    </row>
    <row r="366" spans="2:6" s="109" customFormat="1" ht="18">
      <c r="B366" s="105">
        <v>5025232910809</v>
      </c>
      <c r="C366" s="52" t="s">
        <v>1512</v>
      </c>
      <c r="D366" s="108"/>
      <c r="E366" s="107" t="s">
        <v>1513</v>
      </c>
      <c r="F366" s="108">
        <f>VLOOKUP(C366,'Tarifa Compacta'!C:E,3,FALSE)</f>
        <v>188</v>
      </c>
    </row>
    <row r="367" spans="2:6" s="109" customFormat="1" ht="18.75">
      <c r="B367" s="102" t="s">
        <v>1616</v>
      </c>
      <c r="C367" s="43" t="s">
        <v>1617</v>
      </c>
      <c r="D367" s="101" t="str">
        <f>VLOOKUP(C367,IGFEI!$C:$E,3,0)</f>
        <v>R-32</v>
      </c>
      <c r="E367" s="100" t="s">
        <v>1487</v>
      </c>
      <c r="F367" s="101">
        <f>VLOOKUP(C367,'Tarifa Compacta'!C:E,3,FALSE)</f>
        <v>4506</v>
      </c>
    </row>
    <row r="368" spans="2:6" s="109" customFormat="1" ht="18">
      <c r="B368" s="102">
        <v>5025232898817</v>
      </c>
      <c r="C368" s="47" t="s">
        <v>1584</v>
      </c>
      <c r="D368" s="104"/>
      <c r="E368" s="145" t="s">
        <v>1233</v>
      </c>
      <c r="F368" s="104">
        <f>VLOOKUP(C368,'Tarifa Compacta'!C:E,3,FALSE)</f>
        <v>1059</v>
      </c>
    </row>
    <row r="369" spans="2:6" s="109" customFormat="1" ht="18">
      <c r="B369" s="102">
        <v>5025232941063</v>
      </c>
      <c r="C369" s="47" t="s">
        <v>1490</v>
      </c>
      <c r="D369" s="104" t="str">
        <f>VLOOKUP(C369,IGFEI!$C:$E,3,0)</f>
        <v>R-32</v>
      </c>
      <c r="E369" s="100" t="s">
        <v>1485</v>
      </c>
      <c r="F369" s="104">
        <f>VLOOKUP(C369,'Tarifa Compacta'!C:E,3,FALSE)</f>
        <v>2931</v>
      </c>
    </row>
    <row r="370" spans="2:6" s="109" customFormat="1" ht="18">
      <c r="B370" s="102">
        <v>5025232910595</v>
      </c>
      <c r="C370" s="47" t="s">
        <v>1577</v>
      </c>
      <c r="D370" s="104"/>
      <c r="E370" s="100" t="s">
        <v>1578</v>
      </c>
      <c r="F370" s="104">
        <f>VLOOKUP(C370,'Tarifa Compacta'!C:E,3,FALSE)</f>
        <v>328</v>
      </c>
    </row>
    <row r="371" spans="2:6" s="109" customFormat="1" ht="18">
      <c r="B371" s="105">
        <v>5025232910809</v>
      </c>
      <c r="C371" s="52" t="s">
        <v>1512</v>
      </c>
      <c r="D371" s="108"/>
      <c r="E371" s="107" t="s">
        <v>1513</v>
      </c>
      <c r="F371" s="108">
        <f>VLOOKUP(C371,'Tarifa Compacta'!C:E,3,FALSE)</f>
        <v>188</v>
      </c>
    </row>
    <row r="372" spans="2:6" s="109" customFormat="1" ht="18.75">
      <c r="B372" s="102" t="s">
        <v>1618</v>
      </c>
      <c r="C372" s="43" t="s">
        <v>1619</v>
      </c>
      <c r="D372" s="101" t="str">
        <f>VLOOKUP(C372,IGFEI!$C:$E,3,0)</f>
        <v>R-32</v>
      </c>
      <c r="E372" s="100" t="s">
        <v>1492</v>
      </c>
      <c r="F372" s="101">
        <f>VLOOKUP(C372,'Tarifa Compacta'!C:E,3,FALSE)</f>
        <v>5446</v>
      </c>
    </row>
    <row r="373" spans="2:6" s="109" customFormat="1" ht="18">
      <c r="B373" s="102">
        <v>5025232898817</v>
      </c>
      <c r="C373" s="47" t="s">
        <v>1584</v>
      </c>
      <c r="D373" s="104"/>
      <c r="E373" s="145" t="s">
        <v>1233</v>
      </c>
      <c r="F373" s="104">
        <f>VLOOKUP(C373,'Tarifa Compacta'!C:E,3,FALSE)</f>
        <v>1059</v>
      </c>
    </row>
    <row r="374" spans="2:6" s="109" customFormat="1" ht="18">
      <c r="B374" s="102">
        <v>5025232941070</v>
      </c>
      <c r="C374" s="47" t="s">
        <v>1493</v>
      </c>
      <c r="D374" s="104" t="str">
        <f>VLOOKUP(C374,IGFEI!$C:$E,3,0)</f>
        <v>R-32</v>
      </c>
      <c r="E374" s="100" t="s">
        <v>1466</v>
      </c>
      <c r="F374" s="104">
        <f>VLOOKUP(C374,'Tarifa Compacta'!C:E,3,FALSE)</f>
        <v>3871</v>
      </c>
    </row>
    <row r="375" spans="2:6" s="109" customFormat="1" ht="18">
      <c r="B375" s="102">
        <v>5025232910595</v>
      </c>
      <c r="C375" s="47" t="s">
        <v>1577</v>
      </c>
      <c r="D375" s="104"/>
      <c r="E375" s="100" t="s">
        <v>1578</v>
      </c>
      <c r="F375" s="104">
        <f>VLOOKUP(C375,'Tarifa Compacta'!C:E,3,FALSE)</f>
        <v>328</v>
      </c>
    </row>
    <row r="376" spans="2:6" s="109" customFormat="1" ht="18">
      <c r="B376" s="105">
        <v>5025232910809</v>
      </c>
      <c r="C376" s="52" t="s">
        <v>1512</v>
      </c>
      <c r="D376" s="108"/>
      <c r="E376" s="107" t="s">
        <v>1513</v>
      </c>
      <c r="F376" s="108">
        <f>VLOOKUP(C376,'Tarifa Compacta'!C:E,3,FALSE)</f>
        <v>188</v>
      </c>
    </row>
    <row r="377" spans="2:6" s="109" customFormat="1" ht="18.75">
      <c r="B377" s="102" t="s">
        <v>1620</v>
      </c>
      <c r="C377" s="43" t="s">
        <v>1621</v>
      </c>
      <c r="D377" s="101" t="str">
        <f>VLOOKUP(C377,IGFEI!$C:$E,3,0)</f>
        <v>R-32</v>
      </c>
      <c r="E377" s="100" t="s">
        <v>1492</v>
      </c>
      <c r="F377" s="101">
        <f>VLOOKUP(C377,'Tarifa Compacta'!C:E,3,FALSE)</f>
        <v>5820</v>
      </c>
    </row>
    <row r="378" spans="2:6" s="109" customFormat="1" ht="18">
      <c r="B378" s="102">
        <v>5025232898817</v>
      </c>
      <c r="C378" s="47" t="s">
        <v>1584</v>
      </c>
      <c r="D378" s="104"/>
      <c r="E378" s="145" t="s">
        <v>1233</v>
      </c>
      <c r="F378" s="104">
        <f>VLOOKUP(C378,'Tarifa Compacta'!C:E,3,FALSE)</f>
        <v>1059</v>
      </c>
    </row>
    <row r="379" spans="2:6" s="109" customFormat="1" ht="18">
      <c r="B379" s="102">
        <v>5025232941087</v>
      </c>
      <c r="C379" s="47" t="s">
        <v>1495</v>
      </c>
      <c r="D379" s="104" t="str">
        <f>VLOOKUP(C379,IGFEI!$C:$E,3,0)</f>
        <v>R-32</v>
      </c>
      <c r="E379" s="100" t="s">
        <v>1485</v>
      </c>
      <c r="F379" s="104">
        <f>VLOOKUP(C379,'Tarifa Compacta'!C:E,3,FALSE)</f>
        <v>4245</v>
      </c>
    </row>
    <row r="380" spans="2:6" s="109" customFormat="1" ht="18">
      <c r="B380" s="224">
        <v>5025232910595</v>
      </c>
      <c r="C380" s="47" t="s">
        <v>1577</v>
      </c>
      <c r="D380" s="104"/>
      <c r="E380" s="100" t="s">
        <v>1578</v>
      </c>
      <c r="F380" s="104">
        <f>VLOOKUP(C380,'Tarifa Compacta'!C:E,3,FALSE)</f>
        <v>328</v>
      </c>
    </row>
    <row r="381" spans="2:6" s="109" customFormat="1" ht="18">
      <c r="B381" s="105">
        <v>5025232910809</v>
      </c>
      <c r="C381" s="52" t="s">
        <v>1512</v>
      </c>
      <c r="D381" s="108"/>
      <c r="E381" s="107" t="s">
        <v>1513</v>
      </c>
      <c r="F381" s="108">
        <f>VLOOKUP(C381,'Tarifa Compacta'!C:E,3,FALSE)</f>
        <v>188</v>
      </c>
    </row>
    <row r="382" spans="2:6" s="109" customFormat="1" ht="54" customHeight="1">
      <c r="B382" s="31"/>
      <c r="C382" s="31" t="s">
        <v>1622</v>
      </c>
      <c r="D382" s="32"/>
      <c r="E382" s="3"/>
      <c r="F382" s="32"/>
    </row>
    <row r="383" spans="2:6" s="109" customFormat="1" ht="18.75">
      <c r="B383" s="93"/>
      <c r="C383" s="94"/>
      <c r="D383" s="96"/>
      <c r="E383" s="95"/>
      <c r="F383" s="96"/>
    </row>
    <row r="384" spans="2:6" s="109" customFormat="1" ht="18.75">
      <c r="B384" s="102">
        <v>4010869372756</v>
      </c>
      <c r="C384" s="43" t="s">
        <v>1623</v>
      </c>
      <c r="D384" s="101" t="str">
        <f>VLOOKUP(C384,IGFEI!$C:$E,3,0)</f>
        <v>R-32</v>
      </c>
      <c r="E384" s="100" t="s">
        <v>1624</v>
      </c>
      <c r="F384" s="101">
        <f>VLOOKUP(C384,'Tarifa Compacta'!C:E,3,FALSE)</f>
        <v>3486</v>
      </c>
    </row>
    <row r="385" spans="2:8" s="109" customFormat="1" ht="18">
      <c r="B385" s="102">
        <v>5025232898831</v>
      </c>
      <c r="C385" s="47" t="s">
        <v>1576</v>
      </c>
      <c r="D385" s="104"/>
      <c r="E385" s="145" t="s">
        <v>1233</v>
      </c>
      <c r="F385" s="104">
        <f>VLOOKUP(C385,'Tarifa Compacta'!C:E,3,FALSE)</f>
        <v>906</v>
      </c>
    </row>
    <row r="386" spans="2:8" s="109" customFormat="1" ht="18">
      <c r="B386" s="102">
        <v>5025232915507</v>
      </c>
      <c r="C386" s="47" t="s">
        <v>1535</v>
      </c>
      <c r="D386" s="104" t="str">
        <f>VLOOKUP(C386,IGFEI!$C:$E,3,0)</f>
        <v>R-32</v>
      </c>
      <c r="E386" s="100" t="s">
        <v>1466</v>
      </c>
      <c r="F386" s="104">
        <f>VLOOKUP(C386,'Tarifa Compacta'!C:E,3,FALSE)</f>
        <v>2000</v>
      </c>
    </row>
    <row r="387" spans="2:8" s="109" customFormat="1" ht="18">
      <c r="B387" s="102">
        <v>5025232910588</v>
      </c>
      <c r="C387" s="47" t="s">
        <v>1625</v>
      </c>
      <c r="D387" s="104"/>
      <c r="E387" s="100" t="s">
        <v>1626</v>
      </c>
      <c r="F387" s="104">
        <f>VLOOKUP(C387,'Tarifa Compacta'!C:E,3,FALSE)</f>
        <v>392</v>
      </c>
    </row>
    <row r="388" spans="2:8" s="109" customFormat="1" ht="18">
      <c r="B388" s="105">
        <v>5025232880621</v>
      </c>
      <c r="C388" s="52" t="s">
        <v>1467</v>
      </c>
      <c r="D388" s="108"/>
      <c r="E388" s="107" t="s">
        <v>1468</v>
      </c>
      <c r="F388" s="108">
        <f>VLOOKUP(C388,'Tarifa Compacta'!C:E,3,FALSE)</f>
        <v>188</v>
      </c>
    </row>
    <row r="389" spans="2:8" s="109" customFormat="1" ht="18.75">
      <c r="B389" s="102">
        <v>4010869372763</v>
      </c>
      <c r="C389" s="43" t="s">
        <v>1627</v>
      </c>
      <c r="D389" s="101" t="str">
        <f>VLOOKUP(C389,IGFEI!$C:$E,3,0)</f>
        <v>R-32</v>
      </c>
      <c r="E389" s="100" t="s">
        <v>1537</v>
      </c>
      <c r="F389" s="101">
        <f>VLOOKUP(C389,'Tarifa Compacta'!C:E,3,FALSE)</f>
        <v>3771</v>
      </c>
    </row>
    <row r="390" spans="2:8" s="109" customFormat="1" ht="18">
      <c r="B390" s="102">
        <v>5025232898831</v>
      </c>
      <c r="C390" s="47" t="s">
        <v>1576</v>
      </c>
      <c r="D390" s="104"/>
      <c r="E390" s="145" t="s">
        <v>1233</v>
      </c>
      <c r="F390" s="104">
        <f>VLOOKUP(C390,'Tarifa Compacta'!C:E,3,FALSE)</f>
        <v>906</v>
      </c>
    </row>
    <row r="391" spans="2:8" s="109" customFormat="1" ht="18">
      <c r="B391" s="102">
        <v>5025232915514</v>
      </c>
      <c r="C391" s="47" t="s">
        <v>1538</v>
      </c>
      <c r="D391" s="104" t="str">
        <f>VLOOKUP(C391,IGFEI!$C:$E,3,0)</f>
        <v>R-32</v>
      </c>
      <c r="E391" s="100" t="s">
        <v>1466</v>
      </c>
      <c r="F391" s="104">
        <f>VLOOKUP(C391,'Tarifa Compacta'!C:E,3,FALSE)</f>
        <v>2285</v>
      </c>
    </row>
    <row r="392" spans="2:8" s="109" customFormat="1" ht="18">
      <c r="B392" s="102">
        <v>5025232910588</v>
      </c>
      <c r="C392" s="47" t="s">
        <v>1625</v>
      </c>
      <c r="D392" s="104"/>
      <c r="E392" s="100" t="s">
        <v>1626</v>
      </c>
      <c r="F392" s="104">
        <f>VLOOKUP(C392,'Tarifa Compacta'!C:E,3,FALSE)</f>
        <v>392</v>
      </c>
    </row>
    <row r="393" spans="2:8" s="109" customFormat="1" ht="18">
      <c r="B393" s="105">
        <v>5025232880621</v>
      </c>
      <c r="C393" s="52" t="s">
        <v>1467</v>
      </c>
      <c r="D393" s="108"/>
      <c r="E393" s="107" t="s">
        <v>1468</v>
      </c>
      <c r="F393" s="108">
        <f>VLOOKUP(C393,'Tarifa Compacta'!C:E,3,FALSE)</f>
        <v>188</v>
      </c>
    </row>
    <row r="394" spans="2:8" s="109" customFormat="1" ht="18.75">
      <c r="B394" s="102">
        <v>4010869372770</v>
      </c>
      <c r="C394" s="43" t="s">
        <v>1628</v>
      </c>
      <c r="D394" s="101" t="str">
        <f>VLOOKUP(C394,IGFEI!$C:$E,3,0)</f>
        <v>R-32</v>
      </c>
      <c r="E394" s="100" t="s">
        <v>1629</v>
      </c>
      <c r="F394" s="101">
        <f>VLOOKUP(C394,'Tarifa Compacta'!C:E,3,FALSE)</f>
        <v>4066</v>
      </c>
    </row>
    <row r="395" spans="2:8" s="109" customFormat="1" ht="18">
      <c r="B395" s="102">
        <v>5025232898824</v>
      </c>
      <c r="C395" s="47" t="s">
        <v>1581</v>
      </c>
      <c r="D395" s="104"/>
      <c r="E395" s="145" t="s">
        <v>1233</v>
      </c>
      <c r="F395" s="104">
        <f>VLOOKUP(C395,'Tarifa Compacta'!C:E,3,FALSE)</f>
        <v>1071</v>
      </c>
    </row>
    <row r="396" spans="2:8" s="109" customFormat="1" ht="18">
      <c r="B396" s="102">
        <v>5025232915521</v>
      </c>
      <c r="C396" s="47" t="s">
        <v>1541</v>
      </c>
      <c r="D396" s="104" t="str">
        <f>VLOOKUP(C396,IGFEI!$C:$E,3,0)</f>
        <v>R-32</v>
      </c>
      <c r="E396" s="100" t="s">
        <v>1466</v>
      </c>
      <c r="F396" s="104">
        <f>VLOOKUP(C396,'Tarifa Compacta'!C:E,3,FALSE)</f>
        <v>2415</v>
      </c>
    </row>
    <row r="397" spans="2:8" s="109" customFormat="1" ht="18">
      <c r="B397" s="102">
        <v>5025232910588</v>
      </c>
      <c r="C397" s="47" t="s">
        <v>1625</v>
      </c>
      <c r="D397" s="104"/>
      <c r="E397" s="100" t="s">
        <v>1626</v>
      </c>
      <c r="F397" s="104">
        <f>VLOOKUP(C397,'Tarifa Compacta'!C:E,3,FALSE)</f>
        <v>392</v>
      </c>
      <c r="H397" s="100"/>
    </row>
    <row r="398" spans="2:8" s="109" customFormat="1" ht="18">
      <c r="B398" s="105">
        <v>5025232880621</v>
      </c>
      <c r="C398" s="52" t="s">
        <v>1467</v>
      </c>
      <c r="D398" s="108"/>
      <c r="E398" s="107" t="s">
        <v>1468</v>
      </c>
      <c r="F398" s="108">
        <f>VLOOKUP(C398,'Tarifa Compacta'!C:E,3,FALSE)</f>
        <v>188</v>
      </c>
    </row>
    <row r="399" spans="2:8" s="109" customFormat="1" ht="18.75">
      <c r="B399" s="102">
        <v>4010869372787</v>
      </c>
      <c r="C399" s="43" t="s">
        <v>1630</v>
      </c>
      <c r="D399" s="101" t="str">
        <f>VLOOKUP(C399,IGFEI!$C:$E,3,0)</f>
        <v>R-32</v>
      </c>
      <c r="E399" s="100" t="s">
        <v>1543</v>
      </c>
      <c r="F399" s="101">
        <f>VLOOKUP(C399,'Tarifa Compacta'!C:E,3,FALSE)</f>
        <v>4550</v>
      </c>
    </row>
    <row r="400" spans="2:8" s="109" customFormat="1" ht="18">
      <c r="B400" s="102">
        <v>5025232898824</v>
      </c>
      <c r="C400" s="47" t="s">
        <v>1581</v>
      </c>
      <c r="D400" s="104"/>
      <c r="E400" s="145" t="s">
        <v>1233</v>
      </c>
      <c r="F400" s="104">
        <f>VLOOKUP(C400,'Tarifa Compacta'!C:E,3,FALSE)</f>
        <v>1071</v>
      </c>
    </row>
    <row r="401" spans="2:6" s="109" customFormat="1" ht="18">
      <c r="B401" s="102">
        <v>5025232914500</v>
      </c>
      <c r="C401" s="47" t="s">
        <v>1544</v>
      </c>
      <c r="D401" s="104" t="str">
        <f>VLOOKUP(C401,IGFEI!$C:$E,3,0)</f>
        <v>R-32</v>
      </c>
      <c r="E401" s="100" t="s">
        <v>1466</v>
      </c>
      <c r="F401" s="104">
        <f>VLOOKUP(C401,'Tarifa Compacta'!C:E,3,FALSE)</f>
        <v>2899</v>
      </c>
    </row>
    <row r="402" spans="2:6" s="109" customFormat="1" ht="18">
      <c r="B402" s="102">
        <v>5025232910588</v>
      </c>
      <c r="C402" s="47" t="s">
        <v>1625</v>
      </c>
      <c r="D402" s="104"/>
      <c r="E402" s="100" t="s">
        <v>1626</v>
      </c>
      <c r="F402" s="104">
        <f>VLOOKUP(C402,'Tarifa Compacta'!C:E,3,FALSE)</f>
        <v>392</v>
      </c>
    </row>
    <row r="403" spans="2:6" s="109" customFormat="1" ht="18">
      <c r="B403" s="105">
        <v>5025232880621</v>
      </c>
      <c r="C403" s="52" t="s">
        <v>1467</v>
      </c>
      <c r="D403" s="108"/>
      <c r="E403" s="107" t="s">
        <v>1468</v>
      </c>
      <c r="F403" s="108">
        <f>VLOOKUP(C403,'Tarifa Compacta'!C:E,3,FALSE)</f>
        <v>188</v>
      </c>
    </row>
    <row r="404" spans="2:6" s="109" customFormat="1" ht="18.75">
      <c r="B404" s="102">
        <v>4010869372794</v>
      </c>
      <c r="C404" s="43" t="s">
        <v>1631</v>
      </c>
      <c r="D404" s="101" t="str">
        <f>VLOOKUP(C404,IGFEI!$C:$E,3,0)</f>
        <v>R-32</v>
      </c>
      <c r="E404" s="100" t="s">
        <v>1543</v>
      </c>
      <c r="F404" s="101">
        <f>VLOOKUP(C404,'Tarifa Compacta'!C:E,3,FALSE)</f>
        <v>4847</v>
      </c>
    </row>
    <row r="405" spans="2:6" s="109" customFormat="1" ht="18">
      <c r="B405" s="102">
        <v>5025232898824</v>
      </c>
      <c r="C405" s="47" t="s">
        <v>1581</v>
      </c>
      <c r="D405" s="104"/>
      <c r="E405" s="145" t="s">
        <v>1233</v>
      </c>
      <c r="F405" s="104">
        <f>VLOOKUP(C405,'Tarifa Compacta'!C:E,3,FALSE)</f>
        <v>1071</v>
      </c>
    </row>
    <row r="406" spans="2:6" s="109" customFormat="1" ht="18">
      <c r="B406" s="102">
        <v>5025232914517</v>
      </c>
      <c r="C406" s="47" t="s">
        <v>1546</v>
      </c>
      <c r="D406" s="104" t="str">
        <f>VLOOKUP(C406,IGFEI!$C:$E,3,0)</f>
        <v>R-32</v>
      </c>
      <c r="E406" s="100" t="s">
        <v>1485</v>
      </c>
      <c r="F406" s="104">
        <f>VLOOKUP(C406,'Tarifa Compacta'!C:E,3,FALSE)</f>
        <v>3196</v>
      </c>
    </row>
    <row r="407" spans="2:6" s="109" customFormat="1" ht="18">
      <c r="B407" s="102">
        <v>5025232910588</v>
      </c>
      <c r="C407" s="47" t="s">
        <v>1625</v>
      </c>
      <c r="D407" s="104"/>
      <c r="E407" s="100" t="s">
        <v>1626</v>
      </c>
      <c r="F407" s="104">
        <f>VLOOKUP(C407,'Tarifa Compacta'!C:E,3,FALSE)</f>
        <v>392</v>
      </c>
    </row>
    <row r="408" spans="2:6" s="109" customFormat="1" ht="18">
      <c r="B408" s="105">
        <v>5025232880621</v>
      </c>
      <c r="C408" s="52" t="s">
        <v>1467</v>
      </c>
      <c r="D408" s="108"/>
      <c r="E408" s="107" t="s">
        <v>1468</v>
      </c>
      <c r="F408" s="108">
        <f>VLOOKUP(C408,'Tarifa Compacta'!C:E,3,FALSE)</f>
        <v>188</v>
      </c>
    </row>
    <row r="409" spans="2:6" s="109" customFormat="1" ht="18.75">
      <c r="B409" s="102">
        <v>4010869372800</v>
      </c>
      <c r="C409" s="43" t="s">
        <v>1632</v>
      </c>
      <c r="D409" s="101" t="str">
        <f>VLOOKUP(C409,IGFEI!$C:$E,3,0)</f>
        <v>R-32</v>
      </c>
      <c r="E409" s="100" t="s">
        <v>1548</v>
      </c>
      <c r="F409" s="101">
        <f>VLOOKUP(C409,'Tarifa Compacta'!C:E,3,FALSE)</f>
        <v>5165</v>
      </c>
    </row>
    <row r="410" spans="2:6" s="109" customFormat="1" ht="18">
      <c r="B410" s="102">
        <v>5025232898817</v>
      </c>
      <c r="C410" s="47" t="s">
        <v>1584</v>
      </c>
      <c r="D410" s="104"/>
      <c r="E410" s="145" t="s">
        <v>1233</v>
      </c>
      <c r="F410" s="104">
        <f>VLOOKUP(C410,'Tarifa Compacta'!C:E,3,FALSE)</f>
        <v>1059</v>
      </c>
    </row>
    <row r="411" spans="2:6" s="109" customFormat="1" ht="18">
      <c r="B411" s="102">
        <v>5025232914524</v>
      </c>
      <c r="C411" s="47" t="s">
        <v>1549</v>
      </c>
      <c r="D411" s="104" t="str">
        <f>VLOOKUP(C411,IGFEI!$C:$E,3,0)</f>
        <v>R-32</v>
      </c>
      <c r="E411" s="100" t="s">
        <v>1466</v>
      </c>
      <c r="F411" s="104">
        <f>VLOOKUP(C411,'Tarifa Compacta'!C:E,3,FALSE)</f>
        <v>3526</v>
      </c>
    </row>
    <row r="412" spans="2:6" s="109" customFormat="1" ht="18">
      <c r="B412" s="102">
        <v>5025232910588</v>
      </c>
      <c r="C412" s="47" t="s">
        <v>1625</v>
      </c>
      <c r="D412" s="104"/>
      <c r="E412" s="100" t="s">
        <v>1626</v>
      </c>
      <c r="F412" s="104">
        <f>VLOOKUP(C412,'Tarifa Compacta'!C:E,3,FALSE)</f>
        <v>392</v>
      </c>
    </row>
    <row r="413" spans="2:6" s="109" customFormat="1" ht="18">
      <c r="B413" s="105">
        <v>5025232880621</v>
      </c>
      <c r="C413" s="52" t="s">
        <v>1467</v>
      </c>
      <c r="D413" s="108"/>
      <c r="E413" s="107" t="s">
        <v>1468</v>
      </c>
      <c r="F413" s="108">
        <f>VLOOKUP(C413,'Tarifa Compacta'!C:E,3,FALSE)</f>
        <v>188</v>
      </c>
    </row>
    <row r="414" spans="2:6" s="109" customFormat="1" ht="18.75">
      <c r="B414" s="102">
        <v>4010869372817</v>
      </c>
      <c r="C414" s="43" t="s">
        <v>1633</v>
      </c>
      <c r="D414" s="101" t="str">
        <f>VLOOKUP(C414,IGFEI!$C:$E,3,0)</f>
        <v>R-32</v>
      </c>
      <c r="E414" s="100" t="s">
        <v>1548</v>
      </c>
      <c r="F414" s="101">
        <f>VLOOKUP(C414,'Tarifa Compacta'!C:E,3,FALSE)</f>
        <v>5479</v>
      </c>
    </row>
    <row r="415" spans="2:6" s="109" customFormat="1" ht="18">
      <c r="B415" s="102">
        <v>5025232898817</v>
      </c>
      <c r="C415" s="47" t="s">
        <v>1584</v>
      </c>
      <c r="D415" s="104"/>
      <c r="E415" s="145" t="s">
        <v>1233</v>
      </c>
      <c r="F415" s="104">
        <f>VLOOKUP(C415,'Tarifa Compacta'!C:E,3,FALSE)</f>
        <v>1059</v>
      </c>
    </row>
    <row r="416" spans="2:6" s="109" customFormat="1" ht="18">
      <c r="B416" s="102">
        <v>5025232914531</v>
      </c>
      <c r="C416" s="47" t="s">
        <v>1551</v>
      </c>
      <c r="D416" s="104" t="str">
        <f>VLOOKUP(C416,IGFEI!$C:$E,3,0)</f>
        <v>R-32</v>
      </c>
      <c r="E416" s="100" t="s">
        <v>1485</v>
      </c>
      <c r="F416" s="104">
        <f>VLOOKUP(C416,'Tarifa Compacta'!C:E,3,FALSE)</f>
        <v>3840</v>
      </c>
    </row>
    <row r="417" spans="2:6" s="109" customFormat="1" ht="18">
      <c r="B417" s="102">
        <v>5025232910588</v>
      </c>
      <c r="C417" s="47" t="s">
        <v>1625</v>
      </c>
      <c r="D417" s="104"/>
      <c r="E417" s="100" t="s">
        <v>1626</v>
      </c>
      <c r="F417" s="104">
        <f>VLOOKUP(C417,'Tarifa Compacta'!C:E,3,FALSE)</f>
        <v>392</v>
      </c>
    </row>
    <row r="418" spans="2:6" s="109" customFormat="1" ht="18">
      <c r="B418" s="105">
        <v>5025232880621</v>
      </c>
      <c r="C418" s="52" t="s">
        <v>1467</v>
      </c>
      <c r="D418" s="108"/>
      <c r="E418" s="107" t="s">
        <v>1468</v>
      </c>
      <c r="F418" s="108">
        <f>VLOOKUP(C418,'Tarifa Compacta'!C:E,3,FALSE)</f>
        <v>188</v>
      </c>
    </row>
    <row r="419" spans="2:6" s="109" customFormat="1" ht="18.75">
      <c r="B419" s="102">
        <v>4010869372824</v>
      </c>
      <c r="C419" s="43" t="s">
        <v>1634</v>
      </c>
      <c r="D419" s="101" t="str">
        <f>VLOOKUP(C419,IGFEI!$C:$E,3,0)</f>
        <v>R-32</v>
      </c>
      <c r="E419" s="100" t="s">
        <v>1553</v>
      </c>
      <c r="F419" s="101">
        <f>VLOOKUP(C419,'Tarifa Compacta'!C:E,3,FALSE)</f>
        <v>6183</v>
      </c>
    </row>
    <row r="420" spans="2:6" s="109" customFormat="1" ht="18">
      <c r="B420" s="102">
        <v>5025232898817</v>
      </c>
      <c r="C420" s="47" t="s">
        <v>1584</v>
      </c>
      <c r="D420" s="104"/>
      <c r="E420" s="145" t="s">
        <v>1233</v>
      </c>
      <c r="F420" s="104">
        <f>VLOOKUP(C420,'Tarifa Compacta'!C:E,3,FALSE)</f>
        <v>1059</v>
      </c>
    </row>
    <row r="421" spans="2:6" s="109" customFormat="1" ht="18">
      <c r="B421" s="102">
        <v>5025232914548</v>
      </c>
      <c r="C421" s="47" t="s">
        <v>1554</v>
      </c>
      <c r="D421" s="104" t="str">
        <f>VLOOKUP(C421,IGFEI!$C:$E,3,0)</f>
        <v>R-32</v>
      </c>
      <c r="E421" s="100" t="s">
        <v>1466</v>
      </c>
      <c r="F421" s="104">
        <f>VLOOKUP(C421,'Tarifa Compacta'!C:E,3,FALSE)</f>
        <v>4544</v>
      </c>
    </row>
    <row r="422" spans="2:6" s="109" customFormat="1" ht="18">
      <c r="B422" s="102">
        <v>5025232910588</v>
      </c>
      <c r="C422" s="47" t="s">
        <v>1625</v>
      </c>
      <c r="D422" s="104"/>
      <c r="E422" s="100" t="s">
        <v>1626</v>
      </c>
      <c r="F422" s="104">
        <f>VLOOKUP(C422,'Tarifa Compacta'!C:E,3,FALSE)</f>
        <v>392</v>
      </c>
    </row>
    <row r="423" spans="2:6" s="109" customFormat="1" ht="18">
      <c r="B423" s="105">
        <v>5025232880621</v>
      </c>
      <c r="C423" s="52" t="s">
        <v>1467</v>
      </c>
      <c r="D423" s="108"/>
      <c r="E423" s="107" t="s">
        <v>1468</v>
      </c>
      <c r="F423" s="108">
        <f>VLOOKUP(C423,'Tarifa Compacta'!C:E,3,FALSE)</f>
        <v>188</v>
      </c>
    </row>
    <row r="424" spans="2:6" s="109" customFormat="1" ht="18.75">
      <c r="B424" s="102">
        <v>4010869372831</v>
      </c>
      <c r="C424" s="43" t="s">
        <v>1635</v>
      </c>
      <c r="D424" s="101" t="str">
        <f>VLOOKUP(C424,IGFEI!$C:$E,3,0)</f>
        <v>R-32</v>
      </c>
      <c r="E424" s="100" t="s">
        <v>1553</v>
      </c>
      <c r="F424" s="101">
        <f>VLOOKUP(C424,'Tarifa Compacta'!C:E,3,FALSE)</f>
        <v>6576</v>
      </c>
    </row>
    <row r="425" spans="2:6" s="109" customFormat="1" ht="18">
      <c r="B425" s="102">
        <v>5025232898817</v>
      </c>
      <c r="C425" s="47" t="s">
        <v>1584</v>
      </c>
      <c r="D425" s="104"/>
      <c r="E425" s="145" t="s">
        <v>1233</v>
      </c>
      <c r="F425" s="104">
        <f>VLOOKUP(C425,'Tarifa Compacta'!C:E,3,FALSE)</f>
        <v>1059</v>
      </c>
    </row>
    <row r="426" spans="2:6" s="109" customFormat="1" ht="18">
      <c r="B426" s="102">
        <v>5025232914555</v>
      </c>
      <c r="C426" s="47" t="s">
        <v>1556</v>
      </c>
      <c r="D426" s="104" t="str">
        <f>VLOOKUP(C426,IGFEI!$C:$E,3,0)</f>
        <v>R-32</v>
      </c>
      <c r="E426" s="100" t="s">
        <v>1485</v>
      </c>
      <c r="F426" s="104">
        <f>VLOOKUP(C426,'Tarifa Compacta'!C:E,3,FALSE)</f>
        <v>4937</v>
      </c>
    </row>
    <row r="427" spans="2:6" s="109" customFormat="1" ht="18">
      <c r="B427" s="102">
        <v>5025232910588</v>
      </c>
      <c r="C427" s="47" t="s">
        <v>1625</v>
      </c>
      <c r="D427" s="104"/>
      <c r="E427" s="100" t="s">
        <v>1626</v>
      </c>
      <c r="F427" s="104">
        <f>VLOOKUP(C427,'Tarifa Compacta'!C:E,3,FALSE)</f>
        <v>392</v>
      </c>
    </row>
    <row r="428" spans="2:6" s="109" customFormat="1" ht="18">
      <c r="B428" s="105">
        <v>5025232880621</v>
      </c>
      <c r="C428" s="52" t="s">
        <v>1467</v>
      </c>
      <c r="D428" s="108"/>
      <c r="E428" s="107" t="s">
        <v>1468</v>
      </c>
      <c r="F428" s="108">
        <f>VLOOKUP(C428,'Tarifa Compacta'!C:E,3,FALSE)</f>
        <v>188</v>
      </c>
    </row>
    <row r="429" spans="2:6" s="109" customFormat="1" ht="18.75">
      <c r="B429" s="102">
        <v>4010869372848</v>
      </c>
      <c r="C429" s="43" t="s">
        <v>1636</v>
      </c>
      <c r="D429" s="101" t="str">
        <f>VLOOKUP(C429,IGFEI!$C:$E,3,0)</f>
        <v>R-32</v>
      </c>
      <c r="E429" s="100" t="s">
        <v>1558</v>
      </c>
      <c r="F429" s="101">
        <f>VLOOKUP(C429,'Tarifa Compacta'!C:E,3,FALSE)</f>
        <v>7504</v>
      </c>
    </row>
    <row r="430" spans="2:6" s="109" customFormat="1" ht="18">
      <c r="B430" s="102">
        <v>5025232898817</v>
      </c>
      <c r="C430" s="47" t="s">
        <v>1584</v>
      </c>
      <c r="D430" s="104"/>
      <c r="E430" s="145" t="s">
        <v>1233</v>
      </c>
      <c r="F430" s="104">
        <f>VLOOKUP(C430,'Tarifa Compacta'!C:E,3,FALSE)</f>
        <v>1059</v>
      </c>
    </row>
    <row r="431" spans="2:6" s="109" customFormat="1" ht="18">
      <c r="B431" s="102">
        <v>5025232914562</v>
      </c>
      <c r="C431" s="47" t="s">
        <v>1559</v>
      </c>
      <c r="D431" s="104" t="str">
        <f>VLOOKUP(C431,IGFEI!$C:$E,3,0)</f>
        <v>R-32</v>
      </c>
      <c r="E431" s="100" t="s">
        <v>1466</v>
      </c>
      <c r="F431" s="104">
        <f>VLOOKUP(C431,'Tarifa Compacta'!C:E,3,FALSE)</f>
        <v>5865</v>
      </c>
    </row>
    <row r="432" spans="2:6" s="109" customFormat="1" ht="18">
      <c r="B432" s="102">
        <v>5025232910588</v>
      </c>
      <c r="C432" s="47" t="s">
        <v>1625</v>
      </c>
      <c r="D432" s="104"/>
      <c r="E432" s="100" t="s">
        <v>1626</v>
      </c>
      <c r="F432" s="104">
        <f>VLOOKUP(C432,'Tarifa Compacta'!C:E,3,FALSE)</f>
        <v>392</v>
      </c>
    </row>
    <row r="433" spans="2:6" s="109" customFormat="1" ht="18">
      <c r="B433" s="105">
        <v>5025232880621</v>
      </c>
      <c r="C433" s="52" t="s">
        <v>1467</v>
      </c>
      <c r="D433" s="108"/>
      <c r="E433" s="107" t="s">
        <v>1468</v>
      </c>
      <c r="F433" s="108">
        <f>VLOOKUP(C433,'Tarifa Compacta'!C:E,3,FALSE)</f>
        <v>188</v>
      </c>
    </row>
    <row r="434" spans="2:6" s="109" customFormat="1" ht="18.75">
      <c r="B434" s="102">
        <v>4010869372862</v>
      </c>
      <c r="C434" s="43" t="s">
        <v>1637</v>
      </c>
      <c r="D434" s="101" t="str">
        <f>VLOOKUP(C434,IGFEI!$C:$E,3,0)</f>
        <v>R-32</v>
      </c>
      <c r="E434" s="100" t="s">
        <v>1558</v>
      </c>
      <c r="F434" s="101">
        <f>VLOOKUP(C434,'Tarifa Compacta'!C:E,3,FALSE)</f>
        <v>7897</v>
      </c>
    </row>
    <row r="435" spans="2:6" s="109" customFormat="1" ht="18">
      <c r="B435" s="102">
        <v>5025232898817</v>
      </c>
      <c r="C435" s="47" t="s">
        <v>1584</v>
      </c>
      <c r="D435" s="104"/>
      <c r="E435" s="145" t="s">
        <v>1233</v>
      </c>
      <c r="F435" s="104">
        <f>VLOOKUP(C435,'Tarifa Compacta'!C:E,3,FALSE)</f>
        <v>1059</v>
      </c>
    </row>
    <row r="436" spans="2:6" s="109" customFormat="1" ht="18">
      <c r="B436" s="102">
        <v>5025232914579</v>
      </c>
      <c r="C436" s="47" t="s">
        <v>1561</v>
      </c>
      <c r="D436" s="104" t="str">
        <f>VLOOKUP(C436,IGFEI!$C:$E,3,0)</f>
        <v>R-32</v>
      </c>
      <c r="E436" s="100" t="s">
        <v>1485</v>
      </c>
      <c r="F436" s="104">
        <f>VLOOKUP(C436,'Tarifa Compacta'!C:E,3,FALSE)</f>
        <v>6258</v>
      </c>
    </row>
    <row r="437" spans="2:6" s="109" customFormat="1" ht="18">
      <c r="B437" s="102">
        <v>5025232910588</v>
      </c>
      <c r="C437" s="47" t="s">
        <v>1625</v>
      </c>
      <c r="D437" s="104"/>
      <c r="E437" s="100" t="s">
        <v>1626</v>
      </c>
      <c r="F437" s="104">
        <f>VLOOKUP(C437,'Tarifa Compacta'!C:E,3,FALSE)</f>
        <v>392</v>
      </c>
    </row>
    <row r="438" spans="2:6" s="109" customFormat="1" ht="18">
      <c r="B438" s="105">
        <v>5025232880621</v>
      </c>
      <c r="C438" s="52" t="s">
        <v>1467</v>
      </c>
      <c r="D438" s="108"/>
      <c r="E438" s="107" t="s">
        <v>1468</v>
      </c>
      <c r="F438" s="108">
        <f>VLOOKUP(C438,'Tarifa Compacta'!C:E,3,FALSE)</f>
        <v>188</v>
      </c>
    </row>
    <row r="439" spans="2:6" s="109" customFormat="1" ht="54" customHeight="1">
      <c r="B439" s="31"/>
      <c r="C439" s="31" t="s">
        <v>1638</v>
      </c>
      <c r="D439" s="32"/>
      <c r="E439" s="3"/>
      <c r="F439" s="32"/>
    </row>
    <row r="440" spans="2:6" s="109" customFormat="1" ht="18.75">
      <c r="B440" s="93"/>
      <c r="C440" s="94"/>
      <c r="D440" s="96"/>
      <c r="E440" s="95"/>
      <c r="F440" s="96"/>
    </row>
    <row r="441" spans="2:6" s="109" customFormat="1" ht="18.75">
      <c r="B441" s="102">
        <v>4010869372855</v>
      </c>
      <c r="C441" s="43" t="s">
        <v>1639</v>
      </c>
      <c r="D441" s="101" t="str">
        <f>VLOOKUP(C441,IGFEI!$C:$E,3,0)</f>
        <v>R-32</v>
      </c>
      <c r="E441" s="100" t="s">
        <v>1624</v>
      </c>
      <c r="F441" s="101">
        <f>VLOOKUP(C441,'Tarifa Compacta'!C:E,3,FALSE)</f>
        <v>3592</v>
      </c>
    </row>
    <row r="442" spans="2:6" s="109" customFormat="1" ht="18">
      <c r="B442" s="102">
        <v>5025232898831</v>
      </c>
      <c r="C442" s="47" t="s">
        <v>1576</v>
      </c>
      <c r="D442" s="104"/>
      <c r="E442" s="145" t="s">
        <v>1233</v>
      </c>
      <c r="F442" s="104">
        <f>VLOOKUP(C442,'Tarifa Compacta'!C:E,3,FALSE)</f>
        <v>906</v>
      </c>
    </row>
    <row r="443" spans="2:6" s="109" customFormat="1" ht="18">
      <c r="B443" s="102">
        <v>5025232915507</v>
      </c>
      <c r="C443" s="47" t="s">
        <v>1535</v>
      </c>
      <c r="D443" s="104" t="str">
        <f>VLOOKUP(C443,IGFEI!$C:$E,3,0)</f>
        <v>R-32</v>
      </c>
      <c r="E443" s="100" t="s">
        <v>1466</v>
      </c>
      <c r="F443" s="104">
        <f>VLOOKUP(C443,'Tarifa Compacta'!C:E,3,FALSE)</f>
        <v>2000</v>
      </c>
    </row>
    <row r="444" spans="2:6" s="109" customFormat="1" ht="18">
      <c r="B444" s="102">
        <v>5025232910588</v>
      </c>
      <c r="C444" s="47" t="s">
        <v>1625</v>
      </c>
      <c r="D444" s="104"/>
      <c r="E444" s="100" t="s">
        <v>1626</v>
      </c>
      <c r="F444" s="104">
        <f>VLOOKUP(C444,'Tarifa Compacta'!C:E,3,FALSE)</f>
        <v>392</v>
      </c>
    </row>
    <row r="445" spans="2:6" s="109" customFormat="1" ht="18">
      <c r="B445" s="105">
        <v>5025232880621</v>
      </c>
      <c r="C445" s="52" t="s">
        <v>1498</v>
      </c>
      <c r="D445" s="108"/>
      <c r="E445" s="107" t="s">
        <v>1499</v>
      </c>
      <c r="F445" s="108">
        <f>VLOOKUP(C445,'Tarifa Compacta'!C:E,3,FALSE)</f>
        <v>294</v>
      </c>
    </row>
    <row r="446" spans="2:6" s="109" customFormat="1" ht="18.75">
      <c r="B446" s="102">
        <v>4010869372930</v>
      </c>
      <c r="C446" s="43" t="s">
        <v>1640</v>
      </c>
      <c r="D446" s="101" t="str">
        <f>VLOOKUP(C446,IGFEI!$C:$E,3,0)</f>
        <v>R-32</v>
      </c>
      <c r="E446" s="100" t="s">
        <v>1537</v>
      </c>
      <c r="F446" s="101">
        <f>VLOOKUP(C446,'Tarifa Compacta'!C:E,3,FALSE)</f>
        <v>3877</v>
      </c>
    </row>
    <row r="447" spans="2:6" s="109" customFormat="1" ht="18">
      <c r="B447" s="102">
        <v>5025232898831</v>
      </c>
      <c r="C447" s="47" t="s">
        <v>1576</v>
      </c>
      <c r="D447" s="104"/>
      <c r="E447" s="145" t="s">
        <v>1233</v>
      </c>
      <c r="F447" s="104">
        <f>VLOOKUP(C447,'Tarifa Compacta'!C:E,3,FALSE)</f>
        <v>906</v>
      </c>
    </row>
    <row r="448" spans="2:6" s="109" customFormat="1" ht="18">
      <c r="B448" s="102">
        <v>5025232915514</v>
      </c>
      <c r="C448" s="47" t="s">
        <v>1538</v>
      </c>
      <c r="D448" s="104" t="str">
        <f>VLOOKUP(C448,IGFEI!$C:$E,3,0)</f>
        <v>R-32</v>
      </c>
      <c r="E448" s="100" t="s">
        <v>1466</v>
      </c>
      <c r="F448" s="104">
        <f>VLOOKUP(C448,'Tarifa Compacta'!C:E,3,FALSE)</f>
        <v>2285</v>
      </c>
    </row>
    <row r="449" spans="2:8" s="109" customFormat="1" ht="18">
      <c r="B449" s="102">
        <v>5025232910588</v>
      </c>
      <c r="C449" s="47" t="s">
        <v>1625</v>
      </c>
      <c r="D449" s="104"/>
      <c r="E449" s="100" t="s">
        <v>1626</v>
      </c>
      <c r="F449" s="104">
        <f>VLOOKUP(C449,'Tarifa Compacta'!C:E,3,FALSE)</f>
        <v>392</v>
      </c>
    </row>
    <row r="450" spans="2:8" s="109" customFormat="1" ht="18">
      <c r="B450" s="105">
        <v>5025232880621</v>
      </c>
      <c r="C450" s="52" t="s">
        <v>1498</v>
      </c>
      <c r="D450" s="108"/>
      <c r="E450" s="107" t="s">
        <v>1499</v>
      </c>
      <c r="F450" s="108">
        <f>VLOOKUP(C450,'Tarifa Compacta'!C:E,3,FALSE)</f>
        <v>294</v>
      </c>
    </row>
    <row r="451" spans="2:8" s="109" customFormat="1" ht="18.75">
      <c r="B451" s="102">
        <v>4010869372879</v>
      </c>
      <c r="C451" s="43" t="s">
        <v>1641</v>
      </c>
      <c r="D451" s="101" t="str">
        <f>VLOOKUP(C451,IGFEI!$C:$E,3,0)</f>
        <v>R-32</v>
      </c>
      <c r="E451" s="100" t="s">
        <v>1629</v>
      </c>
      <c r="F451" s="101">
        <f>VLOOKUP(C451,'Tarifa Compacta'!C:E,3,FALSE)</f>
        <v>4172</v>
      </c>
    </row>
    <row r="452" spans="2:8" s="109" customFormat="1" ht="18">
      <c r="B452" s="102">
        <v>5025232898824</v>
      </c>
      <c r="C452" s="47" t="s">
        <v>1581</v>
      </c>
      <c r="D452" s="104"/>
      <c r="E452" s="145" t="s">
        <v>1233</v>
      </c>
      <c r="F452" s="104">
        <f>VLOOKUP(C452,'Tarifa Compacta'!C:E,3,FALSE)</f>
        <v>1071</v>
      </c>
    </row>
    <row r="453" spans="2:8" s="109" customFormat="1" ht="18">
      <c r="B453" s="102">
        <v>5025232915521</v>
      </c>
      <c r="C453" s="47" t="s">
        <v>1541</v>
      </c>
      <c r="D453" s="104" t="str">
        <f>VLOOKUP(C453,IGFEI!$C:$E,3,0)</f>
        <v>R-32</v>
      </c>
      <c r="E453" s="100" t="s">
        <v>1466</v>
      </c>
      <c r="F453" s="104">
        <f>VLOOKUP(C453,'Tarifa Compacta'!C:E,3,FALSE)</f>
        <v>2415</v>
      </c>
    </row>
    <row r="454" spans="2:8" s="109" customFormat="1" ht="18">
      <c r="B454" s="102">
        <v>5025232910588</v>
      </c>
      <c r="C454" s="47" t="s">
        <v>1625</v>
      </c>
      <c r="D454" s="104"/>
      <c r="E454" s="100" t="s">
        <v>1626</v>
      </c>
      <c r="F454" s="104">
        <f>VLOOKUP(C454,'Tarifa Compacta'!C:E,3,FALSE)</f>
        <v>392</v>
      </c>
      <c r="H454" s="100"/>
    </row>
    <row r="455" spans="2:8" s="109" customFormat="1" ht="18">
      <c r="B455" s="105">
        <v>5025232880621</v>
      </c>
      <c r="C455" s="52" t="s">
        <v>1498</v>
      </c>
      <c r="D455" s="108"/>
      <c r="E455" s="107" t="s">
        <v>1468</v>
      </c>
      <c r="F455" s="108">
        <f>VLOOKUP(C455,'Tarifa Compacta'!C:E,3,FALSE)</f>
        <v>294</v>
      </c>
    </row>
    <row r="456" spans="2:8" s="109" customFormat="1" ht="18.75">
      <c r="B456" s="102">
        <v>4010869372947</v>
      </c>
      <c r="C456" s="43" t="s">
        <v>1642</v>
      </c>
      <c r="D456" s="101" t="str">
        <f>VLOOKUP(C456,IGFEI!$C:$E,3,0)</f>
        <v>R-32</v>
      </c>
      <c r="E456" s="100" t="s">
        <v>1543</v>
      </c>
      <c r="F456" s="101">
        <f>VLOOKUP(C456,'Tarifa Compacta'!C:E,3,FALSE)</f>
        <v>4656</v>
      </c>
    </row>
    <row r="457" spans="2:8" s="109" customFormat="1" ht="18">
      <c r="B457" s="102">
        <v>5025232898824</v>
      </c>
      <c r="C457" s="47" t="s">
        <v>1581</v>
      </c>
      <c r="D457" s="104"/>
      <c r="E457" s="145" t="s">
        <v>1233</v>
      </c>
      <c r="F457" s="104">
        <f>VLOOKUP(C457,'Tarifa Compacta'!C:E,3,FALSE)</f>
        <v>1071</v>
      </c>
    </row>
    <row r="458" spans="2:8" s="109" customFormat="1" ht="18">
      <c r="B458" s="102">
        <v>5025232914500</v>
      </c>
      <c r="C458" s="47" t="s">
        <v>1544</v>
      </c>
      <c r="D458" s="104" t="str">
        <f>VLOOKUP(C458,IGFEI!$C:$E,3,0)</f>
        <v>R-32</v>
      </c>
      <c r="E458" s="100" t="s">
        <v>1466</v>
      </c>
      <c r="F458" s="104">
        <f>VLOOKUP(C458,'Tarifa Compacta'!C:E,3,FALSE)</f>
        <v>2899</v>
      </c>
    </row>
    <row r="459" spans="2:8" s="109" customFormat="1" ht="18">
      <c r="B459" s="102">
        <v>5025232910588</v>
      </c>
      <c r="C459" s="47" t="s">
        <v>1625</v>
      </c>
      <c r="D459" s="104"/>
      <c r="E459" s="100" t="s">
        <v>1626</v>
      </c>
      <c r="F459" s="104">
        <f>VLOOKUP(C459,'Tarifa Compacta'!C:E,3,FALSE)</f>
        <v>392</v>
      </c>
    </row>
    <row r="460" spans="2:8" s="109" customFormat="1" ht="18">
      <c r="B460" s="105">
        <v>5025232880621</v>
      </c>
      <c r="C460" s="52" t="s">
        <v>1498</v>
      </c>
      <c r="D460" s="108"/>
      <c r="E460" s="107" t="s">
        <v>1499</v>
      </c>
      <c r="F460" s="108">
        <f>VLOOKUP(C460,'Tarifa Compacta'!C:E,3,FALSE)</f>
        <v>294</v>
      </c>
    </row>
    <row r="461" spans="2:8" s="109" customFormat="1" ht="18.75">
      <c r="B461" s="102">
        <v>4010869372954</v>
      </c>
      <c r="C461" s="43" t="s">
        <v>1643</v>
      </c>
      <c r="D461" s="101" t="str">
        <f>VLOOKUP(C461,IGFEI!$C:$E,3,0)</f>
        <v>R-32</v>
      </c>
      <c r="E461" s="100" t="s">
        <v>1543</v>
      </c>
      <c r="F461" s="101">
        <f>VLOOKUP(C461,'Tarifa Compacta'!C:E,3,FALSE)</f>
        <v>4953</v>
      </c>
    </row>
    <row r="462" spans="2:8" s="109" customFormat="1" ht="18">
      <c r="B462" s="102">
        <v>5025232898824</v>
      </c>
      <c r="C462" s="47" t="s">
        <v>1581</v>
      </c>
      <c r="D462" s="104"/>
      <c r="E462" s="145" t="s">
        <v>1233</v>
      </c>
      <c r="F462" s="104">
        <f>VLOOKUP(C462,'Tarifa Compacta'!C:E,3,FALSE)</f>
        <v>1071</v>
      </c>
    </row>
    <row r="463" spans="2:8" s="109" customFormat="1" ht="18">
      <c r="B463" s="102">
        <v>5025232914517</v>
      </c>
      <c r="C463" s="47" t="s">
        <v>1546</v>
      </c>
      <c r="D463" s="104" t="str">
        <f>VLOOKUP(C463,IGFEI!$C:$E,3,0)</f>
        <v>R-32</v>
      </c>
      <c r="E463" s="100" t="s">
        <v>1485</v>
      </c>
      <c r="F463" s="104">
        <f>VLOOKUP(C463,'Tarifa Compacta'!C:E,3,FALSE)</f>
        <v>3196</v>
      </c>
    </row>
    <row r="464" spans="2:8" s="109" customFormat="1" ht="18">
      <c r="B464" s="102">
        <v>5025232910588</v>
      </c>
      <c r="C464" s="47" t="s">
        <v>1625</v>
      </c>
      <c r="D464" s="104"/>
      <c r="E464" s="100" t="s">
        <v>1626</v>
      </c>
      <c r="F464" s="104">
        <f>VLOOKUP(C464,'Tarifa Compacta'!C:E,3,FALSE)</f>
        <v>392</v>
      </c>
    </row>
    <row r="465" spans="2:11" s="109" customFormat="1" ht="18">
      <c r="B465" s="105">
        <v>5025232880621</v>
      </c>
      <c r="C465" s="52" t="s">
        <v>1498</v>
      </c>
      <c r="D465" s="108"/>
      <c r="E465" s="107" t="s">
        <v>1499</v>
      </c>
      <c r="F465" s="108">
        <f>VLOOKUP(C465,'Tarifa Compacta'!C:E,3,FALSE)</f>
        <v>294</v>
      </c>
    </row>
    <row r="466" spans="2:11" s="109" customFormat="1" ht="18.75">
      <c r="B466" s="102">
        <v>4010869372961</v>
      </c>
      <c r="C466" s="43" t="s">
        <v>1644</v>
      </c>
      <c r="D466" s="101" t="str">
        <f>VLOOKUP(C466,IGFEI!$C:$E,3,0)</f>
        <v>R-32</v>
      </c>
      <c r="E466" s="100" t="s">
        <v>1548</v>
      </c>
      <c r="F466" s="101">
        <f>VLOOKUP(C466,'Tarifa Compacta'!C:E,3,FALSE)</f>
        <v>5271</v>
      </c>
      <c r="K466" s="1"/>
    </row>
    <row r="467" spans="2:11" s="109" customFormat="1" ht="18">
      <c r="B467" s="102">
        <v>5025232898817</v>
      </c>
      <c r="C467" s="47" t="s">
        <v>1584</v>
      </c>
      <c r="D467" s="104"/>
      <c r="E467" s="145" t="s">
        <v>1233</v>
      </c>
      <c r="F467" s="104">
        <f>VLOOKUP(C467,'Tarifa Compacta'!C:E,3,FALSE)</f>
        <v>1059</v>
      </c>
      <c r="K467" s="78"/>
    </row>
    <row r="468" spans="2:11" s="109" customFormat="1" ht="18">
      <c r="B468" s="102">
        <v>5025232914524</v>
      </c>
      <c r="C468" s="47" t="s">
        <v>1549</v>
      </c>
      <c r="D468" s="104" t="str">
        <f>VLOOKUP(C468,IGFEI!$C:$E,3,0)</f>
        <v>R-32</v>
      </c>
      <c r="E468" s="100" t="s">
        <v>1466</v>
      </c>
      <c r="F468" s="104">
        <f>VLOOKUP(C468,'Tarifa Compacta'!C:E,3,FALSE)</f>
        <v>3526</v>
      </c>
    </row>
    <row r="469" spans="2:11" s="109" customFormat="1" ht="18">
      <c r="B469" s="102">
        <v>5025232910588</v>
      </c>
      <c r="C469" s="47" t="s">
        <v>1625</v>
      </c>
      <c r="D469" s="104"/>
      <c r="E469" s="100" t="s">
        <v>1626</v>
      </c>
      <c r="F469" s="104">
        <f>VLOOKUP(C469,'Tarifa Compacta'!C:E,3,FALSE)</f>
        <v>392</v>
      </c>
    </row>
    <row r="470" spans="2:11" s="109" customFormat="1" ht="18">
      <c r="B470" s="105">
        <v>5025232880621</v>
      </c>
      <c r="C470" s="52" t="s">
        <v>1498</v>
      </c>
      <c r="D470" s="108"/>
      <c r="E470" s="107" t="s">
        <v>1499</v>
      </c>
      <c r="F470" s="108">
        <f>VLOOKUP(C470,'Tarifa Compacta'!C:E,3,FALSE)</f>
        <v>294</v>
      </c>
    </row>
    <row r="471" spans="2:11" s="109" customFormat="1" ht="18.75">
      <c r="B471" s="102">
        <v>4010869372985</v>
      </c>
      <c r="C471" s="43" t="s">
        <v>1645</v>
      </c>
      <c r="D471" s="101" t="str">
        <f>VLOOKUP(C471,IGFEI!$C:$E,3,0)</f>
        <v>R-32</v>
      </c>
      <c r="E471" s="100" t="s">
        <v>1548</v>
      </c>
      <c r="F471" s="101">
        <f>VLOOKUP(C471,'Tarifa Compacta'!C:E,3,FALSE)</f>
        <v>5585</v>
      </c>
    </row>
    <row r="472" spans="2:11" s="109" customFormat="1" ht="18">
      <c r="B472" s="102">
        <v>5025232898817</v>
      </c>
      <c r="C472" s="47" t="s">
        <v>1584</v>
      </c>
      <c r="D472" s="104"/>
      <c r="E472" s="145" t="s">
        <v>1233</v>
      </c>
      <c r="F472" s="104">
        <f>VLOOKUP(C472,'Tarifa Compacta'!C:E,3,FALSE)</f>
        <v>1059</v>
      </c>
    </row>
    <row r="473" spans="2:11" s="109" customFormat="1" ht="18">
      <c r="B473" s="102">
        <v>5025232914531</v>
      </c>
      <c r="C473" s="47" t="s">
        <v>1551</v>
      </c>
      <c r="D473" s="104" t="str">
        <f>VLOOKUP(C473,IGFEI!$C:$E,3,0)</f>
        <v>R-32</v>
      </c>
      <c r="E473" s="100" t="s">
        <v>1485</v>
      </c>
      <c r="F473" s="104">
        <f>VLOOKUP(C473,'Tarifa Compacta'!C:E,3,FALSE)</f>
        <v>3840</v>
      </c>
    </row>
    <row r="474" spans="2:11" s="109" customFormat="1" ht="18">
      <c r="B474" s="102">
        <v>5025232910588</v>
      </c>
      <c r="C474" s="47" t="s">
        <v>1625</v>
      </c>
      <c r="D474" s="104"/>
      <c r="E474" s="100" t="s">
        <v>1626</v>
      </c>
      <c r="F474" s="104">
        <f>VLOOKUP(C474,'Tarifa Compacta'!C:E,3,FALSE)</f>
        <v>392</v>
      </c>
    </row>
    <row r="475" spans="2:11" s="109" customFormat="1" ht="18">
      <c r="B475" s="105">
        <v>5025232880621</v>
      </c>
      <c r="C475" s="52" t="s">
        <v>1498</v>
      </c>
      <c r="D475" s="108"/>
      <c r="E475" s="107" t="s">
        <v>1499</v>
      </c>
      <c r="F475" s="108">
        <f>VLOOKUP(C475,'Tarifa Compacta'!C:E,3,FALSE)</f>
        <v>294</v>
      </c>
    </row>
    <row r="476" spans="2:11" s="109" customFormat="1" ht="18.75">
      <c r="B476" s="102">
        <v>4010869372978</v>
      </c>
      <c r="C476" s="43" t="s">
        <v>1646</v>
      </c>
      <c r="D476" s="101" t="str">
        <f>VLOOKUP(C476,IGFEI!$C:$E,3,0)</f>
        <v>R-32</v>
      </c>
      <c r="E476" s="100" t="s">
        <v>1553</v>
      </c>
      <c r="F476" s="101">
        <f>VLOOKUP(C476,'Tarifa Compacta'!C:E,3,FALSE)</f>
        <v>6289</v>
      </c>
    </row>
    <row r="477" spans="2:11" s="109" customFormat="1" ht="18">
      <c r="B477" s="102">
        <v>5025232898817</v>
      </c>
      <c r="C477" s="47" t="s">
        <v>1584</v>
      </c>
      <c r="D477" s="104"/>
      <c r="E477" s="145" t="s">
        <v>1233</v>
      </c>
      <c r="F477" s="104">
        <f>VLOOKUP(C477,'Tarifa Compacta'!C:E,3,FALSE)</f>
        <v>1059</v>
      </c>
    </row>
    <row r="478" spans="2:11" s="109" customFormat="1" ht="18">
      <c r="B478" s="102">
        <v>5025232914548</v>
      </c>
      <c r="C478" s="47" t="s">
        <v>1554</v>
      </c>
      <c r="D478" s="104" t="str">
        <f>VLOOKUP(C478,IGFEI!$C:$E,3,0)</f>
        <v>R-32</v>
      </c>
      <c r="E478" s="100" t="s">
        <v>1466</v>
      </c>
      <c r="F478" s="104">
        <f>VLOOKUP(C478,'Tarifa Compacta'!C:E,3,FALSE)</f>
        <v>4544</v>
      </c>
    </row>
    <row r="479" spans="2:11" s="109" customFormat="1" ht="18">
      <c r="B479" s="102">
        <v>5025232910588</v>
      </c>
      <c r="C479" s="47" t="s">
        <v>1625</v>
      </c>
      <c r="D479" s="104"/>
      <c r="E479" s="100" t="s">
        <v>1626</v>
      </c>
      <c r="F479" s="104">
        <f>VLOOKUP(C479,'Tarifa Compacta'!C:E,3,FALSE)</f>
        <v>392</v>
      </c>
    </row>
    <row r="480" spans="2:11" s="109" customFormat="1" ht="18">
      <c r="B480" s="105">
        <v>5025232880621</v>
      </c>
      <c r="C480" s="52" t="s">
        <v>1498</v>
      </c>
      <c r="D480" s="108"/>
      <c r="E480" s="107" t="s">
        <v>1499</v>
      </c>
      <c r="F480" s="108">
        <f>VLOOKUP(C480,'Tarifa Compacta'!C:E,3,FALSE)</f>
        <v>294</v>
      </c>
    </row>
    <row r="481" spans="2:11" s="109" customFormat="1" ht="18.75">
      <c r="B481" s="102">
        <v>4010869372992</v>
      </c>
      <c r="C481" s="43" t="s">
        <v>1647</v>
      </c>
      <c r="D481" s="101" t="str">
        <f>VLOOKUP(C481,IGFEI!$C:$E,3,0)</f>
        <v>R-32</v>
      </c>
      <c r="E481" s="100" t="s">
        <v>1553</v>
      </c>
      <c r="F481" s="101">
        <f>VLOOKUP(C481,'Tarifa Compacta'!C:E,3,FALSE)</f>
        <v>6682</v>
      </c>
    </row>
    <row r="482" spans="2:11" s="109" customFormat="1" ht="18">
      <c r="B482" s="102">
        <v>5025232898817</v>
      </c>
      <c r="C482" s="47" t="s">
        <v>1584</v>
      </c>
      <c r="D482" s="104"/>
      <c r="E482" s="145" t="s">
        <v>1233</v>
      </c>
      <c r="F482" s="104">
        <f>VLOOKUP(C482,'Tarifa Compacta'!C:E,3,FALSE)</f>
        <v>1059</v>
      </c>
    </row>
    <row r="483" spans="2:11" s="109" customFormat="1" ht="18">
      <c r="B483" s="102">
        <v>5025232914555</v>
      </c>
      <c r="C483" s="47" t="s">
        <v>1556</v>
      </c>
      <c r="D483" s="104" t="str">
        <f>VLOOKUP(C483,IGFEI!$C:$E,3,0)</f>
        <v>R-32</v>
      </c>
      <c r="E483" s="100" t="s">
        <v>1485</v>
      </c>
      <c r="F483" s="104">
        <f>VLOOKUP(C483,'Tarifa Compacta'!C:E,3,FALSE)</f>
        <v>4937</v>
      </c>
    </row>
    <row r="484" spans="2:11" s="109" customFormat="1" ht="18">
      <c r="B484" s="102">
        <v>5025232910588</v>
      </c>
      <c r="C484" s="47" t="s">
        <v>1625</v>
      </c>
      <c r="D484" s="104"/>
      <c r="E484" s="100" t="s">
        <v>1626</v>
      </c>
      <c r="F484" s="104">
        <f>VLOOKUP(C484,'Tarifa Compacta'!C:E,3,FALSE)</f>
        <v>392</v>
      </c>
    </row>
    <row r="485" spans="2:11" s="109" customFormat="1" ht="18">
      <c r="B485" s="105">
        <v>5025232880621</v>
      </c>
      <c r="C485" s="52" t="s">
        <v>1498</v>
      </c>
      <c r="D485" s="108"/>
      <c r="E485" s="107" t="s">
        <v>1499</v>
      </c>
      <c r="F485" s="108">
        <f>VLOOKUP(C485,'Tarifa Compacta'!C:E,3,FALSE)</f>
        <v>294</v>
      </c>
    </row>
    <row r="486" spans="2:11" s="109" customFormat="1" ht="18.75">
      <c r="B486" s="102">
        <v>4010869373005</v>
      </c>
      <c r="C486" s="43" t="s">
        <v>1648</v>
      </c>
      <c r="D486" s="101" t="str">
        <f>VLOOKUP(C486,IGFEI!$C:$E,3,0)</f>
        <v>R-32</v>
      </c>
      <c r="E486" s="100" t="s">
        <v>1558</v>
      </c>
      <c r="F486" s="101">
        <f>VLOOKUP(C486,'Tarifa Compacta'!C:E,3,FALSE)</f>
        <v>7610</v>
      </c>
    </row>
    <row r="487" spans="2:11" s="109" customFormat="1" ht="18">
      <c r="B487" s="102">
        <v>5025232898817</v>
      </c>
      <c r="C487" s="47" t="s">
        <v>1584</v>
      </c>
      <c r="D487" s="104"/>
      <c r="E487" s="145" t="s">
        <v>1233</v>
      </c>
      <c r="F487" s="104">
        <f>VLOOKUP(C487,'Tarifa Compacta'!C:E,3,FALSE)</f>
        <v>1059</v>
      </c>
    </row>
    <row r="488" spans="2:11" s="109" customFormat="1" ht="18">
      <c r="B488" s="102">
        <v>5025232914562</v>
      </c>
      <c r="C488" s="47" t="s">
        <v>1559</v>
      </c>
      <c r="D488" s="104" t="str">
        <f>VLOOKUP(C488,IGFEI!$C:$E,3,0)</f>
        <v>R-32</v>
      </c>
      <c r="E488" s="100" t="s">
        <v>1466</v>
      </c>
      <c r="F488" s="104">
        <f>VLOOKUP(C488,'Tarifa Compacta'!C:E,3,FALSE)</f>
        <v>5865</v>
      </c>
    </row>
    <row r="489" spans="2:11" s="109" customFormat="1" ht="18">
      <c r="B489" s="102">
        <v>5025232910588</v>
      </c>
      <c r="C489" s="47" t="s">
        <v>1625</v>
      </c>
      <c r="D489" s="104"/>
      <c r="E489" s="100" t="s">
        <v>1626</v>
      </c>
      <c r="F489" s="104">
        <f>VLOOKUP(C489,'Tarifa Compacta'!C:E,3,FALSE)</f>
        <v>392</v>
      </c>
    </row>
    <row r="490" spans="2:11" s="109" customFormat="1" ht="18">
      <c r="B490" s="105">
        <v>5025232880621</v>
      </c>
      <c r="C490" s="52" t="s">
        <v>1498</v>
      </c>
      <c r="D490" s="108"/>
      <c r="E490" s="107" t="s">
        <v>1499</v>
      </c>
      <c r="F490" s="108">
        <f>VLOOKUP(C490,'Tarifa Compacta'!C:E,3,FALSE)</f>
        <v>294</v>
      </c>
    </row>
    <row r="491" spans="2:11" s="109" customFormat="1" ht="18.75">
      <c r="B491" s="102">
        <v>4010869373012</v>
      </c>
      <c r="C491" s="43" t="s">
        <v>1649</v>
      </c>
      <c r="D491" s="101" t="str">
        <f>VLOOKUP(C491,IGFEI!$C:$E,3,0)</f>
        <v>R-32</v>
      </c>
      <c r="E491" s="100" t="s">
        <v>1558</v>
      </c>
      <c r="F491" s="101">
        <f>VLOOKUP(C491,'Tarifa Compacta'!C:E,3,FALSE)</f>
        <v>8003</v>
      </c>
    </row>
    <row r="492" spans="2:11" s="109" customFormat="1" ht="18">
      <c r="B492" s="102">
        <v>5025232898817</v>
      </c>
      <c r="C492" s="47" t="s">
        <v>1584</v>
      </c>
      <c r="D492" s="104"/>
      <c r="E492" s="145" t="s">
        <v>1233</v>
      </c>
      <c r="F492" s="104">
        <f>VLOOKUP(C492,'Tarifa Compacta'!C:E,3,FALSE)</f>
        <v>1059</v>
      </c>
    </row>
    <row r="493" spans="2:11" s="109" customFormat="1" ht="18">
      <c r="B493" s="102">
        <v>5025232914579</v>
      </c>
      <c r="C493" s="47" t="s">
        <v>1561</v>
      </c>
      <c r="D493" s="104" t="str">
        <f>VLOOKUP(C493,IGFEI!$C:$E,3,0)</f>
        <v>R-32</v>
      </c>
      <c r="E493" s="100" t="s">
        <v>1485</v>
      </c>
      <c r="F493" s="104">
        <f>VLOOKUP(C493,'Tarifa Compacta'!C:E,3,FALSE)</f>
        <v>6258</v>
      </c>
    </row>
    <row r="494" spans="2:11" s="109" customFormat="1" ht="18">
      <c r="B494" s="102">
        <v>5025232910588</v>
      </c>
      <c r="C494" s="47" t="s">
        <v>1625</v>
      </c>
      <c r="D494" s="104"/>
      <c r="E494" s="100" t="s">
        <v>1626</v>
      </c>
      <c r="F494" s="104">
        <f>VLOOKUP(C494,'Tarifa Compacta'!C:E,3,FALSE)</f>
        <v>392</v>
      </c>
    </row>
    <row r="495" spans="2:11" s="109" customFormat="1" ht="18">
      <c r="B495" s="105">
        <v>5025232880621</v>
      </c>
      <c r="C495" s="52" t="s">
        <v>1498</v>
      </c>
      <c r="D495" s="108"/>
      <c r="E495" s="107" t="s">
        <v>1499</v>
      </c>
      <c r="F495" s="108">
        <f>VLOOKUP(C495,'Tarifa Compacta'!C:E,3,FALSE)</f>
        <v>294</v>
      </c>
    </row>
    <row r="496" spans="2:11" s="1" customFormat="1" ht="50.1" customHeight="1">
      <c r="B496" s="31"/>
      <c r="C496" s="31" t="s">
        <v>1650</v>
      </c>
      <c r="D496" s="32"/>
      <c r="E496" s="3"/>
      <c r="F496" s="32"/>
      <c r="G496"/>
      <c r="K496" s="109"/>
    </row>
    <row r="497" spans="2:11" ht="9.9499999999999993" customHeight="1">
      <c r="B497" s="93"/>
      <c r="C497" s="94"/>
      <c r="D497" s="96"/>
      <c r="E497" s="95"/>
      <c r="F497" s="96"/>
      <c r="G497"/>
      <c r="K497" s="109"/>
    </row>
    <row r="498" spans="2:11" s="109" customFormat="1" ht="18.75">
      <c r="B498" s="102">
        <v>4010869372466</v>
      </c>
      <c r="C498" s="43" t="s">
        <v>1651</v>
      </c>
      <c r="D498" s="101" t="str">
        <f>VLOOKUP(C498,IGFEI!$C:$E,3,0)</f>
        <v>R-32</v>
      </c>
      <c r="E498" s="100" t="s">
        <v>1463</v>
      </c>
      <c r="F498" s="101">
        <f>VLOOKUP(C498,'Tarifa Compacta'!C:E,3,FALSE)</f>
        <v>2239</v>
      </c>
      <c r="G498"/>
    </row>
    <row r="499" spans="2:11" s="109" customFormat="1" ht="18">
      <c r="B499" s="102">
        <v>5025232915804</v>
      </c>
      <c r="C499" s="47" t="s">
        <v>1652</v>
      </c>
      <c r="D499" s="104"/>
      <c r="E499" s="145" t="s">
        <v>1233</v>
      </c>
      <c r="F499" s="104">
        <f>VLOOKUP(C499,'Tarifa Compacta'!C:E,3,FALSE)</f>
        <v>1449</v>
      </c>
      <c r="G499"/>
    </row>
    <row r="500" spans="2:11" s="109" customFormat="1" ht="18">
      <c r="B500" s="102">
        <v>5025232899333</v>
      </c>
      <c r="C500" s="47" t="s">
        <v>1465</v>
      </c>
      <c r="D500" s="104" t="str">
        <f>VLOOKUP(C500,IGFEI!$C:$E,3,0)</f>
        <v>R-32</v>
      </c>
      <c r="E500" s="100" t="s">
        <v>1466</v>
      </c>
      <c r="F500" s="104">
        <f>VLOOKUP(C500,'Tarifa Compacta'!C:E,3,FALSE)</f>
        <v>602</v>
      </c>
      <c r="G500"/>
    </row>
    <row r="501" spans="2:11" s="109" customFormat="1" ht="18">
      <c r="B501" s="105">
        <v>5025232880621</v>
      </c>
      <c r="C501" s="52" t="s">
        <v>1467</v>
      </c>
      <c r="D501" s="108"/>
      <c r="E501" s="107" t="s">
        <v>1468</v>
      </c>
      <c r="F501" s="108">
        <f>VLOOKUP(C501,'Tarifa Compacta'!C:E,3,FALSE)</f>
        <v>188</v>
      </c>
      <c r="G501"/>
    </row>
    <row r="502" spans="2:11" s="109" customFormat="1" ht="18.75">
      <c r="B502" s="102">
        <v>4010869372473</v>
      </c>
      <c r="C502" s="43" t="s">
        <v>1653</v>
      </c>
      <c r="D502" s="101" t="str">
        <f>VLOOKUP(C502,IGFEI!$C:$E,3,0)</f>
        <v>R-32</v>
      </c>
      <c r="E502" s="100" t="s">
        <v>1470</v>
      </c>
      <c r="F502" s="101">
        <f>VLOOKUP(C502,'Tarifa Compacta'!C:E,3,FALSE)</f>
        <v>2957</v>
      </c>
      <c r="G502"/>
    </row>
    <row r="503" spans="2:11" s="109" customFormat="1" ht="18">
      <c r="B503" s="102">
        <v>5025232915804</v>
      </c>
      <c r="C503" s="47" t="s">
        <v>1652</v>
      </c>
      <c r="D503" s="104"/>
      <c r="E503" s="145" t="s">
        <v>1233</v>
      </c>
      <c r="F503" s="104">
        <f>VLOOKUP(C503,'Tarifa Compacta'!C:E,3,FALSE)</f>
        <v>1449</v>
      </c>
      <c r="G503"/>
    </row>
    <row r="504" spans="2:11" s="109" customFormat="1" ht="18">
      <c r="B504" s="102">
        <v>5025232899340</v>
      </c>
      <c r="C504" s="47" t="s">
        <v>1471</v>
      </c>
      <c r="D504" s="104" t="str">
        <f>VLOOKUP(C504,IGFEI!$C:$E,3,0)</f>
        <v>R-32</v>
      </c>
      <c r="E504" s="100" t="s">
        <v>1466</v>
      </c>
      <c r="F504" s="104">
        <f>VLOOKUP(C504,'Tarifa Compacta'!C:E,3,FALSE)</f>
        <v>1320</v>
      </c>
      <c r="G504"/>
    </row>
    <row r="505" spans="2:11" s="109" customFormat="1" ht="18">
      <c r="B505" s="105">
        <v>5025232880621</v>
      </c>
      <c r="C505" s="52" t="s">
        <v>1467</v>
      </c>
      <c r="D505" s="108"/>
      <c r="E505" s="107" t="s">
        <v>1468</v>
      </c>
      <c r="F505" s="108">
        <f>VLOOKUP(C505,'Tarifa Compacta'!C:E,3,FALSE)</f>
        <v>188</v>
      </c>
      <c r="G505"/>
    </row>
    <row r="506" spans="2:11" s="109" customFormat="1" ht="18.75">
      <c r="B506" s="102">
        <v>4010869372480</v>
      </c>
      <c r="C506" s="43" t="s">
        <v>1654</v>
      </c>
      <c r="D506" s="101" t="str">
        <f>VLOOKUP(C506,IGFEI!$C:$E,3,0)</f>
        <v>R-32</v>
      </c>
      <c r="E506" s="100" t="s">
        <v>1473</v>
      </c>
      <c r="F506" s="101">
        <f>VLOOKUP(C506,'Tarifa Compacta'!C:E,3,FALSE)</f>
        <v>3338</v>
      </c>
      <c r="G506"/>
    </row>
    <row r="507" spans="2:11" s="109" customFormat="1" ht="18">
      <c r="B507" s="102">
        <v>5025232915811</v>
      </c>
      <c r="C507" s="47" t="s">
        <v>1655</v>
      </c>
      <c r="D507" s="104"/>
      <c r="E507" s="145" t="s">
        <v>1233</v>
      </c>
      <c r="F507" s="104">
        <f>VLOOKUP(C507,'Tarifa Compacta'!C:E,3,FALSE)</f>
        <v>1818</v>
      </c>
      <c r="G507"/>
    </row>
    <row r="508" spans="2:11" s="109" customFormat="1" ht="18">
      <c r="B508" s="102">
        <v>5025232920884</v>
      </c>
      <c r="C508" s="47" t="s">
        <v>1475</v>
      </c>
      <c r="D508" s="104" t="str">
        <f>VLOOKUP(C508,IGFEI!$C:$E,3,0)</f>
        <v>R-32</v>
      </c>
      <c r="E508" s="100" t="s">
        <v>1466</v>
      </c>
      <c r="F508" s="104">
        <f>VLOOKUP(C508,'Tarifa Compacta'!C:E,3,FALSE)</f>
        <v>1332</v>
      </c>
      <c r="G508"/>
      <c r="K508" s="1"/>
    </row>
    <row r="509" spans="2:11" s="109" customFormat="1" ht="18">
      <c r="B509" s="105">
        <v>5025232880621</v>
      </c>
      <c r="C509" s="52" t="s">
        <v>1467</v>
      </c>
      <c r="D509" s="108"/>
      <c r="E509" s="107" t="s">
        <v>1468</v>
      </c>
      <c r="F509" s="108">
        <f>VLOOKUP(C509,'Tarifa Compacta'!C:E,3,FALSE)</f>
        <v>188</v>
      </c>
      <c r="G509"/>
      <c r="K509" s="78"/>
    </row>
    <row r="510" spans="2:11" s="109" customFormat="1" ht="18.75">
      <c r="B510" s="102">
        <v>4010869372497</v>
      </c>
      <c r="C510" s="43" t="s">
        <v>1656</v>
      </c>
      <c r="D510" s="101" t="str">
        <f>VLOOKUP(C510,IGFEI!$C:$E,3,0)</f>
        <v>R-32</v>
      </c>
      <c r="E510" s="100" t="s">
        <v>1477</v>
      </c>
      <c r="F510" s="101">
        <f>VLOOKUP(C510,'Tarifa Compacta'!C:E,3,FALSE)</f>
        <v>3374</v>
      </c>
      <c r="G510"/>
    </row>
    <row r="511" spans="2:11" s="109" customFormat="1" ht="18">
      <c r="B511" s="102">
        <v>5025232915811</v>
      </c>
      <c r="C511" s="47" t="s">
        <v>1655</v>
      </c>
      <c r="D511" s="104"/>
      <c r="E511" s="145" t="s">
        <v>1233</v>
      </c>
      <c r="F511" s="104">
        <f>VLOOKUP(C511,'Tarifa Compacta'!C:E,3,FALSE)</f>
        <v>1818</v>
      </c>
      <c r="G511"/>
    </row>
    <row r="512" spans="2:11" s="109" customFormat="1" ht="18">
      <c r="B512" s="102">
        <v>5025232920891</v>
      </c>
      <c r="C512" s="47" t="s">
        <v>1478</v>
      </c>
      <c r="D512" s="104" t="str">
        <f>VLOOKUP(C512,IGFEI!$C:$E,3,0)</f>
        <v>R-32</v>
      </c>
      <c r="E512" s="100" t="s">
        <v>1466</v>
      </c>
      <c r="F512" s="104">
        <f>VLOOKUP(C512,'Tarifa Compacta'!C:E,3,FALSE)</f>
        <v>1368</v>
      </c>
      <c r="G512"/>
    </row>
    <row r="513" spans="2:7" s="109" customFormat="1" ht="18">
      <c r="B513" s="105">
        <v>5025232880621</v>
      </c>
      <c r="C513" s="52" t="s">
        <v>1467</v>
      </c>
      <c r="D513" s="108"/>
      <c r="E513" s="107" t="s">
        <v>1468</v>
      </c>
      <c r="F513" s="108">
        <f>VLOOKUP(C513,'Tarifa Compacta'!C:E,3,FALSE)</f>
        <v>188</v>
      </c>
      <c r="G513"/>
    </row>
    <row r="514" spans="2:7" s="109" customFormat="1" ht="18.75">
      <c r="B514" s="102">
        <v>4010869372503</v>
      </c>
      <c r="C514" s="43" t="s">
        <v>1657</v>
      </c>
      <c r="D514" s="101" t="str">
        <f>VLOOKUP(C514,IGFEI!$C:$E,3,0)</f>
        <v>R-32</v>
      </c>
      <c r="E514" s="100" t="s">
        <v>1480</v>
      </c>
      <c r="F514" s="101">
        <f>VLOOKUP(C514,'Tarifa Compacta'!C:E,3,FALSE)</f>
        <v>4950</v>
      </c>
      <c r="G514"/>
    </row>
    <row r="515" spans="2:7" s="109" customFormat="1" ht="18">
      <c r="B515" s="102">
        <v>5025232915828</v>
      </c>
      <c r="C515" s="47" t="s">
        <v>1658</v>
      </c>
      <c r="D515" s="104"/>
      <c r="E515" s="145" t="s">
        <v>1233</v>
      </c>
      <c r="F515" s="104">
        <f>VLOOKUP(C515,'Tarifa Compacta'!C:E,3,FALSE)</f>
        <v>2766</v>
      </c>
      <c r="G515"/>
    </row>
    <row r="516" spans="2:7" s="109" customFormat="1" ht="18">
      <c r="B516" s="102">
        <v>5025232941032</v>
      </c>
      <c r="C516" s="47" t="s">
        <v>1482</v>
      </c>
      <c r="D516" s="104" t="str">
        <f>VLOOKUP(C516,IGFEI!$C:$E,3,0)</f>
        <v>R-32</v>
      </c>
      <c r="E516" s="100" t="s">
        <v>1466</v>
      </c>
      <c r="F516" s="104">
        <f>VLOOKUP(C516,'Tarifa Compacta'!C:E,3,FALSE)</f>
        <v>1996</v>
      </c>
      <c r="G516"/>
    </row>
    <row r="517" spans="2:7" s="109" customFormat="1" ht="18">
      <c r="B517" s="105">
        <v>5025232880621</v>
      </c>
      <c r="C517" s="52" t="s">
        <v>1467</v>
      </c>
      <c r="D517" s="108"/>
      <c r="E517" s="107" t="s">
        <v>1468</v>
      </c>
      <c r="F517" s="108">
        <f>VLOOKUP(C517,'Tarifa Compacta'!C:E,3,FALSE)</f>
        <v>188</v>
      </c>
      <c r="G517"/>
    </row>
    <row r="518" spans="2:7" s="109" customFormat="1" ht="18.75">
      <c r="B518" s="102">
        <v>4010869372527</v>
      </c>
      <c r="C518" s="43" t="s">
        <v>1659</v>
      </c>
      <c r="D518" s="101" t="str">
        <f>VLOOKUP(C518,IGFEI!$C:$E,3,0)</f>
        <v>R-32</v>
      </c>
      <c r="E518" s="100" t="s">
        <v>1480</v>
      </c>
      <c r="F518" s="101">
        <f>VLOOKUP(C518,'Tarifa Compacta'!C:E,3,FALSE)</f>
        <v>5214</v>
      </c>
      <c r="G518"/>
    </row>
    <row r="519" spans="2:7" s="109" customFormat="1" ht="18">
      <c r="B519" s="102">
        <v>5025232915828</v>
      </c>
      <c r="C519" s="47" t="s">
        <v>1658</v>
      </c>
      <c r="D519" s="104"/>
      <c r="E519" s="145" t="s">
        <v>1233</v>
      </c>
      <c r="F519" s="104">
        <f>VLOOKUP(C519,'Tarifa Compacta'!C:E,3,FALSE)</f>
        <v>2766</v>
      </c>
      <c r="G519"/>
    </row>
    <row r="520" spans="2:7" s="109" customFormat="1" ht="18">
      <c r="B520" s="102">
        <v>5025232941049</v>
      </c>
      <c r="C520" s="47" t="s">
        <v>1484</v>
      </c>
      <c r="D520" s="104" t="str">
        <f>VLOOKUP(C520,IGFEI!$C:$E,3,0)</f>
        <v>R-32</v>
      </c>
      <c r="E520" s="100" t="s">
        <v>1485</v>
      </c>
      <c r="F520" s="104">
        <f>VLOOKUP(C520,'Tarifa Compacta'!C:E,3,FALSE)</f>
        <v>2260</v>
      </c>
      <c r="G520"/>
    </row>
    <row r="521" spans="2:7" s="109" customFormat="1" ht="18">
      <c r="B521" s="105">
        <v>5025232880621</v>
      </c>
      <c r="C521" s="52" t="s">
        <v>1467</v>
      </c>
      <c r="D521" s="108"/>
      <c r="E521" s="107" t="s">
        <v>1468</v>
      </c>
      <c r="F521" s="108">
        <f>VLOOKUP(C521,'Tarifa Compacta'!C:E,3,FALSE)</f>
        <v>188</v>
      </c>
      <c r="G521"/>
    </row>
    <row r="522" spans="2:7" s="109" customFormat="1" ht="18.75">
      <c r="B522" s="102">
        <v>4010869373227</v>
      </c>
      <c r="C522" s="43" t="s">
        <v>1660</v>
      </c>
      <c r="D522" s="101" t="str">
        <f>VLOOKUP(C522,IGFEI!$C:$E,3,0)</f>
        <v>R-32</v>
      </c>
      <c r="E522" s="100" t="s">
        <v>1487</v>
      </c>
      <c r="F522" s="101">
        <f>VLOOKUP(C522,'Tarifa Compacta'!C:E,3,FALSE)</f>
        <v>5571</v>
      </c>
      <c r="G522"/>
    </row>
    <row r="523" spans="2:7" s="109" customFormat="1" ht="18">
      <c r="B523" s="102">
        <v>5025232915828</v>
      </c>
      <c r="C523" s="47" t="s">
        <v>1658</v>
      </c>
      <c r="D523" s="104"/>
      <c r="E523" s="145" t="s">
        <v>1233</v>
      </c>
      <c r="F523" s="104">
        <f>VLOOKUP(C523,'Tarifa Compacta'!C:E,3,FALSE)</f>
        <v>2766</v>
      </c>
      <c r="G523"/>
    </row>
    <row r="524" spans="2:7" s="109" customFormat="1" ht="18">
      <c r="B524" s="102">
        <v>5025232941056</v>
      </c>
      <c r="C524" s="47" t="s">
        <v>1488</v>
      </c>
      <c r="D524" s="104" t="str">
        <f>VLOOKUP(C524,IGFEI!$C:$E,3,0)</f>
        <v>R-32</v>
      </c>
      <c r="E524" s="100" t="s">
        <v>1466</v>
      </c>
      <c r="F524" s="104">
        <f>VLOOKUP(C524,'Tarifa Compacta'!C:E,3,FALSE)</f>
        <v>2617</v>
      </c>
      <c r="G524"/>
    </row>
    <row r="525" spans="2:7" s="109" customFormat="1" ht="18">
      <c r="B525" s="105">
        <v>5025232880621</v>
      </c>
      <c r="C525" s="52" t="s">
        <v>1467</v>
      </c>
      <c r="D525" s="108"/>
      <c r="E525" s="107" t="s">
        <v>1468</v>
      </c>
      <c r="F525" s="108">
        <f>VLOOKUP(C525,'Tarifa Compacta'!C:E,3,FALSE)</f>
        <v>188</v>
      </c>
      <c r="G525"/>
    </row>
    <row r="526" spans="2:7" s="109" customFormat="1" ht="18.75">
      <c r="B526" s="102">
        <v>4010869373234</v>
      </c>
      <c r="C526" s="43" t="s">
        <v>1661</v>
      </c>
      <c r="D526" s="101" t="str">
        <f>VLOOKUP(C526,IGFEI!$C:$E,3,0)</f>
        <v>R-32</v>
      </c>
      <c r="E526" s="100" t="s">
        <v>1487</v>
      </c>
      <c r="F526" s="101">
        <f>VLOOKUP(C526,'Tarifa Compacta'!C:E,3,FALSE)</f>
        <v>5885</v>
      </c>
      <c r="G526"/>
    </row>
    <row r="527" spans="2:7" s="109" customFormat="1" ht="18">
      <c r="B527" s="102">
        <v>5025232915828</v>
      </c>
      <c r="C527" s="47" t="s">
        <v>1658</v>
      </c>
      <c r="D527" s="104"/>
      <c r="E527" s="145" t="s">
        <v>1233</v>
      </c>
      <c r="F527" s="104">
        <f>VLOOKUP(C527,'Tarifa Compacta'!C:E,3,FALSE)</f>
        <v>2766</v>
      </c>
      <c r="G527"/>
    </row>
    <row r="528" spans="2:7" s="109" customFormat="1" ht="18">
      <c r="B528" s="102">
        <v>5025232941063</v>
      </c>
      <c r="C528" s="47" t="s">
        <v>1490</v>
      </c>
      <c r="D528" s="104" t="str">
        <f>VLOOKUP(C528,IGFEI!$C:$E,3,0)</f>
        <v>R-32</v>
      </c>
      <c r="E528" s="100" t="s">
        <v>1485</v>
      </c>
      <c r="F528" s="104">
        <f>VLOOKUP(C528,'Tarifa Compacta'!C:E,3,FALSE)</f>
        <v>2931</v>
      </c>
      <c r="G528"/>
    </row>
    <row r="529" spans="2:11" s="109" customFormat="1" ht="18">
      <c r="B529" s="105">
        <v>5025232880621</v>
      </c>
      <c r="C529" s="52" t="s">
        <v>1467</v>
      </c>
      <c r="D529" s="108"/>
      <c r="E529" s="107" t="s">
        <v>1468</v>
      </c>
      <c r="F529" s="108">
        <f>VLOOKUP(C529,'Tarifa Compacta'!C:E,3,FALSE)</f>
        <v>188</v>
      </c>
      <c r="G529"/>
    </row>
    <row r="530" spans="2:11" s="109" customFormat="1" ht="18.75">
      <c r="B530" s="102">
        <v>4010869373241</v>
      </c>
      <c r="C530" s="43" t="s">
        <v>1662</v>
      </c>
      <c r="D530" s="101" t="str">
        <f>VLOOKUP(C530,IGFEI!$C:$E,3,0)</f>
        <v>R-32</v>
      </c>
      <c r="E530" s="100" t="s">
        <v>1492</v>
      </c>
      <c r="F530" s="101">
        <f>VLOOKUP(C530,'Tarifa Compacta'!C:E,3,FALSE)</f>
        <v>6825</v>
      </c>
      <c r="G530"/>
    </row>
    <row r="531" spans="2:11" s="109" customFormat="1" ht="18">
      <c r="B531" s="102">
        <v>5025232915828</v>
      </c>
      <c r="C531" s="47" t="s">
        <v>1658</v>
      </c>
      <c r="D531" s="104"/>
      <c r="E531" s="145" t="s">
        <v>1233</v>
      </c>
      <c r="F531" s="104">
        <f>VLOOKUP(C531,'Tarifa Compacta'!C:E,3,FALSE)</f>
        <v>2766</v>
      </c>
      <c r="G531"/>
    </row>
    <row r="532" spans="2:11" s="109" customFormat="1" ht="18">
      <c r="B532" s="102">
        <v>5025232941070</v>
      </c>
      <c r="C532" s="47" t="s">
        <v>1493</v>
      </c>
      <c r="D532" s="104" t="str">
        <f>VLOOKUP(C532,IGFEI!$C:$E,3,0)</f>
        <v>R-32</v>
      </c>
      <c r="E532" s="100" t="s">
        <v>1466</v>
      </c>
      <c r="F532" s="104">
        <f>VLOOKUP(C532,'Tarifa Compacta'!C:E,3,FALSE)</f>
        <v>3871</v>
      </c>
      <c r="G532"/>
    </row>
    <row r="533" spans="2:11" s="109" customFormat="1" ht="18">
      <c r="B533" s="105">
        <v>5025232880621</v>
      </c>
      <c r="C533" s="52" t="s">
        <v>1467</v>
      </c>
      <c r="D533" s="108"/>
      <c r="E533" s="107" t="s">
        <v>1468</v>
      </c>
      <c r="F533" s="108">
        <f>VLOOKUP(C533,'Tarifa Compacta'!C:E,3,FALSE)</f>
        <v>188</v>
      </c>
      <c r="G533"/>
    </row>
    <row r="534" spans="2:11" s="109" customFormat="1" ht="18.75">
      <c r="B534" s="102">
        <v>4010869373258</v>
      </c>
      <c r="C534" s="43" t="s">
        <v>1663</v>
      </c>
      <c r="D534" s="101" t="str">
        <f>VLOOKUP(C534,IGFEI!$C:$E,3,0)</f>
        <v>R-32</v>
      </c>
      <c r="E534" s="100" t="s">
        <v>1492</v>
      </c>
      <c r="F534" s="101">
        <f>VLOOKUP(C534,'Tarifa Compacta'!C:E,3,FALSE)</f>
        <v>7199</v>
      </c>
      <c r="G534"/>
    </row>
    <row r="535" spans="2:11" s="109" customFormat="1" ht="18">
      <c r="B535" s="102">
        <v>5025232915828</v>
      </c>
      <c r="C535" s="47" t="s">
        <v>1658</v>
      </c>
      <c r="D535" s="104"/>
      <c r="E535" s="145" t="s">
        <v>1233</v>
      </c>
      <c r="F535" s="104">
        <f>VLOOKUP(C535,'Tarifa Compacta'!C:E,3,FALSE)</f>
        <v>2766</v>
      </c>
      <c r="G535"/>
    </row>
    <row r="536" spans="2:11" s="109" customFormat="1" ht="18">
      <c r="B536" s="102">
        <v>5025232941087</v>
      </c>
      <c r="C536" s="47" t="s">
        <v>1495</v>
      </c>
      <c r="D536" s="104" t="str">
        <f>VLOOKUP(C536,IGFEI!$C:$E,3,0)</f>
        <v>R-32</v>
      </c>
      <c r="E536" s="100" t="s">
        <v>1485</v>
      </c>
      <c r="F536" s="104">
        <f>VLOOKUP(C536,'Tarifa Compacta'!C:E,3,FALSE)</f>
        <v>4245</v>
      </c>
      <c r="G536"/>
    </row>
    <row r="537" spans="2:11" s="109" customFormat="1" ht="18">
      <c r="B537" s="105">
        <v>5025232880621</v>
      </c>
      <c r="C537" s="52" t="s">
        <v>1467</v>
      </c>
      <c r="D537" s="108"/>
      <c r="E537" s="107" t="s">
        <v>1468</v>
      </c>
      <c r="F537" s="108">
        <f>VLOOKUP(C537,'Tarifa Compacta'!C:E,3,FALSE)</f>
        <v>188</v>
      </c>
      <c r="G537"/>
    </row>
    <row r="538" spans="2:11" s="1" customFormat="1" ht="50.1" customHeight="1">
      <c r="B538" s="31"/>
      <c r="C538" s="31" t="s">
        <v>1664</v>
      </c>
      <c r="D538" s="32"/>
      <c r="E538" s="3"/>
      <c r="F538" s="32"/>
      <c r="G538"/>
      <c r="K538" s="109"/>
    </row>
    <row r="539" spans="2:11" ht="9.9499999999999993" customHeight="1">
      <c r="B539" s="93"/>
      <c r="C539" s="94"/>
      <c r="D539" s="96"/>
      <c r="E539" s="95"/>
      <c r="F539" s="96"/>
      <c r="G539"/>
      <c r="K539" s="109"/>
    </row>
    <row r="540" spans="2:11" s="109" customFormat="1" ht="18.75">
      <c r="B540" s="102" t="s">
        <v>1665</v>
      </c>
      <c r="C540" s="43" t="s">
        <v>1666</v>
      </c>
      <c r="D540" s="101" t="str">
        <f>VLOOKUP(C540,IGFEI!$C:$E,3,0)</f>
        <v>R-32</v>
      </c>
      <c r="E540" s="100" t="s">
        <v>1463</v>
      </c>
      <c r="F540" s="101">
        <f>VLOOKUP(C540,'Tarifa Compacta'!C:E,3,FALSE)</f>
        <v>2345</v>
      </c>
      <c r="G540"/>
    </row>
    <row r="541" spans="2:11" s="109" customFormat="1" ht="18">
      <c r="B541" s="102">
        <v>5025232915804</v>
      </c>
      <c r="C541" s="47" t="s">
        <v>1652</v>
      </c>
      <c r="D541" s="104"/>
      <c r="E541" s="145" t="s">
        <v>1233</v>
      </c>
      <c r="F541" s="104">
        <f>VLOOKUP(C541,'Tarifa Compacta'!C:E,3,FALSE)</f>
        <v>1449</v>
      </c>
      <c r="G541"/>
    </row>
    <row r="542" spans="2:11" s="109" customFormat="1" ht="18">
      <c r="B542" s="102">
        <v>5025232899333</v>
      </c>
      <c r="C542" s="47" t="s">
        <v>1465</v>
      </c>
      <c r="D542" s="104" t="str">
        <f>VLOOKUP(C542,IGFEI!$C:$E,3,0)</f>
        <v>R-32</v>
      </c>
      <c r="E542" s="100" t="s">
        <v>1466</v>
      </c>
      <c r="F542" s="104">
        <f>VLOOKUP(C542,'Tarifa Compacta'!C:E,3,FALSE)</f>
        <v>602</v>
      </c>
      <c r="G542"/>
    </row>
    <row r="543" spans="2:11" s="109" customFormat="1" ht="18">
      <c r="B543" s="105">
        <v>5025232880621</v>
      </c>
      <c r="C543" s="52" t="s">
        <v>1498</v>
      </c>
      <c r="D543" s="108"/>
      <c r="E543" s="107" t="s">
        <v>1499</v>
      </c>
      <c r="F543" s="108">
        <f>VLOOKUP(C543,'Tarifa Compacta'!C:E,3,FALSE)</f>
        <v>294</v>
      </c>
      <c r="G543"/>
    </row>
    <row r="544" spans="2:11" s="109" customFormat="1" ht="18.75">
      <c r="B544" s="102" t="s">
        <v>1667</v>
      </c>
      <c r="C544" s="43" t="s">
        <v>1668</v>
      </c>
      <c r="D544" s="101" t="str">
        <f>VLOOKUP(C544,IGFEI!$C:$E,3,0)</f>
        <v>R-32</v>
      </c>
      <c r="E544" s="100" t="s">
        <v>1470</v>
      </c>
      <c r="F544" s="101">
        <f>VLOOKUP(C544,'Tarifa Compacta'!C:E,3,FALSE)</f>
        <v>3063</v>
      </c>
      <c r="G544"/>
    </row>
    <row r="545" spans="2:11" s="109" customFormat="1" ht="18">
      <c r="B545" s="102">
        <v>5025232915804</v>
      </c>
      <c r="C545" s="47" t="s">
        <v>1652</v>
      </c>
      <c r="D545" s="104"/>
      <c r="E545" s="145" t="s">
        <v>1233</v>
      </c>
      <c r="F545" s="104">
        <f>VLOOKUP(C545,'Tarifa Compacta'!C:E,3,FALSE)</f>
        <v>1449</v>
      </c>
      <c r="G545"/>
    </row>
    <row r="546" spans="2:11" s="109" customFormat="1" ht="18">
      <c r="B546" s="102">
        <v>5025232899340</v>
      </c>
      <c r="C546" s="47" t="s">
        <v>1471</v>
      </c>
      <c r="D546" s="104" t="str">
        <f>VLOOKUP(C546,IGFEI!$C:$E,3,0)</f>
        <v>R-32</v>
      </c>
      <c r="E546" s="100" t="s">
        <v>1466</v>
      </c>
      <c r="F546" s="104">
        <f>VLOOKUP(C546,'Tarifa Compacta'!C:E,3,FALSE)</f>
        <v>1320</v>
      </c>
      <c r="G546"/>
    </row>
    <row r="547" spans="2:11" s="109" customFormat="1" ht="18">
      <c r="B547" s="105">
        <v>5025232880621</v>
      </c>
      <c r="C547" s="52" t="s">
        <v>1498</v>
      </c>
      <c r="D547" s="108"/>
      <c r="E547" s="107" t="s">
        <v>1499</v>
      </c>
      <c r="F547" s="108">
        <f>VLOOKUP(C547,'Tarifa Compacta'!C:E,3,FALSE)</f>
        <v>294</v>
      </c>
      <c r="G547"/>
    </row>
    <row r="548" spans="2:11" s="109" customFormat="1" ht="18.75">
      <c r="B548" s="102" t="s">
        <v>1669</v>
      </c>
      <c r="C548" s="43" t="s">
        <v>1670</v>
      </c>
      <c r="D548" s="101" t="str">
        <f>VLOOKUP(C548,IGFEI!$C:$E,3,0)</f>
        <v>R-32</v>
      </c>
      <c r="E548" s="100" t="s">
        <v>1473</v>
      </c>
      <c r="F548" s="101">
        <f>VLOOKUP(C548,'Tarifa Compacta'!C:E,3,FALSE)</f>
        <v>3444</v>
      </c>
      <c r="G548"/>
    </row>
    <row r="549" spans="2:11" s="109" customFormat="1" ht="18">
      <c r="B549" s="102">
        <v>5025232915811</v>
      </c>
      <c r="C549" s="47" t="s">
        <v>1655</v>
      </c>
      <c r="D549" s="104"/>
      <c r="E549" s="145" t="s">
        <v>1233</v>
      </c>
      <c r="F549" s="104">
        <f>VLOOKUP(C549,'Tarifa Compacta'!C:E,3,FALSE)</f>
        <v>1818</v>
      </c>
      <c r="G549"/>
    </row>
    <row r="550" spans="2:11" s="109" customFormat="1" ht="18">
      <c r="B550" s="102">
        <v>5025232920884</v>
      </c>
      <c r="C550" s="47" t="s">
        <v>1475</v>
      </c>
      <c r="D550" s="104" t="str">
        <f>VLOOKUP(C550,IGFEI!$C:$E,3,0)</f>
        <v>R-32</v>
      </c>
      <c r="E550" s="100" t="s">
        <v>1466</v>
      </c>
      <c r="F550" s="104">
        <f>VLOOKUP(C550,'Tarifa Compacta'!C:E,3,FALSE)</f>
        <v>1332</v>
      </c>
      <c r="G550"/>
      <c r="K550" s="1"/>
    </row>
    <row r="551" spans="2:11" s="109" customFormat="1" ht="18">
      <c r="B551" s="105">
        <v>5025232880621</v>
      </c>
      <c r="C551" s="52" t="s">
        <v>1498</v>
      </c>
      <c r="D551" s="108"/>
      <c r="E551" s="107" t="s">
        <v>1499</v>
      </c>
      <c r="F551" s="108">
        <f>VLOOKUP(C551,'Tarifa Compacta'!C:E,3,FALSE)</f>
        <v>294</v>
      </c>
      <c r="G551"/>
      <c r="K551" s="78"/>
    </row>
    <row r="552" spans="2:11" s="109" customFormat="1" ht="18.75">
      <c r="B552" s="102" t="s">
        <v>1671</v>
      </c>
      <c r="C552" s="43" t="s">
        <v>1672</v>
      </c>
      <c r="D552" s="101" t="str">
        <f>VLOOKUP(C552,IGFEI!$C:$E,3,0)</f>
        <v>R-32</v>
      </c>
      <c r="E552" s="100" t="s">
        <v>1477</v>
      </c>
      <c r="F552" s="101">
        <f>VLOOKUP(C552,'Tarifa Compacta'!C:E,3,FALSE)</f>
        <v>3480</v>
      </c>
      <c r="G552"/>
    </row>
    <row r="553" spans="2:11" s="109" customFormat="1" ht="18">
      <c r="B553" s="102">
        <v>5025232915811</v>
      </c>
      <c r="C553" s="47" t="s">
        <v>1655</v>
      </c>
      <c r="D553" s="104"/>
      <c r="E553" s="145" t="s">
        <v>1233</v>
      </c>
      <c r="F553" s="104">
        <f>VLOOKUP(C553,'Tarifa Compacta'!C:E,3,FALSE)</f>
        <v>1818</v>
      </c>
      <c r="G553"/>
    </row>
    <row r="554" spans="2:11" s="109" customFormat="1" ht="18">
      <c r="B554" s="102">
        <v>5025232920891</v>
      </c>
      <c r="C554" s="47" t="s">
        <v>1478</v>
      </c>
      <c r="D554" s="104" t="str">
        <f>VLOOKUP(C554,IGFEI!$C:$E,3,0)</f>
        <v>R-32</v>
      </c>
      <c r="E554" s="100" t="s">
        <v>1466</v>
      </c>
      <c r="F554" s="104">
        <f>VLOOKUP(C554,'Tarifa Compacta'!C:E,3,FALSE)</f>
        <v>1368</v>
      </c>
      <c r="G554"/>
    </row>
    <row r="555" spans="2:11" s="109" customFormat="1" ht="18">
      <c r="B555" s="105">
        <v>5025232880621</v>
      </c>
      <c r="C555" s="52" t="s">
        <v>1498</v>
      </c>
      <c r="D555" s="108"/>
      <c r="E555" s="107" t="s">
        <v>1499</v>
      </c>
      <c r="F555" s="108">
        <f>VLOOKUP(C555,'Tarifa Compacta'!C:E,3,FALSE)</f>
        <v>294</v>
      </c>
      <c r="G555"/>
    </row>
    <row r="556" spans="2:11" s="109" customFormat="1" ht="18.75">
      <c r="B556" s="102" t="s">
        <v>1673</v>
      </c>
      <c r="C556" s="43" t="s">
        <v>1674</v>
      </c>
      <c r="D556" s="101" t="str">
        <f>VLOOKUP(C556,IGFEI!$C:$E,3,0)</f>
        <v>R-32</v>
      </c>
      <c r="E556" s="100" t="s">
        <v>1480</v>
      </c>
      <c r="F556" s="101">
        <f>VLOOKUP(C556,'Tarifa Compacta'!C:E,3,FALSE)</f>
        <v>5056</v>
      </c>
      <c r="G556"/>
    </row>
    <row r="557" spans="2:11" s="109" customFormat="1" ht="18">
      <c r="B557" s="102">
        <v>5025232915828</v>
      </c>
      <c r="C557" s="47" t="s">
        <v>1658</v>
      </c>
      <c r="D557" s="104"/>
      <c r="E557" s="145" t="s">
        <v>1233</v>
      </c>
      <c r="F557" s="104">
        <f>VLOOKUP(C557,'Tarifa Compacta'!C:E,3,FALSE)</f>
        <v>2766</v>
      </c>
      <c r="G557"/>
    </row>
    <row r="558" spans="2:11" s="109" customFormat="1" ht="18">
      <c r="B558" s="102">
        <v>5025232941032</v>
      </c>
      <c r="C558" s="47" t="s">
        <v>1482</v>
      </c>
      <c r="D558" s="104" t="str">
        <f>VLOOKUP(C558,IGFEI!$C:$E,3,0)</f>
        <v>R-32</v>
      </c>
      <c r="E558" s="100" t="s">
        <v>1466</v>
      </c>
      <c r="F558" s="104">
        <f>VLOOKUP(C558,'Tarifa Compacta'!C:E,3,FALSE)</f>
        <v>1996</v>
      </c>
      <c r="G558"/>
    </row>
    <row r="559" spans="2:11" s="109" customFormat="1" ht="18">
      <c r="B559" s="105">
        <v>5025232880621</v>
      </c>
      <c r="C559" s="52" t="s">
        <v>1498</v>
      </c>
      <c r="D559" s="108"/>
      <c r="E559" s="107" t="s">
        <v>1499</v>
      </c>
      <c r="F559" s="108">
        <f>VLOOKUP(C559,'Tarifa Compacta'!C:E,3,FALSE)</f>
        <v>294</v>
      </c>
      <c r="G559"/>
    </row>
    <row r="560" spans="2:11" s="109" customFormat="1" ht="18.75">
      <c r="B560" s="102" t="s">
        <v>1675</v>
      </c>
      <c r="C560" s="43" t="s">
        <v>1676</v>
      </c>
      <c r="D560" s="101" t="str">
        <f>VLOOKUP(C560,IGFEI!$C:$E,3,0)</f>
        <v>R-32</v>
      </c>
      <c r="E560" s="100" t="s">
        <v>1480</v>
      </c>
      <c r="F560" s="101">
        <f>VLOOKUP(C560,'Tarifa Compacta'!C:E,3,FALSE)</f>
        <v>5320</v>
      </c>
      <c r="G560"/>
    </row>
    <row r="561" spans="2:7" s="109" customFormat="1" ht="18">
      <c r="B561" s="102">
        <v>5025232915828</v>
      </c>
      <c r="C561" s="47" t="s">
        <v>1658</v>
      </c>
      <c r="D561" s="104"/>
      <c r="E561" s="145" t="s">
        <v>1233</v>
      </c>
      <c r="F561" s="104">
        <f>VLOOKUP(C561,'Tarifa Compacta'!C:E,3,FALSE)</f>
        <v>2766</v>
      </c>
      <c r="G561"/>
    </row>
    <row r="562" spans="2:7" s="109" customFormat="1" ht="18">
      <c r="B562" s="102">
        <v>5025232941049</v>
      </c>
      <c r="C562" s="47" t="s">
        <v>1484</v>
      </c>
      <c r="D562" s="104" t="str">
        <f>VLOOKUP(C562,IGFEI!$C:$E,3,0)</f>
        <v>R-32</v>
      </c>
      <c r="E562" s="100" t="s">
        <v>1485</v>
      </c>
      <c r="F562" s="104">
        <f>VLOOKUP(C562,'Tarifa Compacta'!C:E,3,FALSE)</f>
        <v>2260</v>
      </c>
      <c r="G562"/>
    </row>
    <row r="563" spans="2:7" s="109" customFormat="1" ht="18">
      <c r="B563" s="105">
        <v>5025232880621</v>
      </c>
      <c r="C563" s="52" t="s">
        <v>1498</v>
      </c>
      <c r="D563" s="108"/>
      <c r="E563" s="107" t="s">
        <v>1499</v>
      </c>
      <c r="F563" s="108">
        <f>VLOOKUP(C563,'Tarifa Compacta'!C:E,3,FALSE)</f>
        <v>294</v>
      </c>
      <c r="G563"/>
    </row>
    <row r="564" spans="2:7" s="109" customFormat="1" ht="18.75">
      <c r="B564" s="102" t="s">
        <v>1677</v>
      </c>
      <c r="C564" s="43" t="s">
        <v>1678</v>
      </c>
      <c r="D564" s="101" t="str">
        <f>VLOOKUP(C564,IGFEI!$C:$E,3,0)</f>
        <v>R-32</v>
      </c>
      <c r="E564" s="100" t="s">
        <v>1487</v>
      </c>
      <c r="F564" s="101">
        <f>VLOOKUP(C564,'Tarifa Compacta'!C:E,3,FALSE)</f>
        <v>5677</v>
      </c>
      <c r="G564"/>
    </row>
    <row r="565" spans="2:7" s="109" customFormat="1" ht="18">
      <c r="B565" s="102">
        <v>5025232915828</v>
      </c>
      <c r="C565" s="47" t="s">
        <v>1658</v>
      </c>
      <c r="D565" s="104"/>
      <c r="E565" s="145" t="s">
        <v>1233</v>
      </c>
      <c r="F565" s="104">
        <f>VLOOKUP(C565,'Tarifa Compacta'!C:E,3,FALSE)</f>
        <v>2766</v>
      </c>
      <c r="G565"/>
    </row>
    <row r="566" spans="2:7" s="109" customFormat="1" ht="18">
      <c r="B566" s="102">
        <v>5025232941056</v>
      </c>
      <c r="C566" s="47" t="s">
        <v>1488</v>
      </c>
      <c r="D566" s="104" t="str">
        <f>VLOOKUP(C566,IGFEI!$C:$E,3,0)</f>
        <v>R-32</v>
      </c>
      <c r="E566" s="100" t="s">
        <v>1466</v>
      </c>
      <c r="F566" s="104">
        <f>VLOOKUP(C566,'Tarifa Compacta'!C:E,3,FALSE)</f>
        <v>2617</v>
      </c>
      <c r="G566"/>
    </row>
    <row r="567" spans="2:7" s="109" customFormat="1" ht="18">
      <c r="B567" s="105">
        <v>5025232880621</v>
      </c>
      <c r="C567" s="52" t="s">
        <v>1498</v>
      </c>
      <c r="D567" s="108"/>
      <c r="E567" s="107" t="s">
        <v>1499</v>
      </c>
      <c r="F567" s="108">
        <f>VLOOKUP(C567,'Tarifa Compacta'!C:E,3,FALSE)</f>
        <v>294</v>
      </c>
      <c r="G567"/>
    </row>
    <row r="568" spans="2:7" s="109" customFormat="1" ht="18.75">
      <c r="B568" s="102" t="s">
        <v>1679</v>
      </c>
      <c r="C568" s="43" t="s">
        <v>1680</v>
      </c>
      <c r="D568" s="101" t="str">
        <f>VLOOKUP(C568,IGFEI!$C:$E,3,0)</f>
        <v>R-32</v>
      </c>
      <c r="E568" s="100" t="s">
        <v>1487</v>
      </c>
      <c r="F568" s="101">
        <f>VLOOKUP(C568,'Tarifa Compacta'!C:E,3,FALSE)</f>
        <v>5991</v>
      </c>
      <c r="G568"/>
    </row>
    <row r="569" spans="2:7" s="109" customFormat="1" ht="18">
      <c r="B569" s="102">
        <v>5025232915828</v>
      </c>
      <c r="C569" s="47" t="s">
        <v>1658</v>
      </c>
      <c r="D569" s="104"/>
      <c r="E569" s="145" t="s">
        <v>1233</v>
      </c>
      <c r="F569" s="104">
        <f>VLOOKUP(C569,'Tarifa Compacta'!C:E,3,FALSE)</f>
        <v>2766</v>
      </c>
      <c r="G569"/>
    </row>
    <row r="570" spans="2:7" s="109" customFormat="1" ht="18">
      <c r="B570" s="102">
        <v>5025232941063</v>
      </c>
      <c r="C570" s="47" t="s">
        <v>1490</v>
      </c>
      <c r="D570" s="104" t="str">
        <f>VLOOKUP(C570,IGFEI!$C:$E,3,0)</f>
        <v>R-32</v>
      </c>
      <c r="E570" s="100" t="s">
        <v>1485</v>
      </c>
      <c r="F570" s="104">
        <f>VLOOKUP(C570,'Tarifa Compacta'!C:E,3,FALSE)</f>
        <v>2931</v>
      </c>
      <c r="G570"/>
    </row>
    <row r="571" spans="2:7" s="109" customFormat="1" ht="18">
      <c r="B571" s="105">
        <v>5025232880621</v>
      </c>
      <c r="C571" s="52" t="s">
        <v>1498</v>
      </c>
      <c r="D571" s="108"/>
      <c r="E571" s="107" t="s">
        <v>1499</v>
      </c>
      <c r="F571" s="108">
        <f>VLOOKUP(C571,'Tarifa Compacta'!C:E,3,FALSE)</f>
        <v>294</v>
      </c>
      <c r="G571"/>
    </row>
    <row r="572" spans="2:7" s="109" customFormat="1" ht="18.75">
      <c r="B572" s="102" t="s">
        <v>1681</v>
      </c>
      <c r="C572" s="43" t="s">
        <v>1682</v>
      </c>
      <c r="D572" s="101" t="str">
        <f>VLOOKUP(C572,IGFEI!$C:$E,3,0)</f>
        <v>R-32</v>
      </c>
      <c r="E572" s="100" t="s">
        <v>1492</v>
      </c>
      <c r="F572" s="101">
        <f>VLOOKUP(C572,'Tarifa Compacta'!C:E,3,FALSE)</f>
        <v>6931</v>
      </c>
      <c r="G572"/>
    </row>
    <row r="573" spans="2:7" s="109" customFormat="1" ht="18">
      <c r="B573" s="102">
        <v>5025232915828</v>
      </c>
      <c r="C573" s="47" t="s">
        <v>1658</v>
      </c>
      <c r="D573" s="104"/>
      <c r="E573" s="145" t="s">
        <v>1233</v>
      </c>
      <c r="F573" s="104">
        <f>VLOOKUP(C573,'Tarifa Compacta'!C:E,3,FALSE)</f>
        <v>2766</v>
      </c>
      <c r="G573"/>
    </row>
    <row r="574" spans="2:7" s="109" customFormat="1" ht="18">
      <c r="B574" s="102">
        <v>5025232941070</v>
      </c>
      <c r="C574" s="47" t="s">
        <v>1493</v>
      </c>
      <c r="D574" s="104" t="str">
        <f>VLOOKUP(C574,IGFEI!$C:$E,3,0)</f>
        <v>R-32</v>
      </c>
      <c r="E574" s="100" t="s">
        <v>1466</v>
      </c>
      <c r="F574" s="104">
        <f>VLOOKUP(C574,'Tarifa Compacta'!C:E,3,FALSE)</f>
        <v>3871</v>
      </c>
      <c r="G574"/>
    </row>
    <row r="575" spans="2:7" s="109" customFormat="1" ht="18">
      <c r="B575" s="105">
        <v>5025232880621</v>
      </c>
      <c r="C575" s="52" t="s">
        <v>1498</v>
      </c>
      <c r="D575" s="108"/>
      <c r="E575" s="107" t="s">
        <v>1499</v>
      </c>
      <c r="F575" s="108">
        <f>VLOOKUP(C575,'Tarifa Compacta'!C:E,3,FALSE)</f>
        <v>294</v>
      </c>
      <c r="G575"/>
    </row>
    <row r="576" spans="2:7" s="109" customFormat="1" ht="18.75">
      <c r="B576" s="102" t="s">
        <v>1683</v>
      </c>
      <c r="C576" s="43" t="s">
        <v>1684</v>
      </c>
      <c r="D576" s="101" t="str">
        <f>VLOOKUP(C576,IGFEI!$C:$E,3,0)</f>
        <v>R-32</v>
      </c>
      <c r="E576" s="100" t="s">
        <v>1492</v>
      </c>
      <c r="F576" s="101">
        <f>VLOOKUP(C576,'Tarifa Compacta'!C:E,3,FALSE)</f>
        <v>7305</v>
      </c>
      <c r="G576"/>
    </row>
    <row r="577" spans="2:11" s="109" customFormat="1" ht="18">
      <c r="B577" s="102">
        <v>5025232915828</v>
      </c>
      <c r="C577" s="47" t="s">
        <v>1658</v>
      </c>
      <c r="D577" s="104"/>
      <c r="E577" s="145" t="s">
        <v>1233</v>
      </c>
      <c r="F577" s="104">
        <f>VLOOKUP(C577,'Tarifa Compacta'!C:E,3,FALSE)</f>
        <v>2766</v>
      </c>
      <c r="G577"/>
    </row>
    <row r="578" spans="2:11" s="109" customFormat="1" ht="18">
      <c r="B578" s="102">
        <v>5025232941087</v>
      </c>
      <c r="C578" s="47" t="s">
        <v>1495</v>
      </c>
      <c r="D578" s="104" t="str">
        <f>VLOOKUP(C578,IGFEI!$C:$E,3,0)</f>
        <v>R-32</v>
      </c>
      <c r="E578" s="100" t="s">
        <v>1485</v>
      </c>
      <c r="F578" s="104">
        <f>VLOOKUP(C578,'Tarifa Compacta'!C:E,3,FALSE)</f>
        <v>4245</v>
      </c>
      <c r="G578"/>
    </row>
    <row r="579" spans="2:11" s="109" customFormat="1" ht="18">
      <c r="B579" s="105">
        <v>5025232880621</v>
      </c>
      <c r="C579" s="52" t="s">
        <v>1498</v>
      </c>
      <c r="D579" s="108"/>
      <c r="E579" s="107" t="s">
        <v>1499</v>
      </c>
      <c r="F579" s="108">
        <f>VLOOKUP(C579,'Tarifa Compacta'!C:E,3,FALSE)</f>
        <v>294</v>
      </c>
      <c r="G579"/>
    </row>
    <row r="580" spans="2:11" s="1" customFormat="1" ht="50.1" customHeight="1">
      <c r="B580" s="31"/>
      <c r="C580" s="31" t="s">
        <v>1685</v>
      </c>
      <c r="D580" s="32"/>
      <c r="E580" s="3"/>
      <c r="F580" s="32"/>
      <c r="G580"/>
      <c r="K580" s="109"/>
    </row>
    <row r="581" spans="2:11" ht="9.9499999999999993" customHeight="1">
      <c r="B581" s="93"/>
      <c r="C581" s="94"/>
      <c r="D581" s="96"/>
      <c r="E581" s="95"/>
      <c r="F581" s="96"/>
      <c r="G581"/>
      <c r="K581" s="109"/>
    </row>
    <row r="582" spans="2:11" s="109" customFormat="1" ht="18.75">
      <c r="B582" s="102">
        <v>4010869373265</v>
      </c>
      <c r="C582" s="43" t="s">
        <v>1686</v>
      </c>
      <c r="D582" s="101" t="str">
        <f>VLOOKUP(C582,IGFEI!$C:$E,3,0)</f>
        <v>R-32</v>
      </c>
      <c r="E582" s="100" t="s">
        <v>1624</v>
      </c>
      <c r="F582" s="101">
        <f>VLOOKUP(C582,'Tarifa Compacta'!C:E,3,FALSE)</f>
        <v>3637</v>
      </c>
      <c r="G582"/>
    </row>
    <row r="583" spans="2:11" s="109" customFormat="1" ht="18">
      <c r="B583" s="102">
        <v>5025232915804</v>
      </c>
      <c r="C583" s="47" t="s">
        <v>1652</v>
      </c>
      <c r="D583" s="104"/>
      <c r="E583" s="145" t="s">
        <v>1233</v>
      </c>
      <c r="F583" s="104">
        <f>VLOOKUP(C583,'Tarifa Compacta'!C:E,3,FALSE)</f>
        <v>1449</v>
      </c>
      <c r="G583"/>
    </row>
    <row r="584" spans="2:11" s="109" customFormat="1" ht="18">
      <c r="B584" s="102">
        <v>5025232915507</v>
      </c>
      <c r="C584" s="47" t="s">
        <v>1535</v>
      </c>
      <c r="D584" s="104" t="str">
        <f>VLOOKUP(C584,IGFEI!$C:$E,3,0)</f>
        <v>R-32</v>
      </c>
      <c r="E584" s="100" t="s">
        <v>1466</v>
      </c>
      <c r="F584" s="104">
        <f>VLOOKUP(C584,'Tarifa Compacta'!C:E,3,FALSE)</f>
        <v>2000</v>
      </c>
      <c r="G584"/>
      <c r="H584"/>
      <c r="I584"/>
      <c r="J584"/>
    </row>
    <row r="585" spans="2:11" s="109" customFormat="1" ht="18">
      <c r="B585" s="105">
        <v>5025232880621</v>
      </c>
      <c r="C585" s="52" t="s">
        <v>1467</v>
      </c>
      <c r="D585" s="108"/>
      <c r="E585" s="107" t="s">
        <v>1468</v>
      </c>
      <c r="F585" s="108">
        <f>VLOOKUP(C585,'Tarifa Compacta'!C:E,3,FALSE)</f>
        <v>188</v>
      </c>
      <c r="G585"/>
      <c r="H585"/>
      <c r="I585"/>
      <c r="J585"/>
    </row>
    <row r="586" spans="2:11" s="109" customFormat="1" ht="18.75">
      <c r="B586" s="102">
        <v>4010869373272</v>
      </c>
      <c r="C586" s="43" t="s">
        <v>1687</v>
      </c>
      <c r="D586" s="101" t="str">
        <f>VLOOKUP(C586,IGFEI!$C:$E,3,0)</f>
        <v>R-32</v>
      </c>
      <c r="E586" s="100" t="s">
        <v>1537</v>
      </c>
      <c r="F586" s="101">
        <f>VLOOKUP(C586,'Tarifa Compacta'!C:E,3,FALSE)</f>
        <v>3922</v>
      </c>
      <c r="G586"/>
      <c r="I586"/>
      <c r="J586"/>
    </row>
    <row r="587" spans="2:11" s="109" customFormat="1" ht="18">
      <c r="B587" s="102">
        <v>5025232915804</v>
      </c>
      <c r="C587" s="47" t="s">
        <v>1652</v>
      </c>
      <c r="D587" s="104"/>
      <c r="E587" s="145" t="s">
        <v>1233</v>
      </c>
      <c r="F587" s="104">
        <f>VLOOKUP(C587,'Tarifa Compacta'!C:E,3,FALSE)</f>
        <v>1449</v>
      </c>
      <c r="G587"/>
      <c r="H587" s="47"/>
      <c r="I587"/>
      <c r="J587"/>
    </row>
    <row r="588" spans="2:11" s="109" customFormat="1" ht="18">
      <c r="B588" s="102">
        <v>5025232915514</v>
      </c>
      <c r="C588" s="47" t="s">
        <v>1538</v>
      </c>
      <c r="D588" s="104" t="str">
        <f>VLOOKUP(C588,IGFEI!$C:$E,3,0)</f>
        <v>R-32</v>
      </c>
      <c r="E588" s="100" t="s">
        <v>1466</v>
      </c>
      <c r="F588" s="104">
        <f>VLOOKUP(C588,'Tarifa Compacta'!C:E,3,FALSE)</f>
        <v>2285</v>
      </c>
      <c r="G588"/>
      <c r="H588" s="47"/>
    </row>
    <row r="589" spans="2:11" s="109" customFormat="1" ht="18">
      <c r="B589" s="105">
        <v>5025232880621</v>
      </c>
      <c r="C589" s="52" t="s">
        <v>1467</v>
      </c>
      <c r="D589" s="108"/>
      <c r="E589" s="107" t="s">
        <v>1468</v>
      </c>
      <c r="F589" s="108">
        <f>VLOOKUP(C589,'Tarifa Compacta'!C:E,3,FALSE)</f>
        <v>188</v>
      </c>
      <c r="G589"/>
      <c r="H589"/>
    </row>
    <row r="590" spans="2:11" s="109" customFormat="1" ht="18.75">
      <c r="B590" s="102">
        <v>4010869373289</v>
      </c>
      <c r="C590" s="43" t="s">
        <v>1688</v>
      </c>
      <c r="D590" s="101" t="str">
        <f>VLOOKUP(C590,IGFEI!$C:$E,3,0)</f>
        <v>R-32</v>
      </c>
      <c r="E590" s="100" t="s">
        <v>1629</v>
      </c>
      <c r="F590" s="101">
        <f>VLOOKUP(C590,'Tarifa Compacta'!C:E,3,FALSE)</f>
        <v>4421</v>
      </c>
      <c r="G590"/>
    </row>
    <row r="591" spans="2:11" s="109" customFormat="1" ht="18">
      <c r="B591" s="102">
        <v>5025232915811</v>
      </c>
      <c r="C591" s="47" t="s">
        <v>1655</v>
      </c>
      <c r="D591" s="104"/>
      <c r="E591" s="145" t="s">
        <v>1233</v>
      </c>
      <c r="F591" s="104">
        <f>VLOOKUP(C591,'Tarifa Compacta'!C:E,3,FALSE)</f>
        <v>1818</v>
      </c>
      <c r="G591"/>
    </row>
    <row r="592" spans="2:11" s="109" customFormat="1" ht="18">
      <c r="B592" s="102">
        <v>5025232915521</v>
      </c>
      <c r="C592" s="47" t="s">
        <v>1541</v>
      </c>
      <c r="D592" s="104" t="str">
        <f>VLOOKUP(C592,IGFEI!$C:$E,3,0)</f>
        <v>R-32</v>
      </c>
      <c r="E592" s="100" t="s">
        <v>1466</v>
      </c>
      <c r="F592" s="104">
        <f>VLOOKUP(C592,'Tarifa Compacta'!C:E,3,FALSE)</f>
        <v>2415</v>
      </c>
      <c r="G592"/>
    </row>
    <row r="593" spans="2:11" s="109" customFormat="1" ht="18">
      <c r="B593" s="105">
        <v>5025232880621</v>
      </c>
      <c r="C593" s="52" t="s">
        <v>1467</v>
      </c>
      <c r="D593" s="108"/>
      <c r="E593" s="107" t="s">
        <v>1468</v>
      </c>
      <c r="F593" s="108">
        <f>VLOOKUP(C593,'Tarifa Compacta'!C:E,3,FALSE)</f>
        <v>188</v>
      </c>
      <c r="G593"/>
    </row>
    <row r="594" spans="2:11" s="109" customFormat="1" ht="18.75">
      <c r="B594" s="102">
        <v>4010869373296</v>
      </c>
      <c r="C594" s="43" t="s">
        <v>1689</v>
      </c>
      <c r="D594" s="101" t="str">
        <f>VLOOKUP(C594,IGFEI!$C:$E,3,0)</f>
        <v>R-32</v>
      </c>
      <c r="E594" s="100" t="s">
        <v>1543</v>
      </c>
      <c r="F594" s="101">
        <f>VLOOKUP(C594,'Tarifa Compacta'!C:E,3,FALSE)</f>
        <v>4905</v>
      </c>
      <c r="G594"/>
    </row>
    <row r="595" spans="2:11" s="109" customFormat="1" ht="18">
      <c r="B595" s="102">
        <v>5025232915811</v>
      </c>
      <c r="C595" s="47" t="s">
        <v>1655</v>
      </c>
      <c r="D595" s="104"/>
      <c r="E595" s="145" t="s">
        <v>1233</v>
      </c>
      <c r="F595" s="104">
        <f>VLOOKUP(C595,'Tarifa Compacta'!C:E,3,FALSE)</f>
        <v>1818</v>
      </c>
      <c r="G595"/>
    </row>
    <row r="596" spans="2:11" s="109" customFormat="1" ht="18">
      <c r="B596" s="102">
        <v>5025232914500</v>
      </c>
      <c r="C596" s="47" t="s">
        <v>1544</v>
      </c>
      <c r="D596" s="104" t="str">
        <f>VLOOKUP(C596,IGFEI!$C:$E,3,0)</f>
        <v>R-32</v>
      </c>
      <c r="E596" s="100" t="s">
        <v>1466</v>
      </c>
      <c r="F596" s="104">
        <f>VLOOKUP(C596,'Tarifa Compacta'!C:E,3,FALSE)</f>
        <v>2899</v>
      </c>
      <c r="G596"/>
      <c r="K596" s="1"/>
    </row>
    <row r="597" spans="2:11" s="109" customFormat="1" ht="18">
      <c r="B597" s="105">
        <v>5025232880621</v>
      </c>
      <c r="C597" s="52" t="s">
        <v>1467</v>
      </c>
      <c r="D597" s="108"/>
      <c r="E597" s="107" t="s">
        <v>1468</v>
      </c>
      <c r="F597" s="108">
        <f>VLOOKUP(C597,'Tarifa Compacta'!C:E,3,FALSE)</f>
        <v>188</v>
      </c>
      <c r="G597"/>
      <c r="K597" s="78"/>
    </row>
    <row r="598" spans="2:11" s="109" customFormat="1" ht="18.75">
      <c r="B598" s="102">
        <v>4010869373302</v>
      </c>
      <c r="C598" s="43" t="s">
        <v>1690</v>
      </c>
      <c r="D598" s="101" t="str">
        <f>VLOOKUP(C598,IGFEI!$C:$E,3,0)</f>
        <v>R-32</v>
      </c>
      <c r="E598" s="100" t="s">
        <v>1543</v>
      </c>
      <c r="F598" s="101">
        <f>VLOOKUP(C598,'Tarifa Compacta'!C:E,3,FALSE)</f>
        <v>5202</v>
      </c>
      <c r="G598"/>
    </row>
    <row r="599" spans="2:11" s="109" customFormat="1" ht="18">
      <c r="B599" s="102">
        <v>5025232915811</v>
      </c>
      <c r="C599" s="47" t="s">
        <v>1655</v>
      </c>
      <c r="D599" s="104"/>
      <c r="E599" s="145" t="s">
        <v>1233</v>
      </c>
      <c r="F599" s="104">
        <f>VLOOKUP(C599,'Tarifa Compacta'!C:E,3,FALSE)</f>
        <v>1818</v>
      </c>
      <c r="G599"/>
    </row>
    <row r="600" spans="2:11" s="109" customFormat="1" ht="18">
      <c r="B600" s="102">
        <v>5025232914517</v>
      </c>
      <c r="C600" s="47" t="s">
        <v>1546</v>
      </c>
      <c r="D600" s="104" t="str">
        <f>VLOOKUP(C600,IGFEI!$C:$E,3,0)</f>
        <v>R-32</v>
      </c>
      <c r="E600" s="100" t="s">
        <v>1485</v>
      </c>
      <c r="F600" s="104">
        <f>VLOOKUP(C600,'Tarifa Compacta'!C:E,3,FALSE)</f>
        <v>3196</v>
      </c>
      <c r="G600"/>
    </row>
    <row r="601" spans="2:11" s="109" customFormat="1" ht="18">
      <c r="B601" s="105">
        <v>5025232880621</v>
      </c>
      <c r="C601" s="52" t="s">
        <v>1467</v>
      </c>
      <c r="D601" s="108"/>
      <c r="E601" s="107" t="s">
        <v>1468</v>
      </c>
      <c r="F601" s="108">
        <f>VLOOKUP(C601,'Tarifa Compacta'!C:E,3,FALSE)</f>
        <v>188</v>
      </c>
      <c r="G601"/>
    </row>
    <row r="602" spans="2:11" s="109" customFormat="1" ht="18.75">
      <c r="B602" s="102">
        <v>4010869373319</v>
      </c>
      <c r="C602" s="43" t="s">
        <v>1691</v>
      </c>
      <c r="D602" s="101" t="str">
        <f>VLOOKUP(C602,IGFEI!$C:$E,3,0)</f>
        <v>R-32</v>
      </c>
      <c r="E602" s="100" t="s">
        <v>1480</v>
      </c>
      <c r="F602" s="101">
        <f>VLOOKUP(C602,'Tarifa Compacta'!C:E,3,FALSE)</f>
        <v>6480</v>
      </c>
      <c r="G602"/>
    </row>
    <row r="603" spans="2:11" s="109" customFormat="1" ht="18">
      <c r="B603" s="102">
        <v>5025232915828</v>
      </c>
      <c r="C603" s="47" t="s">
        <v>1658</v>
      </c>
      <c r="D603" s="104"/>
      <c r="E603" s="145" t="s">
        <v>1233</v>
      </c>
      <c r="F603" s="104">
        <f>VLOOKUP(C603,'Tarifa Compacta'!C:E,3,FALSE)</f>
        <v>2766</v>
      </c>
      <c r="G603"/>
    </row>
    <row r="604" spans="2:11" s="109" customFormat="1" ht="18">
      <c r="B604" s="102">
        <v>5025232914524</v>
      </c>
      <c r="C604" s="47" t="s">
        <v>1549</v>
      </c>
      <c r="D604" s="104" t="str">
        <f>VLOOKUP(C604,IGFEI!$C:$E,3,0)</f>
        <v>R-32</v>
      </c>
      <c r="E604" s="100" t="s">
        <v>1466</v>
      </c>
      <c r="F604" s="104">
        <f>VLOOKUP(C604,'Tarifa Compacta'!C:E,3,FALSE)</f>
        <v>3526</v>
      </c>
      <c r="G604"/>
    </row>
    <row r="605" spans="2:11" s="109" customFormat="1" ht="18">
      <c r="B605" s="105">
        <v>5025232880621</v>
      </c>
      <c r="C605" s="52" t="s">
        <v>1467</v>
      </c>
      <c r="D605" s="108"/>
      <c r="E605" s="107" t="s">
        <v>1468</v>
      </c>
      <c r="F605" s="108">
        <f>VLOOKUP(C605,'Tarifa Compacta'!C:E,3,FALSE)</f>
        <v>188</v>
      </c>
      <c r="G605"/>
    </row>
    <row r="606" spans="2:11" s="109" customFormat="1" ht="18.75">
      <c r="B606" s="102">
        <v>4010869373326</v>
      </c>
      <c r="C606" s="43" t="s">
        <v>1692</v>
      </c>
      <c r="D606" s="101" t="str">
        <f>VLOOKUP(C606,IGFEI!$C:$E,3,0)</f>
        <v>R-32</v>
      </c>
      <c r="E606" s="100" t="s">
        <v>1480</v>
      </c>
      <c r="F606" s="101">
        <f>VLOOKUP(C606,'Tarifa Compacta'!C:E,3,FALSE)</f>
        <v>6794</v>
      </c>
      <c r="G606"/>
    </row>
    <row r="607" spans="2:11" s="109" customFormat="1" ht="18">
      <c r="B607" s="102">
        <v>5025232915828</v>
      </c>
      <c r="C607" s="47" t="s">
        <v>1658</v>
      </c>
      <c r="D607" s="104"/>
      <c r="E607" s="145" t="s">
        <v>1233</v>
      </c>
      <c r="F607" s="104">
        <f>VLOOKUP(C607,'Tarifa Compacta'!C:E,3,FALSE)</f>
        <v>2766</v>
      </c>
      <c r="G607"/>
    </row>
    <row r="608" spans="2:11" s="109" customFormat="1" ht="18">
      <c r="B608" s="102">
        <v>5025232914531</v>
      </c>
      <c r="C608" s="47" t="s">
        <v>1551</v>
      </c>
      <c r="D608" s="104" t="str">
        <f>VLOOKUP(C608,IGFEI!$C:$E,3,0)</f>
        <v>R-32</v>
      </c>
      <c r="E608" s="100" t="s">
        <v>1485</v>
      </c>
      <c r="F608" s="104">
        <f>VLOOKUP(C608,'Tarifa Compacta'!C:E,3,FALSE)</f>
        <v>3840</v>
      </c>
      <c r="G608"/>
    </row>
    <row r="609" spans="2:11" s="109" customFormat="1" ht="18">
      <c r="B609" s="105">
        <v>5025232880621</v>
      </c>
      <c r="C609" s="52" t="s">
        <v>1467</v>
      </c>
      <c r="D609" s="108"/>
      <c r="E609" s="107" t="s">
        <v>1468</v>
      </c>
      <c r="F609" s="108">
        <f>VLOOKUP(C609,'Tarifa Compacta'!C:E,3,FALSE)</f>
        <v>188</v>
      </c>
      <c r="G609"/>
    </row>
    <row r="610" spans="2:11" s="109" customFormat="1" ht="18.75">
      <c r="B610" s="102">
        <v>4010869373333</v>
      </c>
      <c r="C610" s="43" t="s">
        <v>1693</v>
      </c>
      <c r="D610" s="101" t="str">
        <f>VLOOKUP(C610,IGFEI!$C:$E,3,0)</f>
        <v>R-32</v>
      </c>
      <c r="E610" s="100" t="s">
        <v>1487</v>
      </c>
      <c r="F610" s="101">
        <f>VLOOKUP(C610,'Tarifa Compacta'!C:E,3,FALSE)</f>
        <v>7498</v>
      </c>
      <c r="G610"/>
    </row>
    <row r="611" spans="2:11" s="109" customFormat="1" ht="18">
      <c r="B611" s="102">
        <v>5025232915828</v>
      </c>
      <c r="C611" s="47" t="s">
        <v>1658</v>
      </c>
      <c r="D611" s="104"/>
      <c r="E611" s="145" t="s">
        <v>1233</v>
      </c>
      <c r="F611" s="104">
        <f>VLOOKUP(C611,'Tarifa Compacta'!C:E,3,FALSE)</f>
        <v>2766</v>
      </c>
      <c r="G611"/>
    </row>
    <row r="612" spans="2:11" s="109" customFormat="1" ht="18">
      <c r="B612" s="102">
        <v>5025232914548</v>
      </c>
      <c r="C612" s="47" t="s">
        <v>1554</v>
      </c>
      <c r="D612" s="104" t="str">
        <f>VLOOKUP(C612,IGFEI!$C:$E,3,0)</f>
        <v>R-32</v>
      </c>
      <c r="E612" s="100" t="s">
        <v>1466</v>
      </c>
      <c r="F612" s="104">
        <f>VLOOKUP(C612,'Tarifa Compacta'!C:E,3,FALSE)</f>
        <v>4544</v>
      </c>
      <c r="G612"/>
    </row>
    <row r="613" spans="2:11" s="109" customFormat="1" ht="18">
      <c r="B613" s="105">
        <v>5025232880621</v>
      </c>
      <c r="C613" s="52" t="s">
        <v>1467</v>
      </c>
      <c r="D613" s="108"/>
      <c r="E613" s="107" t="s">
        <v>1468</v>
      </c>
      <c r="F613" s="108">
        <f>VLOOKUP(C613,'Tarifa Compacta'!C:E,3,FALSE)</f>
        <v>188</v>
      </c>
      <c r="G613"/>
    </row>
    <row r="614" spans="2:11" s="109" customFormat="1" ht="18.75">
      <c r="B614" s="102">
        <v>4010869373340</v>
      </c>
      <c r="C614" s="43" t="s">
        <v>1694</v>
      </c>
      <c r="D614" s="101" t="str">
        <f>VLOOKUP(C614,IGFEI!$C:$E,3,0)</f>
        <v>R-32</v>
      </c>
      <c r="E614" s="100" t="s">
        <v>1487</v>
      </c>
      <c r="F614" s="101">
        <f>VLOOKUP(C614,'Tarifa Compacta'!C:E,3,FALSE)</f>
        <v>7891</v>
      </c>
      <c r="G614"/>
    </row>
    <row r="615" spans="2:11" s="109" customFormat="1" ht="18">
      <c r="B615" s="102">
        <v>5025232915828</v>
      </c>
      <c r="C615" s="47" t="s">
        <v>1658</v>
      </c>
      <c r="D615" s="104"/>
      <c r="E615" s="145" t="s">
        <v>1233</v>
      </c>
      <c r="F615" s="104">
        <f>VLOOKUP(C615,'Tarifa Compacta'!C:E,3,FALSE)</f>
        <v>2766</v>
      </c>
      <c r="G615"/>
    </row>
    <row r="616" spans="2:11" s="109" customFormat="1" ht="18">
      <c r="B616" s="102">
        <v>5025232914555</v>
      </c>
      <c r="C616" s="47" t="s">
        <v>1556</v>
      </c>
      <c r="D616" s="104" t="str">
        <f>VLOOKUP(C616,IGFEI!$C:$E,3,0)</f>
        <v>R-32</v>
      </c>
      <c r="E616" s="100" t="s">
        <v>1485</v>
      </c>
      <c r="F616" s="104">
        <f>VLOOKUP(C616,'Tarifa Compacta'!C:E,3,FALSE)</f>
        <v>4937</v>
      </c>
      <c r="G616"/>
    </row>
    <row r="617" spans="2:11" s="109" customFormat="1" ht="18">
      <c r="B617" s="105">
        <v>5025232880621</v>
      </c>
      <c r="C617" s="52" t="s">
        <v>1467</v>
      </c>
      <c r="D617" s="108"/>
      <c r="E617" s="107" t="s">
        <v>1468</v>
      </c>
      <c r="F617" s="108">
        <f>VLOOKUP(C617,'Tarifa Compacta'!C:E,3,FALSE)</f>
        <v>188</v>
      </c>
      <c r="G617"/>
    </row>
    <row r="618" spans="2:11" s="109" customFormat="1" ht="18.75">
      <c r="B618" s="102">
        <v>4010869373357</v>
      </c>
      <c r="C618" s="43" t="s">
        <v>1695</v>
      </c>
      <c r="D618" s="101" t="str">
        <f>VLOOKUP(C618,IGFEI!$C:$E,3,0)</f>
        <v>R-32</v>
      </c>
      <c r="E618" s="100" t="s">
        <v>1492</v>
      </c>
      <c r="F618" s="101">
        <f>VLOOKUP(C618,'Tarifa Compacta'!C:E,3,FALSE)</f>
        <v>8819</v>
      </c>
      <c r="G618"/>
    </row>
    <row r="619" spans="2:11" s="109" customFormat="1" ht="18">
      <c r="B619" s="102">
        <v>5025232915828</v>
      </c>
      <c r="C619" s="47" t="s">
        <v>1658</v>
      </c>
      <c r="D619" s="104"/>
      <c r="E619" s="145" t="s">
        <v>1233</v>
      </c>
      <c r="F619" s="104">
        <f>VLOOKUP(C619,'Tarifa Compacta'!C:E,3,FALSE)</f>
        <v>2766</v>
      </c>
      <c r="G619"/>
    </row>
    <row r="620" spans="2:11" s="109" customFormat="1" ht="18">
      <c r="B620" s="102">
        <v>5025232914562</v>
      </c>
      <c r="C620" s="47" t="s">
        <v>1559</v>
      </c>
      <c r="D620" s="104" t="str">
        <f>VLOOKUP(C620,IGFEI!$C:$E,3,0)</f>
        <v>R-32</v>
      </c>
      <c r="E620" s="100" t="s">
        <v>1466</v>
      </c>
      <c r="F620" s="104">
        <f>VLOOKUP(C620,'Tarifa Compacta'!C:E,3,FALSE)</f>
        <v>5865</v>
      </c>
      <c r="G620"/>
    </row>
    <row r="621" spans="2:11" s="109" customFormat="1" ht="18">
      <c r="B621" s="105">
        <v>5025232880621</v>
      </c>
      <c r="C621" s="52" t="s">
        <v>1467</v>
      </c>
      <c r="D621" s="108"/>
      <c r="E621" s="107" t="s">
        <v>1468</v>
      </c>
      <c r="F621" s="108">
        <f>VLOOKUP(C621,'Tarifa Compacta'!C:E,3,FALSE)</f>
        <v>188</v>
      </c>
      <c r="G621"/>
    </row>
    <row r="622" spans="2:11" s="109" customFormat="1" ht="18.75">
      <c r="B622" s="102">
        <v>4010869373364</v>
      </c>
      <c r="C622" s="43" t="s">
        <v>1696</v>
      </c>
      <c r="D622" s="101" t="str">
        <f>VLOOKUP(C622,IGFEI!$C:$E,3,0)</f>
        <v>R-32</v>
      </c>
      <c r="E622" s="100" t="s">
        <v>1492</v>
      </c>
      <c r="F622" s="101">
        <f>VLOOKUP(C622,'Tarifa Compacta'!C:E,3,FALSE)</f>
        <v>9212</v>
      </c>
      <c r="G622"/>
      <c r="K622" s="1"/>
    </row>
    <row r="623" spans="2:11" s="109" customFormat="1" ht="18">
      <c r="B623" s="102">
        <v>5025232915828</v>
      </c>
      <c r="C623" s="47" t="s">
        <v>1658</v>
      </c>
      <c r="D623" s="104"/>
      <c r="E623" s="145" t="s">
        <v>1233</v>
      </c>
      <c r="F623" s="104">
        <f>VLOOKUP(C623,'Tarifa Compacta'!C:E,3,FALSE)</f>
        <v>2766</v>
      </c>
      <c r="G623"/>
      <c r="K623" s="78"/>
    </row>
    <row r="624" spans="2:11" s="109" customFormat="1" ht="18">
      <c r="B624" s="102">
        <v>5025232914579</v>
      </c>
      <c r="C624" s="47" t="s">
        <v>1561</v>
      </c>
      <c r="D624" s="104" t="str">
        <f>VLOOKUP(C624,IGFEI!$C:$E,3,0)</f>
        <v>R-32</v>
      </c>
      <c r="E624" s="100" t="s">
        <v>1485</v>
      </c>
      <c r="F624" s="104">
        <f>VLOOKUP(C624,'Tarifa Compacta'!C:E,3,FALSE)</f>
        <v>6258</v>
      </c>
      <c r="G624"/>
    </row>
    <row r="625" spans="2:11" s="109" customFormat="1" ht="18">
      <c r="B625" s="105">
        <v>5025232880621</v>
      </c>
      <c r="C625" s="52" t="s">
        <v>1467</v>
      </c>
      <c r="D625" s="108"/>
      <c r="E625" s="107" t="s">
        <v>1468</v>
      </c>
      <c r="F625" s="108">
        <f>VLOOKUP(C625,'Tarifa Compacta'!C:E,3,FALSE)</f>
        <v>188</v>
      </c>
      <c r="G625"/>
    </row>
    <row r="626" spans="2:11" s="1" customFormat="1" ht="51" customHeight="1">
      <c r="B626" s="31"/>
      <c r="C626" s="31" t="s">
        <v>1697</v>
      </c>
      <c r="D626" s="32"/>
      <c r="E626" s="3"/>
      <c r="F626" s="32"/>
      <c r="G626"/>
      <c r="K626" s="109"/>
    </row>
    <row r="627" spans="2:11" ht="9.9499999999999993" customHeight="1">
      <c r="B627" s="93"/>
      <c r="C627" s="93"/>
      <c r="D627" s="96"/>
      <c r="E627" s="95"/>
      <c r="F627" s="96"/>
      <c r="G627"/>
      <c r="K627" s="109"/>
    </row>
    <row r="628" spans="2:11" s="109" customFormat="1" ht="17.25" customHeight="1">
      <c r="B628" s="102">
        <v>4010869372510</v>
      </c>
      <c r="C628" s="43" t="s">
        <v>1698</v>
      </c>
      <c r="D628" s="101" t="str">
        <f>VLOOKUP(C628,IGFEI!$C:$E,3,0)</f>
        <v>R-32</v>
      </c>
      <c r="E628" s="100" t="s">
        <v>1463</v>
      </c>
      <c r="F628" s="101">
        <f>VLOOKUP(C628,'Tarifa Compacta'!C:E,3,FALSE)</f>
        <v>1730</v>
      </c>
      <c r="G628"/>
    </row>
    <row r="629" spans="2:11" s="109" customFormat="1" ht="17.25" customHeight="1">
      <c r="B629" s="102">
        <v>5025232914920</v>
      </c>
      <c r="C629" s="47" t="s">
        <v>1699</v>
      </c>
      <c r="D629" s="104"/>
      <c r="E629" s="145" t="s">
        <v>1233</v>
      </c>
      <c r="F629" s="104">
        <f>VLOOKUP(C629,'Tarifa Compacta'!C:E,3,FALSE)</f>
        <v>940</v>
      </c>
      <c r="G629"/>
      <c r="I629"/>
    </row>
    <row r="630" spans="2:11" s="109" customFormat="1" ht="17.25" customHeight="1">
      <c r="B630" s="102">
        <v>5025232899333</v>
      </c>
      <c r="C630" s="47" t="s">
        <v>1465</v>
      </c>
      <c r="D630" s="104" t="str">
        <f>VLOOKUP(C630,IGFEI!$C:$E,3,0)</f>
        <v>R-32</v>
      </c>
      <c r="E630" s="100" t="s">
        <v>1466</v>
      </c>
      <c r="F630" s="104">
        <f>VLOOKUP(C630,'Tarifa Compacta'!C:E,3,FALSE)</f>
        <v>602</v>
      </c>
      <c r="G630"/>
      <c r="I630"/>
    </row>
    <row r="631" spans="2:11" s="109" customFormat="1" ht="17.25" customHeight="1">
      <c r="B631" s="105">
        <v>5025232880621</v>
      </c>
      <c r="C631" s="52" t="s">
        <v>1467</v>
      </c>
      <c r="D631" s="108"/>
      <c r="E631" s="107" t="s">
        <v>1468</v>
      </c>
      <c r="F631" s="108">
        <f>VLOOKUP(C631,'Tarifa Compacta'!C:E,3,FALSE)</f>
        <v>188</v>
      </c>
      <c r="G631"/>
      <c r="H631"/>
      <c r="I631"/>
      <c r="J631"/>
    </row>
    <row r="632" spans="2:11" s="109" customFormat="1" ht="17.25" customHeight="1">
      <c r="B632" s="102">
        <v>4010869372534</v>
      </c>
      <c r="C632" s="43" t="s">
        <v>1700</v>
      </c>
      <c r="D632" s="101" t="str">
        <f>VLOOKUP(C632,IGFEI!$C:$E,3,0)</f>
        <v>R-32</v>
      </c>
      <c r="E632" s="100" t="s">
        <v>1470</v>
      </c>
      <c r="F632" s="101">
        <f>VLOOKUP(C632,'Tarifa Compacta'!C:E,3,FALSE)</f>
        <v>2448</v>
      </c>
      <c r="G632"/>
      <c r="H632"/>
      <c r="I632"/>
      <c r="J632"/>
    </row>
    <row r="633" spans="2:11" s="109" customFormat="1" ht="17.25" customHeight="1">
      <c r="B633" s="102">
        <v>5025232914920</v>
      </c>
      <c r="C633" s="47" t="s">
        <v>1699</v>
      </c>
      <c r="D633" s="104"/>
      <c r="E633" s="145" t="s">
        <v>1233</v>
      </c>
      <c r="F633" s="104">
        <f>VLOOKUP(C633,'Tarifa Compacta'!C:E,3,FALSE)</f>
        <v>940</v>
      </c>
      <c r="G633"/>
      <c r="H633"/>
      <c r="I633"/>
      <c r="J633"/>
    </row>
    <row r="634" spans="2:11" s="109" customFormat="1" ht="17.25" customHeight="1">
      <c r="B634" s="102">
        <v>5025232899340</v>
      </c>
      <c r="C634" s="47" t="s">
        <v>1471</v>
      </c>
      <c r="D634" s="104" t="str">
        <f>VLOOKUP(C634,IGFEI!$C:$E,3,0)</f>
        <v>R-32</v>
      </c>
      <c r="E634" s="100" t="s">
        <v>1466</v>
      </c>
      <c r="F634" s="104">
        <f>VLOOKUP(C634,'Tarifa Compacta'!C:E,3,FALSE)</f>
        <v>1320</v>
      </c>
      <c r="G634"/>
      <c r="H634"/>
      <c r="I634"/>
      <c r="J634"/>
    </row>
    <row r="635" spans="2:11" s="109" customFormat="1" ht="17.25" customHeight="1">
      <c r="B635" s="105">
        <v>5025232880621</v>
      </c>
      <c r="C635" s="52" t="s">
        <v>1467</v>
      </c>
      <c r="D635" s="108"/>
      <c r="E635" s="107" t="s">
        <v>1468</v>
      </c>
      <c r="F635" s="108">
        <f>VLOOKUP(C635,'Tarifa Compacta'!C:E,3,FALSE)</f>
        <v>188</v>
      </c>
      <c r="G635"/>
      <c r="H635"/>
      <c r="I635"/>
      <c r="J635"/>
    </row>
    <row r="636" spans="2:11" s="109" customFormat="1" ht="17.25" customHeight="1">
      <c r="B636" s="102">
        <v>4010869372541</v>
      </c>
      <c r="C636" s="43" t="s">
        <v>1701</v>
      </c>
      <c r="D636" s="101" t="str">
        <f>VLOOKUP(C636,IGFEI!$C:$E,3,0)</f>
        <v>R-32</v>
      </c>
      <c r="E636" s="100" t="s">
        <v>1473</v>
      </c>
      <c r="F636" s="101">
        <f>VLOOKUP(C636,'Tarifa Compacta'!C:E,3,FALSE)</f>
        <v>4026</v>
      </c>
      <c r="G636"/>
      <c r="H636"/>
      <c r="I636"/>
      <c r="J636"/>
    </row>
    <row r="637" spans="2:11" s="109" customFormat="1" ht="17.25" customHeight="1">
      <c r="B637" s="102">
        <v>5025232914937</v>
      </c>
      <c r="C637" s="47" t="s">
        <v>1702</v>
      </c>
      <c r="D637" s="104"/>
      <c r="E637" s="145" t="s">
        <v>1233</v>
      </c>
      <c r="F637" s="104">
        <f>VLOOKUP(C637,'Tarifa Compacta'!C:E,3,FALSE)</f>
        <v>2506</v>
      </c>
      <c r="G637"/>
      <c r="H637"/>
      <c r="I637"/>
      <c r="J637"/>
    </row>
    <row r="638" spans="2:11" s="109" customFormat="1" ht="17.25" customHeight="1">
      <c r="B638" s="102">
        <v>5025232920884</v>
      </c>
      <c r="C638" s="47" t="s">
        <v>1475</v>
      </c>
      <c r="D638" s="104" t="str">
        <f>VLOOKUP(C638,IGFEI!$C:$E,3,0)</f>
        <v>R-32</v>
      </c>
      <c r="E638" s="100" t="s">
        <v>1466</v>
      </c>
      <c r="F638" s="104">
        <f>VLOOKUP(C638,'Tarifa Compacta'!C:E,3,FALSE)</f>
        <v>1332</v>
      </c>
      <c r="G638"/>
      <c r="H638"/>
      <c r="I638"/>
      <c r="J638"/>
    </row>
    <row r="639" spans="2:11" s="109" customFormat="1" ht="17.25" customHeight="1">
      <c r="B639" s="105">
        <v>5025232880621</v>
      </c>
      <c r="C639" s="52" t="s">
        <v>1467</v>
      </c>
      <c r="D639" s="108"/>
      <c r="E639" s="107" t="s">
        <v>1468</v>
      </c>
      <c r="F639" s="108">
        <f>VLOOKUP(C639,'Tarifa Compacta'!C:E,3,FALSE)</f>
        <v>188</v>
      </c>
      <c r="G639"/>
      <c r="H639"/>
      <c r="I639"/>
      <c r="J639"/>
    </row>
    <row r="640" spans="2:11" s="109" customFormat="1" ht="17.25" customHeight="1">
      <c r="B640" s="102">
        <v>4010869372558</v>
      </c>
      <c r="C640" s="43" t="s">
        <v>1703</v>
      </c>
      <c r="D640" s="101" t="str">
        <f>VLOOKUP(C640,IGFEI!$C:$E,3,0)</f>
        <v>R-32</v>
      </c>
      <c r="E640" s="100" t="s">
        <v>1477</v>
      </c>
      <c r="F640" s="101">
        <f>VLOOKUP(C640,'Tarifa Compacta'!C:E,3,FALSE)</f>
        <v>4062</v>
      </c>
      <c r="G640"/>
      <c r="H640"/>
      <c r="I640"/>
      <c r="J640"/>
    </row>
    <row r="641" spans="2:11" s="109" customFormat="1" ht="17.25" customHeight="1">
      <c r="B641" s="102">
        <v>5025232914937</v>
      </c>
      <c r="C641" s="47" t="s">
        <v>1702</v>
      </c>
      <c r="D641" s="104"/>
      <c r="E641" s="145" t="s">
        <v>1233</v>
      </c>
      <c r="F641" s="104">
        <f>VLOOKUP(C641,'Tarifa Compacta'!C:E,3,FALSE)</f>
        <v>2506</v>
      </c>
      <c r="G641"/>
      <c r="H641"/>
      <c r="I641"/>
      <c r="J641"/>
    </row>
    <row r="642" spans="2:11" s="109" customFormat="1" ht="17.25" customHeight="1">
      <c r="B642" s="102">
        <v>5025232920891</v>
      </c>
      <c r="C642" s="47" t="s">
        <v>1478</v>
      </c>
      <c r="D642" s="104" t="str">
        <f>VLOOKUP(C642,IGFEI!$C:$E,3,0)</f>
        <v>R-32</v>
      </c>
      <c r="E642" s="100" t="s">
        <v>1466</v>
      </c>
      <c r="F642" s="104">
        <f>VLOOKUP(C642,'Tarifa Compacta'!C:E,3,FALSE)</f>
        <v>1368</v>
      </c>
      <c r="G642"/>
      <c r="H642"/>
      <c r="I642"/>
      <c r="J642"/>
    </row>
    <row r="643" spans="2:11" s="109" customFormat="1" ht="17.25" customHeight="1">
      <c r="B643" s="105">
        <v>5025232880621</v>
      </c>
      <c r="C643" s="52" t="s">
        <v>1467</v>
      </c>
      <c r="D643" s="108"/>
      <c r="E643" s="107" t="s">
        <v>1468</v>
      </c>
      <c r="F643" s="108">
        <f>VLOOKUP(C643,'Tarifa Compacta'!C:E,3,FALSE)</f>
        <v>188</v>
      </c>
      <c r="G643"/>
      <c r="H643"/>
      <c r="I643"/>
      <c r="J643"/>
    </row>
    <row r="644" spans="2:11" s="109" customFormat="1" ht="17.25" customHeight="1">
      <c r="B644" s="102">
        <v>4010869372565</v>
      </c>
      <c r="C644" s="43" t="s">
        <v>1704</v>
      </c>
      <c r="D644" s="101" t="str">
        <f>VLOOKUP(C644,IGFEI!$C:$E,3,0)</f>
        <v>R-32</v>
      </c>
      <c r="E644" s="100" t="s">
        <v>1480</v>
      </c>
      <c r="F644" s="101">
        <f>VLOOKUP(C644,'Tarifa Compacta'!C:E,3,FALSE)</f>
        <v>4690</v>
      </c>
      <c r="G644"/>
      <c r="H644"/>
      <c r="I644"/>
      <c r="J644"/>
    </row>
    <row r="645" spans="2:11" s="109" customFormat="1" ht="17.25" customHeight="1">
      <c r="B645" s="102">
        <v>5025232914937</v>
      </c>
      <c r="C645" s="47" t="s">
        <v>1702</v>
      </c>
      <c r="D645" s="104"/>
      <c r="E645" s="145" t="s">
        <v>1233</v>
      </c>
      <c r="F645" s="104">
        <f>VLOOKUP(C645,'Tarifa Compacta'!C:E,3,FALSE)</f>
        <v>2506</v>
      </c>
      <c r="G645"/>
      <c r="H645"/>
      <c r="I645"/>
      <c r="J645"/>
    </row>
    <row r="646" spans="2:11" s="109" customFormat="1" ht="17.25" customHeight="1">
      <c r="B646" s="102">
        <v>5025232941032</v>
      </c>
      <c r="C646" s="47" t="s">
        <v>1482</v>
      </c>
      <c r="D646" s="104" t="str">
        <f>VLOOKUP(C646,IGFEI!$C:$E,3,0)</f>
        <v>R-32</v>
      </c>
      <c r="E646" s="100" t="s">
        <v>1466</v>
      </c>
      <c r="F646" s="104">
        <f>VLOOKUP(C646,'Tarifa Compacta'!C:E,3,FALSE)</f>
        <v>1996</v>
      </c>
      <c r="G646"/>
      <c r="H646"/>
      <c r="I646"/>
      <c r="J646"/>
    </row>
    <row r="647" spans="2:11" s="109" customFormat="1" ht="17.25" customHeight="1">
      <c r="B647" s="105">
        <v>5025232880621</v>
      </c>
      <c r="C647" s="52" t="s">
        <v>1467</v>
      </c>
      <c r="D647" s="108"/>
      <c r="E647" s="107" t="s">
        <v>1468</v>
      </c>
      <c r="F647" s="108">
        <f>VLOOKUP(C647,'Tarifa Compacta'!C:E,3,FALSE)</f>
        <v>188</v>
      </c>
      <c r="G647"/>
      <c r="H647"/>
      <c r="I647"/>
      <c r="J647"/>
    </row>
    <row r="648" spans="2:11" s="109" customFormat="1" ht="18.75">
      <c r="B648" s="102">
        <v>4010869372572</v>
      </c>
      <c r="C648" s="43" t="s">
        <v>1705</v>
      </c>
      <c r="D648" s="101" t="str">
        <f>VLOOKUP(C648,IGFEI!$C:$E,3,0)</f>
        <v>R-32</v>
      </c>
      <c r="E648" s="100" t="s">
        <v>1480</v>
      </c>
      <c r="F648" s="101">
        <f>VLOOKUP(C648,'Tarifa Compacta'!C:E,3,FALSE)</f>
        <v>4954</v>
      </c>
      <c r="G648"/>
      <c r="H648"/>
      <c r="I648"/>
      <c r="J648"/>
      <c r="K648" s="1"/>
    </row>
    <row r="649" spans="2:11" s="109" customFormat="1" ht="18">
      <c r="B649" s="102">
        <v>5025232914937</v>
      </c>
      <c r="C649" s="47" t="s">
        <v>1702</v>
      </c>
      <c r="D649" s="104"/>
      <c r="E649" s="145" t="s">
        <v>1233</v>
      </c>
      <c r="F649" s="104">
        <f>VLOOKUP(C649,'Tarifa Compacta'!C:E,3,FALSE)</f>
        <v>2506</v>
      </c>
      <c r="G649"/>
      <c r="H649"/>
      <c r="I649"/>
      <c r="J649"/>
      <c r="K649" s="78"/>
    </row>
    <row r="650" spans="2:11" s="109" customFormat="1" ht="18">
      <c r="B650" s="102">
        <v>5025232941049</v>
      </c>
      <c r="C650" s="47" t="s">
        <v>1484</v>
      </c>
      <c r="D650" s="104" t="str">
        <f>VLOOKUP(C650,IGFEI!$C:$E,3,0)</f>
        <v>R-32</v>
      </c>
      <c r="E650" s="100" t="s">
        <v>1485</v>
      </c>
      <c r="F650" s="104">
        <f>VLOOKUP(C650,'Tarifa Compacta'!C:E,3,FALSE)</f>
        <v>2260</v>
      </c>
      <c r="G650"/>
      <c r="H650"/>
      <c r="I650"/>
      <c r="J650"/>
    </row>
    <row r="651" spans="2:11" s="109" customFormat="1" ht="18">
      <c r="B651" s="105">
        <v>5025232880621</v>
      </c>
      <c r="C651" s="52" t="s">
        <v>1467</v>
      </c>
      <c r="D651" s="108"/>
      <c r="E651" s="107" t="s">
        <v>1468</v>
      </c>
      <c r="F651" s="108">
        <f>VLOOKUP(C651,'Tarifa Compacta'!C:E,3,FALSE)</f>
        <v>188</v>
      </c>
      <c r="G651"/>
      <c r="H651"/>
      <c r="I651"/>
      <c r="J651"/>
    </row>
    <row r="652" spans="2:11" s="1" customFormat="1" ht="51" customHeight="1">
      <c r="B652" s="31"/>
      <c r="C652" s="31" t="s">
        <v>1706</v>
      </c>
      <c r="D652" s="32"/>
      <c r="E652" s="3"/>
      <c r="F652" s="32"/>
      <c r="G652"/>
      <c r="K652" s="109"/>
    </row>
    <row r="653" spans="2:11" ht="9.9499999999999993" customHeight="1">
      <c r="B653" s="93"/>
      <c r="C653" s="93"/>
      <c r="D653" s="96"/>
      <c r="E653" s="95"/>
      <c r="F653" s="96"/>
      <c r="G653"/>
      <c r="K653" s="109"/>
    </row>
    <row r="654" spans="2:11" s="109" customFormat="1" ht="17.25" customHeight="1">
      <c r="B654" s="102" t="s">
        <v>1707</v>
      </c>
      <c r="C654" s="43" t="s">
        <v>1708</v>
      </c>
      <c r="D654" s="101" t="str">
        <f>VLOOKUP(C654,IGFEI!$C:$E,3,0)</f>
        <v>R-32</v>
      </c>
      <c r="E654" s="100" t="s">
        <v>1463</v>
      </c>
      <c r="F654" s="101">
        <f>VLOOKUP(C654,'Tarifa Compacta'!C:E,3,FALSE)</f>
        <v>1836</v>
      </c>
      <c r="G654"/>
    </row>
    <row r="655" spans="2:11" s="109" customFormat="1" ht="17.25" customHeight="1">
      <c r="B655" s="102">
        <v>5025232914920</v>
      </c>
      <c r="C655" s="47" t="s">
        <v>1699</v>
      </c>
      <c r="D655" s="104"/>
      <c r="E655" s="145" t="s">
        <v>1233</v>
      </c>
      <c r="F655" s="104">
        <f>VLOOKUP(C655,'Tarifa Compacta'!C:E,3,FALSE)</f>
        <v>940</v>
      </c>
      <c r="G655"/>
      <c r="I655"/>
    </row>
    <row r="656" spans="2:11" s="109" customFormat="1" ht="17.25" customHeight="1">
      <c r="B656" s="102">
        <v>5025232899333</v>
      </c>
      <c r="C656" s="47" t="s">
        <v>1465</v>
      </c>
      <c r="D656" s="104" t="str">
        <f>VLOOKUP(C656,IGFEI!$C:$E,3,0)</f>
        <v>R-32</v>
      </c>
      <c r="E656" s="100" t="s">
        <v>1466</v>
      </c>
      <c r="F656" s="104">
        <f>VLOOKUP(C656,'Tarifa Compacta'!C:E,3,FALSE)</f>
        <v>602</v>
      </c>
      <c r="G656"/>
      <c r="I656"/>
    </row>
    <row r="657" spans="2:10" s="109" customFormat="1" ht="17.25" customHeight="1">
      <c r="B657" s="105">
        <v>5025232880621</v>
      </c>
      <c r="C657" s="52" t="s">
        <v>1498</v>
      </c>
      <c r="D657" s="108"/>
      <c r="E657" s="107" t="s">
        <v>1499</v>
      </c>
      <c r="F657" s="108">
        <f>VLOOKUP(C657,'Tarifa Compacta'!C:E,3,FALSE)</f>
        <v>294</v>
      </c>
      <c r="G657"/>
      <c r="H657"/>
      <c r="I657"/>
      <c r="J657"/>
    </row>
    <row r="658" spans="2:10" s="109" customFormat="1" ht="17.25" customHeight="1">
      <c r="B658" s="102" t="s">
        <v>1709</v>
      </c>
      <c r="C658" s="43" t="s">
        <v>1710</v>
      </c>
      <c r="D658" s="101" t="str">
        <f>VLOOKUP(C658,IGFEI!$C:$E,3,0)</f>
        <v>R-32</v>
      </c>
      <c r="E658" s="100" t="s">
        <v>1470</v>
      </c>
      <c r="F658" s="101">
        <f>VLOOKUP(C658,'Tarifa Compacta'!C:E,3,FALSE)</f>
        <v>2554</v>
      </c>
      <c r="G658"/>
      <c r="H658"/>
      <c r="I658"/>
      <c r="J658"/>
    </row>
    <row r="659" spans="2:10" s="109" customFormat="1" ht="17.25" customHeight="1">
      <c r="B659" s="102">
        <v>5025232914920</v>
      </c>
      <c r="C659" s="47" t="s">
        <v>1699</v>
      </c>
      <c r="D659" s="104"/>
      <c r="E659" s="145" t="s">
        <v>1233</v>
      </c>
      <c r="F659" s="104">
        <f>VLOOKUP(C659,'Tarifa Compacta'!C:E,3,FALSE)</f>
        <v>940</v>
      </c>
      <c r="G659"/>
      <c r="H659"/>
      <c r="I659"/>
      <c r="J659"/>
    </row>
    <row r="660" spans="2:10" s="109" customFormat="1" ht="17.25" customHeight="1">
      <c r="B660" s="102">
        <v>5025232899340</v>
      </c>
      <c r="C660" s="47" t="s">
        <v>1471</v>
      </c>
      <c r="D660" s="104" t="str">
        <f>VLOOKUP(C660,IGFEI!$C:$E,3,0)</f>
        <v>R-32</v>
      </c>
      <c r="E660" s="100" t="s">
        <v>1466</v>
      </c>
      <c r="F660" s="104">
        <f>VLOOKUP(C660,'Tarifa Compacta'!C:E,3,FALSE)</f>
        <v>1320</v>
      </c>
      <c r="G660"/>
      <c r="H660"/>
      <c r="I660"/>
      <c r="J660"/>
    </row>
    <row r="661" spans="2:10" s="109" customFormat="1" ht="17.25" customHeight="1">
      <c r="B661" s="105">
        <v>5025232880621</v>
      </c>
      <c r="C661" s="52" t="s">
        <v>1498</v>
      </c>
      <c r="D661" s="108"/>
      <c r="E661" s="107" t="s">
        <v>1499</v>
      </c>
      <c r="F661" s="108">
        <f>VLOOKUP(C661,'Tarifa Compacta'!C:E,3,FALSE)</f>
        <v>294</v>
      </c>
      <c r="G661"/>
      <c r="H661"/>
      <c r="I661"/>
      <c r="J661"/>
    </row>
    <row r="662" spans="2:10" s="109" customFormat="1" ht="17.25" customHeight="1">
      <c r="B662" s="102" t="s">
        <v>1711</v>
      </c>
      <c r="C662" s="43" t="s">
        <v>1712</v>
      </c>
      <c r="D662" s="101" t="str">
        <f>VLOOKUP(C662,IGFEI!$C:$E,3,0)</f>
        <v>R-32</v>
      </c>
      <c r="E662" s="100" t="s">
        <v>1473</v>
      </c>
      <c r="F662" s="101">
        <f>VLOOKUP(C662,'Tarifa Compacta'!C:E,3,FALSE)</f>
        <v>4132</v>
      </c>
      <c r="G662"/>
      <c r="H662"/>
      <c r="I662"/>
      <c r="J662"/>
    </row>
    <row r="663" spans="2:10" s="109" customFormat="1" ht="17.25" customHeight="1">
      <c r="B663" s="102">
        <v>5025232914937</v>
      </c>
      <c r="C663" s="47" t="s">
        <v>1702</v>
      </c>
      <c r="D663" s="104"/>
      <c r="E663" s="145" t="s">
        <v>1233</v>
      </c>
      <c r="F663" s="104">
        <f>VLOOKUP(C663,'Tarifa Compacta'!C:E,3,FALSE)</f>
        <v>2506</v>
      </c>
      <c r="G663"/>
      <c r="H663"/>
      <c r="I663"/>
      <c r="J663"/>
    </row>
    <row r="664" spans="2:10" s="109" customFormat="1" ht="17.25" customHeight="1">
      <c r="B664" s="102">
        <v>5025232920884</v>
      </c>
      <c r="C664" s="47" t="s">
        <v>1475</v>
      </c>
      <c r="D664" s="104" t="str">
        <f>VLOOKUP(C664,IGFEI!$C:$E,3,0)</f>
        <v>R-32</v>
      </c>
      <c r="E664" s="100" t="s">
        <v>1466</v>
      </c>
      <c r="F664" s="104">
        <f>VLOOKUP(C664,'Tarifa Compacta'!C:E,3,FALSE)</f>
        <v>1332</v>
      </c>
      <c r="G664"/>
      <c r="H664"/>
      <c r="I664"/>
      <c r="J664"/>
    </row>
    <row r="665" spans="2:10" s="109" customFormat="1" ht="17.25" customHeight="1">
      <c r="B665" s="105">
        <v>5025232880621</v>
      </c>
      <c r="C665" s="52" t="s">
        <v>1498</v>
      </c>
      <c r="D665" s="108"/>
      <c r="E665" s="107" t="s">
        <v>1499</v>
      </c>
      <c r="F665" s="108">
        <f>VLOOKUP(C665,'Tarifa Compacta'!C:E,3,FALSE)</f>
        <v>294</v>
      </c>
      <c r="G665"/>
      <c r="H665"/>
      <c r="I665"/>
      <c r="J665"/>
    </row>
    <row r="666" spans="2:10" s="109" customFormat="1" ht="17.25" customHeight="1">
      <c r="B666" s="102" t="s">
        <v>1713</v>
      </c>
      <c r="C666" s="43" t="s">
        <v>1714</v>
      </c>
      <c r="D666" s="101" t="str">
        <f>VLOOKUP(C666,IGFEI!$C:$E,3,0)</f>
        <v>R-32</v>
      </c>
      <c r="E666" s="100" t="s">
        <v>1477</v>
      </c>
      <c r="F666" s="101">
        <f>VLOOKUP(C666,'Tarifa Compacta'!C:E,3,FALSE)</f>
        <v>4168</v>
      </c>
      <c r="G666"/>
      <c r="H666"/>
      <c r="I666"/>
      <c r="J666"/>
    </row>
    <row r="667" spans="2:10" s="109" customFormat="1" ht="17.25" customHeight="1">
      <c r="B667" s="102">
        <v>5025232914937</v>
      </c>
      <c r="C667" s="47" t="s">
        <v>1702</v>
      </c>
      <c r="D667" s="104"/>
      <c r="E667" s="145" t="s">
        <v>1233</v>
      </c>
      <c r="F667" s="104">
        <f>VLOOKUP(C667,'Tarifa Compacta'!C:E,3,FALSE)</f>
        <v>2506</v>
      </c>
      <c r="G667"/>
      <c r="H667"/>
      <c r="I667"/>
      <c r="J667"/>
    </row>
    <row r="668" spans="2:10" s="109" customFormat="1" ht="17.25" customHeight="1">
      <c r="B668" s="102">
        <v>5025232920891</v>
      </c>
      <c r="C668" s="47" t="s">
        <v>1478</v>
      </c>
      <c r="D668" s="104" t="str">
        <f>VLOOKUP(C668,IGFEI!$C:$E,3,0)</f>
        <v>R-32</v>
      </c>
      <c r="E668" s="100" t="s">
        <v>1466</v>
      </c>
      <c r="F668" s="104">
        <f>VLOOKUP(C668,'Tarifa Compacta'!C:E,3,FALSE)</f>
        <v>1368</v>
      </c>
      <c r="G668"/>
      <c r="H668"/>
      <c r="I668"/>
      <c r="J668"/>
    </row>
    <row r="669" spans="2:10" s="109" customFormat="1" ht="17.25" customHeight="1">
      <c r="B669" s="105">
        <v>5025232880621</v>
      </c>
      <c r="C669" s="52" t="s">
        <v>1498</v>
      </c>
      <c r="D669" s="108"/>
      <c r="E669" s="107" t="s">
        <v>1499</v>
      </c>
      <c r="F669" s="108">
        <f>VLOOKUP(C669,'Tarifa Compacta'!C:E,3,FALSE)</f>
        <v>294</v>
      </c>
      <c r="G669"/>
      <c r="H669"/>
      <c r="I669"/>
      <c r="J669"/>
    </row>
    <row r="670" spans="2:10" s="109" customFormat="1" ht="17.25" customHeight="1">
      <c r="B670" s="102" t="s">
        <v>1715</v>
      </c>
      <c r="C670" s="43" t="s">
        <v>1716</v>
      </c>
      <c r="D670" s="101" t="str">
        <f>VLOOKUP(C670,IGFEI!$C:$E,3,0)</f>
        <v>R-32</v>
      </c>
      <c r="E670" s="100" t="s">
        <v>1480</v>
      </c>
      <c r="F670" s="101">
        <f>VLOOKUP(C670,'Tarifa Compacta'!C:E,3,FALSE)</f>
        <v>4796</v>
      </c>
      <c r="G670"/>
      <c r="H670"/>
      <c r="I670"/>
      <c r="J670"/>
    </row>
    <row r="671" spans="2:10" s="109" customFormat="1" ht="17.25" customHeight="1">
      <c r="B671" s="102">
        <v>5025232914937</v>
      </c>
      <c r="C671" s="47" t="s">
        <v>1702</v>
      </c>
      <c r="D671" s="104"/>
      <c r="E671" s="145" t="s">
        <v>1233</v>
      </c>
      <c r="F671" s="104">
        <f>VLOOKUP(C671,'Tarifa Compacta'!C:E,3,FALSE)</f>
        <v>2506</v>
      </c>
      <c r="G671"/>
      <c r="H671"/>
      <c r="I671"/>
      <c r="J671"/>
    </row>
    <row r="672" spans="2:10" s="109" customFormat="1" ht="17.25" customHeight="1">
      <c r="B672" s="102">
        <v>5025232941032</v>
      </c>
      <c r="C672" s="47" t="s">
        <v>1482</v>
      </c>
      <c r="D672" s="104" t="str">
        <f>VLOOKUP(C672,IGFEI!$C:$E,3,0)</f>
        <v>R-32</v>
      </c>
      <c r="E672" s="100" t="s">
        <v>1466</v>
      </c>
      <c r="F672" s="104">
        <f>VLOOKUP(C672,'Tarifa Compacta'!C:E,3,FALSE)</f>
        <v>1996</v>
      </c>
      <c r="G672"/>
      <c r="H672"/>
      <c r="I672"/>
      <c r="J672"/>
    </row>
    <row r="673" spans="2:11" s="109" customFormat="1" ht="17.25" customHeight="1">
      <c r="B673" s="105">
        <v>5025232880621</v>
      </c>
      <c r="C673" s="52" t="s">
        <v>1498</v>
      </c>
      <c r="D673" s="108"/>
      <c r="E673" s="107" t="s">
        <v>1499</v>
      </c>
      <c r="F673" s="108">
        <f>VLOOKUP(C673,'Tarifa Compacta'!C:E,3,FALSE)</f>
        <v>294</v>
      </c>
      <c r="G673"/>
      <c r="H673"/>
      <c r="I673"/>
      <c r="J673"/>
    </row>
    <row r="674" spans="2:11" s="109" customFormat="1" ht="18.75">
      <c r="B674" s="102" t="s">
        <v>1717</v>
      </c>
      <c r="C674" s="43" t="s">
        <v>1718</v>
      </c>
      <c r="D674" s="101" t="str">
        <f>VLOOKUP(C674,IGFEI!$C:$E,3,0)</f>
        <v>R-32</v>
      </c>
      <c r="E674" s="100" t="s">
        <v>1480</v>
      </c>
      <c r="F674" s="101">
        <f>VLOOKUP(C674,'Tarifa Compacta'!C:E,3,FALSE)</f>
        <v>5060</v>
      </c>
      <c r="G674"/>
      <c r="H674"/>
      <c r="I674"/>
      <c r="J674"/>
    </row>
    <row r="675" spans="2:11" s="109" customFormat="1" ht="18">
      <c r="B675" s="102">
        <v>5025232914937</v>
      </c>
      <c r="C675" s="47" t="s">
        <v>1702</v>
      </c>
      <c r="D675" s="104"/>
      <c r="E675" s="145" t="s">
        <v>1233</v>
      </c>
      <c r="F675" s="104">
        <f>VLOOKUP(C675,'Tarifa Compacta'!C:E,3,FALSE)</f>
        <v>2506</v>
      </c>
      <c r="G675"/>
      <c r="H675"/>
      <c r="I675"/>
      <c r="J675"/>
    </row>
    <row r="676" spans="2:11" s="109" customFormat="1" ht="18">
      <c r="B676" s="102">
        <v>5025232941049</v>
      </c>
      <c r="C676" s="47" t="s">
        <v>1484</v>
      </c>
      <c r="D676" s="104" t="str">
        <f>VLOOKUP(C676,IGFEI!$C:$E,3,0)</f>
        <v>R-32</v>
      </c>
      <c r="E676" s="100" t="s">
        <v>1485</v>
      </c>
      <c r="F676" s="104">
        <f>VLOOKUP(C676,'Tarifa Compacta'!C:E,3,FALSE)</f>
        <v>2260</v>
      </c>
      <c r="G676"/>
      <c r="H676"/>
      <c r="I676"/>
      <c r="J676"/>
    </row>
    <row r="677" spans="2:11" s="109" customFormat="1" ht="18">
      <c r="B677" s="105">
        <v>5025232880621</v>
      </c>
      <c r="C677" s="52" t="s">
        <v>1498</v>
      </c>
      <c r="D677" s="108"/>
      <c r="E677" s="107" t="s">
        <v>1499</v>
      </c>
      <c r="F677" s="108">
        <f>VLOOKUP(C677,'Tarifa Compacta'!C:E,3,FALSE)</f>
        <v>294</v>
      </c>
      <c r="G677"/>
      <c r="H677"/>
      <c r="I677"/>
      <c r="J677"/>
    </row>
    <row r="678" spans="2:11" s="1" customFormat="1" ht="50.1" customHeight="1">
      <c r="B678" s="31"/>
      <c r="C678" s="31" t="s">
        <v>1719</v>
      </c>
      <c r="D678" s="32"/>
      <c r="E678" s="3"/>
      <c r="F678" s="32"/>
      <c r="G678"/>
      <c r="H678"/>
      <c r="I678"/>
      <c r="J678"/>
      <c r="K678" s="109"/>
    </row>
    <row r="679" spans="2:11" ht="9.9499999999999993" customHeight="1">
      <c r="B679" s="93"/>
      <c r="C679" s="93"/>
      <c r="D679" s="96"/>
      <c r="E679" s="95"/>
      <c r="F679" s="96"/>
      <c r="G679"/>
      <c r="H679"/>
      <c r="I679"/>
      <c r="J679"/>
    </row>
    <row r="680" spans="2:11" s="109" customFormat="1" ht="17.25" customHeight="1">
      <c r="B680" s="102">
        <v>4010869372589</v>
      </c>
      <c r="C680" s="43" t="s">
        <v>1720</v>
      </c>
      <c r="D680" s="101" t="str">
        <f>VLOOKUP(C680,IGFEI!$C:$E,3,0)</f>
        <v>R-32</v>
      </c>
      <c r="E680" s="100" t="s">
        <v>1624</v>
      </c>
      <c r="F680" s="101">
        <f>VLOOKUP(C680,'Tarifa Compacta'!C:E,3,FALSE)</f>
        <v>3128</v>
      </c>
      <c r="G680"/>
      <c r="H680"/>
      <c r="I680"/>
      <c r="J680"/>
      <c r="K680" s="78"/>
    </row>
    <row r="681" spans="2:11" s="109" customFormat="1" ht="17.25" customHeight="1">
      <c r="B681" s="102">
        <v>5025232914920</v>
      </c>
      <c r="C681" s="47" t="s">
        <v>1699</v>
      </c>
      <c r="D681" s="104"/>
      <c r="E681" s="145" t="s">
        <v>1233</v>
      </c>
      <c r="F681" s="104">
        <f>VLOOKUP(C681,'Tarifa Compacta'!C:E,3,FALSE)</f>
        <v>940</v>
      </c>
      <c r="G681"/>
      <c r="H681"/>
      <c r="I681"/>
      <c r="J681"/>
      <c r="K681" s="78"/>
    </row>
    <row r="682" spans="2:11" s="109" customFormat="1" ht="17.25" customHeight="1">
      <c r="B682" s="102">
        <v>5025232915507</v>
      </c>
      <c r="C682" s="47" t="s">
        <v>1535</v>
      </c>
      <c r="D682" s="104" t="str">
        <f>VLOOKUP(C682,IGFEI!$C:$E,3,0)</f>
        <v>R-32</v>
      </c>
      <c r="E682" s="100" t="s">
        <v>1466</v>
      </c>
      <c r="F682" s="104">
        <f>VLOOKUP(C682,'Tarifa Compacta'!C:E,3,FALSE)</f>
        <v>2000</v>
      </c>
      <c r="G682"/>
      <c r="H682"/>
      <c r="I682"/>
      <c r="J682"/>
      <c r="K682" s="78"/>
    </row>
    <row r="683" spans="2:11" s="109" customFormat="1" ht="17.25" customHeight="1">
      <c r="B683" s="105">
        <v>5025232880621</v>
      </c>
      <c r="C683" s="52" t="s">
        <v>1467</v>
      </c>
      <c r="D683" s="108"/>
      <c r="E683" s="107" t="s">
        <v>1468</v>
      </c>
      <c r="F683" s="108">
        <f>VLOOKUP(C683,'Tarifa Compacta'!C:E,3,FALSE)</f>
        <v>188</v>
      </c>
      <c r="G683"/>
      <c r="H683"/>
      <c r="I683"/>
      <c r="J683"/>
      <c r="K683" s="78"/>
    </row>
    <row r="684" spans="2:11" s="109" customFormat="1" ht="17.25" customHeight="1">
      <c r="B684" s="102">
        <v>4010869372596</v>
      </c>
      <c r="C684" s="43" t="s">
        <v>1721</v>
      </c>
      <c r="D684" s="101" t="str">
        <f>VLOOKUP(C684,IGFEI!$C:$E,3,0)</f>
        <v>R-32</v>
      </c>
      <c r="E684" s="100" t="s">
        <v>1537</v>
      </c>
      <c r="F684" s="101">
        <f>VLOOKUP(C684,'Tarifa Compacta'!C:E,3,FALSE)</f>
        <v>3413</v>
      </c>
      <c r="G684"/>
      <c r="H684"/>
      <c r="I684"/>
      <c r="J684"/>
      <c r="K684" s="78"/>
    </row>
    <row r="685" spans="2:11" s="109" customFormat="1" ht="17.25" customHeight="1">
      <c r="B685" s="102">
        <v>5025232914920</v>
      </c>
      <c r="C685" s="47" t="s">
        <v>1699</v>
      </c>
      <c r="D685" s="104"/>
      <c r="E685" s="145" t="s">
        <v>1233</v>
      </c>
      <c r="F685" s="104">
        <f>VLOOKUP(C685,'Tarifa Compacta'!C:E,3,FALSE)</f>
        <v>940</v>
      </c>
      <c r="G685"/>
      <c r="H685"/>
      <c r="I685"/>
      <c r="J685"/>
      <c r="K685" s="78"/>
    </row>
    <row r="686" spans="2:11" s="109" customFormat="1" ht="17.25" customHeight="1">
      <c r="B686" s="102">
        <v>5025232915514</v>
      </c>
      <c r="C686" s="47" t="s">
        <v>1538</v>
      </c>
      <c r="D686" s="104" t="str">
        <f>VLOOKUP(C686,IGFEI!$C:$E,3,0)</f>
        <v>R-32</v>
      </c>
      <c r="E686" s="100" t="s">
        <v>1466</v>
      </c>
      <c r="F686" s="104">
        <f>VLOOKUP(C686,'Tarifa Compacta'!C:E,3,FALSE)</f>
        <v>2285</v>
      </c>
      <c r="G686"/>
      <c r="H686"/>
      <c r="I686"/>
      <c r="J686"/>
      <c r="K686" s="78"/>
    </row>
    <row r="687" spans="2:11" s="109" customFormat="1" ht="17.25" customHeight="1">
      <c r="B687" s="105">
        <v>5025232880621</v>
      </c>
      <c r="C687" s="52" t="s">
        <v>1467</v>
      </c>
      <c r="D687" s="108"/>
      <c r="E687" s="107" t="s">
        <v>1468</v>
      </c>
      <c r="F687" s="108">
        <f>VLOOKUP(C687,'Tarifa Compacta'!C:E,3,FALSE)</f>
        <v>188</v>
      </c>
      <c r="G687"/>
      <c r="H687"/>
      <c r="I687"/>
      <c r="J687"/>
      <c r="K687" s="78"/>
    </row>
    <row r="688" spans="2:11" s="109" customFormat="1" ht="17.25" customHeight="1">
      <c r="B688" s="102">
        <v>4010869372602</v>
      </c>
      <c r="C688" s="43" t="s">
        <v>1722</v>
      </c>
      <c r="D688" s="101" t="str">
        <f>VLOOKUP(C688,IGFEI!$C:$E,3,0)</f>
        <v>R-32</v>
      </c>
      <c r="E688" s="100" t="s">
        <v>1629</v>
      </c>
      <c r="F688" s="101">
        <f>VLOOKUP(C688,'Tarifa Compacta'!C:E,3,FALSE)</f>
        <v>5109</v>
      </c>
      <c r="G688"/>
      <c r="H688"/>
      <c r="I688"/>
      <c r="J688"/>
      <c r="K688" s="78"/>
    </row>
    <row r="689" spans="2:11" s="109" customFormat="1" ht="17.25" customHeight="1">
      <c r="B689" s="102">
        <v>5025232914937</v>
      </c>
      <c r="C689" s="47" t="s">
        <v>1702</v>
      </c>
      <c r="D689" s="104"/>
      <c r="E689" s="145" t="s">
        <v>1233</v>
      </c>
      <c r="F689" s="104">
        <f>VLOOKUP(C689,'Tarifa Compacta'!C:E,3,FALSE)</f>
        <v>2506</v>
      </c>
      <c r="G689"/>
      <c r="H689"/>
      <c r="I689"/>
      <c r="J689"/>
      <c r="K689" s="78"/>
    </row>
    <row r="690" spans="2:11" s="109" customFormat="1" ht="17.25" customHeight="1">
      <c r="B690" s="102">
        <v>5025232915521</v>
      </c>
      <c r="C690" s="47" t="s">
        <v>1541</v>
      </c>
      <c r="D690" s="104" t="str">
        <f>VLOOKUP(C690,IGFEI!$C:$E,3,0)</f>
        <v>R-32</v>
      </c>
      <c r="E690" s="100" t="s">
        <v>1466</v>
      </c>
      <c r="F690" s="104">
        <f>VLOOKUP(C690,'Tarifa Compacta'!C:E,3,FALSE)</f>
        <v>2415</v>
      </c>
      <c r="G690"/>
      <c r="H690"/>
      <c r="I690"/>
      <c r="J690"/>
      <c r="K690" s="78"/>
    </row>
    <row r="691" spans="2:11" s="109" customFormat="1" ht="17.25" customHeight="1">
      <c r="B691" s="105">
        <v>5025232880621</v>
      </c>
      <c r="C691" s="52" t="s">
        <v>1467</v>
      </c>
      <c r="D691" s="108"/>
      <c r="E691" s="107" t="s">
        <v>1468</v>
      </c>
      <c r="F691" s="108">
        <f>VLOOKUP(C691,'Tarifa Compacta'!C:E,3,FALSE)</f>
        <v>188</v>
      </c>
      <c r="G691"/>
      <c r="H691"/>
      <c r="I691"/>
      <c r="J691"/>
      <c r="K691" s="1"/>
    </row>
    <row r="692" spans="2:11" s="109" customFormat="1" ht="17.25" customHeight="1">
      <c r="B692" s="102">
        <v>4010869372619</v>
      </c>
      <c r="C692" s="43" t="s">
        <v>1723</v>
      </c>
      <c r="D692" s="101" t="str">
        <f>VLOOKUP(C692,IGFEI!$C:$E,3,0)</f>
        <v>R-32</v>
      </c>
      <c r="E692" s="100" t="s">
        <v>1543</v>
      </c>
      <c r="F692" s="101">
        <f>VLOOKUP(C692,'Tarifa Compacta'!C:E,3,FALSE)</f>
        <v>5593</v>
      </c>
      <c r="G692"/>
      <c r="H692"/>
      <c r="I692"/>
      <c r="J692"/>
      <c r="K692" s="78"/>
    </row>
    <row r="693" spans="2:11" s="109" customFormat="1" ht="17.25" customHeight="1">
      <c r="B693" s="102">
        <v>5025232914937</v>
      </c>
      <c r="C693" s="47" t="s">
        <v>1702</v>
      </c>
      <c r="D693" s="104"/>
      <c r="E693" s="145" t="s">
        <v>1233</v>
      </c>
      <c r="F693" s="104">
        <f>VLOOKUP(C693,'Tarifa Compacta'!C:E,3,FALSE)</f>
        <v>2506</v>
      </c>
      <c r="G693"/>
      <c r="H693"/>
      <c r="I693"/>
      <c r="J693"/>
    </row>
    <row r="694" spans="2:11" s="109" customFormat="1" ht="17.25" customHeight="1">
      <c r="B694" s="102">
        <v>5025232914500</v>
      </c>
      <c r="C694" s="47" t="s">
        <v>1544</v>
      </c>
      <c r="D694" s="104" t="str">
        <f>VLOOKUP(C694,IGFEI!$C:$E,3,0)</f>
        <v>R-32</v>
      </c>
      <c r="E694" s="100" t="s">
        <v>1466</v>
      </c>
      <c r="F694" s="104">
        <f>VLOOKUP(C694,'Tarifa Compacta'!C:E,3,FALSE)</f>
        <v>2899</v>
      </c>
      <c r="G694"/>
      <c r="H694"/>
      <c r="I694"/>
      <c r="J694"/>
    </row>
    <row r="695" spans="2:11" s="109" customFormat="1" ht="17.25" customHeight="1">
      <c r="B695" s="105">
        <v>5025232880621</v>
      </c>
      <c r="C695" s="52" t="s">
        <v>1467</v>
      </c>
      <c r="D695" s="108"/>
      <c r="E695" s="107" t="s">
        <v>1468</v>
      </c>
      <c r="F695" s="108">
        <f>VLOOKUP(C695,'Tarifa Compacta'!C:E,3,FALSE)</f>
        <v>188</v>
      </c>
      <c r="G695"/>
      <c r="H695"/>
      <c r="I695"/>
      <c r="J695"/>
    </row>
    <row r="696" spans="2:11" s="109" customFormat="1" ht="17.25" customHeight="1">
      <c r="B696" s="102">
        <v>4010869372633</v>
      </c>
      <c r="C696" s="43" t="s">
        <v>1724</v>
      </c>
      <c r="D696" s="101" t="str">
        <f>VLOOKUP(C696,IGFEI!$C:$E,3,0)</f>
        <v>R-32</v>
      </c>
      <c r="E696" s="100" t="s">
        <v>1543</v>
      </c>
      <c r="F696" s="101">
        <f>VLOOKUP(C696,'Tarifa Compacta'!C:E,3,FALSE)</f>
        <v>5890</v>
      </c>
      <c r="G696"/>
      <c r="H696"/>
      <c r="I696"/>
      <c r="J696"/>
    </row>
    <row r="697" spans="2:11" s="109" customFormat="1" ht="17.25" customHeight="1">
      <c r="B697" s="102">
        <v>5025232914937</v>
      </c>
      <c r="C697" s="47" t="s">
        <v>1702</v>
      </c>
      <c r="D697" s="104"/>
      <c r="E697" s="145" t="s">
        <v>1233</v>
      </c>
      <c r="F697" s="104">
        <f>VLOOKUP(C697,'Tarifa Compacta'!C:E,3,FALSE)</f>
        <v>2506</v>
      </c>
      <c r="G697"/>
      <c r="H697"/>
      <c r="I697"/>
      <c r="J697"/>
    </row>
    <row r="698" spans="2:11" s="109" customFormat="1" ht="17.25" customHeight="1">
      <c r="B698" s="102">
        <v>5025232914517</v>
      </c>
      <c r="C698" s="47" t="s">
        <v>1546</v>
      </c>
      <c r="D698" s="104" t="str">
        <f>VLOOKUP(C698,IGFEI!$C:$E,3,0)</f>
        <v>R-32</v>
      </c>
      <c r="E698" s="100" t="s">
        <v>1485</v>
      </c>
      <c r="F698" s="104">
        <f>VLOOKUP(C698,'Tarifa Compacta'!C:E,3,FALSE)</f>
        <v>3196</v>
      </c>
      <c r="G698"/>
    </row>
    <row r="699" spans="2:11" s="109" customFormat="1" ht="17.25" customHeight="1">
      <c r="B699" s="105">
        <v>5025232880621</v>
      </c>
      <c r="C699" s="52" t="s">
        <v>1467</v>
      </c>
      <c r="D699" s="108"/>
      <c r="E699" s="107" t="s">
        <v>1468</v>
      </c>
      <c r="F699" s="108">
        <f>VLOOKUP(C699,'Tarifa Compacta'!C:E,3,FALSE)</f>
        <v>188</v>
      </c>
      <c r="G699"/>
    </row>
    <row r="700" spans="2:11" s="109" customFormat="1" ht="17.25" customHeight="1">
      <c r="B700" s="102">
        <v>4010869372626</v>
      </c>
      <c r="C700" s="43" t="s">
        <v>1725</v>
      </c>
      <c r="D700" s="101" t="str">
        <f>VLOOKUP(C700,IGFEI!$C:$E,3,0)</f>
        <v>R-32</v>
      </c>
      <c r="E700" s="100" t="s">
        <v>1480</v>
      </c>
      <c r="F700" s="101">
        <f>VLOOKUP(C700,'Tarifa Compacta'!C:E,3,FALSE)</f>
        <v>6220</v>
      </c>
      <c r="G700"/>
    </row>
    <row r="701" spans="2:11" s="109" customFormat="1" ht="17.25" customHeight="1">
      <c r="B701" s="102">
        <v>5025232914937</v>
      </c>
      <c r="C701" s="47" t="s">
        <v>1702</v>
      </c>
      <c r="D701" s="104"/>
      <c r="E701" s="145" t="s">
        <v>1233</v>
      </c>
      <c r="F701" s="104">
        <f>VLOOKUP(C701,'Tarifa Compacta'!C:E,3,FALSE)</f>
        <v>2506</v>
      </c>
      <c r="G701"/>
      <c r="K701" s="1"/>
    </row>
    <row r="702" spans="2:11" s="109" customFormat="1" ht="17.25" customHeight="1">
      <c r="B702" s="102">
        <v>5025232914524</v>
      </c>
      <c r="C702" s="47" t="s">
        <v>1549</v>
      </c>
      <c r="D702" s="104" t="str">
        <f>VLOOKUP(C702,IGFEI!$C:$E,3,0)</f>
        <v>R-32</v>
      </c>
      <c r="E702" s="100" t="s">
        <v>1466</v>
      </c>
      <c r="F702" s="104">
        <f>VLOOKUP(C702,'Tarifa Compacta'!C:E,3,FALSE)</f>
        <v>3526</v>
      </c>
      <c r="G702"/>
      <c r="K702" s="78"/>
    </row>
    <row r="703" spans="2:11" s="109" customFormat="1" ht="17.25" customHeight="1">
      <c r="B703" s="105">
        <v>5025232880621</v>
      </c>
      <c r="C703" s="52" t="s">
        <v>1467</v>
      </c>
      <c r="D703" s="108"/>
      <c r="E703" s="107" t="s">
        <v>1468</v>
      </c>
      <c r="F703" s="108">
        <f>VLOOKUP(C703,'Tarifa Compacta'!C:E,3,FALSE)</f>
        <v>188</v>
      </c>
      <c r="G703"/>
      <c r="K703" s="78"/>
    </row>
    <row r="704" spans="2:11" s="109" customFormat="1" ht="17.25" customHeight="1">
      <c r="B704" s="102">
        <v>4010869373371</v>
      </c>
      <c r="C704" s="43" t="s">
        <v>1726</v>
      </c>
      <c r="D704" s="101" t="str">
        <f>VLOOKUP(C704,IGFEI!$C:$E,3,0)</f>
        <v>R-32</v>
      </c>
      <c r="E704" s="100" t="s">
        <v>1480</v>
      </c>
      <c r="F704" s="101">
        <f>VLOOKUP(C704,'Tarifa Compacta'!C:E,3,FALSE)</f>
        <v>6534</v>
      </c>
      <c r="G704"/>
      <c r="K704" s="78"/>
    </row>
    <row r="705" spans="2:12" s="109" customFormat="1" ht="17.25" customHeight="1">
      <c r="B705" s="102">
        <v>5025232914937</v>
      </c>
      <c r="C705" s="47" t="s">
        <v>1702</v>
      </c>
      <c r="D705" s="104"/>
      <c r="E705" s="145" t="s">
        <v>1233</v>
      </c>
      <c r="F705" s="104">
        <f>VLOOKUP(C705,'Tarifa Compacta'!C:E,3,FALSE)</f>
        <v>2506</v>
      </c>
      <c r="G705"/>
      <c r="K705" s="78"/>
    </row>
    <row r="706" spans="2:12" s="109" customFormat="1" ht="17.25" customHeight="1">
      <c r="B706" s="102">
        <v>5025232914531</v>
      </c>
      <c r="C706" s="47" t="s">
        <v>1551</v>
      </c>
      <c r="D706" s="104" t="str">
        <f>VLOOKUP(C706,IGFEI!$C:$E,3,0)</f>
        <v>R-32</v>
      </c>
      <c r="E706" s="100" t="s">
        <v>1485</v>
      </c>
      <c r="F706" s="104">
        <f>VLOOKUP(C706,'Tarifa Compacta'!C:E,3,FALSE)</f>
        <v>3840</v>
      </c>
      <c r="G706"/>
      <c r="K706" s="78"/>
    </row>
    <row r="707" spans="2:12" s="109" customFormat="1" ht="17.25" customHeight="1">
      <c r="B707" s="105">
        <v>5025232880621</v>
      </c>
      <c r="C707" s="52" t="s">
        <v>1467</v>
      </c>
      <c r="D707" s="108"/>
      <c r="E707" s="107" t="s">
        <v>1468</v>
      </c>
      <c r="F707" s="108">
        <f>VLOOKUP(C707,'Tarifa Compacta'!C:E,3,FALSE)</f>
        <v>188</v>
      </c>
      <c r="G707"/>
      <c r="K707" s="78"/>
    </row>
    <row r="708" spans="2:12" ht="50.45" customHeight="1">
      <c r="B708" s="31"/>
      <c r="C708" s="31" t="s">
        <v>1727</v>
      </c>
      <c r="D708" s="32"/>
      <c r="E708" s="3"/>
      <c r="F708" s="32"/>
      <c r="G708"/>
      <c r="K708" s="47"/>
      <c r="L708" s="47"/>
    </row>
    <row r="709" spans="2:12" ht="13.5" customHeight="1">
      <c r="B709" s="93"/>
      <c r="C709" s="94"/>
      <c r="D709" s="96"/>
      <c r="E709" s="95"/>
      <c r="F709" s="96"/>
      <c r="G709"/>
      <c r="K709" s="47"/>
      <c r="L709" s="47"/>
    </row>
    <row r="710" spans="2:12" ht="18.75">
      <c r="B710" s="98">
        <v>4010869378109</v>
      </c>
      <c r="C710" s="43" t="s">
        <v>1728</v>
      </c>
      <c r="D710" s="101" t="str">
        <f>VLOOKUP(C710,IGFEI!$C:$E,3,0)</f>
        <v>R-32</v>
      </c>
      <c r="E710" s="100" t="s">
        <v>1624</v>
      </c>
      <c r="F710" s="101">
        <f>VLOOKUP(C710,'Tarifa Compacta'!C:E,3,FALSE)</f>
        <v>3602</v>
      </c>
      <c r="G710"/>
      <c r="K710" s="47"/>
      <c r="L710" s="47"/>
    </row>
    <row r="711" spans="2:12" ht="18">
      <c r="B711" s="102">
        <v>5025232913855</v>
      </c>
      <c r="C711" s="47" t="s">
        <v>1377</v>
      </c>
      <c r="D711" s="104"/>
      <c r="E711" s="145"/>
      <c r="F711" s="104">
        <f>VLOOKUP(C711,'Tarifa Compacta'!C:E,3,FALSE)</f>
        <v>1167</v>
      </c>
      <c r="G711"/>
      <c r="K711"/>
    </row>
    <row r="712" spans="2:12" ht="18">
      <c r="B712" s="102">
        <v>5025232915507</v>
      </c>
      <c r="C712" s="47" t="s">
        <v>1535</v>
      </c>
      <c r="D712" s="104" t="str">
        <f>VLOOKUP(C712,IGFEI!$C:$E,3,0)</f>
        <v>R-32</v>
      </c>
      <c r="E712" s="100" t="s">
        <v>1466</v>
      </c>
      <c r="F712" s="104">
        <f>VLOOKUP(C712,'Tarifa Compacta'!C:E,3,FALSE)</f>
        <v>2000</v>
      </c>
      <c r="G712"/>
      <c r="K712" s="1"/>
    </row>
    <row r="713" spans="2:12" ht="18">
      <c r="B713" s="102">
        <v>5025232913886</v>
      </c>
      <c r="C713" s="47" t="s">
        <v>1380</v>
      </c>
      <c r="D713" s="104"/>
      <c r="E713" s="100" t="s">
        <v>2781</v>
      </c>
      <c r="F713" s="104">
        <f>VLOOKUP(C713,'Tarifa Compacta'!C:E,3,FALSE)</f>
        <v>247</v>
      </c>
      <c r="G713"/>
    </row>
    <row r="714" spans="2:12" ht="18">
      <c r="B714" s="105">
        <v>5025232880621</v>
      </c>
      <c r="C714" s="52" t="s">
        <v>1467</v>
      </c>
      <c r="D714" s="108"/>
      <c r="E714" s="107" t="s">
        <v>1468</v>
      </c>
      <c r="F714" s="108">
        <f>VLOOKUP(C714,'Tarifa Compacta'!C:E,3,FALSE)</f>
        <v>188</v>
      </c>
      <c r="G714"/>
    </row>
    <row r="715" spans="2:12" ht="18.75">
      <c r="B715" s="98">
        <v>4010869378093</v>
      </c>
      <c r="C715" s="43" t="s">
        <v>1729</v>
      </c>
      <c r="D715" s="101" t="str">
        <f>VLOOKUP(C715,IGFEI!$C:$E,3,0)</f>
        <v>R-32</v>
      </c>
      <c r="E715" s="100" t="s">
        <v>1537</v>
      </c>
      <c r="F715" s="101">
        <f>+F716+F717+F718+F719</f>
        <v>3898</v>
      </c>
      <c r="G715"/>
    </row>
    <row r="716" spans="2:12" ht="18">
      <c r="B716" s="102">
        <v>5025232913862</v>
      </c>
      <c r="C716" s="47" t="s">
        <v>1378</v>
      </c>
      <c r="D716" s="104"/>
      <c r="E716" s="145"/>
      <c r="F716" s="104">
        <f>VLOOKUP(C716,'Tarifa Compacta'!C:E,3,FALSE)</f>
        <v>1178</v>
      </c>
      <c r="G716"/>
    </row>
    <row r="717" spans="2:12" ht="18">
      <c r="B717" s="102">
        <v>5025232915514</v>
      </c>
      <c r="C717" s="47" t="s">
        <v>1538</v>
      </c>
      <c r="D717" s="104" t="str">
        <f>VLOOKUP(C717,IGFEI!$C:$E,3,0)</f>
        <v>R-32</v>
      </c>
      <c r="E717" s="100" t="s">
        <v>1466</v>
      </c>
      <c r="F717" s="104">
        <f>VLOOKUP(C717,'Tarifa Compacta'!C:E,3,FALSE)</f>
        <v>2285</v>
      </c>
      <c r="G717"/>
    </row>
    <row r="718" spans="2:12" ht="18">
      <c r="B718" s="102">
        <v>5025232913886</v>
      </c>
      <c r="C718" s="47" t="s">
        <v>1380</v>
      </c>
      <c r="D718" s="104"/>
      <c r="E718" s="100" t="s">
        <v>2781</v>
      </c>
      <c r="F718" s="104">
        <f>VLOOKUP(C718,'Tarifa Compacta'!C:E,3,FALSE)</f>
        <v>247</v>
      </c>
      <c r="G718"/>
    </row>
    <row r="719" spans="2:12" ht="18">
      <c r="B719" s="105">
        <v>5025232880621</v>
      </c>
      <c r="C719" s="52" t="s">
        <v>1467</v>
      </c>
      <c r="D719" s="108"/>
      <c r="E719" s="107" t="s">
        <v>1468</v>
      </c>
      <c r="F719" s="108">
        <f>VLOOKUP(C719,'Tarifa Compacta'!C:E,3,FALSE)</f>
        <v>188</v>
      </c>
      <c r="G719"/>
    </row>
    <row r="720" spans="2:12" ht="18.75">
      <c r="B720" s="98">
        <v>4010869378116</v>
      </c>
      <c r="C720" s="43" t="s">
        <v>1730</v>
      </c>
      <c r="D720" s="101" t="str">
        <f>VLOOKUP(C720,IGFEI!$C:$E,3,0)</f>
        <v>R-32</v>
      </c>
      <c r="E720" s="100" t="s">
        <v>1473</v>
      </c>
      <c r="F720" s="101">
        <f>+F721+F722+F723+F724</f>
        <v>4231</v>
      </c>
      <c r="G720"/>
    </row>
    <row r="721" spans="2:11" ht="18">
      <c r="B721" s="102">
        <v>5025232913879</v>
      </c>
      <c r="C721" s="47" t="s">
        <v>1379</v>
      </c>
      <c r="D721" s="104"/>
      <c r="E721" s="145"/>
      <c r="F721" s="104">
        <f>VLOOKUP(C721,'Tarifa Compacta'!C:E,3,FALSE)</f>
        <v>1381</v>
      </c>
      <c r="G721"/>
    </row>
    <row r="722" spans="2:11" ht="18">
      <c r="B722" s="102">
        <v>5025232915521</v>
      </c>
      <c r="C722" s="47" t="s">
        <v>1541</v>
      </c>
      <c r="D722" s="104" t="str">
        <f>VLOOKUP(C722,IGFEI!$C:$E,3,0)</f>
        <v>R-32</v>
      </c>
      <c r="E722" s="100" t="s">
        <v>1466</v>
      </c>
      <c r="F722" s="104">
        <f>VLOOKUP(C722,'Tarifa Compacta'!C:E,3,FALSE)</f>
        <v>2415</v>
      </c>
      <c r="G722"/>
    </row>
    <row r="723" spans="2:11" ht="18">
      <c r="B723" s="102">
        <v>5025232913886</v>
      </c>
      <c r="C723" s="47" t="s">
        <v>1380</v>
      </c>
      <c r="D723" s="104"/>
      <c r="E723" s="100" t="s">
        <v>2781</v>
      </c>
      <c r="F723" s="104">
        <f>VLOOKUP(C723,'Tarifa Compacta'!C:E,3,FALSE)</f>
        <v>247</v>
      </c>
      <c r="G723"/>
    </row>
    <row r="724" spans="2:11" ht="18">
      <c r="B724" s="105">
        <v>5025232880621</v>
      </c>
      <c r="C724" s="52" t="s">
        <v>1467</v>
      </c>
      <c r="D724" s="108"/>
      <c r="E724" s="107" t="s">
        <v>1468</v>
      </c>
      <c r="F724" s="108">
        <f>VLOOKUP(C724,'Tarifa Compacta'!C:E,3,FALSE)</f>
        <v>188</v>
      </c>
      <c r="G724"/>
    </row>
    <row r="725" spans="2:11" ht="50.45" customHeight="1">
      <c r="B725" s="31"/>
      <c r="C725" s="31" t="s">
        <v>1731</v>
      </c>
      <c r="D725" s="32"/>
      <c r="E725" s="3"/>
      <c r="F725" s="32"/>
      <c r="G725"/>
    </row>
    <row r="726" spans="2:11" ht="12" customHeight="1">
      <c r="B726" s="93"/>
      <c r="C726" s="94"/>
      <c r="D726" s="96"/>
      <c r="E726" s="95"/>
      <c r="F726" s="96"/>
      <c r="G726"/>
    </row>
    <row r="727" spans="2:11" ht="18.75">
      <c r="B727" s="98">
        <v>4010869376471</v>
      </c>
      <c r="C727" s="43" t="s">
        <v>1732</v>
      </c>
      <c r="D727" s="101" t="str">
        <f>VLOOKUP(C727,IGFEI!$C:$E,3,0)</f>
        <v>R-32</v>
      </c>
      <c r="E727" s="100" t="s">
        <v>2856</v>
      </c>
      <c r="F727" s="101">
        <f>+F728+F729+F730+F731</f>
        <v>2006</v>
      </c>
      <c r="G727"/>
    </row>
    <row r="728" spans="2:11" ht="18">
      <c r="B728" s="102">
        <v>5025232913848</v>
      </c>
      <c r="C728" s="47" t="s">
        <v>1376</v>
      </c>
      <c r="D728" s="104"/>
      <c r="E728" s="145"/>
      <c r="F728" s="104">
        <f>VLOOKUP(C728,'Tarifa Compacta'!C:E,3,FALSE)</f>
        <v>982</v>
      </c>
      <c r="G728"/>
    </row>
    <row r="729" spans="2:11" ht="18">
      <c r="B729" s="102">
        <v>5025232915538</v>
      </c>
      <c r="C729" s="47" t="s">
        <v>1733</v>
      </c>
      <c r="D729" s="104" t="str">
        <f>VLOOKUP(C729,IGFEI!$C:$E,3,0)</f>
        <v>R-32</v>
      </c>
      <c r="E729" s="100" t="s">
        <v>1466</v>
      </c>
      <c r="F729" s="104">
        <f>VLOOKUP(C729,'Tarifa Compacta'!C:E,3,FALSE)</f>
        <v>589</v>
      </c>
      <c r="G729"/>
      <c r="H729"/>
      <c r="K729" s="1"/>
    </row>
    <row r="730" spans="2:11" ht="18">
      <c r="B730" s="102">
        <v>5025232913886</v>
      </c>
      <c r="C730" s="47" t="s">
        <v>1380</v>
      </c>
      <c r="D730" s="104"/>
      <c r="E730" s="100" t="s">
        <v>2781</v>
      </c>
      <c r="F730" s="104">
        <f>VLOOKUP(C730,'Tarifa Compacta'!C:E,3,FALSE)</f>
        <v>247</v>
      </c>
      <c r="G730"/>
    </row>
    <row r="731" spans="2:11" ht="18">
      <c r="B731" s="105">
        <v>5025232880621</v>
      </c>
      <c r="C731" s="52" t="s">
        <v>1467</v>
      </c>
      <c r="D731" s="108"/>
      <c r="E731" s="107" t="s">
        <v>1468</v>
      </c>
      <c r="F731" s="108">
        <f>VLOOKUP(C731,'Tarifa Compacta'!C:E,3,FALSE)</f>
        <v>188</v>
      </c>
      <c r="G731"/>
      <c r="H731"/>
    </row>
    <row r="732" spans="2:11" ht="18.75">
      <c r="B732" s="98">
        <v>4010869376464</v>
      </c>
      <c r="C732" s="43" t="s">
        <v>1734</v>
      </c>
      <c r="D732" s="101" t="str">
        <f>VLOOKUP(C732,IGFEI!$C:$E,3,0)</f>
        <v>R-32</v>
      </c>
      <c r="E732" s="100" t="s">
        <v>1624</v>
      </c>
      <c r="F732" s="101">
        <f>+F733+F734+F735+F736</f>
        <v>2204</v>
      </c>
      <c r="G732"/>
      <c r="J732" s="47"/>
    </row>
    <row r="733" spans="2:11" ht="18">
      <c r="B733" s="102">
        <v>5025232913855</v>
      </c>
      <c r="C733" s="47" t="s">
        <v>1377</v>
      </c>
      <c r="D733" s="104"/>
      <c r="E733" s="145"/>
      <c r="F733" s="104">
        <f>VLOOKUP(C733,'Tarifa Compacta'!C:E,3,FALSE)</f>
        <v>1167</v>
      </c>
      <c r="G733"/>
      <c r="J733" s="47"/>
    </row>
    <row r="734" spans="2:11" ht="18">
      <c r="B734" s="102">
        <v>5025232885886</v>
      </c>
      <c r="C734" s="47" t="s">
        <v>1465</v>
      </c>
      <c r="D734" s="104" t="str">
        <f>VLOOKUP(C734,IGFEI!$C:$E,3,0)</f>
        <v>R-32</v>
      </c>
      <c r="E734" s="100" t="s">
        <v>1466</v>
      </c>
      <c r="F734" s="104">
        <f>VLOOKUP(C734,'Tarifa Compacta'!C:E,3,FALSE)</f>
        <v>602</v>
      </c>
      <c r="G734"/>
      <c r="J734" s="47"/>
      <c r="K734" s="1"/>
    </row>
    <row r="735" spans="2:11" ht="18">
      <c r="B735" s="102">
        <v>5025232913886</v>
      </c>
      <c r="C735" s="47" t="s">
        <v>1380</v>
      </c>
      <c r="D735" s="104"/>
      <c r="E735" s="100" t="s">
        <v>2781</v>
      </c>
      <c r="F735" s="104">
        <f>VLOOKUP(C735,'Tarifa Compacta'!C:E,3,FALSE)</f>
        <v>247</v>
      </c>
      <c r="G735"/>
      <c r="J735" s="47"/>
    </row>
    <row r="736" spans="2:11" ht="18">
      <c r="B736" s="105">
        <v>5025232880621</v>
      </c>
      <c r="C736" s="52" t="s">
        <v>1467</v>
      </c>
      <c r="D736" s="108"/>
      <c r="E736" s="107" t="s">
        <v>1468</v>
      </c>
      <c r="F736" s="108">
        <f>VLOOKUP(C736,'Tarifa Compacta'!C:E,3,FALSE)</f>
        <v>188</v>
      </c>
      <c r="G736"/>
    </row>
    <row r="737" spans="1:12" ht="18.75">
      <c r="B737" s="98">
        <v>4010869376488</v>
      </c>
      <c r="C737" s="43" t="s">
        <v>1735</v>
      </c>
      <c r="D737" s="101" t="str">
        <f>VLOOKUP(C737,IGFEI!$C:$E,3,0)</f>
        <v>R-32</v>
      </c>
      <c r="E737" s="100" t="s">
        <v>1537</v>
      </c>
      <c r="F737" s="101">
        <f>+F738+F739+F740+F741</f>
        <v>2933</v>
      </c>
      <c r="G737"/>
    </row>
    <row r="738" spans="1:12" ht="18">
      <c r="B738" s="102">
        <v>5025232913862</v>
      </c>
      <c r="C738" s="47" t="s">
        <v>1378</v>
      </c>
      <c r="D738" s="104"/>
      <c r="E738" s="145"/>
      <c r="F738" s="104">
        <f>VLOOKUP(C738,'Tarifa Compacta'!C:E,3,FALSE)</f>
        <v>1178</v>
      </c>
      <c r="G738"/>
    </row>
    <row r="739" spans="1:12" ht="18">
      <c r="B739" s="102">
        <v>5025232885893</v>
      </c>
      <c r="C739" s="47" t="s">
        <v>1471</v>
      </c>
      <c r="D739" s="104" t="str">
        <f>VLOOKUP(C739,IGFEI!$C:$E,3,0)</f>
        <v>R-32</v>
      </c>
      <c r="E739" s="100" t="s">
        <v>1466</v>
      </c>
      <c r="F739" s="104">
        <f>VLOOKUP(C739,'Tarifa Compacta'!C:E,3,FALSE)</f>
        <v>1320</v>
      </c>
      <c r="G739"/>
    </row>
    <row r="740" spans="1:12" ht="18">
      <c r="B740" s="102">
        <v>5025232913886</v>
      </c>
      <c r="C740" s="47" t="s">
        <v>1380</v>
      </c>
      <c r="D740" s="104"/>
      <c r="E740" s="100" t="s">
        <v>2781</v>
      </c>
      <c r="F740" s="104">
        <f>VLOOKUP(C740,'Tarifa Compacta'!C:E,3,FALSE)</f>
        <v>247</v>
      </c>
      <c r="G740"/>
    </row>
    <row r="741" spans="1:12" ht="18">
      <c r="B741" s="105">
        <v>5025232880621</v>
      </c>
      <c r="C741" s="52" t="s">
        <v>1467</v>
      </c>
      <c r="D741" s="108"/>
      <c r="E741" s="107" t="s">
        <v>1468</v>
      </c>
      <c r="F741" s="108">
        <f>VLOOKUP(C741,'Tarifa Compacta'!C:E,3,FALSE)</f>
        <v>188</v>
      </c>
      <c r="G741"/>
    </row>
    <row r="742" spans="1:12" ht="18.75">
      <c r="B742" s="98">
        <v>4010869376495</v>
      </c>
      <c r="C742" s="43" t="s">
        <v>1736</v>
      </c>
      <c r="D742" s="101" t="str">
        <f>VLOOKUP(C742,IGFEI!$C:$E,3,0)</f>
        <v>R-32</v>
      </c>
      <c r="E742" s="100" t="s">
        <v>1473</v>
      </c>
      <c r="F742" s="101">
        <f>+F743+F744+F745+F746</f>
        <v>3148</v>
      </c>
      <c r="G742"/>
    </row>
    <row r="743" spans="1:12" ht="18">
      <c r="B743" s="102">
        <v>5025232913879</v>
      </c>
      <c r="C743" s="47" t="s">
        <v>1379</v>
      </c>
      <c r="D743" s="104"/>
      <c r="E743" s="145"/>
      <c r="F743" s="104">
        <f>VLOOKUP(C743,'Tarifa Compacta'!C:E,3,FALSE)</f>
        <v>1381</v>
      </c>
      <c r="G743"/>
    </row>
    <row r="744" spans="1:12" ht="18">
      <c r="B744" s="102">
        <v>5025232885893</v>
      </c>
      <c r="C744" s="47" t="s">
        <v>1475</v>
      </c>
      <c r="D744" s="104" t="str">
        <f>VLOOKUP(C744,IGFEI!$C:$E,3,0)</f>
        <v>R-32</v>
      </c>
      <c r="E744" s="100" t="s">
        <v>1466</v>
      </c>
      <c r="F744" s="104">
        <f>VLOOKUP(C744,'Tarifa Compacta'!C:E,3,FALSE)</f>
        <v>1332</v>
      </c>
      <c r="G744"/>
    </row>
    <row r="745" spans="1:12" ht="18">
      <c r="B745" s="102">
        <v>5025232913886</v>
      </c>
      <c r="C745" s="47" t="s">
        <v>1380</v>
      </c>
      <c r="D745" s="104"/>
      <c r="E745" s="100" t="s">
        <v>2781</v>
      </c>
      <c r="F745" s="104">
        <f>VLOOKUP(C745,'Tarifa Compacta'!C:E,3,FALSE)</f>
        <v>247</v>
      </c>
      <c r="G745"/>
    </row>
    <row r="746" spans="1:12" ht="18">
      <c r="B746" s="105">
        <v>5025232880621</v>
      </c>
      <c r="C746" s="52" t="s">
        <v>1467</v>
      </c>
      <c r="D746" s="108"/>
      <c r="E746" s="107" t="s">
        <v>1468</v>
      </c>
      <c r="F746" s="108">
        <f>VLOOKUP(C746,'Tarifa Compacta'!C:E,3,FALSE)</f>
        <v>188</v>
      </c>
      <c r="G746"/>
    </row>
    <row r="747" spans="1:12" ht="21">
      <c r="A747" s="532"/>
      <c r="B747" s="533"/>
      <c r="C747" s="533" t="s">
        <v>3048</v>
      </c>
      <c r="D747" s="265"/>
      <c r="E747" s="3"/>
      <c r="F747" s="265"/>
      <c r="G747"/>
      <c r="H747" s="532"/>
      <c r="I747" s="532"/>
      <c r="J747" s="532"/>
      <c r="K747" s="532"/>
      <c r="L747" s="532"/>
    </row>
    <row r="748" spans="1:12" ht="18.75">
      <c r="A748" s="532"/>
      <c r="B748" s="534"/>
      <c r="C748" s="535"/>
      <c r="D748" s="536"/>
      <c r="E748" s="537"/>
      <c r="F748" s="536"/>
      <c r="G748"/>
      <c r="H748" s="532"/>
      <c r="I748" s="532"/>
      <c r="J748" s="532"/>
      <c r="K748" s="532"/>
      <c r="L748" s="532"/>
    </row>
    <row r="749" spans="1:12" ht="18.75">
      <c r="A749" s="532"/>
      <c r="B749" s="538"/>
      <c r="C749" s="539" t="s">
        <v>3044</v>
      </c>
      <c r="D749" s="540" t="s">
        <v>3061</v>
      </c>
      <c r="E749" s="541" t="s">
        <v>2856</v>
      </c>
      <c r="F749" s="540">
        <f>+F750+F751+F752+F753</f>
        <v>2006</v>
      </c>
      <c r="G749"/>
      <c r="H749" s="532"/>
      <c r="I749" s="532"/>
      <c r="J749" s="532"/>
      <c r="K749" s="532"/>
      <c r="L749" s="532"/>
    </row>
    <row r="750" spans="1:12" ht="18">
      <c r="A750" s="532"/>
      <c r="B750" s="542">
        <v>5025232913848</v>
      </c>
      <c r="C750" s="543" t="s">
        <v>1376</v>
      </c>
      <c r="D750" s="544"/>
      <c r="E750" s="545"/>
      <c r="F750" s="544">
        <f>VLOOKUP(C750,'Tarifa Compacta'!C:E,3,FALSE)</f>
        <v>982</v>
      </c>
      <c r="G750"/>
      <c r="H750" s="532"/>
      <c r="I750" s="532"/>
      <c r="J750" s="532"/>
      <c r="K750" s="532"/>
      <c r="L750" s="532"/>
    </row>
    <row r="751" spans="1:12" ht="18">
      <c r="A751" s="532"/>
      <c r="B751" s="542">
        <v>5025232915538</v>
      </c>
      <c r="C751" s="543" t="s">
        <v>1733</v>
      </c>
      <c r="D751" s="544" t="str">
        <f>VLOOKUP(C751,IGFEI!$C:$E,3,0)</f>
        <v>R-32</v>
      </c>
      <c r="E751" s="541" t="s">
        <v>1466</v>
      </c>
      <c r="F751" s="544">
        <f>VLOOKUP(C751,'Tarifa Compacta'!C:E,3,FALSE)</f>
        <v>589</v>
      </c>
      <c r="G751"/>
      <c r="H751"/>
      <c r="I751" s="532"/>
      <c r="J751" s="532"/>
      <c r="K751" s="1"/>
      <c r="L751" s="532"/>
    </row>
    <row r="752" spans="1:12" ht="18">
      <c r="A752" s="532"/>
      <c r="B752" s="542">
        <v>5025232913886</v>
      </c>
      <c r="C752" s="543" t="s">
        <v>1380</v>
      </c>
      <c r="D752" s="544"/>
      <c r="E752" s="541" t="s">
        <v>2781</v>
      </c>
      <c r="F752" s="544">
        <f>VLOOKUP(C752,'Tarifa Compacta'!C:E,3,FALSE)</f>
        <v>247</v>
      </c>
      <c r="G752"/>
      <c r="H752" s="532"/>
      <c r="I752" s="532"/>
      <c r="J752" s="532"/>
      <c r="K752" s="532"/>
      <c r="L752" s="532"/>
    </row>
    <row r="753" spans="1:12" ht="18">
      <c r="A753" s="532"/>
      <c r="B753" s="546">
        <v>5025232910809</v>
      </c>
      <c r="C753" s="547" t="s">
        <v>1512</v>
      </c>
      <c r="D753" s="548"/>
      <c r="E753" s="549" t="s">
        <v>2622</v>
      </c>
      <c r="F753" s="548">
        <f>VLOOKUP(C753,'Tarifa Compacta'!C:E,3,FALSE)</f>
        <v>188</v>
      </c>
      <c r="G753"/>
      <c r="H753"/>
      <c r="I753" s="532"/>
      <c r="J753" s="532"/>
      <c r="K753" s="532"/>
      <c r="L753" s="532"/>
    </row>
    <row r="754" spans="1:12" ht="18.75">
      <c r="A754" s="532"/>
      <c r="B754" s="538"/>
      <c r="C754" s="539" t="s">
        <v>3045</v>
      </c>
      <c r="D754" s="540" t="s">
        <v>3061</v>
      </c>
      <c r="E754" s="541" t="s">
        <v>1624</v>
      </c>
      <c r="F754" s="540">
        <f>+F755+F756+F757+F758</f>
        <v>2204</v>
      </c>
      <c r="G754"/>
      <c r="H754" s="532"/>
      <c r="I754" s="532"/>
      <c r="J754" s="543"/>
      <c r="K754" s="532"/>
      <c r="L754" s="532"/>
    </row>
    <row r="755" spans="1:12" ht="18">
      <c r="A755" s="532"/>
      <c r="B755" s="542">
        <v>5025232913855</v>
      </c>
      <c r="C755" s="543" t="s">
        <v>1377</v>
      </c>
      <c r="D755" s="544"/>
      <c r="E755" s="545"/>
      <c r="F755" s="544">
        <f>VLOOKUP(C755,'Tarifa Compacta'!C:E,3,FALSE)</f>
        <v>1167</v>
      </c>
      <c r="G755"/>
      <c r="H755" s="532"/>
      <c r="I755" s="532"/>
      <c r="J755" s="543"/>
      <c r="K755" s="532"/>
      <c r="L755" s="532"/>
    </row>
    <row r="756" spans="1:12" ht="18">
      <c r="A756" s="532"/>
      <c r="B756" s="542">
        <v>5025232885886</v>
      </c>
      <c r="C756" s="543" t="s">
        <v>1465</v>
      </c>
      <c r="D756" s="544" t="str">
        <f>VLOOKUP(C756,IGFEI!$C:$E,3,0)</f>
        <v>R-32</v>
      </c>
      <c r="E756" s="541" t="s">
        <v>1466</v>
      </c>
      <c r="F756" s="544">
        <f>VLOOKUP(C756,'Tarifa Compacta'!C:E,3,FALSE)</f>
        <v>602</v>
      </c>
      <c r="G756"/>
      <c r="H756" s="532"/>
      <c r="I756" s="532"/>
      <c r="J756" s="543"/>
      <c r="K756" s="1"/>
      <c r="L756" s="532"/>
    </row>
    <row r="757" spans="1:12" ht="18">
      <c r="A757" s="532"/>
      <c r="B757" s="542">
        <v>5025232913886</v>
      </c>
      <c r="C757" s="543" t="s">
        <v>1380</v>
      </c>
      <c r="D757" s="544"/>
      <c r="E757" s="541" t="s">
        <v>2781</v>
      </c>
      <c r="F757" s="544">
        <f>VLOOKUP(C757,'Tarifa Compacta'!C:E,3,FALSE)</f>
        <v>247</v>
      </c>
      <c r="G757"/>
      <c r="H757" s="532"/>
      <c r="I757" s="532"/>
      <c r="J757" s="543"/>
      <c r="K757" s="532"/>
      <c r="L757" s="532"/>
    </row>
    <row r="758" spans="1:12" ht="18">
      <c r="A758" s="532"/>
      <c r="B758" s="546">
        <v>5025232910809</v>
      </c>
      <c r="C758" s="547" t="s">
        <v>1512</v>
      </c>
      <c r="D758" s="548"/>
      <c r="E758" s="549" t="s">
        <v>2622</v>
      </c>
      <c r="F758" s="548">
        <f>VLOOKUP(C758,'Tarifa Compacta'!C:E,3,FALSE)</f>
        <v>188</v>
      </c>
      <c r="G758"/>
      <c r="H758" s="532"/>
      <c r="I758" s="532"/>
      <c r="J758" s="532"/>
      <c r="K758" s="532"/>
      <c r="L758" s="532"/>
    </row>
    <row r="759" spans="1:12" ht="18.75">
      <c r="A759" s="532"/>
      <c r="B759" s="538"/>
      <c r="C759" s="539" t="s">
        <v>3046</v>
      </c>
      <c r="D759" s="540" t="s">
        <v>3061</v>
      </c>
      <c r="E759" s="541" t="s">
        <v>1537</v>
      </c>
      <c r="F759" s="540">
        <f>+F760+F761+F762+F763</f>
        <v>2933</v>
      </c>
      <c r="G759"/>
      <c r="H759" s="532"/>
      <c r="I759" s="532"/>
      <c r="J759" s="532"/>
      <c r="K759" s="532"/>
      <c r="L759" s="532"/>
    </row>
    <row r="760" spans="1:12" ht="18">
      <c r="A760" s="532"/>
      <c r="B760" s="542">
        <v>5025232913862</v>
      </c>
      <c r="C760" s="543" t="s">
        <v>1378</v>
      </c>
      <c r="D760" s="544"/>
      <c r="E760" s="545"/>
      <c r="F760" s="544">
        <f>VLOOKUP(C760,'Tarifa Compacta'!C:E,3,FALSE)</f>
        <v>1178</v>
      </c>
      <c r="G760"/>
      <c r="H760" s="532"/>
      <c r="I760" s="532"/>
      <c r="J760" s="532"/>
      <c r="K760" s="532"/>
      <c r="L760" s="532"/>
    </row>
    <row r="761" spans="1:12" ht="18">
      <c r="A761" s="532"/>
      <c r="B761" s="542">
        <v>5025232885893</v>
      </c>
      <c r="C761" s="543" t="s">
        <v>1471</v>
      </c>
      <c r="D761" s="544" t="str">
        <f>VLOOKUP(C761,IGFEI!$C:$E,3,0)</f>
        <v>R-32</v>
      </c>
      <c r="E761" s="541" t="s">
        <v>1466</v>
      </c>
      <c r="F761" s="544">
        <f>VLOOKUP(C761,'Tarifa Compacta'!C:E,3,FALSE)</f>
        <v>1320</v>
      </c>
      <c r="G761"/>
      <c r="H761" s="532"/>
      <c r="I761" s="532"/>
      <c r="J761" s="532"/>
      <c r="K761" s="532"/>
      <c r="L761" s="532"/>
    </row>
    <row r="762" spans="1:12" ht="18">
      <c r="A762" s="532"/>
      <c r="B762" s="542">
        <v>5025232913886</v>
      </c>
      <c r="C762" s="543" t="s">
        <v>1380</v>
      </c>
      <c r="D762" s="544"/>
      <c r="E762" s="541" t="s">
        <v>2781</v>
      </c>
      <c r="F762" s="544">
        <f>VLOOKUP(C762,'Tarifa Compacta'!C:E,3,FALSE)</f>
        <v>247</v>
      </c>
      <c r="G762"/>
      <c r="H762" s="532"/>
      <c r="I762" s="532"/>
      <c r="J762" s="532"/>
      <c r="K762" s="532"/>
      <c r="L762" s="532"/>
    </row>
    <row r="763" spans="1:12" ht="18">
      <c r="A763" s="532"/>
      <c r="B763" s="546">
        <v>5025232910809</v>
      </c>
      <c r="C763" s="547" t="s">
        <v>1512</v>
      </c>
      <c r="D763" s="548"/>
      <c r="E763" s="549" t="s">
        <v>2622</v>
      </c>
      <c r="F763" s="548">
        <f>VLOOKUP(C763,'Tarifa Compacta'!C:E,3,FALSE)</f>
        <v>188</v>
      </c>
      <c r="G763"/>
      <c r="H763" s="532"/>
      <c r="I763" s="532"/>
      <c r="J763" s="532"/>
      <c r="K763" s="532"/>
      <c r="L763" s="532"/>
    </row>
    <row r="764" spans="1:12" ht="18.75">
      <c r="A764" s="532"/>
      <c r="B764" s="538"/>
      <c r="C764" s="539" t="s">
        <v>3047</v>
      </c>
      <c r="D764" s="540" t="s">
        <v>3061</v>
      </c>
      <c r="E764" s="541" t="s">
        <v>1473</v>
      </c>
      <c r="F764" s="540">
        <f>+F765+F766+F767+F768</f>
        <v>3148</v>
      </c>
      <c r="G764"/>
      <c r="H764" s="532"/>
      <c r="I764" s="532"/>
      <c r="J764" s="532"/>
      <c r="K764" s="532"/>
      <c r="L764" s="532"/>
    </row>
    <row r="765" spans="1:12" ht="18">
      <c r="A765" s="532"/>
      <c r="B765" s="542">
        <v>5025232913879</v>
      </c>
      <c r="C765" s="543" t="s">
        <v>1379</v>
      </c>
      <c r="D765" s="544"/>
      <c r="E765" s="545"/>
      <c r="F765" s="544">
        <f>VLOOKUP(C765,'Tarifa Compacta'!C:E,3,FALSE)</f>
        <v>1381</v>
      </c>
      <c r="G765"/>
      <c r="H765" s="532"/>
      <c r="I765" s="532"/>
      <c r="J765" s="532"/>
      <c r="K765" s="532"/>
      <c r="L765" s="532"/>
    </row>
    <row r="766" spans="1:12" ht="18">
      <c r="A766" s="532"/>
      <c r="B766" s="542">
        <v>5025232885893</v>
      </c>
      <c r="C766" s="543" t="s">
        <v>1475</v>
      </c>
      <c r="D766" s="544" t="str">
        <f>VLOOKUP(C766,IGFEI!$C:$E,3,0)</f>
        <v>R-32</v>
      </c>
      <c r="E766" s="541" t="s">
        <v>1466</v>
      </c>
      <c r="F766" s="544">
        <f>VLOOKUP(C766,'Tarifa Compacta'!C:E,3,FALSE)</f>
        <v>1332</v>
      </c>
      <c r="G766"/>
      <c r="H766" s="532"/>
      <c r="I766" s="532"/>
      <c r="J766" s="532"/>
      <c r="K766" s="532"/>
      <c r="L766" s="532"/>
    </row>
    <row r="767" spans="1:12" ht="18">
      <c r="A767" s="532"/>
      <c r="B767" s="542">
        <v>5025232913886</v>
      </c>
      <c r="C767" s="543" t="s">
        <v>1380</v>
      </c>
      <c r="D767" s="544"/>
      <c r="E767" s="541" t="s">
        <v>2781</v>
      </c>
      <c r="F767" s="544">
        <f>VLOOKUP(C767,'Tarifa Compacta'!C:E,3,FALSE)</f>
        <v>247</v>
      </c>
      <c r="G767"/>
      <c r="H767" s="532"/>
      <c r="I767" s="532"/>
      <c r="J767" s="532"/>
      <c r="K767" s="532"/>
      <c r="L767" s="532"/>
    </row>
    <row r="768" spans="1:12" ht="18">
      <c r="A768" s="532"/>
      <c r="B768" s="546">
        <v>5025232910809</v>
      </c>
      <c r="C768" s="547" t="s">
        <v>1512</v>
      </c>
      <c r="D768" s="548"/>
      <c r="E768" s="549" t="s">
        <v>2622</v>
      </c>
      <c r="F768" s="548">
        <f>VLOOKUP(C768,'Tarifa Compacta'!C:E,3,FALSE)</f>
        <v>188</v>
      </c>
      <c r="G768"/>
      <c r="H768" s="532"/>
      <c r="I768" s="532"/>
      <c r="J768" s="532"/>
      <c r="K768" s="532"/>
      <c r="L768" s="532"/>
    </row>
    <row r="769" spans="1:12" ht="21">
      <c r="A769" s="532"/>
      <c r="B769" s="533"/>
      <c r="C769" s="533" t="s">
        <v>3062</v>
      </c>
      <c r="D769" s="265"/>
      <c r="E769" s="3"/>
      <c r="F769" s="265"/>
      <c r="G769"/>
      <c r="H769" s="532"/>
      <c r="I769" s="532"/>
      <c r="J769" s="532"/>
      <c r="K769" s="532"/>
      <c r="L769" s="532"/>
    </row>
    <row r="770" spans="1:12" ht="18.75">
      <c r="A770" s="532"/>
      <c r="B770" s="534"/>
      <c r="C770" s="535"/>
      <c r="D770" s="536"/>
      <c r="E770" s="537"/>
      <c r="F770" s="536"/>
      <c r="G770"/>
      <c r="H770" s="532"/>
      <c r="I770" s="532"/>
      <c r="J770" s="532"/>
      <c r="K770" s="532"/>
      <c r="L770" s="532"/>
    </row>
    <row r="771" spans="1:12" ht="18.75">
      <c r="A771" s="532"/>
      <c r="B771" s="538"/>
      <c r="C771" s="539" t="s">
        <v>3049</v>
      </c>
      <c r="D771" s="540" t="s">
        <v>3061</v>
      </c>
      <c r="E771" s="541" t="s">
        <v>2856</v>
      </c>
      <c r="F771" s="540">
        <f>+F772+F773+F774+F775</f>
        <v>2112</v>
      </c>
      <c r="G771"/>
      <c r="H771" s="532"/>
      <c r="I771" s="532"/>
      <c r="J771" s="532"/>
      <c r="K771" s="532"/>
      <c r="L771" s="532"/>
    </row>
    <row r="772" spans="1:12" ht="18">
      <c r="A772" s="532"/>
      <c r="B772" s="542">
        <v>5025232913848</v>
      </c>
      <c r="C772" s="543" t="s">
        <v>1376</v>
      </c>
      <c r="D772" s="544"/>
      <c r="E772" s="545"/>
      <c r="F772" s="544">
        <f>VLOOKUP(C772,'Tarifa Compacta'!C:E,3,FALSE)</f>
        <v>982</v>
      </c>
      <c r="G772"/>
      <c r="H772" s="532"/>
      <c r="I772" s="532"/>
      <c r="J772" s="532"/>
      <c r="K772" s="532"/>
      <c r="L772" s="532"/>
    </row>
    <row r="773" spans="1:12" ht="18">
      <c r="A773" s="532"/>
      <c r="B773" s="542">
        <v>5025232915538</v>
      </c>
      <c r="C773" s="543" t="s">
        <v>1733</v>
      </c>
      <c r="D773" s="544" t="str">
        <f>VLOOKUP(C773,IGFEI!$C:$E,3,0)</f>
        <v>R-32</v>
      </c>
      <c r="E773" s="541" t="s">
        <v>1466</v>
      </c>
      <c r="F773" s="544">
        <f>VLOOKUP(C773,'Tarifa Compacta'!C:E,3,FALSE)</f>
        <v>589</v>
      </c>
      <c r="G773"/>
      <c r="H773"/>
      <c r="I773" s="532"/>
      <c r="J773" s="532"/>
      <c r="K773" s="1"/>
      <c r="L773" s="532"/>
    </row>
    <row r="774" spans="1:12" ht="18">
      <c r="A774" s="532"/>
      <c r="B774" s="542">
        <v>5025232913886</v>
      </c>
      <c r="C774" s="543" t="s">
        <v>1380</v>
      </c>
      <c r="D774" s="544"/>
      <c r="E774" s="541" t="s">
        <v>2781</v>
      </c>
      <c r="F774" s="544">
        <f>VLOOKUP(C774,'Tarifa Compacta'!C:E,3,FALSE)</f>
        <v>247</v>
      </c>
      <c r="G774"/>
      <c r="H774" s="532"/>
      <c r="I774" s="532"/>
      <c r="J774" s="532"/>
      <c r="K774" s="532"/>
      <c r="L774" s="532"/>
    </row>
    <row r="775" spans="1:12" ht="18">
      <c r="A775" s="532"/>
      <c r="B775" s="546">
        <v>5025232880621</v>
      </c>
      <c r="C775" s="547" t="s">
        <v>1498</v>
      </c>
      <c r="D775" s="548"/>
      <c r="E775" s="549" t="s">
        <v>2620</v>
      </c>
      <c r="F775" s="548">
        <f>VLOOKUP(C775,'Tarifa Compacta'!C:E,3,FALSE)</f>
        <v>294</v>
      </c>
      <c r="G775"/>
      <c r="H775"/>
      <c r="I775" s="532"/>
      <c r="J775" s="532"/>
      <c r="K775" s="532"/>
      <c r="L775" s="532"/>
    </row>
    <row r="776" spans="1:12" ht="18.75">
      <c r="A776" s="532"/>
      <c r="B776" s="538"/>
      <c r="C776" s="539" t="s">
        <v>3050</v>
      </c>
      <c r="D776" s="540" t="s">
        <v>3061</v>
      </c>
      <c r="E776" s="541" t="s">
        <v>1624</v>
      </c>
      <c r="F776" s="540">
        <f>+F777+F778+F779+F780</f>
        <v>2310</v>
      </c>
      <c r="G776"/>
      <c r="H776" s="532"/>
      <c r="I776" s="532"/>
      <c r="J776" s="543"/>
      <c r="K776" s="532"/>
      <c r="L776" s="532"/>
    </row>
    <row r="777" spans="1:12" ht="18">
      <c r="A777" s="532"/>
      <c r="B777" s="542">
        <v>5025232913855</v>
      </c>
      <c r="C777" s="543" t="s">
        <v>1377</v>
      </c>
      <c r="D777" s="544"/>
      <c r="E777" s="545"/>
      <c r="F777" s="544">
        <f>VLOOKUP(C777,'Tarifa Compacta'!C:E,3,FALSE)</f>
        <v>1167</v>
      </c>
      <c r="G777"/>
      <c r="H777" s="532"/>
      <c r="I777" s="532"/>
      <c r="J777" s="543"/>
      <c r="K777" s="532"/>
      <c r="L777" s="532"/>
    </row>
    <row r="778" spans="1:12" ht="18">
      <c r="A778" s="532"/>
      <c r="B778" s="542">
        <v>5025232885886</v>
      </c>
      <c r="C778" s="543" t="s">
        <v>1465</v>
      </c>
      <c r="D778" s="544" t="str">
        <f>VLOOKUP(C778,IGFEI!$C:$E,3,0)</f>
        <v>R-32</v>
      </c>
      <c r="E778" s="541" t="s">
        <v>1466</v>
      </c>
      <c r="F778" s="544">
        <f>VLOOKUP(C778,'Tarifa Compacta'!C:E,3,FALSE)</f>
        <v>602</v>
      </c>
      <c r="G778"/>
      <c r="H778" s="532"/>
      <c r="I778" s="532"/>
      <c r="J778" s="543"/>
      <c r="K778" s="1"/>
      <c r="L778" s="532"/>
    </row>
    <row r="779" spans="1:12" ht="18">
      <c r="A779" s="532"/>
      <c r="B779" s="542">
        <v>5025232913886</v>
      </c>
      <c r="C779" s="543" t="s">
        <v>1380</v>
      </c>
      <c r="D779" s="544"/>
      <c r="E779" s="541" t="s">
        <v>2781</v>
      </c>
      <c r="F779" s="544">
        <f>VLOOKUP(C779,'Tarifa Compacta'!C:E,3,FALSE)</f>
        <v>247</v>
      </c>
      <c r="G779"/>
      <c r="H779" s="532"/>
      <c r="I779" s="532"/>
      <c r="J779" s="543"/>
      <c r="K779" s="532"/>
      <c r="L779" s="532"/>
    </row>
    <row r="780" spans="1:12" ht="18">
      <c r="A780" s="532"/>
      <c r="B780" s="546">
        <v>5025232880621</v>
      </c>
      <c r="C780" s="547" t="s">
        <v>1498</v>
      </c>
      <c r="D780" s="548"/>
      <c r="E780" s="549" t="s">
        <v>2620</v>
      </c>
      <c r="F780" s="548">
        <f>VLOOKUP(C780,'Tarifa Compacta'!C:E,3,FALSE)</f>
        <v>294</v>
      </c>
      <c r="G780"/>
      <c r="H780" s="532"/>
      <c r="I780" s="532"/>
      <c r="J780" s="532"/>
      <c r="K780" s="532"/>
      <c r="L780" s="532"/>
    </row>
    <row r="781" spans="1:12" ht="18.75">
      <c r="A781" s="532"/>
      <c r="B781" s="538"/>
      <c r="C781" s="539" t="s">
        <v>3051</v>
      </c>
      <c r="D781" s="540" t="s">
        <v>3061</v>
      </c>
      <c r="E781" s="541" t="s">
        <v>1537</v>
      </c>
      <c r="F781" s="540">
        <f>+F782+F783+F784+F785</f>
        <v>3039</v>
      </c>
      <c r="G781"/>
      <c r="H781" s="532"/>
      <c r="I781" s="532"/>
      <c r="J781" s="532"/>
      <c r="K781" s="532"/>
      <c r="L781" s="532"/>
    </row>
    <row r="782" spans="1:12" ht="18">
      <c r="A782" s="532"/>
      <c r="B782" s="542">
        <v>5025232913862</v>
      </c>
      <c r="C782" s="543" t="s">
        <v>1378</v>
      </c>
      <c r="D782" s="544"/>
      <c r="E782" s="545"/>
      <c r="F782" s="544">
        <f>VLOOKUP(C782,'Tarifa Compacta'!C:E,3,FALSE)</f>
        <v>1178</v>
      </c>
      <c r="G782"/>
      <c r="H782" s="532"/>
      <c r="I782" s="532"/>
      <c r="J782" s="532"/>
      <c r="K782" s="532"/>
      <c r="L782" s="532"/>
    </row>
    <row r="783" spans="1:12" ht="18">
      <c r="A783" s="532"/>
      <c r="B783" s="542">
        <v>5025232885893</v>
      </c>
      <c r="C783" s="543" t="s">
        <v>1471</v>
      </c>
      <c r="D783" s="544" t="str">
        <f>VLOOKUP(C783,IGFEI!$C:$E,3,0)</f>
        <v>R-32</v>
      </c>
      <c r="E783" s="541" t="s">
        <v>1466</v>
      </c>
      <c r="F783" s="544">
        <f>VLOOKUP(C783,'Tarifa Compacta'!C:E,3,FALSE)</f>
        <v>1320</v>
      </c>
      <c r="G783"/>
      <c r="H783" s="532"/>
      <c r="I783" s="532"/>
      <c r="J783" s="532"/>
      <c r="K783" s="532"/>
      <c r="L783" s="532"/>
    </row>
    <row r="784" spans="1:12" ht="18">
      <c r="A784" s="532"/>
      <c r="B784" s="542">
        <v>5025232913886</v>
      </c>
      <c r="C784" s="543" t="s">
        <v>1380</v>
      </c>
      <c r="D784" s="544"/>
      <c r="E784" s="541" t="s">
        <v>2781</v>
      </c>
      <c r="F784" s="544">
        <f>VLOOKUP(C784,'Tarifa Compacta'!C:E,3,FALSE)</f>
        <v>247</v>
      </c>
      <c r="G784"/>
      <c r="H784" s="532"/>
      <c r="I784" s="532"/>
      <c r="J784" s="532"/>
      <c r="K784" s="532"/>
      <c r="L784" s="532"/>
    </row>
    <row r="785" spans="1:12" ht="18">
      <c r="A785" s="532"/>
      <c r="B785" s="546">
        <v>5025232880621</v>
      </c>
      <c r="C785" s="547" t="s">
        <v>1498</v>
      </c>
      <c r="D785" s="548"/>
      <c r="E785" s="549" t="s">
        <v>2620</v>
      </c>
      <c r="F785" s="548">
        <f>VLOOKUP(C785,'Tarifa Compacta'!C:E,3,FALSE)</f>
        <v>294</v>
      </c>
      <c r="G785"/>
      <c r="H785" s="532"/>
      <c r="I785" s="532"/>
      <c r="J785" s="532"/>
      <c r="K785" s="532"/>
      <c r="L785" s="532"/>
    </row>
    <row r="786" spans="1:12" ht="18.75">
      <c r="A786" s="532"/>
      <c r="B786" s="538"/>
      <c r="C786" s="539" t="s">
        <v>3052</v>
      </c>
      <c r="D786" s="540" t="s">
        <v>3061</v>
      </c>
      <c r="E786" s="541" t="s">
        <v>1473</v>
      </c>
      <c r="F786" s="540">
        <f>+F787+F788+F789+F790</f>
        <v>3254</v>
      </c>
      <c r="G786"/>
      <c r="H786" s="532"/>
      <c r="I786" s="532"/>
      <c r="J786" s="532"/>
      <c r="K786" s="532"/>
      <c r="L786" s="532"/>
    </row>
    <row r="787" spans="1:12" ht="18">
      <c r="A787" s="532"/>
      <c r="B787" s="542">
        <v>5025232913879</v>
      </c>
      <c r="C787" s="543" t="s">
        <v>1379</v>
      </c>
      <c r="D787" s="544"/>
      <c r="E787" s="545"/>
      <c r="F787" s="544">
        <f>VLOOKUP(C787,'Tarifa Compacta'!C:E,3,FALSE)</f>
        <v>1381</v>
      </c>
      <c r="G787"/>
      <c r="H787" s="532"/>
      <c r="I787" s="532"/>
      <c r="J787" s="532"/>
      <c r="K787" s="532"/>
      <c r="L787" s="532"/>
    </row>
    <row r="788" spans="1:12" ht="18">
      <c r="A788" s="532"/>
      <c r="B788" s="542">
        <v>5025232885893</v>
      </c>
      <c r="C788" s="543" t="s">
        <v>1475</v>
      </c>
      <c r="D788" s="544" t="str">
        <f>VLOOKUP(C788,IGFEI!$C:$E,3,0)</f>
        <v>R-32</v>
      </c>
      <c r="E788" s="541" t="s">
        <v>1466</v>
      </c>
      <c r="F788" s="544">
        <f>VLOOKUP(C788,'Tarifa Compacta'!C:E,3,FALSE)</f>
        <v>1332</v>
      </c>
      <c r="G788"/>
      <c r="H788" s="532"/>
      <c r="I788" s="532"/>
      <c r="J788" s="532"/>
      <c r="K788" s="532"/>
      <c r="L788" s="532"/>
    </row>
    <row r="789" spans="1:12" ht="18">
      <c r="A789" s="532"/>
      <c r="B789" s="542">
        <v>5025232913886</v>
      </c>
      <c r="C789" s="543" t="s">
        <v>1380</v>
      </c>
      <c r="D789" s="544"/>
      <c r="E789" s="541" t="s">
        <v>2781</v>
      </c>
      <c r="F789" s="544">
        <f>VLOOKUP(C789,'Tarifa Compacta'!C:E,3,FALSE)</f>
        <v>247</v>
      </c>
      <c r="G789"/>
      <c r="H789" s="532"/>
      <c r="I789" s="532"/>
      <c r="J789" s="532"/>
      <c r="K789" s="532"/>
      <c r="L789" s="532"/>
    </row>
    <row r="790" spans="1:12" ht="18">
      <c r="A790" s="532"/>
      <c r="B790" s="546">
        <v>5025232880621</v>
      </c>
      <c r="C790" s="547" t="s">
        <v>1498</v>
      </c>
      <c r="D790" s="548"/>
      <c r="E790" s="549" t="s">
        <v>2620</v>
      </c>
      <c r="F790" s="548">
        <f>VLOOKUP(C790,'Tarifa Compacta'!C:E,3,FALSE)</f>
        <v>294</v>
      </c>
      <c r="G790"/>
      <c r="H790" s="532"/>
      <c r="I790" s="532"/>
      <c r="J790" s="532"/>
      <c r="K790" s="532"/>
      <c r="L790" s="532"/>
    </row>
    <row r="791" spans="1:12" s="109" customFormat="1" ht="37.5" customHeight="1">
      <c r="A791" s="296"/>
      <c r="B791" s="297"/>
      <c r="C791" s="298"/>
      <c r="D791" s="300"/>
      <c r="E791" s="299"/>
      <c r="F791" s="300"/>
      <c r="G791"/>
      <c r="K791" s="78"/>
    </row>
    <row r="792" spans="1:12" s="1" customFormat="1" ht="50.1" customHeight="1">
      <c r="B792" s="31"/>
      <c r="C792" s="31" t="s">
        <v>1742</v>
      </c>
      <c r="D792" s="32"/>
      <c r="E792" s="3"/>
      <c r="F792" s="32"/>
      <c r="G792"/>
      <c r="K792" s="78"/>
    </row>
    <row r="793" spans="1:12" ht="9.9499999999999993" customHeight="1">
      <c r="B793" s="93"/>
      <c r="C793" s="93"/>
      <c r="D793" s="96"/>
      <c r="E793" s="95"/>
      <c r="F793" s="96"/>
      <c r="G793"/>
    </row>
    <row r="794" spans="1:12" s="109" customFormat="1" ht="18.75">
      <c r="B794" s="98">
        <v>4010869355285</v>
      </c>
      <c r="C794" s="43" t="s">
        <v>1743</v>
      </c>
      <c r="D794" s="101" t="str">
        <f>VLOOKUP(C794,IGFEI!$C:$E,3,0)</f>
        <v>R-32</v>
      </c>
      <c r="E794" s="100" t="s">
        <v>1744</v>
      </c>
      <c r="F794" s="101">
        <f>VLOOKUP(C794,'Tarifa Compacta'!C:E,3,FALSE)</f>
        <v>8760</v>
      </c>
      <c r="G794"/>
      <c r="I794" s="522"/>
      <c r="K794" s="78"/>
    </row>
    <row r="795" spans="1:12" s="109" customFormat="1" ht="18">
      <c r="B795" s="102">
        <v>5025232895175</v>
      </c>
      <c r="C795" s="47" t="s">
        <v>1745</v>
      </c>
      <c r="D795" s="104"/>
      <c r="E795" s="100"/>
      <c r="F795" s="104">
        <f>VLOOKUP(C795,'Tarifa Compacta'!C:E,3,FALSE)</f>
        <v>2861</v>
      </c>
      <c r="G795"/>
      <c r="K795" s="78"/>
    </row>
    <row r="796" spans="1:12" s="109" customFormat="1" ht="18">
      <c r="B796" s="102">
        <v>5025232896615</v>
      </c>
      <c r="C796" s="47" t="s">
        <v>1746</v>
      </c>
      <c r="D796" s="104" t="str">
        <f>VLOOKUP(C796,IGFEI!$C:$E,3,0)</f>
        <v>R-32</v>
      </c>
      <c r="E796" s="100" t="s">
        <v>1485</v>
      </c>
      <c r="F796" s="104">
        <f>VLOOKUP(C796,'Tarifa Compacta'!C:E,3,FALSE)</f>
        <v>5711</v>
      </c>
      <c r="G796"/>
      <c r="K796" s="78"/>
    </row>
    <row r="797" spans="1:12" s="109" customFormat="1" ht="18">
      <c r="B797" s="105">
        <v>5025232880621</v>
      </c>
      <c r="C797" s="52" t="s">
        <v>1467</v>
      </c>
      <c r="D797" s="108"/>
      <c r="E797" s="107" t="s">
        <v>1468</v>
      </c>
      <c r="F797" s="108">
        <f>VLOOKUP(C797,'Tarifa Compacta'!C:E,3,FALSE)</f>
        <v>188</v>
      </c>
      <c r="G797"/>
      <c r="K797" s="1"/>
    </row>
    <row r="798" spans="1:12" s="109" customFormat="1" ht="18.75">
      <c r="B798" s="98">
        <v>4010869355292</v>
      </c>
      <c r="C798" s="43" t="s">
        <v>1747</v>
      </c>
      <c r="D798" s="101" t="str">
        <f>VLOOKUP(C798,IGFEI!$C:$E,3,0)</f>
        <v>R-32</v>
      </c>
      <c r="E798" s="100" t="s">
        <v>1748</v>
      </c>
      <c r="F798" s="101">
        <f>VLOOKUP(C798,'Tarifa Compacta'!C:E,3,FALSE)</f>
        <v>9742</v>
      </c>
      <c r="G798"/>
      <c r="I798" s="522"/>
      <c r="K798" s="78"/>
    </row>
    <row r="799" spans="1:12" s="109" customFormat="1" ht="18">
      <c r="B799" s="102">
        <v>5025232895182</v>
      </c>
      <c r="C799" s="47" t="s">
        <v>1749</v>
      </c>
      <c r="D799" s="104"/>
      <c r="E799" s="100"/>
      <c r="F799" s="104">
        <f>VLOOKUP(C799,'Tarifa Compacta'!C:E,3,FALSE)</f>
        <v>3403</v>
      </c>
      <c r="G799"/>
      <c r="K799" s="78"/>
    </row>
    <row r="800" spans="1:12" s="109" customFormat="1" ht="18">
      <c r="B800" s="102">
        <v>5025232896622</v>
      </c>
      <c r="C800" s="47" t="s">
        <v>1750</v>
      </c>
      <c r="D800" s="104" t="str">
        <f>VLOOKUP(C800,IGFEI!$C:$E,3,0)</f>
        <v>R-32</v>
      </c>
      <c r="E800" s="100" t="s">
        <v>1485</v>
      </c>
      <c r="F800" s="104">
        <f>VLOOKUP(C800,'Tarifa Compacta'!C:E,3,FALSE)</f>
        <v>6151</v>
      </c>
      <c r="G800"/>
      <c r="K800" s="78"/>
    </row>
    <row r="801" spans="1:11" s="109" customFormat="1" ht="18">
      <c r="B801" s="105">
        <v>5025232880621</v>
      </c>
      <c r="C801" s="52" t="s">
        <v>1467</v>
      </c>
      <c r="D801" s="108"/>
      <c r="E801" s="107" t="s">
        <v>1468</v>
      </c>
      <c r="F801" s="108">
        <f>VLOOKUP(C801,'Tarifa Compacta'!C:E,3,FALSE)</f>
        <v>188</v>
      </c>
      <c r="G801"/>
      <c r="K801" s="1"/>
    </row>
    <row r="802" spans="1:11" s="109" customFormat="1" ht="49.5" customHeight="1">
      <c r="A802" s="296"/>
      <c r="B802" s="297"/>
      <c r="C802" s="298"/>
      <c r="D802" s="300"/>
      <c r="E802" s="299"/>
      <c r="F802" s="300"/>
      <c r="G802"/>
      <c r="K802" s="1"/>
    </row>
    <row r="803" spans="1:11" s="1" customFormat="1" ht="50.1" customHeight="1">
      <c r="B803" s="31" t="s">
        <v>1751</v>
      </c>
      <c r="C803" s="31"/>
      <c r="D803" s="32"/>
      <c r="E803" s="3"/>
      <c r="F803" s="32"/>
      <c r="G803"/>
      <c r="K803" s="78"/>
    </row>
    <row r="804" spans="1:11" ht="14.45" customHeight="1">
      <c r="B804" s="93"/>
      <c r="C804" s="93"/>
      <c r="D804" s="96"/>
      <c r="E804" s="95"/>
      <c r="F804" s="96"/>
      <c r="G804"/>
    </row>
    <row r="805" spans="1:11" ht="18.75" customHeight="1">
      <c r="B805" s="102"/>
      <c r="C805" s="47" t="s">
        <v>1733</v>
      </c>
      <c r="D805" s="104" t="str">
        <f>VLOOKUP(C805,IGFEI!$C:$E,3,0)</f>
        <v>R-32</v>
      </c>
      <c r="E805" s="100" t="s">
        <v>1752</v>
      </c>
      <c r="F805" s="104">
        <f>VLOOKUP(C805,'Tarifa Compacta'!C:E,3,FALSE)</f>
        <v>589</v>
      </c>
      <c r="G805"/>
    </row>
    <row r="806" spans="1:11" ht="17.100000000000001" customHeight="1">
      <c r="B806" s="102">
        <v>5025232899333</v>
      </c>
      <c r="C806" s="47" t="s">
        <v>1465</v>
      </c>
      <c r="D806" s="104" t="str">
        <f>VLOOKUP(C806,IGFEI!$C:$E,3,0)</f>
        <v>R-32</v>
      </c>
      <c r="E806" s="100" t="s">
        <v>1753</v>
      </c>
      <c r="F806" s="104">
        <f>VLOOKUP(C806,'Tarifa Compacta'!C:E,3,FALSE)</f>
        <v>602</v>
      </c>
      <c r="G806"/>
    </row>
    <row r="807" spans="1:11" ht="17.100000000000001" customHeight="1">
      <c r="B807" s="102">
        <v>5025232899340</v>
      </c>
      <c r="C807" s="47" t="s">
        <v>1471</v>
      </c>
      <c r="D807" s="104" t="str">
        <f>VLOOKUP(C807,IGFEI!$C:$E,3,0)</f>
        <v>R-32</v>
      </c>
      <c r="E807" s="100" t="s">
        <v>1754</v>
      </c>
      <c r="F807" s="104">
        <f>VLOOKUP(C807,'Tarifa Compacta'!C:E,3,FALSE)</f>
        <v>1320</v>
      </c>
      <c r="G807"/>
    </row>
    <row r="808" spans="1:11" ht="17.100000000000001" customHeight="1">
      <c r="B808" s="102">
        <v>5025232899357</v>
      </c>
      <c r="C808" s="47" t="s">
        <v>1475</v>
      </c>
      <c r="D808" s="104" t="str">
        <f>VLOOKUP(C808,IGFEI!$C:$E,3,0)</f>
        <v>R-32</v>
      </c>
      <c r="E808" s="100" t="s">
        <v>3124</v>
      </c>
      <c r="F808" s="104">
        <f>VLOOKUP(C808,'Tarifa Compacta'!C:E,3,FALSE)</f>
        <v>1332</v>
      </c>
      <c r="G808"/>
    </row>
    <row r="809" spans="1:11" ht="17.100000000000001" customHeight="1">
      <c r="B809" s="102">
        <v>5025232899364</v>
      </c>
      <c r="C809" s="47" t="s">
        <v>1478</v>
      </c>
      <c r="D809" s="104" t="str">
        <f>VLOOKUP(C809,IGFEI!$C:$E,3,0)</f>
        <v>R-32</v>
      </c>
      <c r="E809" s="100" t="s">
        <v>3116</v>
      </c>
      <c r="F809" s="104">
        <f>VLOOKUP(C809,'Tarifa Compacta'!C:E,3,FALSE)</f>
        <v>1368</v>
      </c>
      <c r="G809"/>
    </row>
    <row r="810" spans="1:11" ht="17.100000000000001" customHeight="1">
      <c r="B810" s="102">
        <v>5025232941032</v>
      </c>
      <c r="C810" s="47" t="s">
        <v>1482</v>
      </c>
      <c r="D810" s="104" t="str">
        <f>VLOOKUP(C810,IGFEI!$C:$E,3,0)</f>
        <v>R-32</v>
      </c>
      <c r="E810" s="100" t="s">
        <v>3125</v>
      </c>
      <c r="F810" s="104">
        <f>VLOOKUP(C810,'Tarifa Compacta'!C:E,3,FALSE)</f>
        <v>1996</v>
      </c>
      <c r="G810"/>
    </row>
    <row r="811" spans="1:11" ht="17.100000000000001" customHeight="1">
      <c r="B811" s="102">
        <v>5025232941056</v>
      </c>
      <c r="C811" s="47" t="s">
        <v>1488</v>
      </c>
      <c r="D811" s="104" t="str">
        <f>VLOOKUP(C811,IGFEI!$C:$E,3,0)</f>
        <v>R-32</v>
      </c>
      <c r="E811" s="100" t="s">
        <v>3118</v>
      </c>
      <c r="F811" s="104">
        <f>VLOOKUP(C811,'Tarifa Compacta'!C:E,3,FALSE)</f>
        <v>2617</v>
      </c>
      <c r="G811"/>
    </row>
    <row r="812" spans="1:11" ht="17.100000000000001" customHeight="1">
      <c r="B812" s="105">
        <v>5025232941070</v>
      </c>
      <c r="C812" s="52" t="s">
        <v>1493</v>
      </c>
      <c r="D812" s="108" t="str">
        <f>VLOOKUP(C812,IGFEI!$C:$E,3,0)</f>
        <v>R-32</v>
      </c>
      <c r="E812" s="107" t="s">
        <v>3126</v>
      </c>
      <c r="F812" s="108">
        <f>VLOOKUP(C812,'Tarifa Compacta'!C:E,3,FALSE)</f>
        <v>3871</v>
      </c>
      <c r="G812"/>
    </row>
    <row r="813" spans="1:11" ht="17.100000000000001" customHeight="1">
      <c r="B813" s="102">
        <v>5025232941049</v>
      </c>
      <c r="C813" s="47" t="s">
        <v>1484</v>
      </c>
      <c r="D813" s="104" t="str">
        <f>VLOOKUP(C813,IGFEI!$C:$E,3,0)</f>
        <v>R-32</v>
      </c>
      <c r="E813" s="100" t="s">
        <v>3127</v>
      </c>
      <c r="F813" s="104">
        <f>VLOOKUP(C813,'Tarifa Compacta'!C:E,3,FALSE)</f>
        <v>2260</v>
      </c>
      <c r="G813"/>
    </row>
    <row r="814" spans="1:11" ht="17.100000000000001" customHeight="1">
      <c r="B814" s="102">
        <v>5025232941063</v>
      </c>
      <c r="C814" s="47" t="s">
        <v>1490</v>
      </c>
      <c r="D814" s="104" t="str">
        <f>VLOOKUP(C814,IGFEI!$C:$E,3,0)</f>
        <v>R-32</v>
      </c>
      <c r="E814" s="100" t="s">
        <v>3128</v>
      </c>
      <c r="F814" s="104">
        <f>VLOOKUP(C814,'Tarifa Compacta'!C:E,3,FALSE)</f>
        <v>2931</v>
      </c>
      <c r="G814"/>
    </row>
    <row r="815" spans="1:11" ht="17.100000000000001" customHeight="1">
      <c r="B815" s="105">
        <v>5025232941087</v>
      </c>
      <c r="C815" s="52" t="s">
        <v>1495</v>
      </c>
      <c r="D815" s="108" t="str">
        <f>VLOOKUP(C815,IGFEI!$C:$E,3,0)</f>
        <v>R-32</v>
      </c>
      <c r="E815" s="107" t="s">
        <v>3129</v>
      </c>
      <c r="F815" s="108">
        <f>VLOOKUP(C815,'Tarifa Compacta'!C:E,3,FALSE)</f>
        <v>4245</v>
      </c>
      <c r="G815"/>
    </row>
    <row r="816" spans="1:11" s="1" customFormat="1" ht="50.1" customHeight="1">
      <c r="B816" s="31" t="s">
        <v>1755</v>
      </c>
      <c r="C816" s="31"/>
      <c r="D816" s="32"/>
      <c r="E816" s="3"/>
      <c r="F816" s="32"/>
      <c r="G816"/>
      <c r="K816" s="78"/>
    </row>
    <row r="817" spans="2:11" ht="14.45" customHeight="1">
      <c r="B817" s="93"/>
      <c r="C817" s="93"/>
      <c r="D817" s="96"/>
      <c r="E817" s="95"/>
      <c r="F817" s="96"/>
      <c r="G817"/>
    </row>
    <row r="818" spans="2:11" ht="17.100000000000001" customHeight="1">
      <c r="B818" s="102">
        <v>5025232915507</v>
      </c>
      <c r="C818" s="47" t="s">
        <v>1535</v>
      </c>
      <c r="D818" s="104" t="str">
        <f>VLOOKUP(C818,IGFEI!$C:$E,3,0)</f>
        <v>R-32</v>
      </c>
      <c r="E818" s="100" t="s">
        <v>3113</v>
      </c>
      <c r="F818" s="104">
        <f>VLOOKUP(C818,'Tarifa Compacta'!C:E,3,FALSE)</f>
        <v>2000</v>
      </c>
      <c r="G818"/>
    </row>
    <row r="819" spans="2:11" ht="17.100000000000001" customHeight="1">
      <c r="B819" s="102">
        <v>5025232915514</v>
      </c>
      <c r="C819" s="47" t="s">
        <v>1538</v>
      </c>
      <c r="D819" s="104" t="str">
        <f>VLOOKUP(C819,IGFEI!$C:$E,3,0)</f>
        <v>R-32</v>
      </c>
      <c r="E819" s="100" t="s">
        <v>3114</v>
      </c>
      <c r="F819" s="104">
        <f>VLOOKUP(C819,'Tarifa Compacta'!C:E,3,FALSE)</f>
        <v>2285</v>
      </c>
      <c r="G819"/>
    </row>
    <row r="820" spans="2:11" ht="17.100000000000001" customHeight="1">
      <c r="B820" s="102">
        <v>5025232915521</v>
      </c>
      <c r="C820" s="47" t="s">
        <v>1541</v>
      </c>
      <c r="D820" s="104" t="str">
        <f>VLOOKUP(C820,IGFEI!$C:$E,3,0)</f>
        <v>R-32</v>
      </c>
      <c r="E820" s="100" t="s">
        <v>3115</v>
      </c>
      <c r="F820" s="104">
        <f>VLOOKUP(C820,'Tarifa Compacta'!C:E,3,FALSE)</f>
        <v>2415</v>
      </c>
      <c r="G820"/>
    </row>
    <row r="821" spans="2:11" ht="17.100000000000001" customHeight="1">
      <c r="B821" s="102">
        <v>5025232914500</v>
      </c>
      <c r="C821" s="47" t="s">
        <v>1544</v>
      </c>
      <c r="D821" s="104" t="str">
        <f>VLOOKUP(C821,IGFEI!$C:$E,3,0)</f>
        <v>R-32</v>
      </c>
      <c r="E821" s="100" t="s">
        <v>3116</v>
      </c>
      <c r="F821" s="104">
        <f>VLOOKUP(C821,'Tarifa Compacta'!C:E,3,FALSE)</f>
        <v>2899</v>
      </c>
      <c r="G821"/>
    </row>
    <row r="822" spans="2:11" ht="17.100000000000001" customHeight="1">
      <c r="B822" s="102">
        <v>5025232914524</v>
      </c>
      <c r="C822" s="47" t="s">
        <v>1549</v>
      </c>
      <c r="D822" s="104" t="str">
        <f>VLOOKUP(C822,IGFEI!$C:$E,3,0)</f>
        <v>R-32</v>
      </c>
      <c r="E822" s="100" t="s">
        <v>3117</v>
      </c>
      <c r="F822" s="104">
        <f>VLOOKUP(C822,'Tarifa Compacta'!C:E,3,FALSE)</f>
        <v>3526</v>
      </c>
      <c r="G822"/>
      <c r="K822" s="1"/>
    </row>
    <row r="823" spans="2:11" ht="17.100000000000001" customHeight="1">
      <c r="B823" s="102">
        <v>5025232914548</v>
      </c>
      <c r="C823" s="47" t="s">
        <v>1554</v>
      </c>
      <c r="D823" s="104" t="str">
        <f>VLOOKUP(C823,IGFEI!$C:$E,3,0)</f>
        <v>R-32</v>
      </c>
      <c r="E823" s="100" t="s">
        <v>3118</v>
      </c>
      <c r="F823" s="104">
        <f>VLOOKUP(C823,'Tarifa Compacta'!C:E,3,FALSE)</f>
        <v>4544</v>
      </c>
      <c r="G823"/>
    </row>
    <row r="824" spans="2:11" ht="17.100000000000001" customHeight="1">
      <c r="B824" s="105">
        <v>5025232914562</v>
      </c>
      <c r="C824" s="52" t="s">
        <v>1559</v>
      </c>
      <c r="D824" s="108" t="str">
        <f>VLOOKUP(C824,IGFEI!$C:$E,3,0)</f>
        <v>R-32</v>
      </c>
      <c r="E824" s="107" t="s">
        <v>3119</v>
      </c>
      <c r="F824" s="108">
        <f>VLOOKUP(C824,'Tarifa Compacta'!C:E,3,FALSE)</f>
        <v>5865</v>
      </c>
      <c r="G824"/>
    </row>
    <row r="825" spans="2:11" ht="17.100000000000001" customHeight="1">
      <c r="B825" s="102">
        <v>5025232914517</v>
      </c>
      <c r="C825" s="47" t="s">
        <v>1546</v>
      </c>
      <c r="D825" s="104" t="str">
        <f>VLOOKUP(C825,IGFEI!$C:$E,3,0)</f>
        <v>R-32</v>
      </c>
      <c r="E825" s="100" t="s">
        <v>3120</v>
      </c>
      <c r="F825" s="104">
        <f>VLOOKUP(C825,'Tarifa Compacta'!C:E,3,FALSE)</f>
        <v>3196</v>
      </c>
      <c r="G825"/>
    </row>
    <row r="826" spans="2:11" ht="17.100000000000001" customHeight="1">
      <c r="B826" s="102">
        <v>5025232914531</v>
      </c>
      <c r="C826" s="47" t="s">
        <v>1551</v>
      </c>
      <c r="D826" s="104" t="str">
        <f>VLOOKUP(C826,IGFEI!$C:$E,3,0)</f>
        <v>R-32</v>
      </c>
      <c r="E826" s="100" t="s">
        <v>3121</v>
      </c>
      <c r="F826" s="104">
        <f>VLOOKUP(C826,'Tarifa Compacta'!C:E,3,FALSE)</f>
        <v>3840</v>
      </c>
      <c r="G826"/>
    </row>
    <row r="827" spans="2:11" ht="17.100000000000001" customHeight="1">
      <c r="B827" s="102">
        <v>5025232914555</v>
      </c>
      <c r="C827" s="47" t="s">
        <v>1556</v>
      </c>
      <c r="D827" s="104" t="str">
        <f>VLOOKUP(C827,IGFEI!$C:$E,3,0)</f>
        <v>R-32</v>
      </c>
      <c r="E827" s="100" t="s">
        <v>3122</v>
      </c>
      <c r="F827" s="104">
        <f>VLOOKUP(C827,'Tarifa Compacta'!C:E,3,FALSE)</f>
        <v>4937</v>
      </c>
      <c r="G827"/>
    </row>
    <row r="828" spans="2:11" ht="17.100000000000001" customHeight="1">
      <c r="B828" s="105">
        <v>5025232914579</v>
      </c>
      <c r="C828" s="52" t="s">
        <v>1561</v>
      </c>
      <c r="D828" s="108" t="str">
        <f>VLOOKUP(C828,IGFEI!$C:$E,3,0)</f>
        <v>R-32</v>
      </c>
      <c r="E828" s="107" t="s">
        <v>3123</v>
      </c>
      <c r="F828" s="108">
        <f>VLOOKUP(C828,'Tarifa Compacta'!C:E,3,FALSE)</f>
        <v>6258</v>
      </c>
      <c r="G828"/>
    </row>
    <row r="829" spans="2:11" ht="6" customHeight="1">
      <c r="B829" s="577"/>
      <c r="C829" s="578"/>
      <c r="D829" s="579"/>
      <c r="E829" s="580"/>
      <c r="F829" s="579"/>
      <c r="G829"/>
    </row>
    <row r="830" spans="2:11" ht="17.100000000000001" customHeight="1">
      <c r="B830" s="102"/>
      <c r="C830" s="47" t="s">
        <v>3105</v>
      </c>
      <c r="D830" s="104" t="s">
        <v>2790</v>
      </c>
      <c r="E830" s="100" t="s">
        <v>1756</v>
      </c>
      <c r="F830" s="104">
        <f>VLOOKUP(C830,'Tarifa Compacta'!C:E,3,FALSE)</f>
        <v>3044</v>
      </c>
      <c r="G830"/>
    </row>
    <row r="831" spans="2:11" ht="17.100000000000001" customHeight="1">
      <c r="B831" s="102"/>
      <c r="C831" s="47" t="s">
        <v>3106</v>
      </c>
      <c r="D831" s="104" t="s">
        <v>2790</v>
      </c>
      <c r="E831" s="100" t="s">
        <v>1757</v>
      </c>
      <c r="F831" s="104">
        <f>VLOOKUP(C831,'Tarifa Compacta'!C:E,3,FALSE)</f>
        <v>3702</v>
      </c>
      <c r="G831"/>
      <c r="K831" s="1"/>
    </row>
    <row r="832" spans="2:11" ht="17.100000000000001" customHeight="1">
      <c r="B832" s="102"/>
      <c r="C832" s="47" t="s">
        <v>3107</v>
      </c>
      <c r="D832" s="104" t="s">
        <v>2790</v>
      </c>
      <c r="E832" s="100" t="s">
        <v>1758</v>
      </c>
      <c r="F832" s="104">
        <f>VLOOKUP(C832,'Tarifa Compacta'!C:E,3,FALSE)</f>
        <v>4771</v>
      </c>
      <c r="G832"/>
    </row>
    <row r="833" spans="2:11" ht="17.100000000000001" customHeight="1">
      <c r="B833" s="105"/>
      <c r="C833" s="52" t="s">
        <v>3108</v>
      </c>
      <c r="D833" s="108" t="s">
        <v>2790</v>
      </c>
      <c r="E833" s="107" t="s">
        <v>1759</v>
      </c>
      <c r="F833" s="108">
        <f>VLOOKUP(C833,'Tarifa Compacta'!C:E,3,FALSE)</f>
        <v>6158</v>
      </c>
      <c r="G833"/>
    </row>
    <row r="834" spans="2:11" ht="17.100000000000001" customHeight="1">
      <c r="B834" s="102"/>
      <c r="C834" s="47" t="s">
        <v>3109</v>
      </c>
      <c r="D834" s="104" t="s">
        <v>2790</v>
      </c>
      <c r="E834" s="100" t="s">
        <v>1760</v>
      </c>
      <c r="F834" s="104">
        <f>VLOOKUP(C834,'Tarifa Compacta'!C:E,3,FALSE)</f>
        <v>3356</v>
      </c>
      <c r="G834"/>
    </row>
    <row r="835" spans="2:11" ht="17.100000000000001" customHeight="1">
      <c r="B835" s="102"/>
      <c r="C835" s="47" t="s">
        <v>3110</v>
      </c>
      <c r="D835" s="104" t="s">
        <v>2790</v>
      </c>
      <c r="E835" s="100" t="s">
        <v>1761</v>
      </c>
      <c r="F835" s="104">
        <f>VLOOKUP(C835,'Tarifa Compacta'!C:E,3,FALSE)</f>
        <v>4032</v>
      </c>
      <c r="G835"/>
    </row>
    <row r="836" spans="2:11" ht="17.100000000000001" customHeight="1">
      <c r="B836" s="102"/>
      <c r="C836" s="47" t="s">
        <v>3111</v>
      </c>
      <c r="D836" s="104" t="s">
        <v>2790</v>
      </c>
      <c r="E836" s="100" t="s">
        <v>1762</v>
      </c>
      <c r="F836" s="104">
        <f>VLOOKUP(C836,'Tarifa Compacta'!C:E,3,FALSE)</f>
        <v>5184</v>
      </c>
      <c r="G836"/>
    </row>
    <row r="837" spans="2:11" ht="17.100000000000001" customHeight="1">
      <c r="B837" s="105"/>
      <c r="C837" s="52" t="s">
        <v>3112</v>
      </c>
      <c r="D837" s="108" t="s">
        <v>2790</v>
      </c>
      <c r="E837" s="107" t="s">
        <v>1763</v>
      </c>
      <c r="F837" s="108">
        <f>VLOOKUP(C837,'Tarifa Compacta'!C:E,3,FALSE)</f>
        <v>6571</v>
      </c>
      <c r="G837"/>
    </row>
    <row r="838" spans="2:11" s="1" customFormat="1" ht="50.1" customHeight="1">
      <c r="B838" s="31" t="s">
        <v>1764</v>
      </c>
      <c r="C838" s="31"/>
      <c r="D838" s="32"/>
      <c r="E838" s="3"/>
      <c r="F838" s="32"/>
      <c r="G838"/>
      <c r="K838" s="78"/>
    </row>
    <row r="839" spans="2:11" ht="17.25" customHeight="1">
      <c r="B839" s="93"/>
      <c r="C839" s="94"/>
      <c r="D839" s="96"/>
      <c r="E839" s="95"/>
      <c r="F839" s="96"/>
      <c r="G839"/>
    </row>
    <row r="840" spans="2:11" ht="30" customHeight="1">
      <c r="B840" s="284" t="s">
        <v>1765</v>
      </c>
      <c r="C840" s="284"/>
      <c r="D840" s="285"/>
      <c r="E840" s="107"/>
      <c r="F840" s="285"/>
      <c r="G840"/>
    </row>
    <row r="841" spans="2:11" ht="18">
      <c r="B841" s="102">
        <v>5025232898831</v>
      </c>
      <c r="C841" s="47" t="s">
        <v>1576</v>
      </c>
      <c r="D841" s="104"/>
      <c r="E841" s="145" t="s">
        <v>180</v>
      </c>
      <c r="F841" s="104">
        <f>VLOOKUP(C841,'Tarifa Compacta'!C:E,3,FALSE)</f>
        <v>906</v>
      </c>
      <c r="G841"/>
    </row>
    <row r="842" spans="2:11" ht="18">
      <c r="B842" s="102">
        <v>5025232898824</v>
      </c>
      <c r="C842" s="47" t="s">
        <v>1581</v>
      </c>
      <c r="D842" s="104"/>
      <c r="E842" s="145" t="s">
        <v>180</v>
      </c>
      <c r="F842" s="104">
        <f>VLOOKUP(C842,'Tarifa Compacta'!C:E,3,FALSE)</f>
        <v>1071</v>
      </c>
      <c r="G842"/>
    </row>
    <row r="843" spans="2:11" ht="18">
      <c r="B843" s="105">
        <v>5025232898817</v>
      </c>
      <c r="C843" s="52" t="s">
        <v>1584</v>
      </c>
      <c r="D843" s="108"/>
      <c r="E843" s="161" t="s">
        <v>180</v>
      </c>
      <c r="F843" s="108">
        <f>VLOOKUP(C843,'Tarifa Compacta'!C:E,3,FALSE)</f>
        <v>1059</v>
      </c>
      <c r="G843"/>
    </row>
    <row r="844" spans="2:11" ht="18">
      <c r="B844" s="301">
        <v>5025232910595</v>
      </c>
      <c r="C844" s="302" t="s">
        <v>1577</v>
      </c>
      <c r="D844" s="104"/>
      <c r="E844" s="303" t="s">
        <v>1766</v>
      </c>
      <c r="F844" s="104">
        <f>VLOOKUP(C844,'Tarifa Compacta'!C:E,3,FALSE)</f>
        <v>328</v>
      </c>
      <c r="G844"/>
    </row>
    <row r="845" spans="2:11" ht="18">
      <c r="B845" s="283">
        <v>5025232910588</v>
      </c>
      <c r="C845" s="304" t="s">
        <v>1625</v>
      </c>
      <c r="D845" s="108"/>
      <c r="E845" s="305" t="s">
        <v>1767</v>
      </c>
      <c r="F845" s="108">
        <f>VLOOKUP(C845,'Tarifa Compacta'!C:E,3,FALSE)</f>
        <v>392</v>
      </c>
      <c r="G845"/>
    </row>
    <row r="846" spans="2:11" ht="32.450000000000003" customHeight="1">
      <c r="B846" s="284" t="s">
        <v>1768</v>
      </c>
      <c r="C846" s="284"/>
      <c r="D846" s="285"/>
      <c r="E846" s="107"/>
      <c r="F846" s="285"/>
      <c r="G846"/>
    </row>
    <row r="847" spans="2:11" ht="18">
      <c r="B847" s="102">
        <v>5025232898848</v>
      </c>
      <c r="C847" s="47" t="s">
        <v>1464</v>
      </c>
      <c r="D847" s="104"/>
      <c r="E847" s="145" t="s">
        <v>180</v>
      </c>
      <c r="F847" s="104">
        <f>VLOOKUP(C847,'Tarifa Compacta'!C:E,3,FALSE)</f>
        <v>1027</v>
      </c>
      <c r="G847"/>
      <c r="H847" s="524"/>
    </row>
    <row r="848" spans="2:11" ht="18">
      <c r="B848" s="102">
        <v>5025232898855</v>
      </c>
      <c r="C848" s="47" t="s">
        <v>1474</v>
      </c>
      <c r="D848" s="104"/>
      <c r="E848" s="145" t="s">
        <v>180</v>
      </c>
      <c r="F848" s="104">
        <f>VLOOKUP(C848,'Tarifa Compacta'!C:E,3,FALSE)</f>
        <v>1055</v>
      </c>
      <c r="G848"/>
      <c r="H848" s="524"/>
    </row>
    <row r="849" spans="2:11" ht="18">
      <c r="B849" s="105">
        <v>5025232898862</v>
      </c>
      <c r="C849" s="52" t="s">
        <v>1481</v>
      </c>
      <c r="D849" s="108"/>
      <c r="E849" s="161" t="s">
        <v>180</v>
      </c>
      <c r="F849" s="108">
        <f>VLOOKUP(C849,'Tarifa Compacta'!C:E,3,FALSE)</f>
        <v>1730</v>
      </c>
      <c r="G849"/>
      <c r="H849" s="524"/>
      <c r="J849" s="524"/>
    </row>
    <row r="850" spans="2:11" ht="32.450000000000003" customHeight="1">
      <c r="B850" s="284" t="s">
        <v>1769</v>
      </c>
      <c r="C850" s="284"/>
      <c r="D850" s="285"/>
      <c r="E850" s="107"/>
      <c r="F850" s="285"/>
      <c r="G850"/>
    </row>
    <row r="851" spans="2:11" ht="18">
      <c r="B851" s="102">
        <v>5025232915804</v>
      </c>
      <c r="C851" s="47" t="s">
        <v>1652</v>
      </c>
      <c r="D851" s="104"/>
      <c r="E851" s="145" t="s">
        <v>180</v>
      </c>
      <c r="F851" s="104">
        <f>VLOOKUP(C851,'Tarifa Compacta'!C:E,3,FALSE)</f>
        <v>1449</v>
      </c>
      <c r="G851"/>
    </row>
    <row r="852" spans="2:11" ht="18">
      <c r="B852" s="102">
        <v>5025232915811</v>
      </c>
      <c r="C852" s="47" t="s">
        <v>1655</v>
      </c>
      <c r="D852" s="104"/>
      <c r="E852" s="145" t="s">
        <v>180</v>
      </c>
      <c r="F852" s="104">
        <f>VLOOKUP(C852,'Tarifa Compacta'!C:E,3,FALSE)</f>
        <v>1818</v>
      </c>
      <c r="G852"/>
    </row>
    <row r="853" spans="2:11" ht="18">
      <c r="B853" s="105">
        <v>5025232915828</v>
      </c>
      <c r="C853" s="52" t="s">
        <v>1658</v>
      </c>
      <c r="D853" s="108"/>
      <c r="E853" s="161" t="s">
        <v>180</v>
      </c>
      <c r="F853" s="108">
        <f>VLOOKUP(C853,'Tarifa Compacta'!C:E,3,FALSE)</f>
        <v>2766</v>
      </c>
      <c r="G853"/>
    </row>
    <row r="854" spans="2:11" ht="32.450000000000003" customHeight="1">
      <c r="B854" s="284" t="s">
        <v>1770</v>
      </c>
      <c r="C854" s="284"/>
      <c r="D854" s="285"/>
      <c r="E854" s="107"/>
      <c r="F854" s="285"/>
      <c r="G854"/>
    </row>
    <row r="855" spans="2:11" ht="18">
      <c r="B855" s="102">
        <v>5025232914920</v>
      </c>
      <c r="C855" s="47" t="s">
        <v>1699</v>
      </c>
      <c r="D855" s="104"/>
      <c r="E855" s="145" t="s">
        <v>180</v>
      </c>
      <c r="F855" s="104">
        <f>VLOOKUP(C855,'Tarifa Compacta'!C:E,3,FALSE)</f>
        <v>940</v>
      </c>
      <c r="G855"/>
    </row>
    <row r="856" spans="2:11" ht="18">
      <c r="B856" s="105">
        <v>5025232914937</v>
      </c>
      <c r="C856" s="52" t="s">
        <v>1702</v>
      </c>
      <c r="D856" s="108"/>
      <c r="E856" s="161" t="s">
        <v>180</v>
      </c>
      <c r="F856" s="108">
        <f>VLOOKUP(C856,'Tarifa Compacta'!C:E,3,FALSE)</f>
        <v>2506</v>
      </c>
      <c r="G856"/>
    </row>
    <row r="857" spans="2:11" ht="32.450000000000003" customHeight="1">
      <c r="B857" s="284" t="s">
        <v>1771</v>
      </c>
      <c r="C857" s="284"/>
      <c r="D857" s="285"/>
      <c r="E857" s="107"/>
      <c r="F857" s="285"/>
      <c r="G857"/>
    </row>
    <row r="858" spans="2:11" ht="18">
      <c r="B858" s="102">
        <v>5025232913848</v>
      </c>
      <c r="C858" s="47" t="s">
        <v>1376</v>
      </c>
      <c r="D858" s="104"/>
      <c r="E858" s="145" t="s">
        <v>1233</v>
      </c>
      <c r="F858" s="104">
        <f>VLOOKUP(C858,'Tarifa Compacta'!C:E,3,FALSE)</f>
        <v>982</v>
      </c>
      <c r="G858"/>
    </row>
    <row r="859" spans="2:11" ht="18">
      <c r="B859" s="102">
        <v>5025232913855</v>
      </c>
      <c r="C859" s="47" t="s">
        <v>1377</v>
      </c>
      <c r="D859" s="104"/>
      <c r="E859" s="145" t="s">
        <v>1233</v>
      </c>
      <c r="F859" s="104">
        <f>VLOOKUP(C859,'Tarifa Compacta'!C:E,3,FALSE)</f>
        <v>1167</v>
      </c>
      <c r="G859"/>
    </row>
    <row r="860" spans="2:11" ht="18">
      <c r="B860" s="102">
        <v>5025232913862</v>
      </c>
      <c r="C860" s="47" t="s">
        <v>1378</v>
      </c>
      <c r="D860" s="104"/>
      <c r="E860" s="145" t="s">
        <v>1233</v>
      </c>
      <c r="F860" s="104">
        <f>VLOOKUP(C860,'Tarifa Compacta'!C:E,3,FALSE)</f>
        <v>1178</v>
      </c>
      <c r="G860"/>
    </row>
    <row r="861" spans="2:11" ht="18">
      <c r="B861" s="105">
        <v>5025232913879</v>
      </c>
      <c r="C861" s="52" t="s">
        <v>1379</v>
      </c>
      <c r="D861" s="108"/>
      <c r="E861" s="161" t="s">
        <v>1233</v>
      </c>
      <c r="F861" s="108">
        <f>VLOOKUP(C861,'Tarifa Compacta'!C:E,3,FALSE)</f>
        <v>1381</v>
      </c>
      <c r="G861"/>
    </row>
    <row r="862" spans="2:11" ht="18">
      <c r="B862" s="102">
        <v>5025232913886</v>
      </c>
      <c r="C862" s="47" t="s">
        <v>1380</v>
      </c>
      <c r="D862" s="104"/>
      <c r="E862" s="100" t="s">
        <v>1772</v>
      </c>
      <c r="F862" s="104">
        <f>VLOOKUP(C862,'Tarifa Compacta'!C:E,3,FALSE)</f>
        <v>247</v>
      </c>
      <c r="G862"/>
    </row>
    <row r="863" spans="2:11" s="1" customFormat="1" ht="50.1" customHeight="1">
      <c r="B863" s="31" t="s">
        <v>1773</v>
      </c>
      <c r="C863" s="31"/>
      <c r="D863" s="32"/>
      <c r="E863" s="3"/>
      <c r="F863" s="32"/>
      <c r="G863"/>
      <c r="K863" s="78"/>
    </row>
    <row r="864" spans="2:11" ht="12.6" customHeight="1">
      <c r="B864" s="93"/>
      <c r="C864" s="93"/>
      <c r="D864" s="96"/>
      <c r="E864" s="95"/>
      <c r="F864" s="96"/>
      <c r="G864"/>
    </row>
    <row r="865" spans="2:7" ht="27.6" customHeight="1">
      <c r="B865" s="31" t="s">
        <v>2881</v>
      </c>
      <c r="C865" s="31"/>
      <c r="D865" s="32"/>
      <c r="E865" s="3"/>
      <c r="F865" s="32"/>
      <c r="G865"/>
    </row>
    <row r="866" spans="2:7" ht="18.75">
      <c r="B866" s="93"/>
      <c r="C866" s="93"/>
      <c r="D866" s="96"/>
      <c r="E866" s="95"/>
      <c r="F866" s="96"/>
      <c r="G866"/>
    </row>
    <row r="867" spans="2:7" ht="18">
      <c r="B867" s="284" t="s">
        <v>1775</v>
      </c>
      <c r="C867" s="284"/>
      <c r="D867" s="285"/>
      <c r="E867" s="107"/>
      <c r="F867" s="285"/>
      <c r="G867"/>
    </row>
    <row r="868" spans="2:7" ht="18">
      <c r="B868" s="102">
        <v>4010869263962</v>
      </c>
      <c r="C868" s="47" t="s">
        <v>1776</v>
      </c>
      <c r="D868" s="104"/>
      <c r="E868" s="100" t="s">
        <v>1777</v>
      </c>
      <c r="F868" s="104">
        <f>VLOOKUP(C868,'Tarifa Compacta'!C:E,3,FALSE)</f>
        <v>10500</v>
      </c>
      <c r="G868"/>
    </row>
    <row r="869" spans="2:7" ht="18">
      <c r="B869" s="224">
        <v>4010869357722</v>
      </c>
      <c r="C869" s="306" t="s">
        <v>1778</v>
      </c>
      <c r="D869" s="214" t="str">
        <f>VLOOKUP(C869,IGFEI!$C:$E,3,0)</f>
        <v>R-410</v>
      </c>
      <c r="E869" s="235" t="s">
        <v>1779</v>
      </c>
      <c r="F869" s="104">
        <f>VLOOKUP(C869,'Tarifa Compacta'!C:E,3,FALSE)</f>
        <v>12679</v>
      </c>
      <c r="G869"/>
    </row>
    <row r="870" spans="2:7" ht="18">
      <c r="B870" s="224">
        <v>5025232856800</v>
      </c>
      <c r="C870" s="306" t="s">
        <v>1780</v>
      </c>
      <c r="D870" s="214" t="str">
        <f>VLOOKUP(C870,IGFEI!$C:$E,3,0)</f>
        <v>R-407</v>
      </c>
      <c r="E870" s="235" t="s">
        <v>1781</v>
      </c>
      <c r="F870" s="214">
        <f>VLOOKUP(C870,'Tarifa Compacta'!C:E,3,FALSE)</f>
        <v>6151</v>
      </c>
      <c r="G870"/>
    </row>
    <row r="871" spans="2:7" ht="18">
      <c r="B871" s="102">
        <v>4010869354318</v>
      </c>
      <c r="C871" s="306" t="s">
        <v>1782</v>
      </c>
      <c r="D871" s="214"/>
      <c r="E871" s="235" t="s">
        <v>1783</v>
      </c>
      <c r="F871" s="214">
        <f>VLOOKUP(C871,'Tarifa Compacta'!C:E,3,FALSE)</f>
        <v>1071</v>
      </c>
      <c r="G871"/>
    </row>
    <row r="872" spans="2:7" ht="18">
      <c r="B872" s="102">
        <v>4010869264013</v>
      </c>
      <c r="C872" s="306" t="s">
        <v>1784</v>
      </c>
      <c r="D872" s="406"/>
      <c r="E872" s="235" t="s">
        <v>1785</v>
      </c>
      <c r="F872" s="406">
        <f>VLOOKUP(C872,'Tarifa Compacta'!C:E,3,FALSE)</f>
        <v>1214</v>
      </c>
      <c r="G872"/>
    </row>
    <row r="873" spans="2:7" ht="18">
      <c r="B873" s="105">
        <v>4010869264020</v>
      </c>
      <c r="C873" s="234" t="s">
        <v>1786</v>
      </c>
      <c r="D873" s="215"/>
      <c r="E873" s="230" t="s">
        <v>1785</v>
      </c>
      <c r="F873" s="215">
        <f>VLOOKUP(C873,'Tarifa Compacta'!C:E,3,FALSE)</f>
        <v>1761</v>
      </c>
      <c r="G873"/>
    </row>
    <row r="874" spans="2:7" ht="18">
      <c r="B874" s="284" t="s">
        <v>1787</v>
      </c>
      <c r="C874" s="284"/>
      <c r="D874" s="285"/>
      <c r="E874" s="107"/>
      <c r="F874" s="285"/>
      <c r="G874"/>
    </row>
    <row r="875" spans="2:7" ht="18">
      <c r="B875" s="102">
        <v>4010869356374</v>
      </c>
      <c r="C875" s="47" t="s">
        <v>2882</v>
      </c>
      <c r="D875" s="104"/>
      <c r="E875" s="143" t="s">
        <v>1788</v>
      </c>
      <c r="F875" s="104">
        <f>VLOOKUP(C875,'Tarifa Compacta'!C:E,3,FALSE)</f>
        <v>6208</v>
      </c>
      <c r="G875"/>
    </row>
    <row r="876" spans="2:7" ht="18">
      <c r="B876" s="102">
        <v>4010869356381</v>
      </c>
      <c r="C876" s="306" t="s">
        <v>2883</v>
      </c>
      <c r="D876" s="104"/>
      <c r="E876" s="100" t="s">
        <v>1788</v>
      </c>
      <c r="F876" s="104">
        <f>VLOOKUP(C876,'Tarifa Compacta'!C:E,3,FALSE)</f>
        <v>6894</v>
      </c>
      <c r="G876"/>
    </row>
    <row r="877" spans="2:7" ht="31.5" customHeight="1">
      <c r="B877" s="31" t="s">
        <v>1789</v>
      </c>
      <c r="C877" s="31"/>
      <c r="D877" s="32"/>
      <c r="E877" s="3"/>
      <c r="F877" s="32"/>
      <c r="G877"/>
    </row>
    <row r="878" spans="2:7" ht="18.75">
      <c r="B878" s="93"/>
      <c r="C878" s="93"/>
      <c r="D878" s="96"/>
      <c r="E878" s="95"/>
      <c r="F878" s="96"/>
      <c r="G878"/>
    </row>
    <row r="879" spans="2:7" ht="18">
      <c r="B879" s="284" t="s">
        <v>1790</v>
      </c>
      <c r="C879" s="284"/>
      <c r="D879" s="285"/>
      <c r="E879" s="107"/>
      <c r="F879" s="285"/>
      <c r="G879"/>
    </row>
    <row r="880" spans="2:7" ht="18">
      <c r="B880" s="102">
        <v>4010869171250</v>
      </c>
      <c r="C880" s="47" t="s">
        <v>1791</v>
      </c>
      <c r="D880" s="104"/>
      <c r="E880" s="100" t="s">
        <v>1792</v>
      </c>
      <c r="F880" s="104">
        <f>VLOOKUP(C880,'Tarifa Compacta'!C:E,3,FALSE)</f>
        <v>129</v>
      </c>
      <c r="G880"/>
    </row>
    <row r="881" spans="2:7" ht="18">
      <c r="B881" s="102">
        <v>4010869169974</v>
      </c>
      <c r="C881" s="47" t="s">
        <v>1793</v>
      </c>
      <c r="D881" s="104"/>
      <c r="E881" s="100" t="s">
        <v>1792</v>
      </c>
      <c r="F881" s="104">
        <f>VLOOKUP(C881,'Tarifa Compacta'!C:E,3,FALSE)</f>
        <v>220</v>
      </c>
      <c r="G881"/>
    </row>
    <row r="882" spans="2:7" ht="18">
      <c r="B882" s="105">
        <v>4010869190077</v>
      </c>
      <c r="C882" s="52" t="s">
        <v>1794</v>
      </c>
      <c r="D882" s="108"/>
      <c r="E882" s="107" t="s">
        <v>1792</v>
      </c>
      <c r="F882" s="108">
        <f>VLOOKUP(C882,'Tarifa Compacta'!C:E,3,FALSE)</f>
        <v>150</v>
      </c>
      <c r="G882"/>
    </row>
    <row r="883" spans="2:7" ht="18">
      <c r="B883" s="284" t="s">
        <v>1795</v>
      </c>
      <c r="C883" s="284"/>
      <c r="D883" s="285"/>
      <c r="E883" s="107"/>
      <c r="F883" s="285"/>
      <c r="G883"/>
    </row>
    <row r="884" spans="2:7" ht="25.5" customHeight="1">
      <c r="B884" s="105" t="s">
        <v>1796</v>
      </c>
      <c r="C884" s="52" t="s">
        <v>1797</v>
      </c>
      <c r="D884" s="108"/>
      <c r="E884" s="107" t="s">
        <v>1798</v>
      </c>
      <c r="F884" s="108">
        <f>VLOOKUP(C884,'Tarifa Compacta'!C:E,3,FALSE)</f>
        <v>33</v>
      </c>
      <c r="G884"/>
    </row>
    <row r="885" spans="2:7" ht="18">
      <c r="B885" s="284" t="s">
        <v>1799</v>
      </c>
      <c r="C885" s="284"/>
      <c r="D885" s="285"/>
      <c r="E885" s="107"/>
      <c r="F885" s="285"/>
      <c r="G885"/>
    </row>
    <row r="886" spans="2:7" ht="28.5" customHeight="1">
      <c r="B886" s="102">
        <v>4010869250337</v>
      </c>
      <c r="C886" s="47" t="s">
        <v>1800</v>
      </c>
      <c r="D886" s="104"/>
      <c r="E886" s="100" t="s">
        <v>1801</v>
      </c>
      <c r="F886" s="104">
        <f>VLOOKUP(C886,'Tarifa Compacta'!C:E,3,FALSE)</f>
        <v>836</v>
      </c>
      <c r="G886"/>
    </row>
    <row r="887" spans="2:7" ht="18">
      <c r="B887" s="102">
        <v>4010869250351</v>
      </c>
      <c r="C887" s="47" t="s">
        <v>1802</v>
      </c>
      <c r="D887" s="104"/>
      <c r="E887" s="100" t="s">
        <v>1803</v>
      </c>
      <c r="F887" s="104">
        <f>VLOOKUP(C887,'Tarifa Compacta'!C:E,3,FALSE)</f>
        <v>1045</v>
      </c>
      <c r="G887"/>
    </row>
    <row r="888" spans="2:7" ht="33">
      <c r="B888" s="102">
        <v>4010869249218</v>
      </c>
      <c r="C888" s="47" t="s">
        <v>1804</v>
      </c>
      <c r="D888" s="104"/>
      <c r="E888" s="271" t="s">
        <v>1805</v>
      </c>
      <c r="F888" s="104">
        <f>VLOOKUP(C888,'Tarifa Compacta'!C:E,3,FALSE)</f>
        <v>889</v>
      </c>
      <c r="G888"/>
    </row>
    <row r="889" spans="2:7" ht="33">
      <c r="B889" s="105">
        <v>4010869249201</v>
      </c>
      <c r="C889" s="52" t="s">
        <v>1806</v>
      </c>
      <c r="D889" s="108"/>
      <c r="E889" s="135" t="s">
        <v>1807</v>
      </c>
      <c r="F889" s="108">
        <f>VLOOKUP(C889,'Tarifa Compacta'!C:E,3,FALSE)</f>
        <v>994</v>
      </c>
      <c r="G889"/>
    </row>
    <row r="890" spans="2:7" ht="21">
      <c r="B890" s="31" t="s">
        <v>1808</v>
      </c>
      <c r="C890" s="31"/>
      <c r="D890" s="32"/>
      <c r="E890" s="3"/>
      <c r="F890" s="32"/>
      <c r="G890"/>
    </row>
    <row r="891" spans="2:7" ht="18.75">
      <c r="B891" s="93"/>
      <c r="C891" s="93"/>
      <c r="D891" s="96"/>
      <c r="E891" s="95"/>
      <c r="F891" s="96"/>
      <c r="G891"/>
    </row>
    <row r="892" spans="2:7" ht="18">
      <c r="B892" s="284" t="s">
        <v>1809</v>
      </c>
      <c r="C892" s="284"/>
      <c r="D892" s="285"/>
      <c r="E892" s="107"/>
      <c r="F892" s="285"/>
      <c r="G892"/>
    </row>
    <row r="893" spans="2:7" ht="18">
      <c r="B893" s="102" t="s">
        <v>1810</v>
      </c>
      <c r="C893" s="47" t="s">
        <v>1811</v>
      </c>
      <c r="D893" s="104"/>
      <c r="E893" s="100" t="s">
        <v>1812</v>
      </c>
      <c r="F893" s="104">
        <f>VLOOKUP(C893,'Tarifa Compacta'!C:E,3,FALSE)</f>
        <v>593</v>
      </c>
      <c r="G893"/>
    </row>
    <row r="894" spans="2:7" ht="18">
      <c r="B894" s="105" t="s">
        <v>1813</v>
      </c>
      <c r="C894" s="52" t="s">
        <v>1814</v>
      </c>
      <c r="D894" s="108"/>
      <c r="E894" s="107" t="s">
        <v>1815</v>
      </c>
      <c r="F894" s="108">
        <f>VLOOKUP(C894,'Tarifa Compacta'!C:E,3,FALSE)</f>
        <v>645</v>
      </c>
      <c r="G894"/>
    </row>
    <row r="895" spans="2:7" ht="18">
      <c r="B895" s="102">
        <v>5025232872985</v>
      </c>
      <c r="C895" s="47" t="s">
        <v>1816</v>
      </c>
      <c r="D895" s="104"/>
      <c r="E895" s="100" t="s">
        <v>1817</v>
      </c>
      <c r="F895" s="104">
        <f>VLOOKUP(C895,'Tarifa Compacta'!C:E,3,FALSE)</f>
        <v>596</v>
      </c>
      <c r="G895"/>
    </row>
    <row r="896" spans="2:7" ht="18">
      <c r="B896" s="102">
        <v>5025232872992</v>
      </c>
      <c r="C896" s="47" t="s">
        <v>1818</v>
      </c>
      <c r="D896" s="104"/>
      <c r="E896" s="100" t="s">
        <v>1815</v>
      </c>
      <c r="F896" s="104">
        <f>VLOOKUP(C896,'Tarifa Compacta'!C:E,3,FALSE)</f>
        <v>683</v>
      </c>
      <c r="G896"/>
    </row>
    <row r="897" spans="2:7" ht="18">
      <c r="B897" s="105">
        <v>5025232873005</v>
      </c>
      <c r="C897" s="52" t="s">
        <v>1819</v>
      </c>
      <c r="D897" s="108"/>
      <c r="E897" s="107" t="s">
        <v>1820</v>
      </c>
      <c r="F897" s="108">
        <f>VLOOKUP(C897,'Tarifa Compacta'!C:E,3,FALSE)</f>
        <v>830</v>
      </c>
      <c r="G897"/>
    </row>
    <row r="898" spans="2:7" ht="18">
      <c r="B898" s="284" t="s">
        <v>1821</v>
      </c>
      <c r="C898" s="284"/>
      <c r="D898" s="285"/>
      <c r="E898" s="107"/>
      <c r="F898" s="285"/>
      <c r="G898"/>
    </row>
    <row r="899" spans="2:7" ht="18">
      <c r="B899" s="102" t="s">
        <v>1822</v>
      </c>
      <c r="C899" s="103" t="s">
        <v>1823</v>
      </c>
      <c r="D899" s="104"/>
      <c r="E899" s="100" t="s">
        <v>1824</v>
      </c>
      <c r="F899" s="104">
        <f>VLOOKUP(C899,'Tarifa Compacta'!C:E,3,FALSE)</f>
        <v>1246</v>
      </c>
      <c r="G899"/>
    </row>
    <row r="900" spans="2:7" ht="18">
      <c r="B900" s="102">
        <v>4010869203906</v>
      </c>
      <c r="C900" s="103" t="s">
        <v>1825</v>
      </c>
      <c r="D900" s="307"/>
      <c r="E900" s="100" t="s">
        <v>1826</v>
      </c>
      <c r="F900" s="307">
        <f>VLOOKUP(C900,'Tarifa Compacta'!C:E,3,FALSE)</f>
        <v>1449</v>
      </c>
      <c r="G900"/>
    </row>
    <row r="901" spans="2:7" ht="18">
      <c r="B901" s="105" t="s">
        <v>1827</v>
      </c>
      <c r="C901" s="106" t="s">
        <v>1828</v>
      </c>
      <c r="D901" s="104"/>
      <c r="E901" s="107" t="s">
        <v>1826</v>
      </c>
      <c r="F901" s="104">
        <f>VLOOKUP(C901,'Tarifa Compacta'!C:E,3,FALSE)</f>
        <v>1739</v>
      </c>
      <c r="G901"/>
    </row>
    <row r="902" spans="2:7" ht="18">
      <c r="B902" s="126"/>
      <c r="C902" s="332" t="s">
        <v>1829</v>
      </c>
      <c r="D902" s="311"/>
      <c r="E902" s="128" t="s">
        <v>1830</v>
      </c>
      <c r="F902" s="496">
        <f>VLOOKUP(C902,'Tarifa Compacta'!C:E,3,FALSE)</f>
        <v>1449</v>
      </c>
      <c r="G902"/>
    </row>
    <row r="903" spans="2:7" ht="18">
      <c r="B903" s="284" t="s">
        <v>1831</v>
      </c>
      <c r="C903" s="284"/>
      <c r="D903" s="285"/>
      <c r="E903" s="107"/>
      <c r="F903" s="285"/>
      <c r="G903"/>
    </row>
    <row r="904" spans="2:7" ht="18">
      <c r="B904" s="102">
        <v>4010869354165</v>
      </c>
      <c r="C904" s="225" t="s">
        <v>1832</v>
      </c>
      <c r="D904" s="236"/>
      <c r="E904" s="235" t="s">
        <v>1833</v>
      </c>
      <c r="F904" s="236" t="e">
        <f>VLOOKUP(C904,'Tarifa Compacta'!C:E,3,FALSE)</f>
        <v>#N/A</v>
      </c>
      <c r="G904"/>
    </row>
    <row r="905" spans="2:7" ht="18">
      <c r="B905" s="102">
        <v>4010869354202</v>
      </c>
      <c r="C905" s="225" t="s">
        <v>1834</v>
      </c>
      <c r="D905" s="236"/>
      <c r="E905" s="235" t="s">
        <v>1835</v>
      </c>
      <c r="F905" s="236" t="e">
        <f>VLOOKUP(C905,'Tarifa Compacta'!C:E,3,FALSE)</f>
        <v>#N/A</v>
      </c>
      <c r="G905"/>
    </row>
    <row r="906" spans="2:7" ht="18">
      <c r="B906" s="102">
        <v>4010869354240</v>
      </c>
      <c r="C906" s="225" t="s">
        <v>1836</v>
      </c>
      <c r="D906" s="236"/>
      <c r="E906" s="235" t="s">
        <v>1837</v>
      </c>
      <c r="F906" s="236" t="e">
        <f>VLOOKUP(C906,'Tarifa Compacta'!C:E,3,FALSE)</f>
        <v>#N/A</v>
      </c>
      <c r="G906"/>
    </row>
    <row r="907" spans="2:7" ht="18">
      <c r="B907" s="102">
        <v>4010869354288</v>
      </c>
      <c r="C907" s="225" t="s">
        <v>1838</v>
      </c>
      <c r="D907" s="236"/>
      <c r="E907" s="235" t="s">
        <v>1839</v>
      </c>
      <c r="F907" s="236" t="e">
        <f>VLOOKUP(C907,'Tarifa Compacta'!C:E,3,FALSE)</f>
        <v>#N/A</v>
      </c>
      <c r="G907"/>
    </row>
    <row r="908" spans="2:7" ht="18">
      <c r="B908" s="102">
        <v>4010869354158</v>
      </c>
      <c r="C908" s="225" t="s">
        <v>1840</v>
      </c>
      <c r="D908" s="236"/>
      <c r="E908" s="235" t="s">
        <v>1841</v>
      </c>
      <c r="F908" s="236" t="e">
        <f>VLOOKUP(C908,'Tarifa Compacta'!C:E,3,FALSE)</f>
        <v>#N/A</v>
      </c>
      <c r="G908"/>
    </row>
    <row r="909" spans="2:7" ht="18">
      <c r="B909" s="102">
        <v>4010869354196</v>
      </c>
      <c r="C909" s="225" t="s">
        <v>1842</v>
      </c>
      <c r="D909" s="236"/>
      <c r="E909" s="235" t="s">
        <v>1843</v>
      </c>
      <c r="F909" s="236" t="e">
        <f>VLOOKUP(C909,'Tarifa Compacta'!C:E,3,FALSE)</f>
        <v>#N/A</v>
      </c>
      <c r="G909"/>
    </row>
    <row r="910" spans="2:7" ht="18">
      <c r="B910" s="102">
        <v>4010869354233</v>
      </c>
      <c r="C910" s="225" t="s">
        <v>1844</v>
      </c>
      <c r="D910" s="236"/>
      <c r="E910" s="235" t="s">
        <v>1845</v>
      </c>
      <c r="F910" s="236" t="e">
        <f>VLOOKUP(C910,'Tarifa Compacta'!C:E,3,FALSE)</f>
        <v>#N/A</v>
      </c>
      <c r="G910"/>
    </row>
    <row r="911" spans="2:7" ht="18">
      <c r="B911" s="105">
        <v>4010869354271</v>
      </c>
      <c r="C911" s="227" t="s">
        <v>1846</v>
      </c>
      <c r="D911" s="237"/>
      <c r="E911" s="230" t="s">
        <v>1847</v>
      </c>
      <c r="F911" s="237" t="e">
        <f>VLOOKUP(C911,'Tarifa Compacta'!C:E,3,FALSE)</f>
        <v>#N/A</v>
      </c>
      <c r="G911"/>
    </row>
    <row r="912" spans="2:7" ht="21">
      <c r="B912" s="31" t="s">
        <v>1848</v>
      </c>
      <c r="C912" s="31"/>
      <c r="D912" s="32"/>
      <c r="E912" s="3"/>
      <c r="F912" s="32"/>
      <c r="G912"/>
    </row>
    <row r="913" spans="2:7" ht="18.75">
      <c r="B913" s="93"/>
      <c r="C913" s="93"/>
      <c r="D913" s="96"/>
      <c r="E913" s="95"/>
      <c r="F913" s="96"/>
      <c r="G913"/>
    </row>
    <row r="914" spans="2:7" ht="18">
      <c r="B914" s="284" t="s">
        <v>1849</v>
      </c>
      <c r="C914" s="284"/>
      <c r="D914" s="285"/>
      <c r="E914" s="107"/>
      <c r="F914" s="285"/>
      <c r="G914"/>
    </row>
    <row r="915" spans="2:7" ht="18">
      <c r="B915" s="102">
        <v>5025232910809</v>
      </c>
      <c r="C915" s="47" t="s">
        <v>1512</v>
      </c>
      <c r="D915" s="104"/>
      <c r="E915" s="100" t="s">
        <v>1850</v>
      </c>
      <c r="F915" s="104">
        <f>VLOOKUP(C915,'Tarifa Compacta'!C:E,3,FALSE)</f>
        <v>188</v>
      </c>
      <c r="G915"/>
    </row>
    <row r="916" spans="2:7" ht="18">
      <c r="B916" s="102">
        <v>5025232910816</v>
      </c>
      <c r="C916" s="47" t="s">
        <v>1851</v>
      </c>
      <c r="D916" s="104"/>
      <c r="E916" s="100" t="s">
        <v>1852</v>
      </c>
      <c r="F916" s="104">
        <f>VLOOKUP(C916,'Tarifa Compacta'!C:E,3,FALSE)</f>
        <v>213</v>
      </c>
      <c r="G916"/>
    </row>
    <row r="917" spans="2:7" ht="18">
      <c r="B917" s="102">
        <v>5025232910823</v>
      </c>
      <c r="C917" s="47" t="s">
        <v>1498</v>
      </c>
      <c r="D917" s="104"/>
      <c r="E917" s="100" t="s">
        <v>1853</v>
      </c>
      <c r="F917" s="104">
        <f>VLOOKUP(C917,'Tarifa Compacta'!C:E,3,FALSE)</f>
        <v>294</v>
      </c>
      <c r="G917"/>
    </row>
    <row r="918" spans="2:7" ht="33">
      <c r="B918" s="102">
        <v>5025232880621</v>
      </c>
      <c r="C918" s="47" t="s">
        <v>1467</v>
      </c>
      <c r="D918" s="104"/>
      <c r="E918" s="271" t="s">
        <v>1854</v>
      </c>
      <c r="F918" s="104">
        <f>VLOOKUP(C918,'Tarifa Compacta'!C:E,3,FALSE)</f>
        <v>188</v>
      </c>
      <c r="G918"/>
    </row>
    <row r="919" spans="2:7" ht="18">
      <c r="B919" s="102" t="s">
        <v>1855</v>
      </c>
      <c r="C919" s="47" t="s">
        <v>1856</v>
      </c>
      <c r="D919" s="104"/>
      <c r="E919" s="100" t="s">
        <v>1857</v>
      </c>
      <c r="F919" s="104">
        <f>VLOOKUP(C919,'Tarifa Compacta'!C:E,3,FALSE)</f>
        <v>155</v>
      </c>
      <c r="G919"/>
    </row>
    <row r="920" spans="2:7" ht="18">
      <c r="B920" s="102">
        <v>5025232910601</v>
      </c>
      <c r="C920" s="306" t="s">
        <v>2364</v>
      </c>
      <c r="D920" s="104"/>
      <c r="E920" s="235" t="s">
        <v>1858</v>
      </c>
      <c r="F920" s="104">
        <f>VLOOKUP(C920,'Tarifa Compacta'!C:E,3,FALSE)</f>
        <v>147</v>
      </c>
      <c r="G920"/>
    </row>
    <row r="921" spans="2:7" ht="18">
      <c r="B921" s="102">
        <v>5025232883592</v>
      </c>
      <c r="C921" s="306" t="s">
        <v>1859</v>
      </c>
      <c r="D921" s="214"/>
      <c r="E921" s="235" t="s">
        <v>1860</v>
      </c>
      <c r="F921" s="214">
        <f>VLOOKUP(C921,'Tarifa Compacta'!C:E,3,FALSE)</f>
        <v>129</v>
      </c>
      <c r="G921"/>
    </row>
    <row r="922" spans="2:7" ht="18">
      <c r="B922" s="102">
        <v>5025232883554</v>
      </c>
      <c r="C922" s="306" t="s">
        <v>1861</v>
      </c>
      <c r="D922" s="214"/>
      <c r="E922" s="235" t="s">
        <v>1862</v>
      </c>
      <c r="F922" s="214">
        <f>VLOOKUP(C922,'Tarifa Compacta'!C:E,3,FALSE)</f>
        <v>129</v>
      </c>
      <c r="G922"/>
    </row>
    <row r="923" spans="2:7" ht="33">
      <c r="B923" s="105">
        <v>5025232883608</v>
      </c>
      <c r="C923" s="234" t="s">
        <v>1863</v>
      </c>
      <c r="D923" s="215"/>
      <c r="E923" s="238" t="s">
        <v>1864</v>
      </c>
      <c r="F923" s="215">
        <f>VLOOKUP(C923,'Tarifa Compacta'!C:E,3,FALSE)</f>
        <v>123</v>
      </c>
      <c r="G923"/>
    </row>
    <row r="924" spans="2:7" ht="18">
      <c r="B924" s="284" t="s">
        <v>1865</v>
      </c>
      <c r="C924" s="284"/>
      <c r="D924" s="285"/>
      <c r="E924" s="107"/>
      <c r="F924" s="285"/>
      <c r="G924"/>
    </row>
    <row r="925" spans="2:7" ht="18">
      <c r="B925" s="126" t="s">
        <v>1866</v>
      </c>
      <c r="C925" s="308" t="s">
        <v>1867</v>
      </c>
      <c r="D925" s="108"/>
      <c r="E925" s="128" t="s">
        <v>1868</v>
      </c>
      <c r="F925" s="309">
        <f>VLOOKUP(C925,'Tarifa Compacta'!C:E,3,FALSE)</f>
        <v>194</v>
      </c>
      <c r="G925"/>
    </row>
    <row r="926" spans="2:7" ht="18">
      <c r="B926" s="310" t="s">
        <v>1869</v>
      </c>
      <c r="C926" s="310"/>
      <c r="D926" s="285"/>
      <c r="E926" s="128"/>
      <c r="F926" s="311"/>
      <c r="G926"/>
    </row>
    <row r="927" spans="2:7" ht="18">
      <c r="B927" s="102">
        <v>5025232625758</v>
      </c>
      <c r="C927" s="47" t="s">
        <v>1870</v>
      </c>
      <c r="D927" s="104"/>
      <c r="E927" s="100" t="s">
        <v>1871</v>
      </c>
      <c r="F927" s="104">
        <f>VLOOKUP(C927,'Tarifa Compacta'!C:E,3,FALSE)</f>
        <v>498</v>
      </c>
      <c r="G927"/>
    </row>
    <row r="928" spans="2:7" ht="18">
      <c r="B928" s="105">
        <v>5025232856664</v>
      </c>
      <c r="C928" s="52" t="s">
        <v>1872</v>
      </c>
      <c r="D928" s="108"/>
      <c r="E928" s="107" t="s">
        <v>1873</v>
      </c>
      <c r="F928" s="108">
        <f>VLOOKUP(C928,'Tarifa Compacta'!C:E,3,FALSE)</f>
        <v>486</v>
      </c>
      <c r="G928"/>
    </row>
    <row r="929" spans="2:7" ht="18">
      <c r="B929" s="284" t="s">
        <v>1874</v>
      </c>
      <c r="C929" s="284"/>
      <c r="D929" s="285"/>
      <c r="E929" s="107"/>
      <c r="F929" s="285"/>
      <c r="G929"/>
    </row>
    <row r="930" spans="2:7" ht="18">
      <c r="B930" s="126">
        <v>5025232868131</v>
      </c>
      <c r="C930" s="308" t="s">
        <v>1875</v>
      </c>
      <c r="D930" s="108"/>
      <c r="E930" s="128" t="s">
        <v>1876</v>
      </c>
      <c r="F930" s="309">
        <f>VLOOKUP(C930,'Tarifa Compacta'!C:E,3,FALSE)</f>
        <v>240</v>
      </c>
      <c r="G930"/>
    </row>
    <row r="931" spans="2:7" ht="18">
      <c r="B931" s="284" t="s">
        <v>254</v>
      </c>
      <c r="C931" s="284"/>
      <c r="D931" s="285"/>
      <c r="E931" s="107"/>
      <c r="F931" s="285"/>
      <c r="G931"/>
    </row>
    <row r="932" spans="2:7" ht="18">
      <c r="B932" s="102">
        <v>5025232891771</v>
      </c>
      <c r="C932" s="306" t="s">
        <v>1877</v>
      </c>
      <c r="D932" s="214"/>
      <c r="E932" s="235" t="s">
        <v>1878</v>
      </c>
      <c r="F932" s="214">
        <f>VLOOKUP(C932,'Tarifa Compacta'!C:E,3,FALSE)</f>
        <v>189</v>
      </c>
      <c r="G932"/>
    </row>
    <row r="933" spans="2:7" ht="18">
      <c r="B933" s="102" t="s">
        <v>1879</v>
      </c>
      <c r="C933" s="47" t="s">
        <v>1880</v>
      </c>
      <c r="D933" s="104"/>
      <c r="E933" s="100" t="s">
        <v>1881</v>
      </c>
      <c r="F933" s="104">
        <f>VLOOKUP(C933,'Tarifa Compacta'!C:E,3,FALSE)</f>
        <v>318</v>
      </c>
      <c r="G933"/>
    </row>
    <row r="934" spans="2:7" ht="18">
      <c r="B934" s="102" t="s">
        <v>1882</v>
      </c>
      <c r="C934" s="47" t="s">
        <v>1883</v>
      </c>
      <c r="D934" s="104"/>
      <c r="E934" s="100" t="s">
        <v>1884</v>
      </c>
      <c r="F934" s="104">
        <f>VLOOKUP(C934,'Tarifa Compacta'!C:E,3,FALSE)</f>
        <v>546</v>
      </c>
      <c r="G934"/>
    </row>
    <row r="935" spans="2:7" ht="18">
      <c r="B935" s="102" t="s">
        <v>1885</v>
      </c>
      <c r="C935" s="47" t="s">
        <v>1886</v>
      </c>
      <c r="D935" s="104"/>
      <c r="E935" s="100" t="s">
        <v>1887</v>
      </c>
      <c r="F935" s="104">
        <f>VLOOKUP(C935,'Tarifa Compacta'!C:E,3,FALSE)</f>
        <v>546</v>
      </c>
      <c r="G935"/>
    </row>
    <row r="936" spans="2:7" ht="18">
      <c r="B936" s="102">
        <v>4010869213295</v>
      </c>
      <c r="C936" s="47" t="s">
        <v>1888</v>
      </c>
      <c r="D936" s="104"/>
      <c r="E936" s="100" t="s">
        <v>1889</v>
      </c>
      <c r="F936" s="104">
        <f>VLOOKUP(C936,'Tarifa Compacta'!C:E,3,FALSE)</f>
        <v>981</v>
      </c>
      <c r="G936"/>
    </row>
    <row r="937" spans="2:7" ht="18">
      <c r="B937" s="102" t="s">
        <v>1890</v>
      </c>
      <c r="C937" s="47" t="s">
        <v>1891</v>
      </c>
      <c r="D937" s="104"/>
      <c r="E937" s="100" t="s">
        <v>1892</v>
      </c>
      <c r="F937" s="104">
        <f>VLOOKUP(C937,'Tarifa Compacta'!C:E,3,FALSE)</f>
        <v>649</v>
      </c>
      <c r="G937"/>
    </row>
    <row r="938" spans="2:7" ht="18">
      <c r="B938" s="102" t="s">
        <v>1893</v>
      </c>
      <c r="C938" s="47" t="s">
        <v>1894</v>
      </c>
      <c r="D938" s="104"/>
      <c r="E938" s="100" t="s">
        <v>1895</v>
      </c>
      <c r="F938" s="104">
        <f>VLOOKUP(C938,'Tarifa Compacta'!C:E,3,FALSE)</f>
        <v>1145</v>
      </c>
      <c r="G938"/>
    </row>
    <row r="939" spans="2:7" ht="18">
      <c r="B939" s="105">
        <v>5025232851119</v>
      </c>
      <c r="C939" s="52" t="s">
        <v>1401</v>
      </c>
      <c r="D939" s="108"/>
      <c r="E939" s="110" t="s">
        <v>1896</v>
      </c>
      <c r="F939" s="108">
        <f>VLOOKUP(C939,'Tarifa Compacta'!C:E,3,FALSE)</f>
        <v>256</v>
      </c>
      <c r="G939"/>
    </row>
    <row r="940" spans="2:7" ht="18">
      <c r="B940" s="284" t="s">
        <v>1897</v>
      </c>
      <c r="C940" s="284"/>
      <c r="D940" s="285"/>
      <c r="E940" s="107"/>
      <c r="F940" s="285"/>
      <c r="G940"/>
    </row>
    <row r="941" spans="2:7" ht="18">
      <c r="B941" s="102">
        <v>4010869186384</v>
      </c>
      <c r="C941" s="47" t="s">
        <v>1898</v>
      </c>
      <c r="D941" s="104"/>
      <c r="E941" s="100" t="s">
        <v>1899</v>
      </c>
      <c r="F941" s="104">
        <f>VLOOKUP(C941,'Tarifa Compacta'!C:E,3,FALSE)</f>
        <v>47</v>
      </c>
      <c r="G941"/>
    </row>
    <row r="942" spans="2:7" ht="18">
      <c r="B942" s="102">
        <v>4010869195188</v>
      </c>
      <c r="C942" s="47" t="s">
        <v>1900</v>
      </c>
      <c r="D942" s="104"/>
      <c r="E942" s="100" t="s">
        <v>1901</v>
      </c>
      <c r="F942" s="104">
        <f>VLOOKUP(C942,'Tarifa Compacta'!C:E,3,FALSE)</f>
        <v>50</v>
      </c>
      <c r="G942"/>
    </row>
    <row r="943" spans="2:7" ht="18">
      <c r="B943" s="102">
        <v>4010869195164</v>
      </c>
      <c r="C943" s="47" t="s">
        <v>1902</v>
      </c>
      <c r="D943" s="104"/>
      <c r="E943" s="100" t="s">
        <v>1903</v>
      </c>
      <c r="F943" s="104">
        <f>VLOOKUP(C943,'Tarifa Compacta'!C:E,3,FALSE)</f>
        <v>50</v>
      </c>
      <c r="G943"/>
    </row>
    <row r="944" spans="2:7" ht="18">
      <c r="B944" s="102">
        <v>4010869195171</v>
      </c>
      <c r="C944" s="47" t="s">
        <v>1904</v>
      </c>
      <c r="D944" s="104"/>
      <c r="E944" s="100" t="s">
        <v>1905</v>
      </c>
      <c r="F944" s="104">
        <f>VLOOKUP(C944,'Tarifa Compacta'!C:E,3,FALSE)</f>
        <v>50</v>
      </c>
      <c r="G944"/>
    </row>
    <row r="945" spans="2:7" ht="18">
      <c r="B945" s="105">
        <v>5025232625796</v>
      </c>
      <c r="C945" s="52" t="s">
        <v>1906</v>
      </c>
      <c r="D945" s="108"/>
      <c r="E945" s="107" t="s">
        <v>1907</v>
      </c>
      <c r="F945" s="108">
        <f>VLOOKUP(C945,'Tarifa Compacta'!C:E,3,FALSE)</f>
        <v>122</v>
      </c>
      <c r="G945"/>
    </row>
    <row r="946" spans="2:7" ht="18">
      <c r="B946" s="284" t="s">
        <v>1908</v>
      </c>
      <c r="C946" s="284"/>
      <c r="D946" s="285"/>
      <c r="E946" s="107"/>
      <c r="F946" s="285"/>
      <c r="G946"/>
    </row>
    <row r="947" spans="2:7" ht="18">
      <c r="B947" s="102">
        <v>4010869202534</v>
      </c>
      <c r="C947" s="47" t="s">
        <v>1909</v>
      </c>
      <c r="D947" s="104"/>
      <c r="E947" s="271" t="s">
        <v>1910</v>
      </c>
      <c r="F947" s="104">
        <f>VLOOKUP(C947,'Tarifa Compacta'!C:E,3,FALSE)</f>
        <v>117</v>
      </c>
      <c r="G947"/>
    </row>
    <row r="948" spans="2:7" ht="33">
      <c r="B948" s="102">
        <v>4010869234047</v>
      </c>
      <c r="C948" s="47" t="s">
        <v>1911</v>
      </c>
      <c r="D948" s="104"/>
      <c r="E948" s="271" t="s">
        <v>1912</v>
      </c>
      <c r="F948" s="104">
        <f>VLOOKUP(C948,'Tarifa Compacta'!C:E,3,FALSE)</f>
        <v>1830</v>
      </c>
      <c r="G948"/>
    </row>
    <row r="949" spans="2:7" ht="18">
      <c r="B949" s="105">
        <v>4010869234054</v>
      </c>
      <c r="C949" s="52" t="s">
        <v>1913</v>
      </c>
      <c r="D949" s="312"/>
      <c r="E949" s="135" t="s">
        <v>1914</v>
      </c>
      <c r="F949" s="108">
        <f>VLOOKUP(C949,'Tarifa Compacta'!C:E,3,FALSE)</f>
        <v>685</v>
      </c>
      <c r="G949"/>
    </row>
    <row r="950" spans="2:7" ht="18">
      <c r="B950" s="284" t="s">
        <v>1915</v>
      </c>
      <c r="C950" s="284"/>
      <c r="D950" s="285"/>
      <c r="E950" s="107"/>
      <c r="F950" s="285"/>
      <c r="G950"/>
    </row>
    <row r="951" spans="2:7" ht="18">
      <c r="B951" s="102">
        <v>5025232835539</v>
      </c>
      <c r="C951" s="306" t="s">
        <v>1916</v>
      </c>
      <c r="D951" s="214"/>
      <c r="E951" s="272" t="s">
        <v>1917</v>
      </c>
      <c r="F951" s="214">
        <f>VLOOKUP(C951,'Tarifa Compacta'!C:E,3,FALSE)</f>
        <v>450</v>
      </c>
      <c r="G951"/>
    </row>
    <row r="952" spans="2:7" ht="18">
      <c r="B952" s="102">
        <v>4010869256698</v>
      </c>
      <c r="C952" s="306" t="s">
        <v>1918</v>
      </c>
      <c r="D952" s="313"/>
      <c r="E952" s="272" t="s">
        <v>1919</v>
      </c>
      <c r="F952" s="104">
        <f>VLOOKUP(C952,'Tarifa Compacta'!C:E,3,FALSE)</f>
        <v>1002</v>
      </c>
      <c r="G952"/>
    </row>
    <row r="953" spans="2:7">
      <c r="B953"/>
      <c r="C953"/>
      <c r="D953"/>
      <c r="E953"/>
      <c r="F953"/>
      <c r="G953"/>
    </row>
    <row r="954" spans="2:7">
      <c r="B954"/>
      <c r="C954"/>
      <c r="D954"/>
      <c r="E954"/>
      <c r="F954"/>
      <c r="G954"/>
    </row>
    <row r="955" spans="2:7">
      <c r="D955" s="114"/>
      <c r="F955" s="114"/>
      <c r="G955" s="258"/>
    </row>
    <row r="956" spans="2:7">
      <c r="D956" s="114"/>
      <c r="F956" s="114"/>
      <c r="G956" s="258"/>
    </row>
    <row r="957" spans="2:7">
      <c r="D957" s="114"/>
      <c r="F957" s="114"/>
      <c r="G957" s="258"/>
    </row>
    <row r="958" spans="2:7">
      <c r="D958" s="114"/>
      <c r="F958" s="114"/>
      <c r="G958" s="258"/>
    </row>
    <row r="959" spans="2:7">
      <c r="D959" s="114"/>
      <c r="F959" s="114"/>
      <c r="G959" s="258"/>
    </row>
    <row r="960" spans="2:7">
      <c r="D960" s="114"/>
      <c r="F960" s="114"/>
      <c r="G960" s="258"/>
    </row>
    <row r="961" spans="2:7">
      <c r="D961" s="114"/>
      <c r="F961" s="114"/>
      <c r="G961" s="258"/>
    </row>
    <row r="962" spans="2:7">
      <c r="D962" s="114"/>
      <c r="F962" s="114"/>
      <c r="G962" s="258"/>
    </row>
    <row r="963" spans="2:7">
      <c r="D963" s="114"/>
      <c r="F963" s="114"/>
      <c r="G963" s="258"/>
    </row>
    <row r="964" spans="2:7">
      <c r="D964" s="114"/>
      <c r="F964" s="114"/>
      <c r="G964" s="258"/>
    </row>
    <row r="965" spans="2:7">
      <c r="D965" s="114"/>
      <c r="F965" s="114"/>
    </row>
    <row r="966" spans="2:7">
      <c r="D966" s="114"/>
      <c r="F966" s="114"/>
    </row>
    <row r="967" spans="2:7">
      <c r="B967" s="78"/>
      <c r="C967" s="78"/>
      <c r="D967" s="114"/>
      <c r="E967" s="78"/>
      <c r="F967" s="114"/>
    </row>
    <row r="968" spans="2:7">
      <c r="B968" s="78"/>
      <c r="C968" s="78"/>
      <c r="D968" s="114"/>
      <c r="E968" s="78"/>
      <c r="F968" s="114"/>
    </row>
    <row r="969" spans="2:7">
      <c r="B969" s="78"/>
      <c r="C969" s="78"/>
      <c r="D969" s="114"/>
      <c r="E969" s="78"/>
      <c r="F969" s="114"/>
    </row>
  </sheetData>
  <mergeCells count="2">
    <mergeCell ref="F5:F7"/>
    <mergeCell ref="D5:D7"/>
  </mergeCells>
  <hyperlinks>
    <hyperlink ref="B4" r:id="rId1" xr:uid="{BD5A6B4F-207F-4157-A88C-FC6A40F805CA}"/>
  </hyperlinks>
  <pageMargins left="0.39370078740157483" right="0.39370078740157483" top="0.39370078740157483" bottom="0.39370078740157483" header="0.31496062992125984" footer="0.31496062992125984"/>
  <pageSetup paperSize="9" scale="66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1" manualBreakCount="1">
    <brk id="815" min="1" max="6" man="1"/>
  </rowBreaks>
  <customProperties>
    <customPr name="_pios_id" r:id="rId3"/>
  </customProperties>
  <ignoredErrors>
    <ignoredError sqref="B94 B98 B102 B106 B110 B114 B118 B122 B126 B130 B332 B337 B342 B352 B357 B362 B367 B372 B377 B884 B893:B894 B899 B901 B919 B925 B933:B935 B937:B938" numberStoredAsText="1"/>
  </ignoredError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8756-6D20-4A19-B897-5C61F770A530}">
  <sheetPr>
    <tabColor theme="4"/>
    <pageSetUpPr fitToPage="1"/>
  </sheetPr>
  <dimension ref="A1:G456"/>
  <sheetViews>
    <sheetView showGridLines="0" tabSelected="1" zoomScale="85" zoomScaleNormal="85" workbookViewId="0"/>
  </sheetViews>
  <sheetFormatPr baseColWidth="10" defaultColWidth="11.42578125" defaultRowHeight="15" outlineLevelRow="3"/>
  <cols>
    <col min="1" max="1" width="2.140625" style="78" customWidth="1"/>
    <col min="2" max="2" width="29" style="112" customWidth="1"/>
    <col min="3" max="3" width="14.5703125" style="78" bestFit="1" customWidth="1"/>
    <col min="4" max="4" width="2.85546875" style="112" customWidth="1"/>
    <col min="5" max="5" width="100.85546875" style="113" customWidth="1"/>
    <col min="6" max="6" width="16.85546875" style="114" customWidth="1"/>
    <col min="7" max="7" width="11.42578125" style="78" customWidth="1"/>
    <col min="8" max="16384" width="11.42578125" style="78"/>
  </cols>
  <sheetData>
    <row r="1" spans="2:7" s="1" customFormat="1" ht="66" customHeight="1">
      <c r="E1" s="3"/>
      <c r="F1" s="4"/>
    </row>
    <row r="2" spans="2:7" ht="30" customHeight="1">
      <c r="B2" s="136"/>
      <c r="C2" s="138"/>
      <c r="D2" s="136"/>
      <c r="E2" s="137"/>
      <c r="F2" s="138"/>
    </row>
    <row r="3" spans="2:7" s="12" customFormat="1" ht="28.5">
      <c r="B3" s="13" t="s">
        <v>1920</v>
      </c>
      <c r="D3" s="13"/>
      <c r="E3" s="255" t="str">
        <f>'A2W R410'!D3</f>
        <v>Febrero 2023</v>
      </c>
      <c r="F3" s="16"/>
    </row>
    <row r="4" spans="2:7" ht="18">
      <c r="B4" s="82" t="s">
        <v>1</v>
      </c>
      <c r="D4" s="82"/>
      <c r="E4" s="85"/>
      <c r="F4" s="85"/>
    </row>
    <row r="5" spans="2:7" ht="9.9499999999999993" customHeight="1">
      <c r="B5" s="86"/>
      <c r="C5" s="597" t="s">
        <v>2782</v>
      </c>
      <c r="D5" s="86"/>
      <c r="E5" s="88"/>
      <c r="F5" s="597" t="s">
        <v>2</v>
      </c>
    </row>
    <row r="6" spans="2:7" ht="18">
      <c r="B6" s="89" t="s">
        <v>4</v>
      </c>
      <c r="C6" s="597"/>
      <c r="D6" s="89"/>
      <c r="E6" s="90" t="s">
        <v>5</v>
      </c>
      <c r="F6" s="597"/>
    </row>
    <row r="7" spans="2:7" ht="9.9499999999999993" customHeight="1">
      <c r="B7" s="86"/>
      <c r="C7" s="597"/>
      <c r="D7" s="86"/>
      <c r="E7" s="88"/>
      <c r="F7" s="597"/>
    </row>
    <row r="8" spans="2:7" s="1" customFormat="1" ht="50.1" customHeight="1">
      <c r="B8" s="314" t="s">
        <v>1921</v>
      </c>
      <c r="C8" s="195"/>
      <c r="D8" s="314"/>
      <c r="E8" s="315"/>
      <c r="F8" s="195"/>
    </row>
    <row r="9" spans="2:7" s="119" customFormat="1" ht="39.950000000000003" customHeight="1" outlineLevel="1">
      <c r="B9" s="186" t="s">
        <v>1922</v>
      </c>
      <c r="C9" s="401"/>
      <c r="D9" s="186"/>
      <c r="E9" s="187"/>
      <c r="F9" s="401"/>
    </row>
    <row r="10" spans="2:7" ht="18.75" outlineLevel="2">
      <c r="B10" s="132" t="s">
        <v>1923</v>
      </c>
      <c r="C10" s="270" t="str">
        <f>VLOOKUP(B10,IGFEI!$C:$E,3,0)</f>
        <v>R-410</v>
      </c>
      <c r="D10" s="132"/>
      <c r="E10" s="133" t="s">
        <v>1924</v>
      </c>
      <c r="F10" s="270">
        <f>VLOOKUP(B10,'Tarifa Compacta'!C:E,3,FALSE)</f>
        <v>6535</v>
      </c>
      <c r="G10" s="525"/>
    </row>
    <row r="11" spans="2:7" ht="18.75" outlineLevel="2">
      <c r="B11" s="99" t="s">
        <v>1925</v>
      </c>
      <c r="C11" s="101" t="str">
        <f>VLOOKUP(B11,IGFEI!$C:$E,3,0)</f>
        <v>R-410</v>
      </c>
      <c r="D11" s="99"/>
      <c r="E11" s="271" t="s">
        <v>1926</v>
      </c>
      <c r="F11" s="101">
        <f>VLOOKUP(B11,'Tarifa Compacta'!C:E,3,FALSE)</f>
        <v>6907</v>
      </c>
      <c r="G11" s="525"/>
    </row>
    <row r="12" spans="2:7" ht="18.75" outlineLevel="2">
      <c r="B12" s="99" t="s">
        <v>1927</v>
      </c>
      <c r="C12" s="101" t="str">
        <f>VLOOKUP(B12,IGFEI!$C:$E,3,0)</f>
        <v>R-410</v>
      </c>
      <c r="D12" s="99"/>
      <c r="E12" s="271" t="s">
        <v>1928</v>
      </c>
      <c r="F12" s="101">
        <f>VLOOKUP(B12,'Tarifa Compacta'!C:E,3,FALSE)</f>
        <v>7808</v>
      </c>
      <c r="G12" s="525"/>
    </row>
    <row r="13" spans="2:7" ht="18.75" outlineLevel="2">
      <c r="B13" s="99" t="s">
        <v>1929</v>
      </c>
      <c r="C13" s="101" t="str">
        <f>VLOOKUP(B13,IGFEI!$C:$E,3,0)</f>
        <v>R-410</v>
      </c>
      <c r="D13" s="99"/>
      <c r="E13" s="271" t="s">
        <v>1930</v>
      </c>
      <c r="F13" s="101">
        <f>VLOOKUP(B13,'Tarifa Compacta'!C:E,3,FALSE)</f>
        <v>6588</v>
      </c>
      <c r="G13" s="525"/>
    </row>
    <row r="14" spans="2:7" ht="18.75" outlineLevel="2">
      <c r="B14" s="99" t="s">
        <v>1931</v>
      </c>
      <c r="C14" s="101" t="str">
        <f>VLOOKUP(B14,IGFEI!$C:$E,3,0)</f>
        <v>R-410</v>
      </c>
      <c r="D14" s="99"/>
      <c r="E14" s="271" t="s">
        <v>1932</v>
      </c>
      <c r="F14" s="101">
        <f>VLOOKUP(B14,'Tarifa Compacta'!C:E,3,FALSE)</f>
        <v>6960</v>
      </c>
      <c r="G14" s="525"/>
    </row>
    <row r="15" spans="2:7" ht="18.75" outlineLevel="2">
      <c r="B15" s="134" t="s">
        <v>1933</v>
      </c>
      <c r="C15" s="273" t="str">
        <f>VLOOKUP(B15,IGFEI!$C:$E,3,0)</f>
        <v>R-410</v>
      </c>
      <c r="D15" s="134"/>
      <c r="E15" s="135" t="s">
        <v>1934</v>
      </c>
      <c r="F15" s="273">
        <f>VLOOKUP(B15,'Tarifa Compacta'!C:E,3,FALSE)</f>
        <v>7861</v>
      </c>
      <c r="G15" s="525"/>
    </row>
    <row r="16" spans="2:7" ht="18.75" outlineLevel="2">
      <c r="B16" s="99" t="s">
        <v>1935</v>
      </c>
      <c r="C16" s="101" t="str">
        <f>VLOOKUP(B16,IGFEI!$C:$E,3,0)</f>
        <v>R-410</v>
      </c>
      <c r="D16" s="99"/>
      <c r="E16" s="100" t="s">
        <v>1936</v>
      </c>
      <c r="F16" s="101">
        <f>VLOOKUP(B16,'Tarifa Compacta'!C:E,3,FALSE)</f>
        <v>9340</v>
      </c>
      <c r="G16" s="525"/>
    </row>
    <row r="17" spans="1:7" ht="18.75" outlineLevel="2">
      <c r="B17" s="134" t="s">
        <v>1937</v>
      </c>
      <c r="C17" s="273" t="str">
        <f>VLOOKUP(B17,IGFEI!$C:$E,3,0)</f>
        <v>R-410</v>
      </c>
      <c r="D17" s="134"/>
      <c r="E17" s="107" t="s">
        <v>1938</v>
      </c>
      <c r="F17" s="273">
        <f>VLOOKUP(B17,'Tarifa Compacta'!C:E,3,FALSE)</f>
        <v>10238</v>
      </c>
      <c r="G17" s="525"/>
    </row>
    <row r="18" spans="1:7" ht="33" outlineLevel="2">
      <c r="B18" s="99" t="s">
        <v>1939</v>
      </c>
      <c r="C18" s="101" t="str">
        <f>VLOOKUP(B18,IGFEI!$C:$E,3,0)</f>
        <v>R-410</v>
      </c>
      <c r="D18" s="99"/>
      <c r="E18" s="271" t="s">
        <v>1940</v>
      </c>
      <c r="F18" s="101">
        <f>'Tarifa Compacta'!E2022</f>
        <v>11990</v>
      </c>
      <c r="G18" s="525"/>
    </row>
    <row r="19" spans="1:7" ht="33" outlineLevel="2">
      <c r="B19" s="134" t="s">
        <v>1941</v>
      </c>
      <c r="C19" s="273" t="str">
        <f>VLOOKUP(B19,IGFEI!$C:$E,3,0)</f>
        <v>R-410</v>
      </c>
      <c r="D19" s="134"/>
      <c r="E19" s="135" t="s">
        <v>1942</v>
      </c>
      <c r="F19" s="273">
        <f>'Tarifa Compacta'!E2023</f>
        <v>12888</v>
      </c>
      <c r="G19" s="525"/>
    </row>
    <row r="20" spans="1:7" s="119" customFormat="1" ht="39.950000000000003" customHeight="1" outlineLevel="1">
      <c r="B20" s="186" t="s">
        <v>1943</v>
      </c>
      <c r="C20" s="188"/>
      <c r="D20" s="186"/>
      <c r="E20" s="187"/>
      <c r="F20" s="188"/>
    </row>
    <row r="21" spans="1:7" ht="18.75" outlineLevel="2">
      <c r="B21" s="132" t="s">
        <v>1944</v>
      </c>
      <c r="C21" s="101" t="str">
        <f>VLOOKUP(B21,IGFEI!$C:$E,3,0)</f>
        <v>R-32</v>
      </c>
      <c r="D21" s="132"/>
      <c r="E21" s="133" t="s">
        <v>1945</v>
      </c>
      <c r="F21" s="101">
        <f>VLOOKUP(B21,'Tarifa Compacta'!C:E,3,FALSE)</f>
        <v>6764</v>
      </c>
    </row>
    <row r="22" spans="1:7" ht="18.75" outlineLevel="2">
      <c r="A22" s="78" t="s">
        <v>2890</v>
      </c>
      <c r="B22" s="99" t="s">
        <v>1946</v>
      </c>
      <c r="C22" s="101" t="str">
        <f>VLOOKUP(B22,IGFEI!$C:$E,3,0)</f>
        <v>R-32</v>
      </c>
      <c r="D22" s="99"/>
      <c r="E22" s="271" t="s">
        <v>1947</v>
      </c>
      <c r="F22" s="101">
        <f>VLOOKUP(B22,'Tarifa Compacta'!C:E,3,FALSE)</f>
        <v>7187</v>
      </c>
    </row>
    <row r="23" spans="1:7" ht="18.75" outlineLevel="2">
      <c r="B23" s="99" t="s">
        <v>1948</v>
      </c>
      <c r="C23" s="101" t="str">
        <f>VLOOKUP(B23,IGFEI!$C:$E,3,0)</f>
        <v>R-32</v>
      </c>
      <c r="D23" s="99"/>
      <c r="E23" s="271" t="s">
        <v>1949</v>
      </c>
      <c r="F23" s="101">
        <f>VLOOKUP(B23,'Tarifa Compacta'!C:E,3,FALSE)</f>
        <v>8210</v>
      </c>
    </row>
    <row r="24" spans="1:7" ht="18.75" outlineLevel="2">
      <c r="B24" s="99" t="s">
        <v>1950</v>
      </c>
      <c r="C24" s="101" t="str">
        <f>VLOOKUP(B24,IGFEI!$C:$E,3,0)</f>
        <v>R-32</v>
      </c>
      <c r="D24" s="99"/>
      <c r="E24" s="271" t="s">
        <v>1951</v>
      </c>
      <c r="F24" s="101">
        <f>VLOOKUP(B24,'Tarifa Compacta'!C:E,3,FALSE)</f>
        <v>6825</v>
      </c>
    </row>
    <row r="25" spans="1:7" ht="18.75" outlineLevel="2">
      <c r="B25" s="99" t="s">
        <v>1952</v>
      </c>
      <c r="C25" s="101" t="str">
        <f>VLOOKUP(B25,IGFEI!$C:$E,3,0)</f>
        <v>R-32</v>
      </c>
      <c r="D25" s="99"/>
      <c r="E25" s="271" t="s">
        <v>1953</v>
      </c>
      <c r="F25" s="101">
        <f>VLOOKUP(B25,'Tarifa Compacta'!C:E,3,FALSE)</f>
        <v>7246</v>
      </c>
    </row>
    <row r="26" spans="1:7" ht="18.75" outlineLevel="2">
      <c r="B26" s="134" t="s">
        <v>1954</v>
      </c>
      <c r="C26" s="273" t="str">
        <f>VLOOKUP(B26,IGFEI!$C:$E,3,0)</f>
        <v>R-32</v>
      </c>
      <c r="D26" s="134"/>
      <c r="E26" s="135" t="s">
        <v>1955</v>
      </c>
      <c r="F26" s="273">
        <f>VLOOKUP(B26,'Tarifa Compacta'!C:E,3,FALSE)</f>
        <v>8270</v>
      </c>
    </row>
    <row r="27" spans="1:7" ht="18.75" outlineLevel="2">
      <c r="B27" s="99" t="s">
        <v>1956</v>
      </c>
      <c r="C27" s="101" t="str">
        <f>VLOOKUP(B27,IGFEI!$C:$E,3,0)</f>
        <v>R-32</v>
      </c>
      <c r="D27" s="99"/>
      <c r="E27" s="100" t="s">
        <v>1957</v>
      </c>
      <c r="F27" s="101">
        <f>VLOOKUP(B27,'Tarifa Compacta'!C:E,3,FALSE)</f>
        <v>10065</v>
      </c>
    </row>
    <row r="28" spans="1:7" ht="18.75" outlineLevel="2">
      <c r="B28" s="134" t="s">
        <v>1958</v>
      </c>
      <c r="C28" s="273" t="str">
        <f>VLOOKUP(B28,IGFEI!$C:$E,3,0)</f>
        <v>R-32</v>
      </c>
      <c r="D28" s="134"/>
      <c r="E28" s="107" t="s">
        <v>1959</v>
      </c>
      <c r="F28" s="273">
        <f>VLOOKUP(B28,'Tarifa Compacta'!C:E,3,FALSE)</f>
        <v>12095</v>
      </c>
    </row>
    <row r="29" spans="1:7" ht="33" outlineLevel="2">
      <c r="B29" s="99" t="s">
        <v>1960</v>
      </c>
      <c r="C29" s="101" t="str">
        <f>VLOOKUP(B29,IGFEI!$C:$E,3,0)</f>
        <v>R-32</v>
      </c>
      <c r="D29" s="99"/>
      <c r="E29" s="271" t="s">
        <v>1961</v>
      </c>
      <c r="F29" s="101">
        <f>VLOOKUP(B29,'Tarifa Compacta'!C:E,3,FALSE)</f>
        <v>12715</v>
      </c>
    </row>
    <row r="30" spans="1:7" ht="33" outlineLevel="2">
      <c r="B30" s="134" t="s">
        <v>1962</v>
      </c>
      <c r="C30" s="273" t="str">
        <f>VLOOKUP(B30,IGFEI!$C:$E,3,0)</f>
        <v>R-32</v>
      </c>
      <c r="D30" s="134"/>
      <c r="E30" s="135" t="s">
        <v>1963</v>
      </c>
      <c r="F30" s="273">
        <f>VLOOKUP(B30,'Tarifa Compacta'!C:E,3,FALSE)</f>
        <v>14745</v>
      </c>
    </row>
    <row r="31" spans="1:7" s="119" customFormat="1" ht="39.950000000000003" customHeight="1" outlineLevel="1">
      <c r="B31" s="189" t="s">
        <v>1964</v>
      </c>
      <c r="C31" s="191"/>
      <c r="D31" s="189"/>
      <c r="E31" s="190"/>
      <c r="F31" s="191"/>
    </row>
    <row r="32" spans="1:7" ht="18.75" outlineLevel="2">
      <c r="B32" s="132" t="s">
        <v>1965</v>
      </c>
      <c r="C32" s="101" t="str">
        <f>VLOOKUP(B32,IGFEI!$C:$E,3,0)</f>
        <v>R-410</v>
      </c>
      <c r="D32" s="132"/>
      <c r="E32" s="143" t="s">
        <v>1966</v>
      </c>
      <c r="F32" s="101">
        <f>VLOOKUP(B32,'Tarifa Compacta'!C:E,3,FALSE)</f>
        <v>11477</v>
      </c>
    </row>
    <row r="33" spans="2:6" ht="18.75" outlineLevel="2">
      <c r="B33" s="99" t="s">
        <v>1967</v>
      </c>
      <c r="C33" s="101" t="str">
        <f>VLOOKUP(B33,IGFEI!$C:$E,3,0)</f>
        <v>R-410</v>
      </c>
      <c r="D33" s="99"/>
      <c r="E33" s="100" t="s">
        <v>1968</v>
      </c>
      <c r="F33" s="101">
        <f>VLOOKUP(B33,'Tarifa Compacta'!C:E,3,FALSE)</f>
        <v>12753</v>
      </c>
    </row>
    <row r="34" spans="2:6" ht="18.75" outlineLevel="2">
      <c r="B34" s="99" t="s">
        <v>1969</v>
      </c>
      <c r="C34" s="101" t="str">
        <f>VLOOKUP(B34,IGFEI!$C:$E,3,0)</f>
        <v>R-410</v>
      </c>
      <c r="D34" s="99"/>
      <c r="E34" s="100" t="s">
        <v>1970</v>
      </c>
      <c r="F34" s="101">
        <f>VLOOKUP(B34,'Tarifa Compacta'!C:E,3,FALSE)</f>
        <v>15157</v>
      </c>
    </row>
    <row r="35" spans="2:6" ht="18.75" outlineLevel="2">
      <c r="B35" s="99" t="s">
        <v>1971</v>
      </c>
      <c r="C35" s="101" t="str">
        <f>VLOOKUP(B35,IGFEI!$C:$E,3,0)</f>
        <v>R-410</v>
      </c>
      <c r="D35" s="99"/>
      <c r="E35" s="100" t="s">
        <v>1972</v>
      </c>
      <c r="F35" s="101">
        <f>VLOOKUP(B35,'Tarifa Compacta'!C:E,3,FALSE)</f>
        <v>17936</v>
      </c>
    </row>
    <row r="36" spans="2:6" ht="18.75" outlineLevel="2">
      <c r="B36" s="99" t="s">
        <v>1973</v>
      </c>
      <c r="C36" s="101" t="str">
        <f>VLOOKUP(B36,IGFEI!$C:$E,3,0)</f>
        <v>R-410</v>
      </c>
      <c r="D36" s="99"/>
      <c r="E36" s="100" t="s">
        <v>1974</v>
      </c>
      <c r="F36" s="101">
        <f>VLOOKUP(B36,'Tarifa Compacta'!C:E,3,FALSE)</f>
        <v>20078</v>
      </c>
    </row>
    <row r="37" spans="2:6" ht="18.75" outlineLevel="2">
      <c r="B37" s="99" t="s">
        <v>1975</v>
      </c>
      <c r="C37" s="101" t="str">
        <f>VLOOKUP(B37,IGFEI!$C:$E,3,0)</f>
        <v>R-410</v>
      </c>
      <c r="D37" s="99"/>
      <c r="E37" s="100" t="s">
        <v>1976</v>
      </c>
      <c r="F37" s="101">
        <f>VLOOKUP(B37,'Tarifa Compacta'!C:E,3,FALSE)</f>
        <v>23360</v>
      </c>
    </row>
    <row r="38" spans="2:6" ht="18.75" outlineLevel="2">
      <c r="B38" s="134" t="s">
        <v>1977</v>
      </c>
      <c r="C38" s="273" t="str">
        <f>VLOOKUP(B38,IGFEI!$C:$E,3,0)</f>
        <v>R-410</v>
      </c>
      <c r="D38" s="134"/>
      <c r="E38" s="107" t="s">
        <v>1978</v>
      </c>
      <c r="F38" s="273">
        <f>VLOOKUP(B38,'Tarifa Compacta'!C:E,3,FALSE)</f>
        <v>25336</v>
      </c>
    </row>
    <row r="39" spans="2:6" s="119" customFormat="1" ht="39.950000000000003" customHeight="1" outlineLevel="1">
      <c r="B39" s="189" t="s">
        <v>1979</v>
      </c>
      <c r="C39" s="191"/>
      <c r="D39" s="189"/>
      <c r="E39" s="190"/>
      <c r="F39" s="191"/>
    </row>
    <row r="40" spans="2:6" ht="33" outlineLevel="2">
      <c r="B40" s="132" t="s">
        <v>1980</v>
      </c>
      <c r="C40" s="101" t="str">
        <f>VLOOKUP(B40,IGFEI!$C:$E,3,0)</f>
        <v>R-410</v>
      </c>
      <c r="D40" s="132"/>
      <c r="E40" s="133" t="s">
        <v>1981</v>
      </c>
      <c r="F40" s="101">
        <f>VLOOKUP(B40,'Tarifa Compacta'!C:E,3,FALSE)</f>
        <v>15382</v>
      </c>
    </row>
    <row r="41" spans="2:6" ht="33" outlineLevel="2">
      <c r="B41" s="99" t="s">
        <v>1982</v>
      </c>
      <c r="C41" s="101" t="str">
        <f>VLOOKUP(B41,IGFEI!$C:$E,3,0)</f>
        <v>R-410</v>
      </c>
      <c r="D41" s="99"/>
      <c r="E41" s="271" t="s">
        <v>1983</v>
      </c>
      <c r="F41" s="101">
        <f>VLOOKUP(B41,'Tarifa Compacta'!C:E,3,FALSE)</f>
        <v>16915</v>
      </c>
    </row>
    <row r="42" spans="2:6" ht="33" outlineLevel="2">
      <c r="B42" s="99" t="s">
        <v>1984</v>
      </c>
      <c r="C42" s="101" t="str">
        <f>VLOOKUP(B42,IGFEI!$C:$E,3,0)</f>
        <v>R-410</v>
      </c>
      <c r="D42" s="99"/>
      <c r="E42" s="271" t="s">
        <v>1985</v>
      </c>
      <c r="F42" s="101">
        <f>VLOOKUP(B42,'Tarifa Compacta'!C:E,3,FALSE)</f>
        <v>20522</v>
      </c>
    </row>
    <row r="43" spans="2:6" ht="33" outlineLevel="2">
      <c r="B43" s="99" t="s">
        <v>1986</v>
      </c>
      <c r="C43" s="101" t="str">
        <f>VLOOKUP(B43,IGFEI!$C:$E,3,0)</f>
        <v>R-410</v>
      </c>
      <c r="D43" s="99"/>
      <c r="E43" s="271" t="s">
        <v>1987</v>
      </c>
      <c r="F43" s="101">
        <f>VLOOKUP(B43,'Tarifa Compacta'!C:E,3,FALSE)</f>
        <v>23304</v>
      </c>
    </row>
    <row r="44" spans="2:6" ht="33" outlineLevel="2">
      <c r="B44" s="99" t="s">
        <v>1988</v>
      </c>
      <c r="C44" s="101" t="str">
        <f>VLOOKUP(B44,IGFEI!$C:$E,3,0)</f>
        <v>R-410</v>
      </c>
      <c r="D44" s="99"/>
      <c r="E44" s="271" t="s">
        <v>1989</v>
      </c>
      <c r="F44" s="101">
        <f>VLOOKUP(B44,'Tarifa Compacta'!C:E,3,FALSE)</f>
        <v>26715</v>
      </c>
    </row>
    <row r="45" spans="2:6" ht="33" outlineLevel="2">
      <c r="B45" s="99" t="s">
        <v>1990</v>
      </c>
      <c r="C45" s="101" t="str">
        <f>VLOOKUP(B45,IGFEI!$C:$E,3,0)</f>
        <v>R-410</v>
      </c>
      <c r="D45" s="99"/>
      <c r="E45" s="271" t="s">
        <v>1991</v>
      </c>
      <c r="F45" s="101">
        <f>VLOOKUP(B45,'Tarifa Compacta'!C:E,3,FALSE)</f>
        <v>30562</v>
      </c>
    </row>
    <row r="46" spans="2:6" ht="33" outlineLevel="2">
      <c r="B46" s="134" t="s">
        <v>1992</v>
      </c>
      <c r="C46" s="273" t="str">
        <f>VLOOKUP(B46,IGFEI!$C:$E,3,0)</f>
        <v>R-410</v>
      </c>
      <c r="D46" s="134"/>
      <c r="E46" s="135" t="s">
        <v>1993</v>
      </c>
      <c r="F46" s="273">
        <f>VLOOKUP(B46,'Tarifa Compacta'!C:E,3,FALSE)</f>
        <v>32887</v>
      </c>
    </row>
    <row r="47" spans="2:6" s="119" customFormat="1" ht="39.950000000000003" customHeight="1" outlineLevel="1">
      <c r="B47" s="192" t="s">
        <v>1994</v>
      </c>
      <c r="C47" s="194"/>
      <c r="D47" s="192"/>
      <c r="E47" s="193"/>
      <c r="F47" s="194"/>
    </row>
    <row r="48" spans="2:6" ht="18.75" outlineLevel="2">
      <c r="B48" s="132" t="s">
        <v>1995</v>
      </c>
      <c r="C48" s="101" t="str">
        <f>VLOOKUP(B48,IGFEI!$C:$E,3,0)</f>
        <v>R-410</v>
      </c>
      <c r="D48" s="132"/>
      <c r="E48" s="133" t="s">
        <v>1996</v>
      </c>
      <c r="F48" s="101">
        <f>VLOOKUP(B48,'Tarifa Compacta'!C:E,3,FALSE)</f>
        <v>12758</v>
      </c>
    </row>
    <row r="49" spans="2:6" ht="18.75" outlineLevel="2">
      <c r="B49" s="99" t="s">
        <v>1997</v>
      </c>
      <c r="C49" s="101" t="str">
        <f>VLOOKUP(B49,IGFEI!$C:$E,3,0)</f>
        <v>R-410</v>
      </c>
      <c r="D49" s="99"/>
      <c r="E49" s="271" t="s">
        <v>1998</v>
      </c>
      <c r="F49" s="101">
        <f>VLOOKUP(B49,'Tarifa Compacta'!C:E,3,FALSE)</f>
        <v>13822</v>
      </c>
    </row>
    <row r="50" spans="2:6" ht="18.75" outlineLevel="2">
      <c r="B50" s="99" t="s">
        <v>1999</v>
      </c>
      <c r="C50" s="101" t="str">
        <f>VLOOKUP(B50,IGFEI!$C:$E,3,0)</f>
        <v>R-410</v>
      </c>
      <c r="D50" s="99"/>
      <c r="E50" s="271" t="s">
        <v>2000</v>
      </c>
      <c r="F50" s="101">
        <f>VLOOKUP(B50,'Tarifa Compacta'!C:E,3,FALSE)</f>
        <v>17192</v>
      </c>
    </row>
    <row r="51" spans="2:6" ht="18.75" outlineLevel="2">
      <c r="B51" s="99" t="s">
        <v>2001</v>
      </c>
      <c r="C51" s="101" t="str">
        <f>VLOOKUP(B51,IGFEI!$C:$E,3,0)</f>
        <v>R-410</v>
      </c>
      <c r="D51" s="99"/>
      <c r="E51" s="271" t="s">
        <v>2002</v>
      </c>
      <c r="F51" s="101">
        <f>VLOOKUP(B51,'Tarifa Compacta'!C:E,3,FALSE)</f>
        <v>20058</v>
      </c>
    </row>
    <row r="52" spans="2:6" ht="18.75" outlineLevel="2">
      <c r="B52" s="134" t="s">
        <v>2003</v>
      </c>
      <c r="C52" s="273" t="str">
        <f>VLOOKUP(B52,IGFEI!$C:$E,3,0)</f>
        <v>R-410</v>
      </c>
      <c r="D52" s="134"/>
      <c r="E52" s="135" t="s">
        <v>2004</v>
      </c>
      <c r="F52" s="273">
        <f>VLOOKUP(B52,'Tarifa Compacta'!C:E,3,FALSE)</f>
        <v>22270</v>
      </c>
    </row>
    <row r="53" spans="2:6" ht="42.6" customHeight="1" outlineLevel="1">
      <c r="B53" s="192" t="s">
        <v>2005</v>
      </c>
      <c r="C53" s="194"/>
      <c r="D53" s="192"/>
      <c r="E53" s="193"/>
      <c r="F53" s="194"/>
    </row>
    <row r="54" spans="2:6" ht="18.75" outlineLevel="2">
      <c r="B54" s="132" t="s">
        <v>2006</v>
      </c>
      <c r="C54" s="101" t="str">
        <f>VLOOKUP(B54,IGFEI!$C:$E,3,0)</f>
        <v>R-410</v>
      </c>
      <c r="D54" s="132"/>
      <c r="E54" s="133" t="s">
        <v>2007</v>
      </c>
      <c r="F54" s="101">
        <f>VLOOKUP(B54,'Tarifa Compacta'!C:E,3,FALSE)</f>
        <v>16363</v>
      </c>
    </row>
    <row r="55" spans="2:6" ht="18.75" outlineLevel="2">
      <c r="B55" s="99" t="s">
        <v>2008</v>
      </c>
      <c r="C55" s="101" t="str">
        <f>VLOOKUP(B55,IGFEI!$C:$E,3,0)</f>
        <v>R-410</v>
      </c>
      <c r="D55" s="99"/>
      <c r="E55" s="271" t="s">
        <v>2009</v>
      </c>
      <c r="F55" s="101">
        <f>VLOOKUP(B55,'Tarifa Compacta'!C:E,3,FALSE)</f>
        <v>17521</v>
      </c>
    </row>
    <row r="56" spans="2:6" ht="18.75" outlineLevel="2">
      <c r="B56" s="99" t="s">
        <v>2010</v>
      </c>
      <c r="C56" s="101" t="str">
        <f>VLOOKUP(B56,IGFEI!$C:$E,3,0)</f>
        <v>R-410</v>
      </c>
      <c r="D56" s="99"/>
      <c r="E56" s="271" t="s">
        <v>2011</v>
      </c>
      <c r="F56" s="101">
        <f>VLOOKUP(B56,'Tarifa Compacta'!C:E,3,FALSE)</f>
        <v>21033</v>
      </c>
    </row>
    <row r="57" spans="2:6" ht="18.75" outlineLevel="2">
      <c r="B57" s="99" t="s">
        <v>2012</v>
      </c>
      <c r="C57" s="101" t="str">
        <f>VLOOKUP(B57,IGFEI!$C:$E,3,0)</f>
        <v>R-410</v>
      </c>
      <c r="D57" s="99"/>
      <c r="E57" s="271" t="s">
        <v>2013</v>
      </c>
      <c r="F57" s="101">
        <f>VLOOKUP(B57,'Tarifa Compacta'!C:E,3,FALSE)</f>
        <v>24157</v>
      </c>
    </row>
    <row r="58" spans="2:6" ht="18.75" outlineLevel="2">
      <c r="B58" s="134" t="s">
        <v>2014</v>
      </c>
      <c r="C58" s="101" t="str">
        <f>VLOOKUP(B58,IGFEI!$C:$E,3,0)</f>
        <v>R-410</v>
      </c>
      <c r="D58" s="134"/>
      <c r="E58" s="135" t="s">
        <v>2015</v>
      </c>
      <c r="F58" s="273">
        <f>VLOOKUP(B58,'Tarifa Compacta'!C:E,3,FALSE)</f>
        <v>26567</v>
      </c>
    </row>
    <row r="59" spans="2:6" s="1" customFormat="1" ht="50.1" customHeight="1">
      <c r="B59" s="314" t="s">
        <v>2016</v>
      </c>
      <c r="C59" s="195"/>
      <c r="D59" s="314"/>
      <c r="E59" s="315"/>
      <c r="F59" s="195"/>
    </row>
    <row r="60" spans="2:6" s="119" customFormat="1" ht="39.950000000000003" customHeight="1" outlineLevel="1">
      <c r="B60" s="189" t="s">
        <v>2017</v>
      </c>
      <c r="C60" s="191"/>
      <c r="D60" s="189"/>
      <c r="E60" s="190"/>
      <c r="F60" s="191"/>
    </row>
    <row r="61" spans="2:6" ht="18.75" outlineLevel="2">
      <c r="B61" s="132" t="s">
        <v>2018</v>
      </c>
      <c r="C61" s="101" t="str">
        <f>VLOOKUP(B61,IGFEI!$C:$E,3,0)</f>
        <v>R-410</v>
      </c>
      <c r="D61" s="132"/>
      <c r="E61" s="143" t="s">
        <v>2019</v>
      </c>
      <c r="F61" s="101">
        <f>VLOOKUP(B61,'Tarifa Compacta'!C:E,3,FALSE)</f>
        <v>42106</v>
      </c>
    </row>
    <row r="62" spans="2:6" ht="18.75" outlineLevel="2">
      <c r="B62" s="99" t="s">
        <v>2020</v>
      </c>
      <c r="C62" s="101" t="str">
        <f>VLOOKUP(B62,IGFEI!$C:$E,3,0)</f>
        <v>R-410</v>
      </c>
      <c r="D62" s="99"/>
      <c r="E62" s="100" t="s">
        <v>2021</v>
      </c>
      <c r="F62" s="101">
        <f>VLOOKUP(B62,'Tarifa Compacta'!C:E,3,FALSE)</f>
        <v>47080</v>
      </c>
    </row>
    <row r="63" spans="2:6" ht="18.75" outlineLevel="2">
      <c r="B63" s="99" t="s">
        <v>2022</v>
      </c>
      <c r="C63" s="101" t="str">
        <f>VLOOKUP(B63,IGFEI!$C:$E,3,0)</f>
        <v>R-410</v>
      </c>
      <c r="D63" s="99"/>
      <c r="E63" s="100" t="s">
        <v>2023</v>
      </c>
      <c r="F63" s="101">
        <f>VLOOKUP(B63,'Tarifa Compacta'!C:E,3,FALSE)</f>
        <v>51334</v>
      </c>
    </row>
    <row r="64" spans="2:6" ht="18.75" outlineLevel="2">
      <c r="B64" s="134" t="s">
        <v>2024</v>
      </c>
      <c r="C64" s="101" t="str">
        <f>VLOOKUP(B64,IGFEI!$C:$E,3,0)</f>
        <v>R-410</v>
      </c>
      <c r="D64" s="134"/>
      <c r="E64" s="107" t="s">
        <v>2025</v>
      </c>
      <c r="F64" s="273">
        <f>VLOOKUP(B64,'Tarifa Compacta'!C:E,3,FALSE)</f>
        <v>56778</v>
      </c>
    </row>
    <row r="65" spans="2:6" ht="33" outlineLevel="2">
      <c r="B65" s="132" t="s">
        <v>2026</v>
      </c>
      <c r="C65" s="270" t="str">
        <f>VLOOKUP(B65,IGFEI!$C:$E,3,0)</f>
        <v>R-410</v>
      </c>
      <c r="D65" s="132"/>
      <c r="E65" s="133" t="s">
        <v>2027</v>
      </c>
      <c r="F65" s="101">
        <f>VLOOKUP(B65,'Tarifa Compacta'!C:E,3,FALSE)</f>
        <v>48941</v>
      </c>
    </row>
    <row r="66" spans="2:6" ht="33" outlineLevel="2">
      <c r="B66" s="99" t="s">
        <v>2028</v>
      </c>
      <c r="C66" s="101" t="str">
        <f>VLOOKUP(B66,IGFEI!$C:$E,3,0)</f>
        <v>R-410</v>
      </c>
      <c r="D66" s="99"/>
      <c r="E66" s="271" t="s">
        <v>2029</v>
      </c>
      <c r="F66" s="101">
        <f>VLOOKUP(B66,'Tarifa Compacta'!C:E,3,FALSE)</f>
        <v>54367</v>
      </c>
    </row>
    <row r="67" spans="2:6" ht="33" outlineLevel="2">
      <c r="B67" s="99" t="s">
        <v>2030</v>
      </c>
      <c r="C67" s="101" t="str">
        <f>VLOOKUP(B67,IGFEI!$C:$E,3,0)</f>
        <v>R-410</v>
      </c>
      <c r="D67" s="99"/>
      <c r="E67" s="271" t="s">
        <v>2031</v>
      </c>
      <c r="F67" s="101">
        <f>VLOOKUP(B67,'Tarifa Compacta'!C:E,3,FALSE)</f>
        <v>59009</v>
      </c>
    </row>
    <row r="68" spans="2:6" ht="33" outlineLevel="2">
      <c r="B68" s="134" t="s">
        <v>2032</v>
      </c>
      <c r="C68" s="273" t="str">
        <f>VLOOKUP(B68,IGFEI!$C:$E,3,0)</f>
        <v>R-410</v>
      </c>
      <c r="D68" s="134"/>
      <c r="E68" s="135" t="s">
        <v>2033</v>
      </c>
      <c r="F68" s="273">
        <f>VLOOKUP(B68,'Tarifa Compacta'!C:E,3,FALSE)</f>
        <v>64948</v>
      </c>
    </row>
    <row r="69" spans="2:6" s="119" customFormat="1" ht="39.950000000000003" customHeight="1" outlineLevel="1">
      <c r="B69" s="192" t="s">
        <v>2034</v>
      </c>
      <c r="C69" s="194"/>
      <c r="D69" s="192"/>
      <c r="E69" s="193"/>
      <c r="F69" s="194"/>
    </row>
    <row r="70" spans="2:6" ht="18.75" outlineLevel="2">
      <c r="B70" s="132" t="s">
        <v>2035</v>
      </c>
      <c r="C70" s="101" t="str">
        <f>VLOOKUP(B70,IGFEI!$C:$E,3,0)</f>
        <v>R-410</v>
      </c>
      <c r="D70" s="132"/>
      <c r="E70" s="133" t="s">
        <v>2019</v>
      </c>
      <c r="F70" s="101">
        <f>VLOOKUP(B70,'Tarifa Compacta'!C:E,3,FALSE)</f>
        <v>46410</v>
      </c>
    </row>
    <row r="71" spans="2:6" ht="18.75" outlineLevel="2">
      <c r="B71" s="99" t="s">
        <v>2036</v>
      </c>
      <c r="C71" s="101" t="str">
        <f>VLOOKUP(B71,IGFEI!$C:$E,3,0)</f>
        <v>R-410</v>
      </c>
      <c r="D71" s="99"/>
      <c r="E71" s="271" t="s">
        <v>2021</v>
      </c>
      <c r="F71" s="101">
        <f>VLOOKUP(B71,'Tarifa Compacta'!C:E,3,FALSE)</f>
        <v>51867</v>
      </c>
    </row>
    <row r="72" spans="2:6" ht="18.75" outlineLevel="2">
      <c r="B72" s="134" t="s">
        <v>2037</v>
      </c>
      <c r="C72" s="101" t="str">
        <f>VLOOKUP(B72,IGFEI!$C:$E,3,0)</f>
        <v>R-410</v>
      </c>
      <c r="D72" s="134"/>
      <c r="E72" s="135" t="s">
        <v>2023</v>
      </c>
      <c r="F72" s="273">
        <f>VLOOKUP(B72,'Tarifa Compacta'!C:E,3,FALSE)</f>
        <v>56458</v>
      </c>
    </row>
    <row r="73" spans="2:6" ht="18.75" outlineLevel="2">
      <c r="B73" s="132" t="s">
        <v>2038</v>
      </c>
      <c r="C73" s="270" t="str">
        <f>VLOOKUP(B73,IGFEI!$C:$E,3,0)</f>
        <v>R-410</v>
      </c>
      <c r="D73" s="132"/>
      <c r="E73" s="133" t="s">
        <v>2039</v>
      </c>
      <c r="F73" s="101">
        <f>VLOOKUP(B73,'Tarifa Compacta'!C:E,3,FALSE)</f>
        <v>52944</v>
      </c>
    </row>
    <row r="74" spans="2:6" ht="18.75" outlineLevel="2">
      <c r="B74" s="99" t="s">
        <v>2040</v>
      </c>
      <c r="C74" s="101" t="str">
        <f>VLOOKUP(B74,IGFEI!$C:$E,3,0)</f>
        <v>R-410</v>
      </c>
      <c r="D74" s="99"/>
      <c r="E74" s="271" t="s">
        <v>2041</v>
      </c>
      <c r="F74" s="101">
        <f>VLOOKUP(B74,'Tarifa Compacta'!C:E,3,FALSE)</f>
        <v>58717</v>
      </c>
    </row>
    <row r="75" spans="2:6" ht="18.75" outlineLevel="2">
      <c r="B75" s="134" t="s">
        <v>2042</v>
      </c>
      <c r="C75" s="273" t="str">
        <f>VLOOKUP(B75,IGFEI!$C:$E,3,0)</f>
        <v>R-410</v>
      </c>
      <c r="D75" s="134"/>
      <c r="E75" s="135" t="s">
        <v>2043</v>
      </c>
      <c r="F75" s="273">
        <f>VLOOKUP(B75,'Tarifa Compacta'!C:E,3,FALSE)</f>
        <v>63574</v>
      </c>
    </row>
    <row r="76" spans="2:6" ht="42" customHeight="1">
      <c r="B76" s="314" t="s">
        <v>2044</v>
      </c>
      <c r="C76" s="195"/>
      <c r="D76" s="314"/>
      <c r="E76" s="315"/>
      <c r="F76" s="195"/>
    </row>
    <row r="77" spans="2:6" ht="42.6" customHeight="1" outlineLevel="1">
      <c r="B77" s="189" t="s">
        <v>2045</v>
      </c>
      <c r="C77" s="191"/>
      <c r="D77" s="189"/>
      <c r="E77" s="316"/>
      <c r="F77" s="191"/>
    </row>
    <row r="78" spans="2:6" ht="18.75" outlineLevel="2">
      <c r="B78" s="132" t="s">
        <v>2046</v>
      </c>
      <c r="C78" s="101" t="str">
        <f>VLOOKUP(B78,IGFEI!$C:$E,3,0)</f>
        <v>R-410</v>
      </c>
      <c r="D78" s="132"/>
      <c r="E78" s="143" t="s">
        <v>2047</v>
      </c>
      <c r="F78" s="101">
        <f>VLOOKUP(B78,'Tarifa Compacta'!C:E,3,FALSE)</f>
        <v>49333</v>
      </c>
    </row>
    <row r="79" spans="2:6" ht="18.75" outlineLevel="2">
      <c r="B79" s="134" t="s">
        <v>2048</v>
      </c>
      <c r="C79" s="273" t="str">
        <f>VLOOKUP(B79,IGFEI!$C:$E,3,0)</f>
        <v>R-410</v>
      </c>
      <c r="D79" s="134"/>
      <c r="E79" s="107" t="s">
        <v>2049</v>
      </c>
      <c r="F79" s="273">
        <f>VLOOKUP(B79,'Tarifa Compacta'!C:E,3,FALSE)</f>
        <v>12875</v>
      </c>
    </row>
    <row r="80" spans="2:6" s="1" customFormat="1" ht="50.1" customHeight="1">
      <c r="B80" s="314" t="s">
        <v>2050</v>
      </c>
      <c r="C80" s="195"/>
      <c r="D80" s="314"/>
      <c r="E80" s="315"/>
      <c r="F80" s="195"/>
    </row>
    <row r="81" spans="2:6" s="119" customFormat="1" ht="39.950000000000003" customHeight="1" outlineLevel="1">
      <c r="B81" s="120" t="s">
        <v>2051</v>
      </c>
      <c r="C81" s="122"/>
      <c r="D81" s="120"/>
      <c r="E81" s="121"/>
      <c r="F81" s="122"/>
    </row>
    <row r="82" spans="2:6" ht="18.75" outlineLevel="2">
      <c r="B82" s="317" t="s">
        <v>2052</v>
      </c>
      <c r="C82" s="101" t="str">
        <f>VLOOKUP(B82,IGFEI!$C:$E,3,0)</f>
        <v>R-410</v>
      </c>
      <c r="D82" s="317"/>
      <c r="E82" s="143" t="s">
        <v>2053</v>
      </c>
      <c r="F82" s="101">
        <f>VLOOKUP(B82,'Tarifa Compacta'!C:E,3,FALSE)</f>
        <v>12961</v>
      </c>
    </row>
    <row r="83" spans="2:6" ht="18.75" outlineLevel="2">
      <c r="B83" s="43" t="s">
        <v>2054</v>
      </c>
      <c r="C83" s="101" t="str">
        <f>VLOOKUP(B83,IGFEI!$C:$E,3,0)</f>
        <v>R-410</v>
      </c>
      <c r="D83" s="43"/>
      <c r="E83" s="100" t="s">
        <v>2055</v>
      </c>
      <c r="F83" s="101">
        <f>VLOOKUP(B83,'Tarifa Compacta'!C:E,3,FALSE)</f>
        <v>11827</v>
      </c>
    </row>
    <row r="84" spans="2:6" ht="18.75" outlineLevel="2">
      <c r="B84" s="43" t="s">
        <v>2056</v>
      </c>
      <c r="C84" s="101" t="str">
        <f>VLOOKUP(B84,IGFEI!$C:$E,3,0)</f>
        <v>R-410</v>
      </c>
      <c r="D84" s="43"/>
      <c r="E84" s="100" t="s">
        <v>2057</v>
      </c>
      <c r="F84" s="101">
        <f>VLOOKUP(B84,'Tarifa Compacta'!C:E,3,FALSE)</f>
        <v>15001</v>
      </c>
    </row>
    <row r="85" spans="2:6" ht="18.75" outlineLevel="2">
      <c r="B85" s="64" t="s">
        <v>2058</v>
      </c>
      <c r="C85" s="273" t="str">
        <f>VLOOKUP(B85,IGFEI!$C:$E,3,0)</f>
        <v>R-410</v>
      </c>
      <c r="D85" s="64"/>
      <c r="E85" s="107" t="s">
        <v>2059</v>
      </c>
      <c r="F85" s="273">
        <f>VLOOKUP(B85,'Tarifa Compacta'!C:E,3,FALSE)</f>
        <v>13639</v>
      </c>
    </row>
    <row r="86" spans="2:6" s="119" customFormat="1" ht="39.950000000000003" customHeight="1" outlineLevel="1">
      <c r="B86" s="120" t="s">
        <v>2060</v>
      </c>
      <c r="C86" s="129"/>
      <c r="D86" s="120"/>
      <c r="E86" s="121"/>
      <c r="F86" s="273"/>
    </row>
    <row r="87" spans="2:6" ht="18.75" outlineLevel="2">
      <c r="B87" s="317" t="s">
        <v>2056</v>
      </c>
      <c r="C87" s="101" t="str">
        <f>VLOOKUP(B87,IGFEI!$C:$E,3,0)</f>
        <v>R-410</v>
      </c>
      <c r="D87" s="317"/>
      <c r="E87" s="143" t="s">
        <v>2057</v>
      </c>
      <c r="F87" s="101">
        <f>VLOOKUP(B87,'Tarifa Compacta'!C:E,3,FALSE)</f>
        <v>15001</v>
      </c>
    </row>
    <row r="88" spans="2:6" ht="18.75" outlineLevel="2">
      <c r="B88" s="43" t="s">
        <v>2058</v>
      </c>
      <c r="C88" s="101" t="str">
        <f>VLOOKUP(B88,IGFEI!$C:$E,3,0)</f>
        <v>R-410</v>
      </c>
      <c r="D88" s="43"/>
      <c r="E88" s="100" t="s">
        <v>2059</v>
      </c>
      <c r="F88" s="101">
        <f>VLOOKUP(B88,'Tarifa Compacta'!C:E,3,FALSE)</f>
        <v>13639</v>
      </c>
    </row>
    <row r="89" spans="2:6" ht="18.75" outlineLevel="2">
      <c r="B89" s="43" t="s">
        <v>2061</v>
      </c>
      <c r="C89" s="101" t="str">
        <f>VLOOKUP(B89,IGFEI!$C:$E,3,0)</f>
        <v>R-410</v>
      </c>
      <c r="D89" s="43"/>
      <c r="E89" s="100" t="s">
        <v>2062</v>
      </c>
      <c r="F89" s="101">
        <f>VLOOKUP(B89,'Tarifa Compacta'!C:E,3,FALSE)</f>
        <v>16845</v>
      </c>
    </row>
    <row r="90" spans="2:6" ht="18.75" outlineLevel="2">
      <c r="B90" s="64" t="s">
        <v>2063</v>
      </c>
      <c r="C90" s="273" t="str">
        <f>VLOOKUP(B90,IGFEI!$C:$E,3,0)</f>
        <v>R-410</v>
      </c>
      <c r="D90" s="64"/>
      <c r="E90" s="107" t="s">
        <v>2064</v>
      </c>
      <c r="F90" s="273">
        <f>VLOOKUP(B90,'Tarifa Compacta'!C:E,3,FALSE)</f>
        <v>15701</v>
      </c>
    </row>
    <row r="91" spans="2:6" ht="18.75" outlineLevel="2">
      <c r="B91" s="43" t="s">
        <v>2065</v>
      </c>
      <c r="C91" s="101"/>
      <c r="D91" s="43"/>
      <c r="E91" s="100" t="s">
        <v>2066</v>
      </c>
      <c r="F91" s="101">
        <f>VLOOKUP(B91,'Tarifa Compacta'!C:E,3,FALSE)</f>
        <v>182</v>
      </c>
    </row>
    <row r="92" spans="2:6" ht="42" customHeight="1">
      <c r="B92" s="314" t="s">
        <v>2067</v>
      </c>
      <c r="C92" s="195"/>
      <c r="D92" s="314"/>
      <c r="E92" s="315"/>
      <c r="F92" s="195"/>
    </row>
    <row r="93" spans="2:6" s="119" customFormat="1" ht="39.950000000000003" customHeight="1" outlineLevel="1">
      <c r="B93" s="198" t="s">
        <v>2068</v>
      </c>
      <c r="C93" s="200"/>
      <c r="D93" s="198"/>
      <c r="E93" s="199"/>
      <c r="F93" s="200"/>
    </row>
    <row r="94" spans="2:6" ht="18.75" outlineLevel="2">
      <c r="B94" s="317" t="s">
        <v>2069</v>
      </c>
      <c r="C94" s="101"/>
      <c r="D94" s="317"/>
      <c r="E94" s="143" t="s">
        <v>2070</v>
      </c>
      <c r="F94" s="101">
        <f>VLOOKUP(B94,'Tarifa Compacta'!C:E,3,FALSE)</f>
        <v>1642</v>
      </c>
    </row>
    <row r="95" spans="2:6" ht="18.75" outlineLevel="2">
      <c r="B95" s="43" t="s">
        <v>2071</v>
      </c>
      <c r="C95" s="101"/>
      <c r="D95" s="43"/>
      <c r="E95" s="100" t="s">
        <v>2072</v>
      </c>
      <c r="F95" s="101">
        <f>VLOOKUP(B95,'Tarifa Compacta'!C:E,3,FALSE)</f>
        <v>1752</v>
      </c>
    </row>
    <row r="96" spans="2:6" ht="18.75" outlineLevel="2">
      <c r="B96" s="43" t="s">
        <v>2073</v>
      </c>
      <c r="C96" s="101"/>
      <c r="D96" s="43"/>
      <c r="E96" s="100" t="s">
        <v>2074</v>
      </c>
      <c r="F96" s="101">
        <f>VLOOKUP(B96,'Tarifa Compacta'!C:E,3,FALSE)</f>
        <v>1773</v>
      </c>
    </row>
    <row r="97" spans="2:6" ht="18.75" outlineLevel="2">
      <c r="B97" s="43" t="s">
        <v>2075</v>
      </c>
      <c r="C97" s="101"/>
      <c r="D97" s="43"/>
      <c r="E97" s="100" t="s">
        <v>2076</v>
      </c>
      <c r="F97" s="101">
        <f>VLOOKUP(B97,'Tarifa Compacta'!C:E,3,FALSE)</f>
        <v>1813</v>
      </c>
    </row>
    <row r="98" spans="2:6" ht="18.75" outlineLevel="2">
      <c r="B98" s="43" t="s">
        <v>2077</v>
      </c>
      <c r="C98" s="101"/>
      <c r="D98" s="43"/>
      <c r="E98" s="100" t="s">
        <v>2078</v>
      </c>
      <c r="F98" s="101">
        <f>VLOOKUP(B98,'Tarifa Compacta'!C:E,3,FALSE)</f>
        <v>1889</v>
      </c>
    </row>
    <row r="99" spans="2:6" ht="18.75" outlineLevel="2">
      <c r="B99" s="43" t="s">
        <v>2079</v>
      </c>
      <c r="C99" s="101"/>
      <c r="D99" s="43"/>
      <c r="E99" s="100" t="s">
        <v>2080</v>
      </c>
      <c r="F99" s="101">
        <f>VLOOKUP(B99,'Tarifa Compacta'!C:E,3,FALSE)</f>
        <v>1932</v>
      </c>
    </row>
    <row r="100" spans="2:6" ht="18.75" outlineLevel="2">
      <c r="B100" s="43" t="s">
        <v>2081</v>
      </c>
      <c r="C100" s="101"/>
      <c r="D100" s="43"/>
      <c r="E100" s="100" t="s">
        <v>2082</v>
      </c>
      <c r="F100" s="101">
        <f>VLOOKUP(B100,'Tarifa Compacta'!C:E,3,FALSE)</f>
        <v>1966</v>
      </c>
    </row>
    <row r="101" spans="2:6" ht="18.75" outlineLevel="2">
      <c r="B101" s="43" t="s">
        <v>2083</v>
      </c>
      <c r="C101" s="101"/>
      <c r="D101" s="43"/>
      <c r="E101" s="100" t="s">
        <v>2084</v>
      </c>
      <c r="F101" s="101">
        <f>VLOOKUP(B101,'Tarifa Compacta'!C:E,3,FALSE)</f>
        <v>2000</v>
      </c>
    </row>
    <row r="102" spans="2:6" ht="18.75" outlineLevel="2">
      <c r="B102" s="43" t="s">
        <v>2085</v>
      </c>
      <c r="C102" s="101"/>
      <c r="D102" s="43"/>
      <c r="E102" s="100" t="s">
        <v>2086</v>
      </c>
      <c r="F102" s="101">
        <f>VLOOKUP(B102,'Tarifa Compacta'!C:E,3,FALSE)</f>
        <v>2245</v>
      </c>
    </row>
    <row r="103" spans="2:6" ht="18.75" outlineLevel="2">
      <c r="B103" s="43" t="s">
        <v>2087</v>
      </c>
      <c r="C103" s="101"/>
      <c r="D103" s="43"/>
      <c r="E103" s="100" t="s">
        <v>2088</v>
      </c>
      <c r="F103" s="101">
        <f>VLOOKUP(B103,'Tarifa Compacta'!C:E,3,FALSE)</f>
        <v>2425</v>
      </c>
    </row>
    <row r="104" spans="2:6" ht="18.75" outlineLevel="2">
      <c r="B104" s="43" t="s">
        <v>2089</v>
      </c>
      <c r="C104" s="101"/>
      <c r="D104" s="43"/>
      <c r="E104" s="100" t="s">
        <v>2090</v>
      </c>
      <c r="F104" s="101">
        <f>VLOOKUP(B104,'Tarifa Compacta'!C:E,3,FALSE)</f>
        <v>2597</v>
      </c>
    </row>
    <row r="105" spans="2:6" ht="18.75" outlineLevel="2">
      <c r="B105" s="64" t="s">
        <v>2091</v>
      </c>
      <c r="C105" s="273"/>
      <c r="D105" s="64"/>
      <c r="E105" s="107" t="s">
        <v>2092</v>
      </c>
      <c r="F105" s="273">
        <f>VLOOKUP(B105,'Tarifa Compacta'!C:E,3,FALSE)</f>
        <v>2785</v>
      </c>
    </row>
    <row r="106" spans="2:6" s="119" customFormat="1" ht="39.950000000000003" customHeight="1" outlineLevel="1">
      <c r="B106" s="198" t="s">
        <v>2093</v>
      </c>
      <c r="C106" s="200"/>
      <c r="D106" s="198"/>
      <c r="E106" s="199"/>
      <c r="F106" s="200"/>
    </row>
    <row r="107" spans="2:6" ht="18.75" outlineLevel="2">
      <c r="B107" s="318" t="s">
        <v>2094</v>
      </c>
      <c r="C107" s="101"/>
      <c r="D107" s="317"/>
      <c r="E107" s="143" t="s">
        <v>2070</v>
      </c>
      <c r="F107" s="101">
        <f>VLOOKUP(B107,'Tarifa Compacta'!C:E,3,FALSE)</f>
        <v>1446</v>
      </c>
    </row>
    <row r="108" spans="2:6" ht="18.75" outlineLevel="2">
      <c r="B108" s="319" t="s">
        <v>2095</v>
      </c>
      <c r="C108" s="101"/>
      <c r="D108" s="43"/>
      <c r="E108" s="100" t="s">
        <v>2072</v>
      </c>
      <c r="F108" s="101">
        <f>VLOOKUP(B108,'Tarifa Compacta'!C:E,3,FALSE)</f>
        <v>1556</v>
      </c>
    </row>
    <row r="109" spans="2:6" ht="18.75" outlineLevel="2">
      <c r="B109" s="319" t="s">
        <v>2096</v>
      </c>
      <c r="C109" s="101"/>
      <c r="D109" s="43"/>
      <c r="E109" s="100" t="s">
        <v>2074</v>
      </c>
      <c r="F109" s="101">
        <f>VLOOKUP(B109,'Tarifa Compacta'!C:E,3,FALSE)</f>
        <v>1576</v>
      </c>
    </row>
    <row r="110" spans="2:6" ht="18.75" outlineLevel="2">
      <c r="B110" s="319" t="s">
        <v>2097</v>
      </c>
      <c r="C110" s="101"/>
      <c r="D110" s="43"/>
      <c r="E110" s="100" t="s">
        <v>2076</v>
      </c>
      <c r="F110" s="101">
        <f>VLOOKUP(B110,'Tarifa Compacta'!C:E,3,FALSE)</f>
        <v>1615</v>
      </c>
    </row>
    <row r="111" spans="2:6" ht="18.75" outlineLevel="2">
      <c r="B111" s="319" t="s">
        <v>2098</v>
      </c>
      <c r="C111" s="101"/>
      <c r="D111" s="43"/>
      <c r="E111" s="100" t="s">
        <v>2078</v>
      </c>
      <c r="F111" s="101">
        <f>VLOOKUP(B111,'Tarifa Compacta'!C:E,3,FALSE)</f>
        <v>1693</v>
      </c>
    </row>
    <row r="112" spans="2:6" ht="18.75" outlineLevel="2">
      <c r="B112" s="319" t="s">
        <v>2099</v>
      </c>
      <c r="C112" s="101"/>
      <c r="D112" s="43"/>
      <c r="E112" s="100" t="s">
        <v>2080</v>
      </c>
      <c r="F112" s="101">
        <f>VLOOKUP(B112,'Tarifa Compacta'!C:E,3,FALSE)</f>
        <v>1736</v>
      </c>
    </row>
    <row r="113" spans="2:6" ht="18.75" outlineLevel="2">
      <c r="B113" s="319" t="s">
        <v>2100</v>
      </c>
      <c r="C113" s="101"/>
      <c r="D113" s="43"/>
      <c r="E113" s="100" t="s">
        <v>2082</v>
      </c>
      <c r="F113" s="101">
        <f>VLOOKUP(B113,'Tarifa Compacta'!C:E,3,FALSE)</f>
        <v>1770</v>
      </c>
    </row>
    <row r="114" spans="2:6" ht="18.75" outlineLevel="2">
      <c r="B114" s="319" t="s">
        <v>2101</v>
      </c>
      <c r="C114" s="101"/>
      <c r="D114" s="43"/>
      <c r="E114" s="100" t="s">
        <v>2084</v>
      </c>
      <c r="F114" s="101">
        <f>VLOOKUP(B114,'Tarifa Compacta'!C:E,3,FALSE)</f>
        <v>1804</v>
      </c>
    </row>
    <row r="115" spans="2:6" ht="18.75" outlineLevel="2">
      <c r="B115" s="319" t="s">
        <v>2102</v>
      </c>
      <c r="C115" s="101"/>
      <c r="D115" s="43"/>
      <c r="E115" s="100" t="s">
        <v>2086</v>
      </c>
      <c r="F115" s="101">
        <f>VLOOKUP(B115,'Tarifa Compacta'!C:E,3,FALSE)</f>
        <v>2048</v>
      </c>
    </row>
    <row r="116" spans="2:6" ht="18.75" outlineLevel="2">
      <c r="B116" s="319" t="s">
        <v>2103</v>
      </c>
      <c r="C116" s="101"/>
      <c r="D116" s="43"/>
      <c r="E116" s="100" t="s">
        <v>2088</v>
      </c>
      <c r="F116" s="101">
        <f>VLOOKUP(B116,'Tarifa Compacta'!C:E,3,FALSE)</f>
        <v>2228</v>
      </c>
    </row>
    <row r="117" spans="2:6" ht="18.75" outlineLevel="2">
      <c r="B117" s="319" t="s">
        <v>2104</v>
      </c>
      <c r="C117" s="101"/>
      <c r="D117" s="43"/>
      <c r="E117" s="100" t="s">
        <v>2090</v>
      </c>
      <c r="F117" s="101">
        <f>VLOOKUP(B117,'Tarifa Compacta'!C:E,3,FALSE)</f>
        <v>2401</v>
      </c>
    </row>
    <row r="118" spans="2:6" ht="18.75" outlineLevel="2">
      <c r="B118" s="320" t="s">
        <v>2105</v>
      </c>
      <c r="C118" s="273"/>
      <c r="D118" s="64"/>
      <c r="E118" s="107" t="s">
        <v>2092</v>
      </c>
      <c r="F118" s="273">
        <f>VLOOKUP(B118,'Tarifa Compacta'!C:E,3,FALSE)</f>
        <v>2586</v>
      </c>
    </row>
    <row r="119" spans="2:6" s="119" customFormat="1" ht="39.950000000000003" customHeight="1" outlineLevel="1">
      <c r="B119" s="198" t="s">
        <v>2106</v>
      </c>
      <c r="C119" s="200"/>
      <c r="D119" s="198"/>
      <c r="E119" s="199"/>
      <c r="F119" s="200"/>
    </row>
    <row r="120" spans="2:6" ht="18.75" outlineLevel="2">
      <c r="B120" s="317" t="s">
        <v>2107</v>
      </c>
      <c r="C120" s="101"/>
      <c r="D120" s="317"/>
      <c r="E120" s="143" t="s">
        <v>2108</v>
      </c>
      <c r="F120" s="101">
        <f>VLOOKUP(B120,'Tarifa Compacta'!C:E,3,FALSE)</f>
        <v>1273</v>
      </c>
    </row>
    <row r="121" spans="2:6" ht="18.75" outlineLevel="2">
      <c r="B121" s="43" t="s">
        <v>2109</v>
      </c>
      <c r="C121" s="101"/>
      <c r="D121" s="43"/>
      <c r="E121" s="100" t="s">
        <v>2110</v>
      </c>
      <c r="F121" s="101">
        <f>VLOOKUP(B121,'Tarifa Compacta'!C:E,3,FALSE)</f>
        <v>1307</v>
      </c>
    </row>
    <row r="122" spans="2:6" ht="18.75" outlineLevel="2">
      <c r="B122" s="43" t="s">
        <v>2111</v>
      </c>
      <c r="C122" s="101"/>
      <c r="D122" s="43"/>
      <c r="E122" s="100" t="s">
        <v>2112</v>
      </c>
      <c r="F122" s="101">
        <f>VLOOKUP(B122,'Tarifa Compacta'!C:E,3,FALSE)</f>
        <v>1367</v>
      </c>
    </row>
    <row r="123" spans="2:6" ht="18.75" outlineLevel="2">
      <c r="B123" s="43" t="s">
        <v>2113</v>
      </c>
      <c r="C123" s="101"/>
      <c r="D123" s="43"/>
      <c r="E123" s="100" t="s">
        <v>2114</v>
      </c>
      <c r="F123" s="101">
        <f>VLOOKUP(B123,'Tarifa Compacta'!C:E,3,FALSE)</f>
        <v>1421</v>
      </c>
    </row>
    <row r="124" spans="2:6" ht="18.75" outlineLevel="2">
      <c r="B124" s="43" t="s">
        <v>2115</v>
      </c>
      <c r="C124" s="101"/>
      <c r="D124" s="43"/>
      <c r="E124" s="100" t="s">
        <v>2116</v>
      </c>
      <c r="F124" s="101">
        <f>VLOOKUP(B124,'Tarifa Compacta'!C:E,3,FALSE)</f>
        <v>1501</v>
      </c>
    </row>
    <row r="125" spans="2:6" ht="18.75" outlineLevel="2">
      <c r="B125" s="64" t="s">
        <v>2117</v>
      </c>
      <c r="C125" s="273"/>
      <c r="D125" s="64"/>
      <c r="E125" s="107" t="s">
        <v>2118</v>
      </c>
      <c r="F125" s="273">
        <f>VLOOKUP(B125,'Tarifa Compacta'!C:E,3,FALSE)</f>
        <v>1567</v>
      </c>
    </row>
    <row r="126" spans="2:6" ht="18.75" outlineLevel="2">
      <c r="B126" s="68" t="s">
        <v>2119</v>
      </c>
      <c r="C126" s="273"/>
      <c r="D126" s="321"/>
      <c r="E126" s="107" t="s">
        <v>2120</v>
      </c>
      <c r="F126" s="129">
        <f>VLOOKUP(B126,'Tarifa Compacta'!C:E,3,FALSE)</f>
        <v>232</v>
      </c>
    </row>
    <row r="127" spans="2:6" s="119" customFormat="1" ht="39.950000000000003" customHeight="1" outlineLevel="1">
      <c r="B127" s="198" t="s">
        <v>2121</v>
      </c>
      <c r="C127" s="200"/>
      <c r="D127" s="198"/>
      <c r="E127" s="199"/>
      <c r="F127" s="200"/>
    </row>
    <row r="128" spans="2:6" ht="18.75" outlineLevel="2">
      <c r="B128" s="317" t="s">
        <v>2122</v>
      </c>
      <c r="C128" s="101"/>
      <c r="D128" s="317"/>
      <c r="E128" s="143" t="s">
        <v>2123</v>
      </c>
      <c r="F128" s="101">
        <f>VLOOKUP(B128,'Tarifa Compacta'!C:E,3,FALSE)</f>
        <v>4945</v>
      </c>
    </row>
    <row r="129" spans="2:6" ht="18.75" outlineLevel="2">
      <c r="B129" s="64" t="s">
        <v>2124</v>
      </c>
      <c r="C129" s="273"/>
      <c r="D129" s="64"/>
      <c r="E129" s="107" t="s">
        <v>2125</v>
      </c>
      <c r="F129" s="273">
        <f>VLOOKUP(B129,'Tarifa Compacta'!C:E,3,FALSE)</f>
        <v>5539</v>
      </c>
    </row>
    <row r="130" spans="2:6" ht="18.75" outlineLevel="2">
      <c r="B130" s="64" t="s">
        <v>2126</v>
      </c>
      <c r="C130" s="273"/>
      <c r="D130" s="64"/>
      <c r="E130" s="107" t="s">
        <v>2127</v>
      </c>
      <c r="F130" s="273">
        <f>VLOOKUP(B130,'Tarifa Compacta'!C:E,3,FALSE)</f>
        <v>752</v>
      </c>
    </row>
    <row r="131" spans="2:6" s="119" customFormat="1" ht="39.950000000000003" customHeight="1" outlineLevel="1">
      <c r="B131" s="198" t="s">
        <v>2128</v>
      </c>
      <c r="C131" s="200"/>
      <c r="D131" s="198"/>
      <c r="E131" s="199"/>
      <c r="F131" s="200"/>
    </row>
    <row r="132" spans="2:6" ht="18.75" outlineLevel="2">
      <c r="B132" s="43" t="s">
        <v>2129</v>
      </c>
      <c r="C132" s="101"/>
      <c r="D132" s="43"/>
      <c r="E132" s="100"/>
      <c r="F132" s="101">
        <f>VLOOKUP(B132,'Tarifa Compacta'!C:E,3,FALSE)</f>
        <v>1336</v>
      </c>
    </row>
    <row r="133" spans="2:6" ht="18.75" outlineLevel="2">
      <c r="B133" s="43" t="s">
        <v>2130</v>
      </c>
      <c r="C133" s="101"/>
      <c r="D133" s="43"/>
      <c r="E133" s="100"/>
      <c r="F133" s="101">
        <f>VLOOKUP(B133,'Tarifa Compacta'!C:E,3,FALSE)</f>
        <v>1347</v>
      </c>
    </row>
    <row r="134" spans="2:6" ht="18.75" outlineLevel="2">
      <c r="B134" s="43" t="s">
        <v>2131</v>
      </c>
      <c r="C134" s="101"/>
      <c r="D134" s="43"/>
      <c r="E134" s="100"/>
      <c r="F134" s="101">
        <f>VLOOKUP(B134,'Tarifa Compacta'!C:E,3,FALSE)</f>
        <v>1355</v>
      </c>
    </row>
    <row r="135" spans="2:6" ht="18.75" outlineLevel="2">
      <c r="B135" s="43" t="s">
        <v>2132</v>
      </c>
      <c r="C135" s="101"/>
      <c r="D135" s="43"/>
      <c r="E135" s="100"/>
      <c r="F135" s="101">
        <f>VLOOKUP(B135,'Tarifa Compacta'!C:E,3,FALSE)</f>
        <v>1555</v>
      </c>
    </row>
    <row r="136" spans="2:6" ht="18.75" outlineLevel="2">
      <c r="B136" s="43" t="s">
        <v>2133</v>
      </c>
      <c r="C136" s="101"/>
      <c r="D136" s="43"/>
      <c r="E136" s="100"/>
      <c r="F136" s="101">
        <f>VLOOKUP(B136,'Tarifa Compacta'!C:E,3,FALSE)</f>
        <v>1586</v>
      </c>
    </row>
    <row r="137" spans="2:6" ht="18.75" outlineLevel="2">
      <c r="B137" s="43" t="s">
        <v>2134</v>
      </c>
      <c r="C137" s="101"/>
      <c r="D137" s="43"/>
      <c r="E137" s="100"/>
      <c r="F137" s="101">
        <f>VLOOKUP(B137,'Tarifa Compacta'!C:E,3,FALSE)</f>
        <v>1689</v>
      </c>
    </row>
    <row r="138" spans="2:6" ht="18.75" outlineLevel="2">
      <c r="B138" s="43" t="s">
        <v>2135</v>
      </c>
      <c r="C138" s="101"/>
      <c r="D138" s="43"/>
      <c r="E138" s="100"/>
      <c r="F138" s="101">
        <f>VLOOKUP(B138,'Tarifa Compacta'!C:E,3,FALSE)</f>
        <v>1776</v>
      </c>
    </row>
    <row r="139" spans="2:6" ht="18.75" outlineLevel="2">
      <c r="B139" s="43" t="s">
        <v>2136</v>
      </c>
      <c r="C139" s="101"/>
      <c r="D139" s="43"/>
      <c r="E139" s="100"/>
      <c r="F139" s="101">
        <f>VLOOKUP(B139,'Tarifa Compacta'!C:E,3,FALSE)</f>
        <v>1992</v>
      </c>
    </row>
    <row r="140" spans="2:6" ht="18.75" outlineLevel="2">
      <c r="B140" s="43" t="s">
        <v>2137</v>
      </c>
      <c r="C140" s="101"/>
      <c r="D140" s="43"/>
      <c r="E140" s="100"/>
      <c r="F140" s="101">
        <f>VLOOKUP(B140,'Tarifa Compacta'!C:E,3,FALSE)</f>
        <v>2354</v>
      </c>
    </row>
    <row r="141" spans="2:6" ht="18.75" outlineLevel="2">
      <c r="B141" s="43" t="s">
        <v>2138</v>
      </c>
      <c r="C141" s="101"/>
      <c r="D141" s="43"/>
      <c r="E141" s="100"/>
      <c r="F141" s="101">
        <f>VLOOKUP(B141,'Tarifa Compacta'!C:E,3,FALSE)</f>
        <v>2594</v>
      </c>
    </row>
    <row r="142" spans="2:6" ht="18.75" outlineLevel="2">
      <c r="B142" s="64" t="s">
        <v>2139</v>
      </c>
      <c r="C142" s="273"/>
      <c r="D142" s="64"/>
      <c r="E142" s="107"/>
      <c r="F142" s="273">
        <f>VLOOKUP(B142,'Tarifa Compacta'!C:E,3,FALSE)</f>
        <v>2797</v>
      </c>
    </row>
    <row r="143" spans="2:6" ht="18.75" outlineLevel="2">
      <c r="B143" s="64" t="s">
        <v>1577</v>
      </c>
      <c r="C143" s="129"/>
      <c r="D143" s="64"/>
      <c r="E143" s="107"/>
      <c r="F143" s="129">
        <f>VLOOKUP(B143,'Tarifa Compacta'!C:E,3,FALSE)</f>
        <v>328</v>
      </c>
    </row>
    <row r="144" spans="2:6" ht="18.75" outlineLevel="2">
      <c r="B144" s="68" t="s">
        <v>2119</v>
      </c>
      <c r="C144" s="129"/>
      <c r="D144" s="321"/>
      <c r="E144" s="107" t="s">
        <v>2120</v>
      </c>
      <c r="F144" s="129">
        <f>VLOOKUP(B144,'Tarifa Compacta'!C:E,3,FALSE)</f>
        <v>232</v>
      </c>
    </row>
    <row r="145" spans="1:7" s="119" customFormat="1" ht="39.950000000000003" customHeight="1" outlineLevel="1">
      <c r="B145" s="198" t="s">
        <v>2140</v>
      </c>
      <c r="C145" s="200"/>
      <c r="D145" s="198"/>
      <c r="E145" s="199"/>
      <c r="F145" s="200"/>
    </row>
    <row r="146" spans="1:7" ht="18.75" outlineLevel="2">
      <c r="B146" s="43" t="s">
        <v>2141</v>
      </c>
      <c r="C146" s="101"/>
      <c r="D146" s="43"/>
      <c r="E146" s="100"/>
      <c r="F146" s="101">
        <f>VLOOKUP(B146,'Tarifa Compacta'!C:E,3,FALSE)</f>
        <v>1248</v>
      </c>
    </row>
    <row r="147" spans="1:7" ht="18.75" outlineLevel="2">
      <c r="B147" s="43" t="s">
        <v>2142</v>
      </c>
      <c r="C147" s="101"/>
      <c r="D147" s="43"/>
      <c r="E147" s="100"/>
      <c r="F147" s="101">
        <f>VLOOKUP(B147,'Tarifa Compacta'!C:E,3,FALSE)</f>
        <v>1290</v>
      </c>
    </row>
    <row r="148" spans="1:7" ht="18.75" outlineLevel="2">
      <c r="B148" s="43" t="s">
        <v>2143</v>
      </c>
      <c r="C148" s="101"/>
      <c r="D148" s="43"/>
      <c r="E148" s="100"/>
      <c r="F148" s="101">
        <f>VLOOKUP(B148,'Tarifa Compacta'!C:E,3,FALSE)</f>
        <v>1307</v>
      </c>
    </row>
    <row r="149" spans="1:7" ht="18.75" outlineLevel="2">
      <c r="B149" s="43" t="s">
        <v>2144</v>
      </c>
      <c r="C149" s="101"/>
      <c r="D149" s="43"/>
      <c r="E149" s="100"/>
      <c r="F149" s="101">
        <f>VLOOKUP(B149,'Tarifa Compacta'!C:E,3,FALSE)</f>
        <v>1361</v>
      </c>
    </row>
    <row r="150" spans="1:7" ht="18.75" outlineLevel="2">
      <c r="B150" s="43" t="s">
        <v>2145</v>
      </c>
      <c r="C150" s="101"/>
      <c r="D150" s="43"/>
      <c r="E150" s="100"/>
      <c r="F150" s="101">
        <f>VLOOKUP(B150,'Tarifa Compacta'!C:E,3,FALSE)</f>
        <v>1501</v>
      </c>
    </row>
    <row r="151" spans="1:7" ht="18.75" outlineLevel="2">
      <c r="B151" s="64" t="s">
        <v>2146</v>
      </c>
      <c r="C151" s="273"/>
      <c r="D151" s="64"/>
      <c r="E151" s="107"/>
      <c r="F151" s="273">
        <f>VLOOKUP(B151,'Tarifa Compacta'!C:E,3,FALSE)</f>
        <v>1691</v>
      </c>
    </row>
    <row r="152" spans="1:7" ht="18.75" outlineLevel="2">
      <c r="B152" s="64" t="s">
        <v>1739</v>
      </c>
      <c r="C152" s="273"/>
      <c r="D152" s="64"/>
      <c r="E152" s="107"/>
      <c r="F152" s="129">
        <f>VLOOKUP(B152,'Tarifa Compacta'!C:E,3,FALSE)</f>
        <v>252</v>
      </c>
    </row>
    <row r="153" spans="1:7" ht="18.75" outlineLevel="2">
      <c r="B153" s="64" t="s">
        <v>2119</v>
      </c>
      <c r="C153" s="273"/>
      <c r="D153" s="322"/>
      <c r="E153" s="107" t="s">
        <v>2120</v>
      </c>
      <c r="F153" s="129">
        <f>VLOOKUP(B153,'Tarifa Compacta'!C:E,3,FALSE)</f>
        <v>232</v>
      </c>
    </row>
    <row r="154" spans="1:7" s="550" customFormat="1" ht="18.75" outlineLevel="1">
      <c r="B154" s="551" t="s">
        <v>3063</v>
      </c>
      <c r="C154" s="552"/>
      <c r="D154" s="551"/>
      <c r="E154" s="553"/>
      <c r="F154" s="552"/>
    </row>
    <row r="155" spans="1:7" ht="18.75" outlineLevel="2">
      <c r="A155" s="532"/>
      <c r="B155" s="539" t="s">
        <v>3064</v>
      </c>
      <c r="C155" s="540"/>
      <c r="D155" s="539"/>
      <c r="E155" s="541"/>
      <c r="F155" s="540">
        <f>VLOOKUP(B155,'Tarifa Compacta'!C:E,3,FALSE)</f>
        <v>1317</v>
      </c>
      <c r="G155" s="532"/>
    </row>
    <row r="156" spans="1:7" ht="18.75" outlineLevel="2">
      <c r="A156" s="532"/>
      <c r="B156" s="539" t="s">
        <v>3065</v>
      </c>
      <c r="C156" s="540"/>
      <c r="D156" s="539"/>
      <c r="E156" s="541"/>
      <c r="F156" s="540">
        <f>VLOOKUP(B156,'Tarifa Compacta'!C:E,3,FALSE)</f>
        <v>1359</v>
      </c>
      <c r="G156" s="532"/>
    </row>
    <row r="157" spans="1:7" ht="18.75" outlineLevel="2">
      <c r="A157" s="532"/>
      <c r="B157" s="539" t="s">
        <v>3066</v>
      </c>
      <c r="C157" s="540"/>
      <c r="D157" s="539"/>
      <c r="E157" s="541"/>
      <c r="F157" s="540">
        <f>VLOOKUP(B157,'Tarifa Compacta'!C:E,3,FALSE)</f>
        <v>1377</v>
      </c>
      <c r="G157" s="532"/>
    </row>
    <row r="158" spans="1:7" ht="18.75" outlineLevel="2">
      <c r="A158" s="532"/>
      <c r="B158" s="539" t="s">
        <v>3067</v>
      </c>
      <c r="C158" s="540"/>
      <c r="D158" s="539"/>
      <c r="E158" s="541"/>
      <c r="F158" s="540">
        <f>VLOOKUP(B158,'Tarifa Compacta'!C:E,3,FALSE)</f>
        <v>1430</v>
      </c>
      <c r="G158" s="532"/>
    </row>
    <row r="159" spans="1:7" ht="18.75" outlineLevel="2">
      <c r="A159" s="532"/>
      <c r="B159" s="539" t="s">
        <v>3068</v>
      </c>
      <c r="C159" s="540"/>
      <c r="D159" s="539"/>
      <c r="E159" s="541"/>
      <c r="F159" s="540">
        <f>VLOOKUP(B159,'Tarifa Compacta'!C:E,3,FALSE)</f>
        <v>1561</v>
      </c>
      <c r="G159" s="532"/>
    </row>
    <row r="160" spans="1:7" ht="18.75" outlineLevel="2">
      <c r="A160" s="532"/>
      <c r="B160" s="554" t="s">
        <v>3069</v>
      </c>
      <c r="C160" s="555"/>
      <c r="D160" s="554"/>
      <c r="E160" s="549"/>
      <c r="F160" s="555">
        <f>VLOOKUP(B160,'Tarifa Compacta'!C:E,3,FALSE)</f>
        <v>1771</v>
      </c>
      <c r="G160" s="532"/>
    </row>
    <row r="161" spans="1:7" ht="18.75" outlineLevel="2">
      <c r="A161" s="532"/>
      <c r="B161" s="554" t="s">
        <v>1380</v>
      </c>
      <c r="C161" s="555"/>
      <c r="D161" s="554"/>
      <c r="E161" s="549"/>
      <c r="F161" s="556">
        <f>VLOOKUP(B161,'Tarifa Compacta'!C:E,3,FALSE)</f>
        <v>247</v>
      </c>
      <c r="G161" s="532"/>
    </row>
    <row r="162" spans="1:7" ht="18.75" outlineLevel="2">
      <c r="A162" s="532"/>
      <c r="B162" s="554" t="s">
        <v>2119</v>
      </c>
      <c r="C162" s="555"/>
      <c r="D162" s="557"/>
      <c r="E162" s="549" t="s">
        <v>2120</v>
      </c>
      <c r="F162" s="556">
        <f>VLOOKUP(B162,'Tarifa Compacta'!C:E,3,FALSE)</f>
        <v>232</v>
      </c>
      <c r="G162" s="532"/>
    </row>
    <row r="163" spans="1:7" s="119" customFormat="1" ht="39.950000000000003" customHeight="1" outlineLevel="1">
      <c r="B163" s="198" t="s">
        <v>2147</v>
      </c>
      <c r="C163" s="200"/>
      <c r="D163" s="198"/>
      <c r="E163" s="199"/>
      <c r="F163" s="200"/>
    </row>
    <row r="164" spans="1:7" ht="18.75" outlineLevel="2">
      <c r="B164" s="43" t="s">
        <v>2148</v>
      </c>
      <c r="C164" s="101"/>
      <c r="D164" s="43"/>
      <c r="E164" s="100"/>
      <c r="F164" s="101">
        <f>VLOOKUP(B164,'Tarifa Compacta'!C:E,3,FALSE)</f>
        <v>1866</v>
      </c>
    </row>
    <row r="165" spans="1:7" ht="18.75" outlineLevel="2">
      <c r="B165" s="43" t="s">
        <v>2149</v>
      </c>
      <c r="C165" s="101"/>
      <c r="D165" s="43"/>
      <c r="E165" s="100"/>
      <c r="F165" s="101">
        <f>VLOOKUP(B165,'Tarifa Compacta'!C:E,3,FALSE)</f>
        <v>1904</v>
      </c>
    </row>
    <row r="166" spans="1:7" ht="18.75" outlineLevel="2">
      <c r="B166" s="43" t="s">
        <v>2150</v>
      </c>
      <c r="C166" s="101"/>
      <c r="D166" s="43"/>
      <c r="E166" s="100"/>
      <c r="F166" s="101">
        <f>VLOOKUP(B166,'Tarifa Compacta'!C:E,3,FALSE)</f>
        <v>1934</v>
      </c>
    </row>
    <row r="167" spans="1:7" ht="18.75" outlineLevel="2">
      <c r="B167" s="43" t="s">
        <v>2151</v>
      </c>
      <c r="C167" s="101"/>
      <c r="D167" s="43"/>
      <c r="E167" s="100"/>
      <c r="F167" s="101">
        <f>VLOOKUP(B167,'Tarifa Compacta'!C:E,3,FALSE)</f>
        <v>2103</v>
      </c>
    </row>
    <row r="168" spans="1:7" ht="18.75" outlineLevel="2">
      <c r="B168" s="43" t="s">
        <v>2152</v>
      </c>
      <c r="C168" s="101"/>
      <c r="D168" s="43"/>
      <c r="E168" s="100"/>
      <c r="F168" s="101">
        <f>VLOOKUP(B168,'Tarifa Compacta'!C:E,3,FALSE)</f>
        <v>2175</v>
      </c>
    </row>
    <row r="169" spans="1:7" ht="18.75" outlineLevel="2">
      <c r="B169" s="64" t="s">
        <v>2153</v>
      </c>
      <c r="C169" s="273"/>
      <c r="D169" s="64"/>
      <c r="E169" s="107"/>
      <c r="F169" s="273">
        <f>VLOOKUP(B169,'Tarifa Compacta'!C:E,3,FALSE)</f>
        <v>2327</v>
      </c>
    </row>
    <row r="170" spans="1:7" ht="18.75" outlineLevel="2">
      <c r="B170" s="64" t="s">
        <v>2154</v>
      </c>
      <c r="C170" s="129"/>
      <c r="D170" s="64"/>
      <c r="E170" s="107"/>
      <c r="F170" s="129">
        <f>VLOOKUP(B170,'Tarifa Compacta'!C:E,3,FALSE)</f>
        <v>397</v>
      </c>
    </row>
    <row r="171" spans="1:7" ht="18.75" outlineLevel="2">
      <c r="B171" s="68" t="s">
        <v>2155</v>
      </c>
      <c r="C171" s="129"/>
      <c r="D171" s="321"/>
      <c r="E171" s="107"/>
      <c r="F171" s="129">
        <f>VLOOKUP(B171,'Tarifa Compacta'!C:E,3,FALSE)</f>
        <v>581</v>
      </c>
    </row>
    <row r="172" spans="1:7" s="119" customFormat="1" ht="39.950000000000003" customHeight="1" outlineLevel="1">
      <c r="B172" s="198" t="s">
        <v>2156</v>
      </c>
      <c r="C172" s="200"/>
      <c r="D172" s="198"/>
      <c r="E172" s="199"/>
      <c r="F172" s="200"/>
    </row>
    <row r="173" spans="1:7" ht="18.75" outlineLevel="2">
      <c r="B173" s="43" t="s">
        <v>2157</v>
      </c>
      <c r="C173" s="101"/>
      <c r="D173" s="43"/>
      <c r="E173" s="100"/>
      <c r="F173" s="101">
        <f>VLOOKUP(B173,'Tarifa Compacta'!C:E,3,FALSE)</f>
        <v>1707</v>
      </c>
    </row>
    <row r="174" spans="1:7" ht="18.75" outlineLevel="2">
      <c r="B174" s="43" t="s">
        <v>2158</v>
      </c>
      <c r="C174" s="101"/>
      <c r="D174" s="43"/>
      <c r="E174" s="100"/>
      <c r="F174" s="101">
        <f>VLOOKUP(B174,'Tarifa Compacta'!C:E,3,FALSE)</f>
        <v>1771</v>
      </c>
    </row>
    <row r="175" spans="1:7" ht="18.75" outlineLevel="2">
      <c r="B175" s="43" t="s">
        <v>2159</v>
      </c>
      <c r="C175" s="101"/>
      <c r="D175" s="43"/>
      <c r="E175" s="100"/>
      <c r="F175" s="101">
        <f>VLOOKUP(B175,'Tarifa Compacta'!C:E,3,FALSE)</f>
        <v>1868</v>
      </c>
    </row>
    <row r="176" spans="1:7" ht="18.75" outlineLevel="2">
      <c r="B176" s="43" t="s">
        <v>2160</v>
      </c>
      <c r="C176" s="101"/>
      <c r="D176" s="43"/>
      <c r="E176" s="100"/>
      <c r="F176" s="101">
        <f>VLOOKUP(B176,'Tarifa Compacta'!C:E,3,FALSE)</f>
        <v>1922</v>
      </c>
    </row>
    <row r="177" spans="2:6" ht="18.75" outlineLevel="2">
      <c r="B177" s="64" t="s">
        <v>2161</v>
      </c>
      <c r="C177" s="273"/>
      <c r="D177" s="64"/>
      <c r="E177" s="107"/>
      <c r="F177" s="273">
        <f>VLOOKUP(B177,'Tarifa Compacta'!C:E,3,FALSE)</f>
        <v>2067</v>
      </c>
    </row>
    <row r="178" spans="2:6" ht="18.75" outlineLevel="2">
      <c r="B178" s="64" t="s">
        <v>2162</v>
      </c>
      <c r="C178" s="273"/>
      <c r="D178" s="64"/>
      <c r="E178" s="107"/>
      <c r="F178" s="129">
        <f>VLOOKUP(B178,'Tarifa Compacta'!C:E,3,FALSE)</f>
        <v>523</v>
      </c>
    </row>
    <row r="179" spans="2:6" s="119" customFormat="1" ht="39.950000000000003" customHeight="1" outlineLevel="1">
      <c r="B179" s="198" t="s">
        <v>2163</v>
      </c>
      <c r="C179" s="200"/>
      <c r="D179" s="198"/>
      <c r="E179" s="199"/>
      <c r="F179" s="200"/>
    </row>
    <row r="180" spans="2:6" ht="18.75" outlineLevel="2">
      <c r="B180" s="317" t="s">
        <v>2164</v>
      </c>
      <c r="C180" s="101"/>
      <c r="D180" s="317"/>
      <c r="E180" s="143" t="s">
        <v>2165</v>
      </c>
      <c r="F180" s="101">
        <f>VLOOKUP(B180,'Tarifa Compacta'!C:E,3,FALSE)</f>
        <v>1909</v>
      </c>
    </row>
    <row r="181" spans="2:6" ht="18.75" outlineLevel="2">
      <c r="B181" s="43" t="s">
        <v>2166</v>
      </c>
      <c r="C181" s="101"/>
      <c r="D181" s="43"/>
      <c r="E181" s="100" t="s">
        <v>2167</v>
      </c>
      <c r="F181" s="101">
        <f>VLOOKUP(B181,'Tarifa Compacta'!C:E,3,FALSE)</f>
        <v>2033</v>
      </c>
    </row>
    <row r="182" spans="2:6" ht="18.75" outlineLevel="2">
      <c r="B182" s="43" t="s">
        <v>2168</v>
      </c>
      <c r="C182" s="101"/>
      <c r="D182" s="43"/>
      <c r="E182" s="100" t="s">
        <v>2169</v>
      </c>
      <c r="F182" s="101">
        <f>VLOOKUP(B182,'Tarifa Compacta'!C:E,3,FALSE)</f>
        <v>2113</v>
      </c>
    </row>
    <row r="183" spans="2:6" ht="18.75" outlineLevel="2">
      <c r="B183" s="43" t="s">
        <v>2170</v>
      </c>
      <c r="C183" s="101"/>
      <c r="D183" s="43"/>
      <c r="E183" s="100" t="s">
        <v>2171</v>
      </c>
      <c r="F183" s="101">
        <f>VLOOKUP(B183,'Tarifa Compacta'!C:E,3,FALSE)</f>
        <v>2192</v>
      </c>
    </row>
    <row r="184" spans="2:6" ht="18.75" outlineLevel="2">
      <c r="B184" s="43" t="s">
        <v>2172</v>
      </c>
      <c r="C184" s="101"/>
      <c r="D184" s="43"/>
      <c r="E184" s="100" t="s">
        <v>2173</v>
      </c>
      <c r="F184" s="101">
        <f>VLOOKUP(B184,'Tarifa Compacta'!C:E,3,FALSE)</f>
        <v>2670</v>
      </c>
    </row>
    <row r="185" spans="2:6" ht="18.75" outlineLevel="2">
      <c r="B185" s="64" t="s">
        <v>2174</v>
      </c>
      <c r="C185" s="101"/>
      <c r="D185" s="64"/>
      <c r="E185" s="107" t="s">
        <v>2175</v>
      </c>
      <c r="F185" s="273">
        <f>VLOOKUP(B185,'Tarifa Compacta'!C:E,3,FALSE)</f>
        <v>3196</v>
      </c>
    </row>
    <row r="186" spans="2:6" s="119" customFormat="1" ht="40.35" customHeight="1" outlineLevel="1">
      <c r="B186" s="198" t="s">
        <v>2176</v>
      </c>
      <c r="C186" s="200"/>
      <c r="D186" s="198"/>
      <c r="E186" s="199"/>
      <c r="F186" s="200"/>
    </row>
    <row r="187" spans="2:6" ht="18.75" outlineLevel="2">
      <c r="B187" s="317" t="s">
        <v>2177</v>
      </c>
      <c r="C187" s="101"/>
      <c r="D187" s="317"/>
      <c r="E187" s="143" t="s">
        <v>2178</v>
      </c>
      <c r="F187" s="101">
        <f>VLOOKUP(B187,'Tarifa Compacta'!C:E,3,FALSE)</f>
        <v>968</v>
      </c>
    </row>
    <row r="188" spans="2:6" ht="18.75" outlineLevel="2">
      <c r="B188" s="43" t="s">
        <v>2179</v>
      </c>
      <c r="C188" s="101"/>
      <c r="D188" s="43"/>
      <c r="E188" s="100" t="s">
        <v>2180</v>
      </c>
      <c r="F188" s="101">
        <f>VLOOKUP(B188,'Tarifa Compacta'!C:E,3,FALSE)</f>
        <v>979</v>
      </c>
    </row>
    <row r="189" spans="2:6" ht="18.75" outlineLevel="2">
      <c r="B189" s="43" t="s">
        <v>2181</v>
      </c>
      <c r="C189" s="101"/>
      <c r="D189" s="43"/>
      <c r="E189" s="100" t="s">
        <v>2182</v>
      </c>
      <c r="F189" s="101">
        <f>VLOOKUP(B189,'Tarifa Compacta'!C:E,3,FALSE)</f>
        <v>1003</v>
      </c>
    </row>
    <row r="190" spans="2:6" ht="18.75" outlineLevel="2">
      <c r="B190" s="43" t="s">
        <v>2183</v>
      </c>
      <c r="C190" s="101"/>
      <c r="D190" s="43"/>
      <c r="E190" s="100" t="s">
        <v>2184</v>
      </c>
      <c r="F190" s="101">
        <f>VLOOKUP(B190,'Tarifa Compacta'!C:E,3,FALSE)</f>
        <v>1014</v>
      </c>
    </row>
    <row r="191" spans="2:6" ht="18.75" outlineLevel="2">
      <c r="B191" s="43" t="s">
        <v>2185</v>
      </c>
      <c r="C191" s="101"/>
      <c r="D191" s="43"/>
      <c r="E191" s="100" t="s">
        <v>2186</v>
      </c>
      <c r="F191" s="101">
        <f>VLOOKUP(B191,'Tarifa Compacta'!C:E,3,FALSE)</f>
        <v>1148</v>
      </c>
    </row>
    <row r="192" spans="2:6" ht="18.75" outlineLevel="2">
      <c r="B192" s="43" t="s">
        <v>2187</v>
      </c>
      <c r="C192" s="101"/>
      <c r="D192" s="43"/>
      <c r="E192" s="100" t="s">
        <v>2188</v>
      </c>
      <c r="F192" s="101">
        <f>VLOOKUP(B192,'Tarifa Compacta'!C:E,3,FALSE)</f>
        <v>1222</v>
      </c>
    </row>
    <row r="193" spans="2:6" ht="18.75" outlineLevel="2">
      <c r="B193" s="43" t="s">
        <v>2189</v>
      </c>
      <c r="C193" s="101"/>
      <c r="D193" s="43"/>
      <c r="E193" s="100" t="s">
        <v>2190</v>
      </c>
      <c r="F193" s="101">
        <f>VLOOKUP(B193,'Tarifa Compacta'!C:E,3,FALSE)</f>
        <v>1393</v>
      </c>
    </row>
    <row r="194" spans="2:6" ht="18.75" outlineLevel="2">
      <c r="B194" s="64" t="s">
        <v>2191</v>
      </c>
      <c r="C194" s="273"/>
      <c r="D194" s="64"/>
      <c r="E194" s="107" t="s">
        <v>2192</v>
      </c>
      <c r="F194" s="273">
        <f>VLOOKUP(B194,'Tarifa Compacta'!C:E,3,FALSE)</f>
        <v>1582</v>
      </c>
    </row>
    <row r="195" spans="2:6" ht="18.75" outlineLevel="2">
      <c r="B195" s="64" t="s">
        <v>2119</v>
      </c>
      <c r="C195" s="273"/>
      <c r="D195" s="322"/>
      <c r="E195" s="107" t="s">
        <v>2120</v>
      </c>
      <c r="F195" s="129">
        <f>VLOOKUP(B195,'Tarifa Compacta'!C:E,3,FALSE)</f>
        <v>232</v>
      </c>
    </row>
    <row r="196" spans="2:6" ht="18.75" outlineLevel="2">
      <c r="B196" s="317" t="s">
        <v>2193</v>
      </c>
      <c r="C196" s="101"/>
      <c r="D196" s="317"/>
      <c r="E196" s="143" t="s">
        <v>2194</v>
      </c>
      <c r="F196" s="101">
        <f>VLOOKUP(B196,'Tarifa Compacta'!C:E,3,FALSE)</f>
        <v>277</v>
      </c>
    </row>
    <row r="197" spans="2:6" ht="18.75" outlineLevel="2">
      <c r="B197" s="64" t="s">
        <v>2195</v>
      </c>
      <c r="C197" s="273"/>
      <c r="D197" s="64"/>
      <c r="E197" s="107" t="s">
        <v>2196</v>
      </c>
      <c r="F197" s="273">
        <f>VLOOKUP(B197,'Tarifa Compacta'!C:E,3,FALSE)</f>
        <v>343</v>
      </c>
    </row>
    <row r="198" spans="2:6" s="119" customFormat="1" ht="40.35" customHeight="1" outlineLevel="1">
      <c r="B198" s="198" t="s">
        <v>2197</v>
      </c>
      <c r="C198" s="200"/>
      <c r="D198" s="198"/>
      <c r="E198" s="199"/>
      <c r="F198" s="200"/>
    </row>
    <row r="199" spans="2:6" ht="18.75" outlineLevel="2">
      <c r="B199" s="318" t="s">
        <v>2198</v>
      </c>
      <c r="C199" s="101"/>
      <c r="D199" s="317"/>
      <c r="E199" s="143" t="s">
        <v>2199</v>
      </c>
      <c r="F199" s="101">
        <f>VLOOKUP(B199,'Tarifa Compacta'!C:E,3,FALSE)</f>
        <v>1844</v>
      </c>
    </row>
    <row r="200" spans="2:6" ht="18.75" outlineLevel="2">
      <c r="B200" s="319" t="s">
        <v>2200</v>
      </c>
      <c r="C200" s="101"/>
      <c r="D200" s="43"/>
      <c r="E200" s="100" t="s">
        <v>2201</v>
      </c>
      <c r="F200" s="101">
        <f>VLOOKUP(B200,'Tarifa Compacta'!C:E,3,FALSE)</f>
        <v>1900</v>
      </c>
    </row>
    <row r="201" spans="2:6" ht="18.75" outlineLevel="2">
      <c r="B201" s="319" t="s">
        <v>2202</v>
      </c>
      <c r="C201" s="101"/>
      <c r="D201" s="43"/>
      <c r="E201" s="100" t="s">
        <v>2203</v>
      </c>
      <c r="F201" s="101">
        <f>VLOOKUP(B201,'Tarifa Compacta'!C:E,3,FALSE)</f>
        <v>1957</v>
      </c>
    </row>
    <row r="202" spans="2:6" ht="18.75" outlineLevel="2">
      <c r="B202" s="319" t="s">
        <v>2204</v>
      </c>
      <c r="C202" s="101"/>
      <c r="D202" s="43"/>
      <c r="E202" s="100" t="s">
        <v>2205</v>
      </c>
      <c r="F202" s="101">
        <f>VLOOKUP(B202,'Tarifa Compacta'!C:E,3,FALSE)</f>
        <v>2012</v>
      </c>
    </row>
    <row r="203" spans="2:6" ht="18.75" outlineLevel="2">
      <c r="B203" s="320" t="s">
        <v>2206</v>
      </c>
      <c r="C203" s="273"/>
      <c r="D203" s="64"/>
      <c r="E203" s="107" t="s">
        <v>2207</v>
      </c>
      <c r="F203" s="273">
        <f>VLOOKUP(B203,'Tarifa Compacta'!C:E,3,FALSE)</f>
        <v>2181</v>
      </c>
    </row>
    <row r="204" spans="2:6" s="119" customFormat="1" ht="40.35" customHeight="1" outlineLevel="1">
      <c r="B204" s="198" t="s">
        <v>2208</v>
      </c>
      <c r="C204" s="200"/>
      <c r="D204" s="198"/>
      <c r="E204" s="199"/>
      <c r="F204" s="200"/>
    </row>
    <row r="205" spans="2:6" ht="18.75" outlineLevel="2">
      <c r="B205" s="317" t="s">
        <v>2209</v>
      </c>
      <c r="C205" s="101"/>
      <c r="D205" s="317"/>
      <c r="E205" s="143" t="s">
        <v>2210</v>
      </c>
      <c r="F205" s="101">
        <f>VLOOKUP(B205,'Tarifa Compacta'!C:E,3,FALSE)</f>
        <v>1760</v>
      </c>
    </row>
    <row r="206" spans="2:6" ht="18.75" outlineLevel="2">
      <c r="B206" s="43" t="s">
        <v>2211</v>
      </c>
      <c r="C206" s="101"/>
      <c r="D206" s="43"/>
      <c r="E206" s="100" t="s">
        <v>2212</v>
      </c>
      <c r="F206" s="101">
        <f>VLOOKUP(B206,'Tarifa Compacta'!C:E,3,FALSE)</f>
        <v>1819</v>
      </c>
    </row>
    <row r="207" spans="2:6" ht="18.75" outlineLevel="2">
      <c r="B207" s="43" t="s">
        <v>2213</v>
      </c>
      <c r="C207" s="101"/>
      <c r="D207" s="43"/>
      <c r="E207" s="100" t="s">
        <v>2214</v>
      </c>
      <c r="F207" s="101">
        <f>VLOOKUP(B207,'Tarifa Compacta'!C:E,3,FALSE)</f>
        <v>1843</v>
      </c>
    </row>
    <row r="208" spans="2:6" ht="18.75" outlineLevel="2">
      <c r="B208" s="43" t="s">
        <v>2215</v>
      </c>
      <c r="C208" s="101"/>
      <c r="D208" s="43"/>
      <c r="E208" s="100" t="s">
        <v>2216</v>
      </c>
      <c r="F208" s="101">
        <f>VLOOKUP(B208,'Tarifa Compacta'!C:E,3,FALSE)</f>
        <v>2050</v>
      </c>
    </row>
    <row r="209" spans="2:6" ht="18.75" outlineLevel="2">
      <c r="B209" s="43" t="s">
        <v>2217</v>
      </c>
      <c r="C209" s="101"/>
      <c r="D209" s="43"/>
      <c r="E209" s="100" t="s">
        <v>2218</v>
      </c>
      <c r="F209" s="101">
        <f>VLOOKUP(B209,'Tarifa Compacta'!C:E,3,FALSE)</f>
        <v>2087</v>
      </c>
    </row>
    <row r="210" spans="2:6" ht="18.75" outlineLevel="2">
      <c r="B210" s="64" t="s">
        <v>2219</v>
      </c>
      <c r="C210" s="273"/>
      <c r="D210" s="64"/>
      <c r="E210" s="107" t="s">
        <v>2220</v>
      </c>
      <c r="F210" s="273">
        <f>VLOOKUP(B210,'Tarifa Compacta'!C:E,3,FALSE)</f>
        <v>2180</v>
      </c>
    </row>
    <row r="211" spans="2:6" s="119" customFormat="1" ht="40.35" customHeight="1" outlineLevel="1">
      <c r="B211" s="198" t="s">
        <v>2221</v>
      </c>
      <c r="C211" s="200"/>
      <c r="D211" s="198"/>
      <c r="E211" s="199"/>
      <c r="F211" s="200"/>
    </row>
    <row r="212" spans="2:6" ht="18.75" outlineLevel="2">
      <c r="B212" s="317" t="s">
        <v>2222</v>
      </c>
      <c r="C212" s="101"/>
      <c r="D212" s="317"/>
      <c r="E212" s="143" t="s">
        <v>2223</v>
      </c>
      <c r="F212" s="101">
        <f>VLOOKUP(B212,'Tarifa Compacta'!C:E,3,FALSE)</f>
        <v>1535</v>
      </c>
    </row>
    <row r="213" spans="2:6" ht="18.75" outlineLevel="2">
      <c r="B213" s="43" t="s">
        <v>2224</v>
      </c>
      <c r="C213" s="101"/>
      <c r="D213" s="43"/>
      <c r="E213" s="100" t="s">
        <v>2225</v>
      </c>
      <c r="F213" s="101">
        <f>VLOOKUP(B213,'Tarifa Compacta'!C:E,3,FALSE)</f>
        <v>1594</v>
      </c>
    </row>
    <row r="214" spans="2:6" ht="18.75" outlineLevel="2">
      <c r="B214" s="43" t="s">
        <v>2226</v>
      </c>
      <c r="C214" s="101"/>
      <c r="D214" s="43"/>
      <c r="E214" s="100" t="s">
        <v>2227</v>
      </c>
      <c r="F214" s="101">
        <f>VLOOKUP(B214,'Tarifa Compacta'!C:E,3,FALSE)</f>
        <v>1618</v>
      </c>
    </row>
    <row r="215" spans="2:6" ht="18.75" outlineLevel="2">
      <c r="B215" s="43" t="s">
        <v>2228</v>
      </c>
      <c r="C215" s="101"/>
      <c r="D215" s="43"/>
      <c r="E215" s="100" t="s">
        <v>2229</v>
      </c>
      <c r="F215" s="101">
        <f>VLOOKUP(B215,'Tarifa Compacta'!C:E,3,FALSE)</f>
        <v>1785</v>
      </c>
    </row>
    <row r="216" spans="2:6" ht="18.75" outlineLevel="2">
      <c r="B216" s="43" t="s">
        <v>2230</v>
      </c>
      <c r="C216" s="101"/>
      <c r="D216" s="43"/>
      <c r="E216" s="100" t="s">
        <v>2231</v>
      </c>
      <c r="F216" s="101">
        <f>VLOOKUP(B216,'Tarifa Compacta'!C:E,3,FALSE)</f>
        <v>1862</v>
      </c>
    </row>
    <row r="217" spans="2:6" ht="18.75" outlineLevel="2">
      <c r="B217" s="64" t="s">
        <v>2232</v>
      </c>
      <c r="C217" s="273"/>
      <c r="D217" s="64"/>
      <c r="E217" s="107" t="s">
        <v>2233</v>
      </c>
      <c r="F217" s="273">
        <f>VLOOKUP(B217,'Tarifa Compacta'!C:E,3,FALSE)</f>
        <v>1912</v>
      </c>
    </row>
    <row r="218" spans="2:6" s="119" customFormat="1" ht="40.35" customHeight="1" outlineLevel="1">
      <c r="B218" s="198" t="s">
        <v>2234</v>
      </c>
      <c r="C218" s="200"/>
      <c r="D218" s="198"/>
      <c r="E218" s="199"/>
      <c r="F218" s="200"/>
    </row>
    <row r="219" spans="2:6" ht="18.75" outlineLevel="2">
      <c r="B219" s="317" t="s">
        <v>2235</v>
      </c>
      <c r="C219" s="101"/>
      <c r="D219" s="317"/>
      <c r="E219" s="143" t="s">
        <v>2236</v>
      </c>
      <c r="F219" s="101">
        <f>VLOOKUP(B219,'Tarifa Compacta'!C:E,3,FALSE)</f>
        <v>2747</v>
      </c>
    </row>
    <row r="220" spans="2:6" ht="18.75" outlineLevel="2">
      <c r="B220" s="64" t="s">
        <v>2237</v>
      </c>
      <c r="C220" s="273"/>
      <c r="D220" s="64"/>
      <c r="E220" s="107" t="s">
        <v>2236</v>
      </c>
      <c r="F220" s="273">
        <f>VLOOKUP(B220,'Tarifa Compacta'!C:E,3,FALSE)</f>
        <v>3434</v>
      </c>
    </row>
    <row r="221" spans="2:6" ht="40.35" customHeight="1" outlineLevel="2">
      <c r="B221" s="198" t="s">
        <v>2238</v>
      </c>
      <c r="C221" s="200"/>
      <c r="D221" s="198"/>
      <c r="E221" s="199"/>
      <c r="F221" s="200"/>
    </row>
    <row r="222" spans="2:6" ht="18.75" outlineLevel="2">
      <c r="B222" s="317" t="s">
        <v>2054</v>
      </c>
      <c r="C222" s="101" t="str">
        <f>VLOOKUP(B222,IGFEI!$C:$E,3,0)</f>
        <v>R-410</v>
      </c>
      <c r="D222" s="317"/>
      <c r="E222" s="143" t="s">
        <v>2239</v>
      </c>
      <c r="F222" s="101">
        <f>VLOOKUP(B222,'Tarifa Compacta'!C:E,3,FALSE)</f>
        <v>11827</v>
      </c>
    </row>
    <row r="223" spans="2:6" ht="18.75" outlineLevel="2">
      <c r="B223" s="43" t="s">
        <v>2052</v>
      </c>
      <c r="C223" s="101" t="str">
        <f>VLOOKUP(B223,IGFEI!$C:$E,3,0)</f>
        <v>R-410</v>
      </c>
      <c r="D223" s="43"/>
      <c r="E223" s="100" t="s">
        <v>2240</v>
      </c>
      <c r="F223" s="101">
        <f>VLOOKUP(B223,'Tarifa Compacta'!C:E,3,FALSE)</f>
        <v>12961</v>
      </c>
    </row>
    <row r="224" spans="2:6" ht="18.75" outlineLevel="2">
      <c r="B224" s="43" t="s">
        <v>2058</v>
      </c>
      <c r="C224" s="101" t="str">
        <f>VLOOKUP(B224,IGFEI!$C:$E,3,0)</f>
        <v>R-410</v>
      </c>
      <c r="D224" s="43"/>
      <c r="E224" s="100" t="s">
        <v>2239</v>
      </c>
      <c r="F224" s="101">
        <f>VLOOKUP(B224,'Tarifa Compacta'!C:E,3,FALSE)</f>
        <v>13639</v>
      </c>
    </row>
    <row r="225" spans="2:6" ht="18.75" outlineLevel="2">
      <c r="B225" s="43" t="s">
        <v>2056</v>
      </c>
      <c r="C225" s="101" t="str">
        <f>VLOOKUP(B225,IGFEI!$C:$E,3,0)</f>
        <v>R-410</v>
      </c>
      <c r="D225" s="43"/>
      <c r="E225" s="100" t="s">
        <v>2240</v>
      </c>
      <c r="F225" s="101">
        <f>VLOOKUP(B225,'Tarifa Compacta'!C:E,3,FALSE)</f>
        <v>15001</v>
      </c>
    </row>
    <row r="226" spans="2:6" ht="18.75" outlineLevel="2">
      <c r="B226" s="43" t="s">
        <v>2063</v>
      </c>
      <c r="C226" s="101" t="str">
        <f>VLOOKUP(B226,IGFEI!$C:$E,3,0)</f>
        <v>R-410</v>
      </c>
      <c r="D226" s="43"/>
      <c r="E226" s="100" t="s">
        <v>2239</v>
      </c>
      <c r="F226" s="101">
        <f>VLOOKUP(B226,'Tarifa Compacta'!C:E,3,FALSE)</f>
        <v>15701</v>
      </c>
    </row>
    <row r="227" spans="2:6" ht="18.75" outlineLevel="2">
      <c r="B227" s="64" t="s">
        <v>2061</v>
      </c>
      <c r="C227" s="273" t="str">
        <f>VLOOKUP(B227,IGFEI!$C:$E,3,0)</f>
        <v>R-410</v>
      </c>
      <c r="D227" s="64"/>
      <c r="E227" s="107" t="s">
        <v>2240</v>
      </c>
      <c r="F227" s="273">
        <f>VLOOKUP(B227,'Tarifa Compacta'!C:E,3,FALSE)</f>
        <v>16845</v>
      </c>
    </row>
    <row r="228" spans="2:6" ht="40.35" customHeight="1" outlineLevel="2">
      <c r="B228" s="198" t="s">
        <v>1775</v>
      </c>
      <c r="C228" s="200"/>
      <c r="D228" s="198"/>
      <c r="E228" s="323" t="s">
        <v>1233</v>
      </c>
      <c r="F228" s="200"/>
    </row>
    <row r="229" spans="2:6" ht="18.75" outlineLevel="2">
      <c r="B229" s="239" t="s">
        <v>1778</v>
      </c>
      <c r="C229" s="101" t="str">
        <f>VLOOKUP(B229,IGFEI!$C:$E,3,0)</f>
        <v>R-410</v>
      </c>
      <c r="D229" s="239"/>
      <c r="E229" s="240" t="s">
        <v>2241</v>
      </c>
      <c r="F229" s="101">
        <f>VLOOKUP(B229,'Tarifa Compacta'!C:E,3,FALSE)</f>
        <v>12679</v>
      </c>
    </row>
    <row r="230" spans="2:6" ht="18.75" outlineLevel="2">
      <c r="B230" s="43" t="s">
        <v>2242</v>
      </c>
      <c r="C230" s="101"/>
      <c r="D230" s="43"/>
      <c r="E230" s="100" t="s">
        <v>1783</v>
      </c>
      <c r="F230" s="101">
        <f>VLOOKUP(B230,'Tarifa Compacta'!C:E,3,FALSE)</f>
        <v>1304</v>
      </c>
    </row>
    <row r="231" spans="2:6" ht="18.75" outlineLevel="2">
      <c r="B231" s="324" t="s">
        <v>2243</v>
      </c>
      <c r="C231" s="101"/>
      <c r="D231" s="324"/>
      <c r="E231" s="235" t="s">
        <v>2244</v>
      </c>
      <c r="F231" s="101">
        <f>VLOOKUP(B231,'Tarifa Compacta'!C:E,3,FALSE)</f>
        <v>1304</v>
      </c>
    </row>
    <row r="232" spans="2:6" ht="18.75" outlineLevel="2">
      <c r="B232" s="324" t="s">
        <v>2245</v>
      </c>
      <c r="C232" s="101"/>
      <c r="D232" s="324"/>
      <c r="E232" s="235" t="s">
        <v>2246</v>
      </c>
      <c r="F232" s="101">
        <f>VLOOKUP(B232,'Tarifa Compacta'!C:E,3,FALSE)</f>
        <v>120</v>
      </c>
    </row>
    <row r="233" spans="2:6" ht="18.75" outlineLevel="2">
      <c r="B233" s="324" t="s">
        <v>2247</v>
      </c>
      <c r="C233" s="101"/>
      <c r="D233" s="324"/>
      <c r="E233" s="235" t="s">
        <v>2246</v>
      </c>
      <c r="F233" s="101">
        <f>VLOOKUP(B233,'Tarifa Compacta'!C:E,3,FALSE)</f>
        <v>164</v>
      </c>
    </row>
    <row r="234" spans="2:6" ht="18.75" outlineLevel="2">
      <c r="B234" s="324" t="s">
        <v>1784</v>
      </c>
      <c r="C234" s="407"/>
      <c r="D234" s="324"/>
      <c r="E234" s="235" t="s">
        <v>1785</v>
      </c>
      <c r="F234" s="407">
        <f>VLOOKUP(B234,'Tarifa Compacta'!C:E,3,FALSE)</f>
        <v>1214</v>
      </c>
    </row>
    <row r="235" spans="2:6" ht="18.75" outlineLevel="2">
      <c r="B235" s="324" t="s">
        <v>1786</v>
      </c>
      <c r="C235" s="101"/>
      <c r="D235" s="324"/>
      <c r="E235" s="235" t="s">
        <v>1785</v>
      </c>
      <c r="F235" s="101">
        <f>VLOOKUP(B235,'Tarifa Compacta'!C:E,3,FALSE)</f>
        <v>1761</v>
      </c>
    </row>
    <row r="236" spans="2:6" ht="40.35" customHeight="1" outlineLevel="1">
      <c r="B236" s="247" t="s">
        <v>1808</v>
      </c>
      <c r="C236" s="249"/>
      <c r="D236" s="247"/>
      <c r="E236" s="248"/>
      <c r="F236" s="249"/>
    </row>
    <row r="237" spans="2:6" ht="40.35" customHeight="1" outlineLevel="1">
      <c r="B237" s="198" t="s">
        <v>2248</v>
      </c>
      <c r="C237" s="200"/>
      <c r="D237" s="198"/>
      <c r="E237" s="199"/>
      <c r="F237" s="200"/>
    </row>
    <row r="238" spans="2:6" ht="18.75" outlineLevel="1">
      <c r="B238" s="317" t="s">
        <v>2249</v>
      </c>
      <c r="C238" s="101"/>
      <c r="D238" s="317"/>
      <c r="E238" s="143" t="s">
        <v>2250</v>
      </c>
      <c r="F238" s="101">
        <f>VLOOKUP(B238,'Tarifa Compacta'!C:E,3,FALSE)</f>
        <v>2329</v>
      </c>
    </row>
    <row r="239" spans="2:6" ht="18.75" outlineLevel="1">
      <c r="B239" s="43" t="s">
        <v>2251</v>
      </c>
      <c r="C239" s="101"/>
      <c r="D239" s="43"/>
      <c r="E239" s="100" t="s">
        <v>2250</v>
      </c>
      <c r="F239" s="101">
        <f>VLOOKUP(B239,'Tarifa Compacta'!C:E,3,FALSE)</f>
        <v>2619</v>
      </c>
    </row>
    <row r="240" spans="2:6" ht="18.75" outlineLevel="1">
      <c r="B240" s="64" t="s">
        <v>2252</v>
      </c>
      <c r="C240" s="273"/>
      <c r="D240" s="64"/>
      <c r="E240" s="107" t="s">
        <v>2250</v>
      </c>
      <c r="F240" s="273">
        <f>VLOOKUP(B240,'Tarifa Compacta'!C:E,3,FALSE)</f>
        <v>3219</v>
      </c>
    </row>
    <row r="241" spans="2:6" s="119" customFormat="1" ht="18.75" outlineLevel="1">
      <c r="B241" s="43" t="s">
        <v>2253</v>
      </c>
      <c r="C241" s="101"/>
      <c r="D241" s="43"/>
      <c r="E241" s="100" t="s">
        <v>2250</v>
      </c>
      <c r="F241" s="101">
        <f>VLOOKUP(B241,'Tarifa Compacta'!C:E,3,FALSE)</f>
        <v>2051</v>
      </c>
    </row>
    <row r="242" spans="2:6" ht="18.75" outlineLevel="1">
      <c r="B242" s="43" t="s">
        <v>2254</v>
      </c>
      <c r="C242" s="101"/>
      <c r="D242" s="43"/>
      <c r="E242" s="100" t="s">
        <v>2250</v>
      </c>
      <c r="F242" s="101">
        <f>VLOOKUP(B242,'Tarifa Compacta'!C:E,3,FALSE)</f>
        <v>2339</v>
      </c>
    </row>
    <row r="243" spans="2:6" ht="18.75" outlineLevel="1">
      <c r="B243" s="64" t="s">
        <v>2255</v>
      </c>
      <c r="C243" s="273"/>
      <c r="D243" s="64"/>
      <c r="E243" s="107" t="s">
        <v>2250</v>
      </c>
      <c r="F243" s="273">
        <f>VLOOKUP(B243,'Tarifa Compacta'!C:E,3,FALSE)</f>
        <v>2942</v>
      </c>
    </row>
    <row r="244" spans="2:6" ht="18.75" outlineLevel="1">
      <c r="B244" s="43" t="s">
        <v>2256</v>
      </c>
      <c r="C244" s="101"/>
      <c r="D244" s="43"/>
      <c r="E244" s="100" t="s">
        <v>2257</v>
      </c>
      <c r="F244" s="101">
        <f>VLOOKUP(B244,'Tarifa Compacta'!C:E,3,FALSE)</f>
        <v>1771</v>
      </c>
    </row>
    <row r="245" spans="2:6" ht="18.75" outlineLevel="1">
      <c r="B245" s="43" t="s">
        <v>2258</v>
      </c>
      <c r="C245" s="101"/>
      <c r="D245" s="43"/>
      <c r="E245" s="100" t="s">
        <v>2257</v>
      </c>
      <c r="F245" s="101">
        <f>VLOOKUP(B245,'Tarifa Compacta'!C:E,3,FALSE)</f>
        <v>2061</v>
      </c>
    </row>
    <row r="246" spans="2:6" ht="18.75" outlineLevel="1">
      <c r="B246" s="64" t="s">
        <v>2259</v>
      </c>
      <c r="C246" s="273"/>
      <c r="D246" s="64"/>
      <c r="E246" s="107" t="s">
        <v>2257</v>
      </c>
      <c r="F246" s="273">
        <f>VLOOKUP(B246,'Tarifa Compacta'!C:E,3,FALSE)</f>
        <v>2663</v>
      </c>
    </row>
    <row r="247" spans="2:6" ht="40.35" customHeight="1" outlineLevel="1">
      <c r="B247" s="198" t="s">
        <v>2260</v>
      </c>
      <c r="C247" s="200"/>
      <c r="D247" s="198"/>
      <c r="E247" s="199"/>
      <c r="F247" s="200"/>
    </row>
    <row r="248" spans="2:6" ht="18.75" outlineLevel="1">
      <c r="B248" s="317" t="s">
        <v>2261</v>
      </c>
      <c r="C248" s="101"/>
      <c r="D248" s="317"/>
      <c r="E248" s="143" t="s">
        <v>2262</v>
      </c>
      <c r="F248" s="101">
        <f>VLOOKUP(B248,'Tarifa Compacta'!C:E,3,FALSE)</f>
        <v>10145</v>
      </c>
    </row>
    <row r="249" spans="2:6" s="119" customFormat="1" ht="18.75" outlineLevel="1">
      <c r="B249" s="43" t="s">
        <v>2263</v>
      </c>
      <c r="C249" s="101"/>
      <c r="D249" s="43"/>
      <c r="E249" s="100" t="s">
        <v>2262</v>
      </c>
      <c r="F249" s="101">
        <f>VLOOKUP(B249,'Tarifa Compacta'!C:E,3,FALSE)</f>
        <v>12124</v>
      </c>
    </row>
    <row r="250" spans="2:6" ht="18.75" outlineLevel="3">
      <c r="B250" s="43" t="s">
        <v>2264</v>
      </c>
      <c r="C250" s="101"/>
      <c r="D250" s="43"/>
      <c r="E250" s="100" t="s">
        <v>2262</v>
      </c>
      <c r="F250" s="101">
        <f>VLOOKUP(B250,'Tarifa Compacta'!C:E,3,FALSE)</f>
        <v>13195</v>
      </c>
    </row>
    <row r="251" spans="2:6" ht="18.75" outlineLevel="3">
      <c r="B251" s="43" t="s">
        <v>2265</v>
      </c>
      <c r="C251" s="273"/>
      <c r="D251" s="43"/>
      <c r="E251" s="100" t="s">
        <v>2262</v>
      </c>
      <c r="F251" s="273">
        <f>VLOOKUP(B251,'Tarifa Compacta'!C:E,3,FALSE)</f>
        <v>15446</v>
      </c>
    </row>
    <row r="252" spans="2:6" ht="18.75" outlineLevel="3">
      <c r="B252" s="317" t="s">
        <v>2266</v>
      </c>
      <c r="C252" s="101"/>
      <c r="D252" s="317"/>
      <c r="E252" s="143" t="s">
        <v>2267</v>
      </c>
      <c r="F252" s="101">
        <f>VLOOKUP(B252,'Tarifa Compacta'!C:E,3,FALSE)</f>
        <v>8918</v>
      </c>
    </row>
    <row r="253" spans="2:6" ht="18.75" outlineLevel="3">
      <c r="B253" s="43" t="s">
        <v>2268</v>
      </c>
      <c r="C253" s="273"/>
      <c r="D253" s="43"/>
      <c r="E253" s="100" t="s">
        <v>2267</v>
      </c>
      <c r="F253" s="273">
        <f>VLOOKUP(B253,'Tarifa Compacta'!C:E,3,FALSE)</f>
        <v>12266</v>
      </c>
    </row>
    <row r="254" spans="2:6" ht="18.75" outlineLevel="3">
      <c r="B254" s="317" t="s">
        <v>2269</v>
      </c>
      <c r="C254" s="101"/>
      <c r="D254" s="317"/>
      <c r="E254" s="143" t="s">
        <v>2270</v>
      </c>
      <c r="F254" s="101">
        <f>VLOOKUP(B254,'Tarifa Compacta'!C:E,3,FALSE)</f>
        <v>10145</v>
      </c>
    </row>
    <row r="255" spans="2:6" ht="18.75" outlineLevel="3">
      <c r="B255" s="43" t="s">
        <v>2271</v>
      </c>
      <c r="C255" s="101"/>
      <c r="D255" s="43"/>
      <c r="E255" s="100" t="s">
        <v>2270</v>
      </c>
      <c r="F255" s="101">
        <f>VLOOKUP(B255,'Tarifa Compacta'!C:E,3,FALSE)</f>
        <v>12124</v>
      </c>
    </row>
    <row r="256" spans="2:6" ht="18.75" outlineLevel="3">
      <c r="B256" s="43" t="s">
        <v>2272</v>
      </c>
      <c r="C256" s="273"/>
      <c r="D256" s="43"/>
      <c r="E256" s="100" t="s">
        <v>2270</v>
      </c>
      <c r="F256" s="273">
        <f>VLOOKUP(B256,'Tarifa Compacta'!C:E,3,FALSE)</f>
        <v>13195</v>
      </c>
    </row>
    <row r="257" spans="2:6" ht="18.75" outlineLevel="3">
      <c r="B257" s="317" t="s">
        <v>2273</v>
      </c>
      <c r="C257" s="101"/>
      <c r="D257" s="317"/>
      <c r="E257" s="143" t="s">
        <v>2274</v>
      </c>
      <c r="F257" s="101">
        <f>VLOOKUP(B257,'Tarifa Compacta'!C:E,3,FALSE)</f>
        <v>8918</v>
      </c>
    </row>
    <row r="258" spans="2:6" ht="18.75" outlineLevel="3">
      <c r="B258" s="64" t="s">
        <v>2275</v>
      </c>
      <c r="C258" s="273"/>
      <c r="D258" s="64"/>
      <c r="E258" s="107" t="s">
        <v>2274</v>
      </c>
      <c r="F258" s="273">
        <f>VLOOKUP(B258,'Tarifa Compacta'!C:E,3,FALSE)</f>
        <v>12266</v>
      </c>
    </row>
    <row r="259" spans="2:6" ht="18.75" outlineLevel="1">
      <c r="B259" s="239" t="s">
        <v>2276</v>
      </c>
      <c r="C259" s="101"/>
      <c r="D259" s="239"/>
      <c r="E259" s="240" t="s">
        <v>2277</v>
      </c>
      <c r="F259" s="101">
        <f>VLOOKUP(B259,'Tarifa Compacta'!C:E,3,FALSE)</f>
        <v>9630</v>
      </c>
    </row>
    <row r="260" spans="2:6" s="119" customFormat="1" ht="18.75" outlineLevel="1">
      <c r="B260" s="324" t="s">
        <v>2278</v>
      </c>
      <c r="C260" s="101"/>
      <c r="D260" s="324"/>
      <c r="E260" s="235" t="s">
        <v>2279</v>
      </c>
      <c r="F260" s="101">
        <f>VLOOKUP(B260,'Tarifa Compacta'!C:E,3,FALSE)</f>
        <v>11459</v>
      </c>
    </row>
    <row r="261" spans="2:6" ht="18.75" outlineLevel="3">
      <c r="B261" s="324" t="s">
        <v>2280</v>
      </c>
      <c r="C261" s="101"/>
      <c r="D261" s="324"/>
      <c r="E261" s="235" t="s">
        <v>2281</v>
      </c>
      <c r="F261" s="101">
        <f>VLOOKUP(B261,'Tarifa Compacta'!C:E,3,FALSE)</f>
        <v>12982</v>
      </c>
    </row>
    <row r="262" spans="2:6" ht="18.75" outlineLevel="3">
      <c r="B262" s="241" t="s">
        <v>2282</v>
      </c>
      <c r="C262" s="273"/>
      <c r="D262" s="241"/>
      <c r="E262" s="230" t="s">
        <v>2283</v>
      </c>
      <c r="F262" s="273">
        <f>VLOOKUP(B262,'Tarifa Compacta'!C:E,3,FALSE)</f>
        <v>14791</v>
      </c>
    </row>
    <row r="263" spans="2:6" ht="18.75" outlineLevel="3">
      <c r="B263" s="239" t="s">
        <v>2284</v>
      </c>
      <c r="C263" s="101"/>
      <c r="D263" s="239"/>
      <c r="E263" s="240" t="s">
        <v>2285</v>
      </c>
      <c r="F263" s="101">
        <f>VLOOKUP(B263,'Tarifa Compacta'!C:E,3,FALSE)</f>
        <v>9996</v>
      </c>
    </row>
    <row r="264" spans="2:6" ht="18.75" outlineLevel="3">
      <c r="B264" s="324" t="s">
        <v>2286</v>
      </c>
      <c r="C264" s="101"/>
      <c r="D264" s="324"/>
      <c r="E264" s="235" t="s">
        <v>2287</v>
      </c>
      <c r="F264" s="101">
        <f>VLOOKUP(B264,'Tarifa Compacta'!C:E,3,FALSE)</f>
        <v>11824</v>
      </c>
    </row>
    <row r="265" spans="2:6" ht="18.75" outlineLevel="3">
      <c r="B265" s="324" t="s">
        <v>2288</v>
      </c>
      <c r="C265" s="101"/>
      <c r="D265" s="324"/>
      <c r="E265" s="235" t="s">
        <v>2289</v>
      </c>
      <c r="F265" s="101">
        <f>VLOOKUP(B265,'Tarifa Compacta'!C:E,3,FALSE)</f>
        <v>14162</v>
      </c>
    </row>
    <row r="266" spans="2:6" ht="18.75" outlineLevel="3">
      <c r="B266" s="241" t="s">
        <v>2290</v>
      </c>
      <c r="C266" s="273"/>
      <c r="D266" s="241"/>
      <c r="E266" s="230" t="s">
        <v>2291</v>
      </c>
      <c r="F266" s="273">
        <f>VLOOKUP(B266,'Tarifa Compacta'!C:E,3,FALSE)</f>
        <v>16257</v>
      </c>
    </row>
    <row r="267" spans="2:6" ht="18.75" outlineLevel="3">
      <c r="B267" s="241" t="s">
        <v>2292</v>
      </c>
      <c r="C267" s="129"/>
      <c r="D267" s="241"/>
      <c r="E267" s="230" t="s">
        <v>2293</v>
      </c>
      <c r="F267" s="273">
        <f>VLOOKUP(B267,'Tarifa Compacta'!C:E,3,FALSE)</f>
        <v>535</v>
      </c>
    </row>
    <row r="268" spans="2:6" ht="40.35" customHeight="1" outlineLevel="3">
      <c r="B268" s="198" t="s">
        <v>2294</v>
      </c>
      <c r="C268" s="200"/>
      <c r="D268" s="198"/>
      <c r="E268" s="199"/>
      <c r="F268" s="200"/>
    </row>
    <row r="269" spans="2:6" ht="18.75" outlineLevel="3">
      <c r="B269" s="317" t="s">
        <v>2295</v>
      </c>
      <c r="C269" s="101"/>
      <c r="D269" s="317"/>
      <c r="E269" s="143" t="s">
        <v>2296</v>
      </c>
      <c r="F269" s="101">
        <f>VLOOKUP(B269,'Tarifa Compacta'!C:E,3,FALSE)</f>
        <v>2042</v>
      </c>
    </row>
    <row r="270" spans="2:6" ht="18.75">
      <c r="B270" s="43" t="s">
        <v>2297</v>
      </c>
      <c r="C270" s="101"/>
      <c r="D270" s="43"/>
      <c r="E270" s="100" t="s">
        <v>2298</v>
      </c>
      <c r="F270" s="101">
        <f>VLOOKUP(B270,'Tarifa Compacta'!C:E,3,FALSE)</f>
        <v>2472</v>
      </c>
    </row>
    <row r="271" spans="2:6" ht="18.75">
      <c r="B271" s="43" t="s">
        <v>2299</v>
      </c>
      <c r="C271" s="101"/>
      <c r="D271" s="43"/>
      <c r="E271" s="100" t="s">
        <v>2300</v>
      </c>
      <c r="F271" s="101">
        <f>VLOOKUP(B271,'Tarifa Compacta'!C:E,3,FALSE)</f>
        <v>2974</v>
      </c>
    </row>
    <row r="272" spans="2:6" ht="18.75" outlineLevel="1">
      <c r="B272" s="43" t="s">
        <v>2301</v>
      </c>
      <c r="C272" s="101"/>
      <c r="D272" s="43"/>
      <c r="E272" s="100" t="s">
        <v>2302</v>
      </c>
      <c r="F272" s="101">
        <f>VLOOKUP(B272,'Tarifa Compacta'!C:E,3,FALSE)</f>
        <v>3739</v>
      </c>
    </row>
    <row r="273" spans="2:6" ht="18.75" outlineLevel="1">
      <c r="B273" s="64" t="s">
        <v>2303</v>
      </c>
      <c r="C273" s="273"/>
      <c r="D273" s="64"/>
      <c r="E273" s="107" t="s">
        <v>2304</v>
      </c>
      <c r="F273" s="273">
        <f>VLOOKUP(B273,'Tarifa Compacta'!C:E,3,FALSE)</f>
        <v>4392</v>
      </c>
    </row>
    <row r="274" spans="2:6" ht="40.35" customHeight="1" outlineLevel="1">
      <c r="B274" s="198" t="s">
        <v>2305</v>
      </c>
      <c r="C274" s="200"/>
      <c r="D274" s="198"/>
      <c r="E274" s="199"/>
      <c r="F274" s="200"/>
    </row>
    <row r="275" spans="2:6" ht="18.75" outlineLevel="1">
      <c r="B275" s="317" t="s">
        <v>2306</v>
      </c>
      <c r="C275" s="101"/>
      <c r="D275" s="317"/>
      <c r="E275" s="143" t="s">
        <v>2300</v>
      </c>
      <c r="F275" s="101">
        <f>VLOOKUP(B275,'Tarifa Compacta'!C:E,3,FALSE)</f>
        <v>5300</v>
      </c>
    </row>
    <row r="276" spans="2:6" ht="18.75" outlineLevel="1">
      <c r="B276" s="43" t="s">
        <v>2307</v>
      </c>
      <c r="C276" s="101"/>
      <c r="D276" s="43"/>
      <c r="E276" s="100" t="s">
        <v>2302</v>
      </c>
      <c r="F276" s="101">
        <f>VLOOKUP(B276,'Tarifa Compacta'!C:E,3,FALSE)</f>
        <v>6360</v>
      </c>
    </row>
    <row r="277" spans="2:6" ht="18.75">
      <c r="B277" s="64" t="s">
        <v>2308</v>
      </c>
      <c r="C277" s="273"/>
      <c r="D277" s="64"/>
      <c r="E277" s="107" t="s">
        <v>2304</v>
      </c>
      <c r="F277" s="273">
        <f>VLOOKUP(B277,'Tarifa Compacta'!C:E,3,FALSE)</f>
        <v>7314</v>
      </c>
    </row>
    <row r="278" spans="2:6" ht="40.35" customHeight="1">
      <c r="B278" s="314" t="s">
        <v>2309</v>
      </c>
      <c r="C278" s="195"/>
      <c r="D278" s="314"/>
      <c r="E278" s="315"/>
      <c r="F278" s="195"/>
    </row>
    <row r="279" spans="2:6" ht="40.35" customHeight="1" outlineLevel="2">
      <c r="B279" s="198" t="s">
        <v>2310</v>
      </c>
      <c r="C279" s="200"/>
      <c r="D279" s="198"/>
      <c r="E279" s="199"/>
      <c r="F279" s="200"/>
    </row>
    <row r="280" spans="2:6" ht="18.75" outlineLevel="2">
      <c r="B280" s="43" t="s">
        <v>1791</v>
      </c>
      <c r="C280" s="101"/>
      <c r="D280" s="43"/>
      <c r="E280" s="100" t="s">
        <v>2311</v>
      </c>
      <c r="F280" s="101">
        <f>VLOOKUP(B280,'Tarifa Compacta'!C:E,3,FALSE)</f>
        <v>129</v>
      </c>
    </row>
    <row r="281" spans="2:6" ht="18.75" outlineLevel="2">
      <c r="B281" s="43" t="s">
        <v>1793</v>
      </c>
      <c r="C281" s="101"/>
      <c r="D281" s="43"/>
      <c r="E281" s="100" t="s">
        <v>2312</v>
      </c>
      <c r="F281" s="101">
        <f>VLOOKUP(B281,'Tarifa Compacta'!C:E,3,FALSE)</f>
        <v>220</v>
      </c>
    </row>
    <row r="282" spans="2:6" ht="18.75" outlineLevel="2">
      <c r="B282" s="64" t="s">
        <v>2313</v>
      </c>
      <c r="C282" s="273"/>
      <c r="D282" s="64"/>
      <c r="E282" s="107" t="s">
        <v>2314</v>
      </c>
      <c r="F282" s="273">
        <f>VLOOKUP(B282,'Tarifa Compacta'!C:E,3,FALSE)</f>
        <v>287</v>
      </c>
    </row>
    <row r="283" spans="2:6" ht="18.75" outlineLevel="2">
      <c r="B283" s="317" t="s">
        <v>2315</v>
      </c>
      <c r="C283" s="101"/>
      <c r="D283" s="317"/>
      <c r="E283" s="143" t="s">
        <v>2316</v>
      </c>
      <c r="F283" s="101">
        <f>VLOOKUP(B283,'Tarifa Compacta'!C:E,3,FALSE)</f>
        <v>333</v>
      </c>
    </row>
    <row r="284" spans="2:6" ht="18.75" outlineLevel="2">
      <c r="B284" s="64" t="s">
        <v>2317</v>
      </c>
      <c r="C284" s="273"/>
      <c r="D284" s="64"/>
      <c r="E284" s="107" t="s">
        <v>2318</v>
      </c>
      <c r="F284" s="273">
        <f>VLOOKUP(B284,'Tarifa Compacta'!C:E,3,FALSE)</f>
        <v>333</v>
      </c>
    </row>
    <row r="285" spans="2:6" ht="18.75" outlineLevel="2">
      <c r="B285" s="64" t="s">
        <v>2319</v>
      </c>
      <c r="C285" s="273"/>
      <c r="D285" s="64"/>
      <c r="E285" s="107" t="s">
        <v>2320</v>
      </c>
      <c r="F285" s="129">
        <f>VLOOKUP(B285,'Tarifa Compacta'!C:E,3,FALSE)</f>
        <v>365</v>
      </c>
    </row>
    <row r="286" spans="2:6" ht="40.35" customHeight="1" outlineLevel="2">
      <c r="B286" s="198" t="s">
        <v>2321</v>
      </c>
      <c r="C286" s="200"/>
      <c r="D286" s="198"/>
      <c r="E286" s="199"/>
      <c r="F286" s="200"/>
    </row>
    <row r="287" spans="2:6" ht="18.75" outlineLevel="2">
      <c r="B287" s="43" t="s">
        <v>2322</v>
      </c>
      <c r="C287" s="101"/>
      <c r="D287" s="43"/>
      <c r="E287" s="100" t="s">
        <v>2323</v>
      </c>
      <c r="F287" s="101">
        <f>VLOOKUP(B287,'Tarifa Compacta'!C:E,3,FALSE)</f>
        <v>226</v>
      </c>
    </row>
    <row r="288" spans="2:6" ht="18.75" outlineLevel="2">
      <c r="B288" s="43" t="s">
        <v>2324</v>
      </c>
      <c r="C288" s="101"/>
      <c r="D288" s="43"/>
      <c r="E288" s="100" t="s">
        <v>2323</v>
      </c>
      <c r="F288" s="101">
        <f>VLOOKUP(B288,'Tarifa Compacta'!C:E,3,FALSE)</f>
        <v>333</v>
      </c>
    </row>
    <row r="289" spans="2:6" ht="18.75" outlineLevel="2">
      <c r="B289" s="64" t="s">
        <v>2325</v>
      </c>
      <c r="C289" s="273"/>
      <c r="D289" s="64"/>
      <c r="E289" s="107" t="s">
        <v>2323</v>
      </c>
      <c r="F289" s="273">
        <f>VLOOKUP(B289,'Tarifa Compacta'!C:E,3,FALSE)</f>
        <v>357</v>
      </c>
    </row>
    <row r="290" spans="2:6" ht="18.75" outlineLevel="2">
      <c r="B290" s="317" t="s">
        <v>2326</v>
      </c>
      <c r="C290" s="101"/>
      <c r="D290" s="317"/>
      <c r="E290" s="143" t="s">
        <v>2327</v>
      </c>
      <c r="F290" s="101">
        <f>VLOOKUP(B290,'Tarifa Compacta'!C:E,3,FALSE)</f>
        <v>508</v>
      </c>
    </row>
    <row r="291" spans="2:6" ht="18.75" outlineLevel="2">
      <c r="B291" s="64" t="s">
        <v>2328</v>
      </c>
      <c r="C291" s="273"/>
      <c r="D291" s="64"/>
      <c r="E291" s="107" t="s">
        <v>2329</v>
      </c>
      <c r="F291" s="273">
        <f>VLOOKUP(B291,'Tarifa Compacta'!C:E,3,FALSE)</f>
        <v>539</v>
      </c>
    </row>
    <row r="292" spans="2:6" ht="18.75" outlineLevel="2">
      <c r="B292" s="64" t="s">
        <v>2330</v>
      </c>
      <c r="C292" s="129"/>
      <c r="D292" s="64"/>
      <c r="E292" s="107" t="s">
        <v>2331</v>
      </c>
      <c r="F292" s="129">
        <f>VLOOKUP(B292,'Tarifa Compacta'!C:E,3,FALSE)</f>
        <v>469</v>
      </c>
    </row>
    <row r="293" spans="2:6" ht="40.35" customHeight="1" outlineLevel="2">
      <c r="B293" s="198" t="s">
        <v>2332</v>
      </c>
      <c r="C293" s="200"/>
      <c r="D293" s="198"/>
      <c r="E293" s="199"/>
      <c r="F293" s="200"/>
    </row>
    <row r="294" spans="2:6" s="119" customFormat="1" ht="18.75" outlineLevel="1">
      <c r="B294" s="317" t="s">
        <v>2333</v>
      </c>
      <c r="C294" s="101"/>
      <c r="D294" s="317"/>
      <c r="E294" s="325" t="s">
        <v>2334</v>
      </c>
      <c r="F294" s="101">
        <f>VLOOKUP(B294,'Tarifa Compacta'!C:E,3,FALSE)</f>
        <v>750</v>
      </c>
    </row>
    <row r="295" spans="2:6" ht="18.75" outlineLevel="2">
      <c r="B295" s="326" t="s">
        <v>2335</v>
      </c>
      <c r="C295" s="101"/>
      <c r="D295" s="326"/>
      <c r="E295" s="327"/>
      <c r="F295" s="101">
        <f>VLOOKUP(B295,'Tarifa Compacta'!C:E,3,FALSE)</f>
        <v>628</v>
      </c>
    </row>
    <row r="296" spans="2:6" ht="18.75" outlineLevel="2">
      <c r="B296" s="328" t="s">
        <v>1906</v>
      </c>
      <c r="C296" s="273"/>
      <c r="D296" s="328"/>
      <c r="E296" s="107"/>
      <c r="F296" s="273">
        <f>VLOOKUP(B296,'Tarifa Compacta'!C:E,3,FALSE)</f>
        <v>122</v>
      </c>
    </row>
    <row r="297" spans="2:6" ht="18.75" outlineLevel="2">
      <c r="B297" s="317" t="s">
        <v>2336</v>
      </c>
      <c r="C297" s="101"/>
      <c r="D297" s="317"/>
      <c r="E297" s="325" t="s">
        <v>2337</v>
      </c>
      <c r="F297" s="101">
        <f>VLOOKUP(B297,'Tarifa Compacta'!C:E,3,FALSE)</f>
        <v>852</v>
      </c>
    </row>
    <row r="298" spans="2:6" ht="18.75" outlineLevel="2">
      <c r="B298" s="326" t="s">
        <v>2338</v>
      </c>
      <c r="C298" s="101"/>
      <c r="D298" s="326"/>
      <c r="E298" s="327"/>
      <c r="F298" s="101">
        <f>VLOOKUP(B298,'Tarifa Compacta'!C:E,3,FALSE)</f>
        <v>730</v>
      </c>
    </row>
    <row r="299" spans="2:6" ht="18.75" outlineLevel="2">
      <c r="B299" s="328" t="s">
        <v>1906</v>
      </c>
      <c r="C299" s="273"/>
      <c r="D299" s="328"/>
      <c r="E299" s="107"/>
      <c r="F299" s="273">
        <f>VLOOKUP(B299,'Tarifa Compacta'!C:E,3,FALSE)</f>
        <v>122</v>
      </c>
    </row>
    <row r="300" spans="2:6" ht="18.75" outlineLevel="2">
      <c r="B300" s="64" t="s">
        <v>2339</v>
      </c>
      <c r="C300" s="129"/>
      <c r="D300" s="64"/>
      <c r="E300" s="107" t="s">
        <v>2340</v>
      </c>
      <c r="F300" s="129">
        <f>VLOOKUP(B300,'Tarifa Compacta'!C:E,3,FALSE)</f>
        <v>124</v>
      </c>
    </row>
    <row r="301" spans="2:6" ht="18.75" outlineLevel="2">
      <c r="B301" s="317" t="s">
        <v>2341</v>
      </c>
      <c r="C301" s="101"/>
      <c r="D301" s="317"/>
      <c r="E301" s="143" t="s">
        <v>2342</v>
      </c>
      <c r="F301" s="101">
        <f>VLOOKUP(B301,'Tarifa Compacta'!C:E,3,FALSE)</f>
        <v>4374</v>
      </c>
    </row>
    <row r="302" spans="2:6" ht="18.75" outlineLevel="2">
      <c r="B302" s="43" t="s">
        <v>2343</v>
      </c>
      <c r="C302" s="101"/>
      <c r="D302" s="43"/>
      <c r="E302" s="100" t="s">
        <v>2344</v>
      </c>
      <c r="F302" s="101">
        <f>VLOOKUP(B302,'Tarifa Compacta'!C:E,3,FALSE)</f>
        <v>6028</v>
      </c>
    </row>
    <row r="303" spans="2:6" ht="18.75" outlineLevel="2">
      <c r="B303" s="43" t="s">
        <v>2345</v>
      </c>
      <c r="C303" s="101"/>
      <c r="D303" s="43"/>
      <c r="E303" s="100" t="s">
        <v>2346</v>
      </c>
      <c r="F303" s="101">
        <f>VLOOKUP(B303,'Tarifa Compacta'!C:E,3,FALSE)</f>
        <v>7752</v>
      </c>
    </row>
    <row r="304" spans="2:6" ht="18.75" outlineLevel="2">
      <c r="B304" s="64" t="s">
        <v>2347</v>
      </c>
      <c r="C304" s="273"/>
      <c r="D304" s="64"/>
      <c r="E304" s="107" t="s">
        <v>2348</v>
      </c>
      <c r="F304" s="273">
        <f>VLOOKUP(B304,'Tarifa Compacta'!C:E,3,FALSE)</f>
        <v>4628</v>
      </c>
    </row>
    <row r="305" spans="2:6" s="119" customFormat="1" ht="40.35" customHeight="1" outlineLevel="1">
      <c r="B305" s="314" t="s">
        <v>2349</v>
      </c>
      <c r="C305" s="195"/>
      <c r="D305" s="314"/>
      <c r="E305" s="315"/>
      <c r="F305" s="195"/>
    </row>
    <row r="306" spans="2:6" ht="18.75" outlineLevel="2">
      <c r="B306" s="43" t="s">
        <v>1577</v>
      </c>
      <c r="C306" s="101"/>
      <c r="D306" s="43"/>
      <c r="E306" s="271" t="s">
        <v>2350</v>
      </c>
      <c r="F306" s="101">
        <f>VLOOKUP(B306,'Tarifa Compacta'!C:E,3,FALSE)</f>
        <v>328</v>
      </c>
    </row>
    <row r="307" spans="2:6" ht="18.75" outlineLevel="2">
      <c r="B307" s="43" t="s">
        <v>1625</v>
      </c>
      <c r="C307" s="101"/>
      <c r="D307" s="43"/>
      <c r="E307" s="271" t="s">
        <v>2351</v>
      </c>
      <c r="F307" s="101">
        <f>VLOOKUP(B307,'Tarifa Compacta'!C:E,3,FALSE)</f>
        <v>392</v>
      </c>
    </row>
    <row r="308" spans="2:6" s="590" customFormat="1" ht="18.75" outlineLevel="2">
      <c r="B308" s="591" t="s">
        <v>1380</v>
      </c>
      <c r="C308" s="592"/>
      <c r="D308" s="591"/>
      <c r="E308" s="593" t="s">
        <v>2781</v>
      </c>
      <c r="F308" s="592">
        <f>VLOOKUP(B308,'Tarifa Compacta'!C:E,3,FALSE)</f>
        <v>247</v>
      </c>
    </row>
    <row r="309" spans="2:6" ht="18.75" outlineLevel="2">
      <c r="B309" s="43" t="s">
        <v>1875</v>
      </c>
      <c r="C309" s="101"/>
      <c r="D309" s="43"/>
      <c r="E309" s="271" t="s">
        <v>2352</v>
      </c>
      <c r="F309" s="101">
        <f>VLOOKUP(B309,'Tarifa Compacta'!C:E,3,FALSE)</f>
        <v>240</v>
      </c>
    </row>
    <row r="310" spans="2:6" ht="18.75" outlineLevel="2">
      <c r="B310" s="43" t="s">
        <v>1774</v>
      </c>
      <c r="C310" s="101"/>
      <c r="D310" s="43"/>
      <c r="E310" s="271" t="s">
        <v>2353</v>
      </c>
      <c r="F310" s="101">
        <f>VLOOKUP(B310,'Tarifa Compacta'!C:E,3,FALSE)</f>
        <v>252</v>
      </c>
    </row>
    <row r="311" spans="2:6" ht="18.75" outlineLevel="2">
      <c r="B311" s="64" t="s">
        <v>1739</v>
      </c>
      <c r="C311" s="273"/>
      <c r="D311" s="64"/>
      <c r="E311" s="135" t="s">
        <v>2354</v>
      </c>
      <c r="F311" s="273">
        <f>VLOOKUP(B311,'Tarifa Compacta'!C:E,3,FALSE)</f>
        <v>252</v>
      </c>
    </row>
    <row r="312" spans="2:6" s="119" customFormat="1" ht="40.35" customHeight="1" outlineLevel="1">
      <c r="B312" s="314" t="s">
        <v>1848</v>
      </c>
      <c r="C312" s="195"/>
      <c r="D312" s="314"/>
      <c r="E312" s="315"/>
      <c r="F312" s="195"/>
    </row>
    <row r="313" spans="2:6" ht="40.35" customHeight="1" outlineLevel="2">
      <c r="B313" s="198" t="s">
        <v>2355</v>
      </c>
      <c r="C313" s="200"/>
      <c r="D313" s="198"/>
      <c r="E313" s="199"/>
      <c r="F313" s="200"/>
    </row>
    <row r="314" spans="2:6" s="119" customFormat="1" ht="33" outlineLevel="1">
      <c r="B314" s="43" t="s">
        <v>1467</v>
      </c>
      <c r="C314" s="101"/>
      <c r="D314" s="43"/>
      <c r="E314" s="271" t="s">
        <v>2356</v>
      </c>
      <c r="F314" s="101">
        <f>VLOOKUP(B314,'Tarifa Compacta'!C:E,3,FALSE)</f>
        <v>188</v>
      </c>
    </row>
    <row r="315" spans="2:6" ht="16.5" customHeight="1" outlineLevel="2">
      <c r="B315" s="43" t="s">
        <v>1867</v>
      </c>
      <c r="C315" s="101"/>
      <c r="D315" s="43"/>
      <c r="E315" s="271" t="s">
        <v>2357</v>
      </c>
      <c r="F315" s="101">
        <f>VLOOKUP(B315,'Tarifa Compacta'!C:E,3,FALSE)</f>
        <v>194</v>
      </c>
    </row>
    <row r="316" spans="2:6" ht="16.5" customHeight="1" outlineLevel="2">
      <c r="B316" s="43" t="s">
        <v>1856</v>
      </c>
      <c r="C316" s="101"/>
      <c r="D316" s="43"/>
      <c r="E316" s="271" t="s">
        <v>2358</v>
      </c>
      <c r="F316" s="101">
        <f>VLOOKUP(B316,'Tarifa Compacta'!C:E,3,FALSE)</f>
        <v>155</v>
      </c>
    </row>
    <row r="317" spans="2:6" ht="16.5" customHeight="1" outlineLevel="2">
      <c r="B317" s="43" t="s">
        <v>1512</v>
      </c>
      <c r="C317" s="101"/>
      <c r="D317" s="43"/>
      <c r="E317" s="100" t="s">
        <v>1850</v>
      </c>
      <c r="F317" s="101">
        <f>VLOOKUP(B317,'Tarifa Compacta'!C:E,3,FALSE)</f>
        <v>188</v>
      </c>
    </row>
    <row r="318" spans="2:6" ht="16.5" customHeight="1" outlineLevel="2">
      <c r="B318" s="43" t="s">
        <v>1851</v>
      </c>
      <c r="C318" s="101"/>
      <c r="D318" s="43"/>
      <c r="E318" s="100" t="s">
        <v>1852</v>
      </c>
      <c r="F318" s="101">
        <f>VLOOKUP(B318,'Tarifa Compacta'!C:E,3,FALSE)</f>
        <v>213</v>
      </c>
    </row>
    <row r="319" spans="2:6" ht="18.75" outlineLevel="2">
      <c r="B319" s="43" t="s">
        <v>2359</v>
      </c>
      <c r="C319" s="101"/>
      <c r="D319" s="43"/>
      <c r="E319" s="271" t="s">
        <v>2360</v>
      </c>
      <c r="F319" s="101">
        <f>VLOOKUP(B319,'Tarifa Compacta'!C:E,3,FALSE)</f>
        <v>113</v>
      </c>
    </row>
    <row r="320" spans="2:6" ht="18.75" outlineLevel="2">
      <c r="B320" s="43" t="s">
        <v>2361</v>
      </c>
      <c r="C320" s="101"/>
      <c r="D320" s="43"/>
      <c r="E320" s="271" t="s">
        <v>2362</v>
      </c>
      <c r="F320" s="101">
        <f>VLOOKUP(B320,'Tarifa Compacta'!C:E,3,FALSE)</f>
        <v>285</v>
      </c>
    </row>
    <row r="321" spans="2:6" ht="18.75" outlineLevel="2">
      <c r="B321" s="43" t="s">
        <v>1861</v>
      </c>
      <c r="C321" s="101"/>
      <c r="D321" s="43"/>
      <c r="E321" s="271" t="s">
        <v>2363</v>
      </c>
      <c r="F321" s="101">
        <f>VLOOKUP(B321,'Tarifa Compacta'!C:E,3,FALSE)</f>
        <v>129</v>
      </c>
    </row>
    <row r="322" spans="2:6" s="119" customFormat="1" ht="18.75" outlineLevel="1">
      <c r="B322" s="43" t="s">
        <v>2364</v>
      </c>
      <c r="C322" s="101"/>
      <c r="D322" s="43"/>
      <c r="E322" s="271" t="s">
        <v>2365</v>
      </c>
      <c r="F322" s="101">
        <f>VLOOKUP(B322,'Tarifa Compacta'!C:E,3,FALSE)</f>
        <v>147</v>
      </c>
    </row>
    <row r="323" spans="2:6" ht="18.75" outlineLevel="2">
      <c r="B323" s="324" t="s">
        <v>1859</v>
      </c>
      <c r="C323" s="101"/>
      <c r="D323" s="324"/>
      <c r="E323" s="272" t="s">
        <v>1860</v>
      </c>
      <c r="F323" s="101">
        <f>VLOOKUP(B323,'Tarifa Compacta'!C:E,3,FALSE)</f>
        <v>129</v>
      </c>
    </row>
    <row r="324" spans="2:6" s="119" customFormat="1" ht="18.75" outlineLevel="1">
      <c r="B324" s="324" t="s">
        <v>2366</v>
      </c>
      <c r="C324" s="101"/>
      <c r="D324" s="324"/>
      <c r="E324" s="272" t="s">
        <v>2367</v>
      </c>
      <c r="F324" s="101">
        <f>VLOOKUP(B324,'Tarifa Compacta'!C:E,3,FALSE)</f>
        <v>144</v>
      </c>
    </row>
    <row r="325" spans="2:6" ht="18.75" outlineLevel="2">
      <c r="B325" s="324" t="s">
        <v>2368</v>
      </c>
      <c r="C325" s="101"/>
      <c r="D325" s="324"/>
      <c r="E325" s="272" t="s">
        <v>2369</v>
      </c>
      <c r="F325" s="101">
        <f>VLOOKUP(B325,'Tarifa Compacta'!C:E,3,FALSE)</f>
        <v>180</v>
      </c>
    </row>
    <row r="326" spans="2:6" ht="18.75" outlineLevel="2">
      <c r="B326" s="324" t="s">
        <v>2370</v>
      </c>
      <c r="C326" s="101"/>
      <c r="D326" s="324"/>
      <c r="E326" s="272" t="s">
        <v>2371</v>
      </c>
      <c r="F326" s="101">
        <f>VLOOKUP(B326,'Tarifa Compacta'!C:E,3,FALSE)</f>
        <v>127</v>
      </c>
    </row>
    <row r="327" spans="2:6" ht="18.75" outlineLevel="2">
      <c r="B327" s="324" t="s">
        <v>1863</v>
      </c>
      <c r="C327" s="101"/>
      <c r="D327" s="324"/>
      <c r="E327" s="272" t="s">
        <v>1864</v>
      </c>
      <c r="F327" s="101">
        <f>VLOOKUP(B327,'Tarifa Compacta'!C:E,3,FALSE)</f>
        <v>123</v>
      </c>
    </row>
    <row r="328" spans="2:6" ht="18.75" outlineLevel="2">
      <c r="B328" s="43" t="s">
        <v>2372</v>
      </c>
      <c r="C328" s="101"/>
      <c r="D328" s="43"/>
      <c r="E328" s="271" t="s">
        <v>2373</v>
      </c>
      <c r="F328" s="101">
        <f>VLOOKUP(B328,'Tarifa Compacta'!C:E,3,FALSE)</f>
        <v>135</v>
      </c>
    </row>
    <row r="329" spans="2:6" ht="18.75" outlineLevel="2">
      <c r="B329" s="64" t="s">
        <v>2374</v>
      </c>
      <c r="C329" s="273"/>
      <c r="D329" s="64"/>
      <c r="E329" s="135" t="s">
        <v>2375</v>
      </c>
      <c r="F329" s="273">
        <f>VLOOKUP(B329,'Tarifa Compacta'!C:E,3,FALSE)</f>
        <v>222</v>
      </c>
    </row>
    <row r="330" spans="2:6" ht="40.35" customHeight="1" outlineLevel="2">
      <c r="B330" s="198" t="s">
        <v>2376</v>
      </c>
      <c r="C330" s="200"/>
      <c r="D330" s="198"/>
      <c r="E330" s="199"/>
      <c r="F330" s="200"/>
    </row>
    <row r="331" spans="2:6" ht="18.75" outlineLevel="2">
      <c r="B331" s="317" t="s">
        <v>2377</v>
      </c>
      <c r="C331" s="101"/>
      <c r="D331" s="317"/>
      <c r="E331" s="143" t="s">
        <v>2378</v>
      </c>
      <c r="F331" s="101">
        <f>VLOOKUP(B331,'Tarifa Compacta'!C:E,3,FALSE)</f>
        <v>345</v>
      </c>
    </row>
    <row r="332" spans="2:6" s="119" customFormat="1" ht="18.75" outlineLevel="1">
      <c r="B332" s="43" t="s">
        <v>2379</v>
      </c>
      <c r="C332" s="101"/>
      <c r="D332" s="43"/>
      <c r="E332" s="100" t="s">
        <v>2380</v>
      </c>
      <c r="F332" s="101">
        <f>VLOOKUP(B332,'Tarifa Compacta'!C:E,3,FALSE)</f>
        <v>377</v>
      </c>
    </row>
    <row r="333" spans="2:6" ht="18.75" outlineLevel="2">
      <c r="B333" s="43" t="s">
        <v>2381</v>
      </c>
      <c r="C333" s="101"/>
      <c r="D333" s="43"/>
      <c r="E333" s="100" t="s">
        <v>2382</v>
      </c>
      <c r="F333" s="101">
        <f>VLOOKUP(B333,'Tarifa Compacta'!C:E,3,FALSE)</f>
        <v>163</v>
      </c>
    </row>
    <row r="334" spans="2:6" ht="18.75" outlineLevel="2">
      <c r="B334" s="43" t="s">
        <v>2383</v>
      </c>
      <c r="C334" s="101"/>
      <c r="D334" s="43"/>
      <c r="E334" s="100" t="s">
        <v>2384</v>
      </c>
      <c r="F334" s="101">
        <f>VLOOKUP(B334,'Tarifa Compacta'!C:E,3,FALSE)</f>
        <v>355</v>
      </c>
    </row>
    <row r="335" spans="2:6" ht="18.75" outlineLevel="2">
      <c r="B335" s="43" t="s">
        <v>2385</v>
      </c>
      <c r="C335" s="101"/>
      <c r="D335" s="43"/>
      <c r="E335" s="100" t="s">
        <v>2386</v>
      </c>
      <c r="F335" s="101">
        <f>VLOOKUP(B335,'Tarifa Compacta'!C:E,3,FALSE)</f>
        <v>388</v>
      </c>
    </row>
    <row r="336" spans="2:6" ht="18.75" outlineLevel="2">
      <c r="B336" s="64" t="s">
        <v>2387</v>
      </c>
      <c r="C336" s="273"/>
      <c r="D336" s="64"/>
      <c r="E336" s="107" t="s">
        <v>2388</v>
      </c>
      <c r="F336" s="273" t="s">
        <v>2389</v>
      </c>
    </row>
    <row r="337" spans="2:6" ht="18.75" outlineLevel="2">
      <c r="B337" s="43" t="s">
        <v>2390</v>
      </c>
      <c r="C337" s="101"/>
      <c r="D337" s="43"/>
      <c r="E337" s="100" t="s">
        <v>2391</v>
      </c>
      <c r="F337" s="101">
        <f>VLOOKUP(B337,'Tarifa Compacta'!C:E,3,FALSE)</f>
        <v>225</v>
      </c>
    </row>
    <row r="338" spans="2:6" ht="18.75" outlineLevel="2">
      <c r="B338" s="43" t="s">
        <v>2392</v>
      </c>
      <c r="C338" s="101"/>
      <c r="D338" s="43"/>
      <c r="E338" s="100" t="s">
        <v>2393</v>
      </c>
      <c r="F338" s="101">
        <f>VLOOKUP(B338,'Tarifa Compacta'!C:E,3,FALSE)</f>
        <v>137</v>
      </c>
    </row>
    <row r="339" spans="2:6" ht="18.75" outlineLevel="2">
      <c r="B339" s="43" t="s">
        <v>2394</v>
      </c>
      <c r="C339" s="101"/>
      <c r="D339" s="43"/>
      <c r="E339" s="100" t="s">
        <v>2395</v>
      </c>
      <c r="F339" s="101">
        <f>VLOOKUP(B339,'Tarifa Compacta'!C:E,3,FALSE)</f>
        <v>148</v>
      </c>
    </row>
    <row r="340" spans="2:6" ht="18.75" outlineLevel="2">
      <c r="B340" s="64" t="s">
        <v>2396</v>
      </c>
      <c r="C340" s="273"/>
      <c r="D340" s="64"/>
      <c r="E340" s="107" t="s">
        <v>2397</v>
      </c>
      <c r="F340" s="273">
        <f>VLOOKUP(B340,'Tarifa Compacta'!C:E,3,FALSE)</f>
        <v>525</v>
      </c>
    </row>
    <row r="341" spans="2:6" ht="18.75" outlineLevel="2">
      <c r="B341" s="324" t="s">
        <v>2398</v>
      </c>
      <c r="C341" s="101"/>
      <c r="D341" s="324"/>
      <c r="E341" s="235" t="s">
        <v>2399</v>
      </c>
      <c r="F341" s="101">
        <f>VLOOKUP(B341,'Tarifa Compacta'!C:E,3,FALSE)</f>
        <v>298</v>
      </c>
    </row>
    <row r="342" spans="2:6" ht="18.75" outlineLevel="2">
      <c r="B342" s="324" t="s">
        <v>2400</v>
      </c>
      <c r="C342" s="101"/>
      <c r="D342" s="324"/>
      <c r="E342" s="235" t="s">
        <v>2401</v>
      </c>
      <c r="F342" s="101">
        <f>VLOOKUP(B342,'Tarifa Compacta'!C:E,3,FALSE)</f>
        <v>328</v>
      </c>
    </row>
    <row r="343" spans="2:6" ht="18.75" outlineLevel="2">
      <c r="B343" s="324" t="s">
        <v>2402</v>
      </c>
      <c r="C343" s="101"/>
      <c r="D343" s="324"/>
      <c r="E343" s="235" t="s">
        <v>2403</v>
      </c>
      <c r="F343" s="101">
        <f>VLOOKUP(B343,'Tarifa Compacta'!C:E,3,FALSE)</f>
        <v>520</v>
      </c>
    </row>
    <row r="344" spans="2:6" ht="18.75" outlineLevel="2">
      <c r="B344" s="241" t="s">
        <v>2404</v>
      </c>
      <c r="C344" s="273"/>
      <c r="D344" s="241"/>
      <c r="E344" s="230" t="s">
        <v>2405</v>
      </c>
      <c r="F344" s="273">
        <f>VLOOKUP(B344,'Tarifa Compacta'!C:E,3,FALSE)</f>
        <v>383</v>
      </c>
    </row>
    <row r="345" spans="2:6" ht="40.35" customHeight="1" outlineLevel="2">
      <c r="B345" s="198" t="s">
        <v>2406</v>
      </c>
      <c r="C345" s="200"/>
      <c r="D345" s="198"/>
      <c r="E345" s="199"/>
      <c r="F345" s="200"/>
    </row>
    <row r="346" spans="2:6" ht="18.75" outlineLevel="2">
      <c r="B346" s="317" t="s">
        <v>2407</v>
      </c>
      <c r="C346" s="101"/>
      <c r="D346" s="317"/>
      <c r="E346" s="143" t="s">
        <v>2408</v>
      </c>
      <c r="F346" s="101">
        <f>VLOOKUP(B346,'Tarifa Compacta'!C:E,3,FALSE)</f>
        <v>306</v>
      </c>
    </row>
    <row r="347" spans="2:6" ht="18.75" outlineLevel="2">
      <c r="B347" s="43" t="s">
        <v>2409</v>
      </c>
      <c r="C347" s="101"/>
      <c r="D347" s="43"/>
      <c r="E347" s="100" t="s">
        <v>2410</v>
      </c>
      <c r="F347" s="101">
        <f>VLOOKUP(B347,'Tarifa Compacta'!C:E,3,FALSE)</f>
        <v>328</v>
      </c>
    </row>
    <row r="348" spans="2:6" ht="18.75" outlineLevel="2">
      <c r="B348" s="324" t="s">
        <v>2411</v>
      </c>
      <c r="C348" s="101"/>
      <c r="D348" s="324"/>
      <c r="E348" s="235" t="s">
        <v>2412</v>
      </c>
      <c r="F348" s="101">
        <f>VLOOKUP(B348,'Tarifa Compacta'!C:E,3,FALSE)</f>
        <v>328</v>
      </c>
    </row>
    <row r="349" spans="2:6" ht="18.75" outlineLevel="2">
      <c r="B349" s="324" t="s">
        <v>2413</v>
      </c>
      <c r="C349" s="101"/>
      <c r="D349" s="324"/>
      <c r="E349" s="235" t="s">
        <v>2414</v>
      </c>
      <c r="F349" s="101">
        <f>VLOOKUP(B349,'Tarifa Compacta'!C:E,3,FALSE)</f>
        <v>328</v>
      </c>
    </row>
    <row r="350" spans="2:6" ht="18.75" outlineLevel="2">
      <c r="B350" s="324" t="s">
        <v>2415</v>
      </c>
      <c r="C350" s="101"/>
      <c r="D350" s="324"/>
      <c r="E350" s="235" t="s">
        <v>2416</v>
      </c>
      <c r="F350" s="101">
        <f>VLOOKUP(B350,'Tarifa Compacta'!C:E,3,FALSE)</f>
        <v>284</v>
      </c>
    </row>
    <row r="351" spans="2:6" ht="18.75" outlineLevel="2">
      <c r="B351" s="324" t="s">
        <v>2417</v>
      </c>
      <c r="C351" s="101"/>
      <c r="D351" s="324"/>
      <c r="E351" s="235" t="s">
        <v>2418</v>
      </c>
      <c r="F351" s="101">
        <f>VLOOKUP(B351,'Tarifa Compacta'!C:E,3,FALSE)</f>
        <v>284</v>
      </c>
    </row>
    <row r="352" spans="2:6" ht="18.75" outlineLevel="2">
      <c r="B352" s="324" t="s">
        <v>2419</v>
      </c>
      <c r="C352" s="101"/>
      <c r="D352" s="324"/>
      <c r="E352" s="235" t="s">
        <v>2420</v>
      </c>
      <c r="F352" s="101">
        <f>VLOOKUP(B352,'Tarifa Compacta'!C:E,3,FALSE)</f>
        <v>131</v>
      </c>
    </row>
    <row r="353" spans="2:6" ht="18.75" outlineLevel="2">
      <c r="B353" s="324" t="s">
        <v>2421</v>
      </c>
      <c r="C353" s="101"/>
      <c r="D353" s="324"/>
      <c r="E353" s="235" t="s">
        <v>2422</v>
      </c>
      <c r="F353" s="101">
        <f>VLOOKUP(B353,'Tarifa Compacta'!C:E,3,FALSE)</f>
        <v>142</v>
      </c>
    </row>
    <row r="354" spans="2:6" ht="18.75" outlineLevel="2">
      <c r="B354" s="324" t="s">
        <v>2423</v>
      </c>
      <c r="C354" s="101"/>
      <c r="D354" s="324"/>
      <c r="E354" s="235" t="s">
        <v>2424</v>
      </c>
      <c r="F354" s="101">
        <f>VLOOKUP(B354,'Tarifa Compacta'!C:E,3,FALSE)</f>
        <v>142</v>
      </c>
    </row>
    <row r="355" spans="2:6" ht="18.75" outlineLevel="2">
      <c r="B355" s="324" t="s">
        <v>2425</v>
      </c>
      <c r="C355" s="101"/>
      <c r="D355" s="324"/>
      <c r="E355" s="235" t="s">
        <v>2426</v>
      </c>
      <c r="F355" s="101">
        <f>VLOOKUP(B355,'Tarifa Compacta'!C:E,3,FALSE)</f>
        <v>154</v>
      </c>
    </row>
    <row r="356" spans="2:6" ht="18.75" outlineLevel="2">
      <c r="B356" s="324" t="s">
        <v>2427</v>
      </c>
      <c r="C356" s="101"/>
      <c r="D356" s="324"/>
      <c r="E356" s="235" t="s">
        <v>2428</v>
      </c>
      <c r="F356" s="101">
        <f>VLOOKUP(B356,'Tarifa Compacta'!C:E,3,FALSE)</f>
        <v>55</v>
      </c>
    </row>
    <row r="357" spans="2:6" ht="18.75" outlineLevel="2">
      <c r="B357" s="241" t="s">
        <v>2429</v>
      </c>
      <c r="C357" s="273"/>
      <c r="D357" s="241"/>
      <c r="E357" s="230" t="s">
        <v>2430</v>
      </c>
      <c r="F357" s="273">
        <f>VLOOKUP(B357,'Tarifa Compacta'!C:E,3,FALSE)</f>
        <v>22</v>
      </c>
    </row>
    <row r="358" spans="2:6" ht="40.35" customHeight="1" outlineLevel="2">
      <c r="B358" s="198" t="s">
        <v>2431</v>
      </c>
      <c r="C358" s="200"/>
      <c r="D358" s="198"/>
      <c r="E358" s="199"/>
      <c r="F358" s="200"/>
    </row>
    <row r="359" spans="2:6" ht="18.75" outlineLevel="2">
      <c r="B359" s="317" t="s">
        <v>2432</v>
      </c>
      <c r="C359" s="101"/>
      <c r="D359" s="317"/>
      <c r="E359" s="143" t="s">
        <v>2433</v>
      </c>
      <c r="F359" s="101">
        <f>VLOOKUP(B359,'Tarifa Compacta'!C:E,3,FALSE)</f>
        <v>4532</v>
      </c>
    </row>
    <row r="360" spans="2:6" s="119" customFormat="1" ht="18.75" outlineLevel="1">
      <c r="B360" s="43" t="s">
        <v>2434</v>
      </c>
      <c r="C360" s="101"/>
      <c r="D360" s="43"/>
      <c r="E360" s="100" t="s">
        <v>2435</v>
      </c>
      <c r="F360" s="101">
        <f>VLOOKUP(B360,'Tarifa Compacta'!C:E,3,FALSE)</f>
        <v>1601</v>
      </c>
    </row>
    <row r="361" spans="2:6" ht="18.75" outlineLevel="2">
      <c r="B361" s="43" t="s">
        <v>2436</v>
      </c>
      <c r="C361" s="101"/>
      <c r="D361" s="43"/>
      <c r="E361" s="100" t="s">
        <v>2437</v>
      </c>
      <c r="F361" s="101">
        <f>VLOOKUP(B361,'Tarifa Compacta'!C:E,3,FALSE)</f>
        <v>797</v>
      </c>
    </row>
    <row r="362" spans="2:6" ht="18.75" outlineLevel="2">
      <c r="B362" s="43" t="s">
        <v>2438</v>
      </c>
      <c r="C362" s="101"/>
      <c r="D362" s="43"/>
      <c r="E362" s="100" t="s">
        <v>2439</v>
      </c>
      <c r="F362" s="101">
        <f>VLOOKUP(B362,'Tarifa Compacta'!C:E,3,FALSE)</f>
        <v>954</v>
      </c>
    </row>
    <row r="363" spans="2:6" ht="18.75" outlineLevel="2">
      <c r="B363" s="64" t="s">
        <v>2440</v>
      </c>
      <c r="C363" s="273"/>
      <c r="D363" s="64"/>
      <c r="E363" s="107" t="s">
        <v>2439</v>
      </c>
      <c r="F363" s="273">
        <f>VLOOKUP(B363,'Tarifa Compacta'!C:E,3,FALSE)</f>
        <v>954</v>
      </c>
    </row>
    <row r="364" spans="2:6" ht="40.35" customHeight="1" outlineLevel="2">
      <c r="B364" s="198" t="s">
        <v>2441</v>
      </c>
      <c r="C364" s="200"/>
      <c r="D364" s="198"/>
      <c r="E364" s="199"/>
      <c r="F364" s="200"/>
    </row>
    <row r="365" spans="2:6" ht="18.75" outlineLevel="2">
      <c r="B365" s="317" t="s">
        <v>2442</v>
      </c>
      <c r="C365" s="101"/>
      <c r="D365" s="317"/>
      <c r="E365" s="143" t="s">
        <v>2443</v>
      </c>
      <c r="F365" s="101">
        <f>VLOOKUP(B365,'Tarifa Compacta'!C:E,3,FALSE)</f>
        <v>5677</v>
      </c>
    </row>
    <row r="366" spans="2:6" s="119" customFormat="1" ht="18.75" outlineLevel="1">
      <c r="B366" s="43" t="s">
        <v>2444</v>
      </c>
      <c r="C366" s="101"/>
      <c r="D366" s="43"/>
      <c r="E366" s="100" t="s">
        <v>2445</v>
      </c>
      <c r="F366" s="101">
        <f>VLOOKUP(B366,'Tarifa Compacta'!C:E,3,FALSE)</f>
        <v>3275</v>
      </c>
    </row>
    <row r="367" spans="2:6" ht="18.75" outlineLevel="1">
      <c r="B367" s="43" t="s">
        <v>2446</v>
      </c>
      <c r="C367" s="101"/>
      <c r="D367" s="43"/>
      <c r="E367" s="100" t="s">
        <v>2447</v>
      </c>
      <c r="F367" s="101">
        <f>VLOOKUP(B367,'Tarifa Compacta'!C:E,3,FALSE)</f>
        <v>6223</v>
      </c>
    </row>
    <row r="368" spans="2:6" ht="18.75" outlineLevel="1">
      <c r="B368" s="43" t="s">
        <v>2448</v>
      </c>
      <c r="C368" s="101"/>
      <c r="D368" s="43"/>
      <c r="E368" s="100" t="s">
        <v>2449</v>
      </c>
      <c r="F368" s="101">
        <f>VLOOKUP(B368,'Tarifa Compacta'!C:E,3,FALSE)</f>
        <v>2894</v>
      </c>
    </row>
    <row r="369" spans="1:6" ht="18.75" outlineLevel="1">
      <c r="B369" s="64" t="s">
        <v>2450</v>
      </c>
      <c r="C369" s="273"/>
      <c r="D369" s="64"/>
      <c r="E369" s="107" t="s">
        <v>2451</v>
      </c>
      <c r="F369" s="273">
        <f>VLOOKUP(B369,'Tarifa Compacta'!C:E,3,FALSE)</f>
        <v>2703</v>
      </c>
    </row>
    <row r="370" spans="1:6" outlineLevel="1">
      <c r="B370" s="112" t="s">
        <v>2452</v>
      </c>
      <c r="C370" s="114"/>
    </row>
    <row r="371" spans="1:6" outlineLevel="1">
      <c r="B371" s="196" t="s">
        <v>2453</v>
      </c>
      <c r="C371" s="212"/>
      <c r="D371" s="196"/>
      <c r="E371" s="197"/>
      <c r="F371" s="212"/>
    </row>
    <row r="372" spans="1:6" ht="40.35" customHeight="1" outlineLevel="1">
      <c r="B372" s="198" t="s">
        <v>2454</v>
      </c>
      <c r="C372" s="200"/>
      <c r="D372" s="198"/>
      <c r="E372" s="199"/>
      <c r="F372" s="200"/>
    </row>
    <row r="373" spans="1:6" ht="18.75">
      <c r="B373" s="43" t="s">
        <v>2455</v>
      </c>
      <c r="C373" s="101"/>
      <c r="D373" s="43"/>
      <c r="E373" s="100" t="s">
        <v>2456</v>
      </c>
      <c r="F373" s="101">
        <f>VLOOKUP(B373,'Tarifa Compacta'!C:E,3,FALSE)</f>
        <v>586</v>
      </c>
    </row>
    <row r="374" spans="1:6" ht="18.75">
      <c r="B374" s="43" t="s">
        <v>2457</v>
      </c>
      <c r="C374" s="101"/>
      <c r="D374" s="43"/>
      <c r="E374" s="100" t="s">
        <v>2458</v>
      </c>
      <c r="F374" s="101">
        <f>VLOOKUP(B374,'Tarifa Compacta'!C:E,3,FALSE)</f>
        <v>650</v>
      </c>
    </row>
    <row r="375" spans="1:6" s="111" customFormat="1" ht="18.75" outlineLevel="1">
      <c r="A375" s="78"/>
      <c r="B375" s="43" t="s">
        <v>2459</v>
      </c>
      <c r="C375" s="101"/>
      <c r="D375" s="43"/>
      <c r="E375" s="100" t="s">
        <v>2460</v>
      </c>
      <c r="F375" s="101">
        <f>VLOOKUP(B375,'Tarifa Compacta'!C:E,3,FALSE)</f>
        <v>193</v>
      </c>
    </row>
    <row r="376" spans="1:6" s="111" customFormat="1" ht="18.75" outlineLevel="1">
      <c r="A376" s="78"/>
      <c r="B376" s="43" t="s">
        <v>2461</v>
      </c>
      <c r="C376" s="101"/>
      <c r="D376" s="43"/>
      <c r="E376" s="100" t="s">
        <v>2462</v>
      </c>
      <c r="F376" s="101">
        <f>VLOOKUP(B376,'Tarifa Compacta'!C:E,3,FALSE)</f>
        <v>317</v>
      </c>
    </row>
    <row r="377" spans="1:6" s="111" customFormat="1" ht="18.75" outlineLevel="1">
      <c r="A377" s="78"/>
      <c r="B377" s="43" t="s">
        <v>2463</v>
      </c>
      <c r="C377" s="101"/>
      <c r="D377" s="43"/>
      <c r="E377" s="100" t="s">
        <v>2464</v>
      </c>
      <c r="F377" s="101">
        <f>VLOOKUP(B377,'Tarifa Compacta'!C:E,3,FALSE)</f>
        <v>367</v>
      </c>
    </row>
    <row r="378" spans="1:6" s="111" customFormat="1" ht="18.75" outlineLevel="1">
      <c r="A378" s="78"/>
      <c r="B378" s="64" t="s">
        <v>2465</v>
      </c>
      <c r="C378" s="273"/>
      <c r="D378" s="64"/>
      <c r="E378" s="107" t="s">
        <v>2466</v>
      </c>
      <c r="F378" s="273">
        <f>VLOOKUP(B378,'Tarifa Compacta'!C:E,3,FALSE)</f>
        <v>1584</v>
      </c>
    </row>
    <row r="379" spans="1:6" s="111" customFormat="1" ht="40.35" customHeight="1" outlineLevel="1">
      <c r="A379" s="78"/>
      <c r="B379" s="198" t="s">
        <v>2454</v>
      </c>
      <c r="C379" s="200"/>
      <c r="D379" s="198"/>
      <c r="E379" s="199"/>
      <c r="F379" s="200"/>
    </row>
    <row r="380" spans="1:6" s="111" customFormat="1" ht="18.75" outlineLevel="1">
      <c r="A380" s="78"/>
      <c r="B380" s="43" t="s">
        <v>2467</v>
      </c>
      <c r="C380" s="101"/>
      <c r="D380" s="43"/>
      <c r="E380" s="100" t="s">
        <v>2468</v>
      </c>
      <c r="F380" s="101">
        <f>VLOOKUP(B380,'Tarifa Compacta'!C:E,3,FALSE)</f>
        <v>1409</v>
      </c>
    </row>
    <row r="381" spans="1:6" s="111" customFormat="1" ht="18.75" outlineLevel="1">
      <c r="A381" s="78"/>
      <c r="B381" s="43" t="s">
        <v>1880</v>
      </c>
      <c r="C381" s="101"/>
      <c r="D381" s="43"/>
      <c r="E381" s="100" t="s">
        <v>2469</v>
      </c>
      <c r="F381" s="101">
        <f>VLOOKUP(B381,'Tarifa Compacta'!C:E,3,FALSE)</f>
        <v>318</v>
      </c>
    </row>
    <row r="382" spans="1:6" s="111" customFormat="1" ht="18.75" outlineLevel="1">
      <c r="A382" s="78"/>
      <c r="B382" s="324" t="s">
        <v>2470</v>
      </c>
      <c r="C382" s="101"/>
      <c r="D382" s="324"/>
      <c r="E382" s="235" t="s">
        <v>2471</v>
      </c>
      <c r="F382" s="101">
        <f>VLOOKUP(B382,'Tarifa Compacta'!C:E,3,FALSE)</f>
        <v>3519</v>
      </c>
    </row>
    <row r="383" spans="1:6" s="111" customFormat="1" ht="18.75" outlineLevel="1">
      <c r="A383" s="78"/>
      <c r="B383" s="324" t="s">
        <v>2472</v>
      </c>
      <c r="C383" s="101"/>
      <c r="D383" s="324"/>
      <c r="E383" s="235" t="s">
        <v>2473</v>
      </c>
      <c r="F383" s="101">
        <f>VLOOKUP(B383,'Tarifa Compacta'!C:E,3,FALSE)</f>
        <v>5083</v>
      </c>
    </row>
    <row r="384" spans="1:6" s="111" customFormat="1" ht="18.75" outlineLevel="1">
      <c r="A384" s="78"/>
      <c r="B384" s="324" t="s">
        <v>2474</v>
      </c>
      <c r="C384" s="101"/>
      <c r="D384" s="324"/>
      <c r="E384" s="235" t="s">
        <v>2475</v>
      </c>
      <c r="F384" s="101">
        <f>VLOOKUP(B384,'Tarifa Compacta'!C:E,3,FALSE)</f>
        <v>6789</v>
      </c>
    </row>
    <row r="385" spans="1:6" s="111" customFormat="1" ht="18.75" outlineLevel="1">
      <c r="A385" s="78"/>
      <c r="B385" s="324" t="s">
        <v>2476</v>
      </c>
      <c r="C385" s="101"/>
      <c r="D385" s="324"/>
      <c r="E385" s="235" t="s">
        <v>2477</v>
      </c>
      <c r="F385" s="101">
        <f>VLOOKUP(B385,'Tarifa Compacta'!C:E,3,FALSE)</f>
        <v>3593</v>
      </c>
    </row>
    <row r="386" spans="1:6" s="111" customFormat="1" ht="18.75" outlineLevel="1">
      <c r="A386" s="78"/>
      <c r="B386" s="324" t="s">
        <v>2478</v>
      </c>
      <c r="C386" s="101"/>
      <c r="D386" s="324"/>
      <c r="E386" s="235" t="s">
        <v>2479</v>
      </c>
      <c r="F386" s="101">
        <f>VLOOKUP(B386,'Tarifa Compacta'!C:E,3,FALSE)</f>
        <v>4770</v>
      </c>
    </row>
    <row r="387" spans="1:6" s="111" customFormat="1" ht="18.75" outlineLevel="1">
      <c r="A387" s="78"/>
      <c r="B387" s="324" t="s">
        <v>2480</v>
      </c>
      <c r="C387" s="101"/>
      <c r="D387" s="324"/>
      <c r="E387" s="235" t="s">
        <v>2481</v>
      </c>
      <c r="F387" s="101">
        <f>VLOOKUP(B387,'Tarifa Compacta'!C:E,3,FALSE)</f>
        <v>3519</v>
      </c>
    </row>
    <row r="388" spans="1:6" s="111" customFormat="1" ht="18.75" outlineLevel="1">
      <c r="A388" s="78"/>
      <c r="B388" s="324" t="s">
        <v>2482</v>
      </c>
      <c r="C388" s="101"/>
      <c r="D388" s="324"/>
      <c r="E388" s="235" t="s">
        <v>2483</v>
      </c>
      <c r="F388" s="101">
        <f>VLOOKUP(B388,'Tarifa Compacta'!C:E,3,FALSE)</f>
        <v>5083</v>
      </c>
    </row>
    <row r="389" spans="1:6" s="111" customFormat="1" ht="18.75" outlineLevel="1">
      <c r="A389" s="78"/>
      <c r="B389" s="324" t="s">
        <v>2484</v>
      </c>
      <c r="C389" s="101"/>
      <c r="D389" s="324"/>
      <c r="E389" s="235" t="s">
        <v>2485</v>
      </c>
      <c r="F389" s="101">
        <f>VLOOKUP(B389,'Tarifa Compacta'!C:E,3,FALSE)</f>
        <v>6795</v>
      </c>
    </row>
    <row r="390" spans="1:6" s="111" customFormat="1" ht="18.75" outlineLevel="1">
      <c r="A390" s="78"/>
      <c r="B390" s="43" t="s">
        <v>1412</v>
      </c>
      <c r="C390" s="101"/>
      <c r="D390" s="43"/>
      <c r="E390" s="100" t="s">
        <v>2486</v>
      </c>
      <c r="F390" s="101">
        <f>VLOOKUP(B390,'Tarifa Compacta'!C:E,3,FALSE)</f>
        <v>469</v>
      </c>
    </row>
    <row r="391" spans="1:6" ht="18.75" outlineLevel="1">
      <c r="B391" s="43" t="s">
        <v>2487</v>
      </c>
      <c r="C391" s="101"/>
      <c r="D391" s="43"/>
      <c r="E391" s="100" t="s">
        <v>2488</v>
      </c>
      <c r="F391" s="101">
        <f>VLOOKUP(B391,'Tarifa Compacta'!C:E,3,FALSE)</f>
        <v>4684</v>
      </c>
    </row>
    <row r="392" spans="1:6" ht="18.75" outlineLevel="1">
      <c r="B392" s="43" t="s">
        <v>2489</v>
      </c>
      <c r="C392" s="101"/>
      <c r="D392" s="43"/>
      <c r="E392" s="100" t="s">
        <v>2490</v>
      </c>
      <c r="F392" s="101">
        <f>VLOOKUP(B392,'Tarifa Compacta'!C:E,3,FALSE)</f>
        <v>3702</v>
      </c>
    </row>
    <row r="393" spans="1:6" s="111" customFormat="1" ht="18.75" outlineLevel="1">
      <c r="A393" s="78"/>
      <c r="B393" s="43" t="s">
        <v>2491</v>
      </c>
      <c r="C393" s="101"/>
      <c r="D393" s="43"/>
      <c r="E393" s="100" t="s">
        <v>2492</v>
      </c>
      <c r="F393" s="101">
        <f>VLOOKUP(B393,'Tarifa Compacta'!C:E,3,FALSE)</f>
        <v>4684</v>
      </c>
    </row>
    <row r="394" spans="1:6" ht="18.75" outlineLevel="1">
      <c r="B394" s="43" t="s">
        <v>2493</v>
      </c>
      <c r="C394" s="101"/>
      <c r="D394" s="43"/>
      <c r="E394" s="100" t="s">
        <v>2494</v>
      </c>
      <c r="F394" s="101">
        <f>VLOOKUP(B394,'Tarifa Compacta'!C:E,3,FALSE)</f>
        <v>3702</v>
      </c>
    </row>
    <row r="395" spans="1:6" ht="18.75" outlineLevel="1">
      <c r="B395" s="43" t="s">
        <v>2495</v>
      </c>
      <c r="C395" s="101"/>
      <c r="D395" s="43"/>
      <c r="E395" s="100" t="s">
        <v>2485</v>
      </c>
      <c r="F395" s="101">
        <f>VLOOKUP(B395,'Tarifa Compacta'!C:E,3,FALSE)</f>
        <v>5301</v>
      </c>
    </row>
    <row r="396" spans="1:6" s="111" customFormat="1" ht="18.75" outlineLevel="1">
      <c r="A396" s="78"/>
      <c r="B396" s="43" t="s">
        <v>2496</v>
      </c>
      <c r="C396" s="101"/>
      <c r="D396" s="43"/>
      <c r="E396" s="100" t="s">
        <v>2483</v>
      </c>
      <c r="F396" s="101">
        <f>VLOOKUP(B396,'Tarifa Compacta'!C:E,3,FALSE)</f>
        <v>3986</v>
      </c>
    </row>
    <row r="397" spans="1:6" ht="18.75" outlineLevel="1">
      <c r="B397" s="43" t="s">
        <v>2497</v>
      </c>
      <c r="C397" s="101"/>
      <c r="D397" s="43"/>
      <c r="E397" s="100" t="s">
        <v>2498</v>
      </c>
      <c r="F397" s="101">
        <f>VLOOKUP(B397,'Tarifa Compacta'!C:E,3,FALSE)</f>
        <v>372</v>
      </c>
    </row>
    <row r="398" spans="1:6" ht="18.75" outlineLevel="1">
      <c r="B398" s="43" t="s">
        <v>1883</v>
      </c>
      <c r="C398" s="101"/>
      <c r="D398" s="43"/>
      <c r="E398" s="100" t="s">
        <v>2499</v>
      </c>
      <c r="F398" s="101">
        <f>VLOOKUP(B398,'Tarifa Compacta'!C:E,3,FALSE)</f>
        <v>546</v>
      </c>
    </row>
    <row r="399" spans="1:6" ht="18.75" outlineLevel="1">
      <c r="B399" s="43" t="s">
        <v>1886</v>
      </c>
      <c r="C399" s="101"/>
      <c r="D399" s="43"/>
      <c r="E399" s="100" t="s">
        <v>2500</v>
      </c>
      <c r="F399" s="101">
        <f>VLOOKUP(B399,'Tarifa Compacta'!C:E,3,FALSE)</f>
        <v>546</v>
      </c>
    </row>
    <row r="400" spans="1:6" ht="18.75" outlineLevel="1">
      <c r="B400" s="64" t="s">
        <v>1888</v>
      </c>
      <c r="C400" s="101"/>
      <c r="D400" s="64"/>
      <c r="E400" s="107" t="s">
        <v>2501</v>
      </c>
      <c r="F400" s="101">
        <f>VLOOKUP(B400,'Tarifa Compacta'!C:E,3,FALSE)</f>
        <v>981</v>
      </c>
    </row>
    <row r="401" spans="2:6" outlineLevel="1">
      <c r="B401" s="216" t="s">
        <v>2452</v>
      </c>
      <c r="C401" s="218"/>
      <c r="D401" s="216"/>
      <c r="E401" s="217"/>
      <c r="F401" s="218"/>
    </row>
    <row r="402" spans="2:6" ht="40.35" customHeight="1" outlineLevel="1">
      <c r="B402" s="198" t="s">
        <v>1897</v>
      </c>
      <c r="C402" s="200"/>
      <c r="D402" s="198"/>
      <c r="E402" s="199"/>
      <c r="F402" s="200"/>
    </row>
    <row r="403" spans="2:6" ht="18.75" outlineLevel="1">
      <c r="B403" s="43" t="s">
        <v>1898</v>
      </c>
      <c r="C403" s="101"/>
      <c r="D403" s="43"/>
      <c r="E403" s="100" t="s">
        <v>1899</v>
      </c>
      <c r="F403" s="101">
        <f>VLOOKUP(B403,'Tarifa Compacta'!C:E,3,FALSE)</f>
        <v>47</v>
      </c>
    </row>
    <row r="404" spans="2:6" ht="18.75" outlineLevel="1">
      <c r="B404" s="43" t="s">
        <v>1900</v>
      </c>
      <c r="C404" s="101"/>
      <c r="D404" s="43"/>
      <c r="E404" s="100" t="s">
        <v>1901</v>
      </c>
      <c r="F404" s="101">
        <f>VLOOKUP(B404,'Tarifa Compacta'!C:E,3,FALSE)</f>
        <v>50</v>
      </c>
    </row>
    <row r="405" spans="2:6" ht="18.75" outlineLevel="1">
      <c r="B405" s="43" t="s">
        <v>1902</v>
      </c>
      <c r="C405" s="101"/>
      <c r="D405" s="43"/>
      <c r="E405" s="100" t="s">
        <v>1903</v>
      </c>
      <c r="F405" s="101">
        <f>VLOOKUP(B405,'Tarifa Compacta'!C:E,3,FALSE)</f>
        <v>50</v>
      </c>
    </row>
    <row r="406" spans="2:6" ht="18.75">
      <c r="B406" s="43" t="s">
        <v>1904</v>
      </c>
      <c r="C406" s="101"/>
      <c r="D406" s="43"/>
      <c r="E406" s="100" t="s">
        <v>1905</v>
      </c>
      <c r="F406" s="101">
        <f>VLOOKUP(B406,'Tarifa Compacta'!C:E,3,FALSE)</f>
        <v>50</v>
      </c>
    </row>
    <row r="407" spans="2:6" ht="18.75">
      <c r="B407" s="64" t="s">
        <v>1906</v>
      </c>
      <c r="C407" s="273"/>
      <c r="D407" s="64"/>
      <c r="E407" s="107" t="s">
        <v>1907</v>
      </c>
      <c r="F407" s="273">
        <f>VLOOKUP(B407,'Tarifa Compacta'!C:E,3,FALSE)</f>
        <v>122</v>
      </c>
    </row>
    <row r="408" spans="2:6" s="119" customFormat="1" ht="40.35" customHeight="1" outlineLevel="1">
      <c r="B408" s="198" t="s">
        <v>1908</v>
      </c>
      <c r="C408" s="200"/>
      <c r="D408" s="198"/>
      <c r="E408" s="199"/>
      <c r="F408" s="200"/>
    </row>
    <row r="409" spans="2:6" ht="18.75" outlineLevel="2">
      <c r="B409" s="317" t="s">
        <v>1909</v>
      </c>
      <c r="C409" s="101"/>
      <c r="D409" s="317"/>
      <c r="E409" s="133" t="s">
        <v>1910</v>
      </c>
      <c r="F409" s="101">
        <f>VLOOKUP(B409,'Tarifa Compacta'!C:E,3,FALSE)</f>
        <v>117</v>
      </c>
    </row>
    <row r="410" spans="2:6" ht="18.75" outlineLevel="2">
      <c r="B410" s="43" t="s">
        <v>1911</v>
      </c>
      <c r="C410" s="101"/>
      <c r="D410" s="43"/>
      <c r="E410" s="271" t="s">
        <v>1912</v>
      </c>
      <c r="F410" s="101">
        <f>VLOOKUP(B410,'Tarifa Compacta'!C:E,3,FALSE)</f>
        <v>1830</v>
      </c>
    </row>
    <row r="411" spans="2:6" ht="18.75" outlineLevel="2">
      <c r="B411" s="64" t="s">
        <v>1913</v>
      </c>
      <c r="C411" s="273"/>
      <c r="D411" s="64"/>
      <c r="E411" s="135" t="s">
        <v>1914</v>
      </c>
      <c r="F411" s="273">
        <f>VLOOKUP(B411,'Tarifa Compacta'!C:E,3,FALSE)</f>
        <v>685</v>
      </c>
    </row>
    <row r="412" spans="2:6" ht="40.35" customHeight="1" outlineLevel="2">
      <c r="B412" s="314" t="s">
        <v>339</v>
      </c>
      <c r="C412" s="195"/>
      <c r="D412" s="314"/>
      <c r="E412" s="315"/>
      <c r="F412" s="195"/>
    </row>
    <row r="413" spans="2:6" s="119" customFormat="1" ht="40.35" customHeight="1" outlineLevel="1">
      <c r="B413" s="198" t="s">
        <v>2502</v>
      </c>
      <c r="C413" s="200"/>
      <c r="D413" s="198"/>
      <c r="E413" s="408" t="s">
        <v>2739</v>
      </c>
      <c r="F413" s="200"/>
    </row>
    <row r="414" spans="2:6" ht="18.75" outlineLevel="1">
      <c r="B414" s="43" t="s">
        <v>2736</v>
      </c>
      <c r="C414" s="101"/>
      <c r="D414" s="43"/>
      <c r="E414" s="100" t="s">
        <v>2740</v>
      </c>
      <c r="F414" s="101">
        <f>VLOOKUP(B414,'Tarifa Compacta'!C:E,3,FALSE)</f>
        <v>19080</v>
      </c>
    </row>
    <row r="415" spans="2:6" ht="18.75" outlineLevel="1">
      <c r="B415" s="43" t="s">
        <v>2737</v>
      </c>
      <c r="C415" s="101"/>
      <c r="D415" s="43"/>
      <c r="E415" s="100" t="s">
        <v>2751</v>
      </c>
      <c r="F415" s="101">
        <f>VLOOKUP(B415,'Tarifa Compacta'!C:E,3,FALSE)</f>
        <v>20140</v>
      </c>
    </row>
    <row r="416" spans="2:6" ht="18.75">
      <c r="B416" s="43" t="s">
        <v>2738</v>
      </c>
      <c r="C416" s="101"/>
      <c r="D416" s="43"/>
      <c r="E416" s="100" t="s">
        <v>2750</v>
      </c>
      <c r="F416" s="101">
        <f>VLOOKUP(B416,'Tarifa Compacta'!C:E,3,FALSE)</f>
        <v>22260</v>
      </c>
    </row>
    <row r="417" spans="2:6" ht="18.75">
      <c r="B417" s="43" t="s">
        <v>2733</v>
      </c>
      <c r="C417" s="101"/>
      <c r="D417" s="43"/>
      <c r="E417" s="100" t="s">
        <v>2749</v>
      </c>
      <c r="F417" s="101">
        <f>VLOOKUP(B417,'Tarifa Compacta'!C:E,3,FALSE)</f>
        <v>19080</v>
      </c>
    </row>
    <row r="418" spans="2:6" ht="18.75">
      <c r="B418" s="43" t="s">
        <v>2734</v>
      </c>
      <c r="C418" s="101"/>
      <c r="D418" s="43"/>
      <c r="E418" s="100" t="s">
        <v>2748</v>
      </c>
      <c r="F418" s="101">
        <f>VLOOKUP(B418,'Tarifa Compacta'!C:E,3,FALSE)</f>
        <v>20140</v>
      </c>
    </row>
    <row r="419" spans="2:6" ht="18.75">
      <c r="B419" s="64" t="s">
        <v>2735</v>
      </c>
      <c r="C419" s="273"/>
      <c r="D419" s="64"/>
      <c r="E419" s="107" t="s">
        <v>2746</v>
      </c>
      <c r="F419" s="273">
        <f>VLOOKUP(B419,'Tarifa Compacta'!C:E,3,FALSE)</f>
        <v>22260</v>
      </c>
    </row>
    <row r="420" spans="2:6" ht="18.75">
      <c r="B420" s="68" t="s">
        <v>3076</v>
      </c>
      <c r="C420" s="273"/>
      <c r="D420" s="64"/>
      <c r="E420" s="107" t="s">
        <v>3077</v>
      </c>
      <c r="F420" s="273" t="s">
        <v>2389</v>
      </c>
    </row>
    <row r="421" spans="2:6" ht="40.35" customHeight="1">
      <c r="B421" s="198" t="s">
        <v>2503</v>
      </c>
      <c r="C421" s="200"/>
      <c r="D421" s="198"/>
      <c r="E421" s="199"/>
      <c r="F421" s="200"/>
    </row>
    <row r="422" spans="2:6" ht="18.75">
      <c r="B422" s="43" t="s">
        <v>2504</v>
      </c>
      <c r="C422" s="101"/>
      <c r="D422" s="43"/>
      <c r="E422" s="100" t="s">
        <v>2505</v>
      </c>
      <c r="F422" s="101">
        <f>VLOOKUP(B422,'Tarifa Compacta'!C:E,3,FALSE)</f>
        <v>55</v>
      </c>
    </row>
    <row r="423" spans="2:6" ht="18.75">
      <c r="B423" s="43" t="s">
        <v>2506</v>
      </c>
      <c r="C423" s="101"/>
      <c r="D423" s="43"/>
      <c r="E423" s="100" t="s">
        <v>2507</v>
      </c>
      <c r="F423" s="101">
        <f>VLOOKUP(B423,'Tarifa Compacta'!C:E,3,FALSE)</f>
        <v>388</v>
      </c>
    </row>
    <row r="424" spans="2:6" ht="18.75">
      <c r="B424" s="43" t="s">
        <v>2508</v>
      </c>
      <c r="C424" s="101"/>
      <c r="D424" s="43"/>
      <c r="E424" s="100" t="s">
        <v>2509</v>
      </c>
      <c r="F424" s="101">
        <f>VLOOKUP(B424,'Tarifa Compacta'!C:E,3,FALSE)</f>
        <v>53</v>
      </c>
    </row>
    <row r="425" spans="2:6" ht="18.75">
      <c r="B425" s="43" t="s">
        <v>2510</v>
      </c>
      <c r="C425" s="101"/>
      <c r="D425" s="43"/>
      <c r="E425" s="100" t="s">
        <v>2511</v>
      </c>
      <c r="F425" s="101">
        <f>VLOOKUP(B425,'Tarifa Compacta'!C:E,3,FALSE)</f>
        <v>53</v>
      </c>
    </row>
    <row r="426" spans="2:6" ht="18.75">
      <c r="B426" s="43" t="s">
        <v>2512</v>
      </c>
      <c r="C426" s="101"/>
      <c r="D426" s="43"/>
      <c r="E426" s="100" t="s">
        <v>2513</v>
      </c>
      <c r="F426" s="101">
        <f>VLOOKUP(B426,'Tarifa Compacta'!C:E,3,FALSE)</f>
        <v>544</v>
      </c>
    </row>
    <row r="427" spans="2:6" ht="18.75">
      <c r="B427" s="43" t="s">
        <v>2514</v>
      </c>
      <c r="C427" s="101"/>
      <c r="D427" s="43"/>
      <c r="E427" s="100" t="s">
        <v>2515</v>
      </c>
      <c r="F427" s="101">
        <f>VLOOKUP(B427,'Tarifa Compacta'!C:E,3,FALSE)</f>
        <v>546</v>
      </c>
    </row>
    <row r="428" spans="2:6" ht="18.75">
      <c r="B428" s="43" t="s">
        <v>2516</v>
      </c>
      <c r="C428" s="101"/>
      <c r="D428" s="43"/>
      <c r="E428" s="100" t="s">
        <v>2517</v>
      </c>
      <c r="F428" s="101">
        <f>VLOOKUP(B428,'Tarifa Compacta'!C:E,3,FALSE)</f>
        <v>355</v>
      </c>
    </row>
    <row r="429" spans="2:6" ht="18.75">
      <c r="B429" s="43" t="s">
        <v>2518</v>
      </c>
      <c r="C429" s="101"/>
      <c r="D429" s="43"/>
      <c r="E429" s="100" t="s">
        <v>2517</v>
      </c>
      <c r="F429" s="101">
        <f>VLOOKUP(B429,'Tarifa Compacta'!C:E,3,FALSE)</f>
        <v>322</v>
      </c>
    </row>
    <row r="430" spans="2:6" ht="18.75">
      <c r="B430" s="43" t="s">
        <v>2519</v>
      </c>
      <c r="C430" s="101"/>
      <c r="D430" s="43"/>
      <c r="E430" s="100" t="s">
        <v>2520</v>
      </c>
      <c r="F430" s="101">
        <f>VLOOKUP(B430,'Tarifa Compacta'!C:E,3,FALSE)</f>
        <v>847</v>
      </c>
    </row>
    <row r="431" spans="2:6" ht="18.75">
      <c r="B431" s="43" t="s">
        <v>2521</v>
      </c>
      <c r="C431" s="101"/>
      <c r="D431" s="43"/>
      <c r="E431" s="100" t="s">
        <v>2522</v>
      </c>
      <c r="F431" s="101">
        <f>VLOOKUP(B431,'Tarifa Compacta'!C:E,3,FALSE)</f>
        <v>858</v>
      </c>
    </row>
    <row r="432" spans="2:6" ht="18.75">
      <c r="B432" s="43" t="s">
        <v>2523</v>
      </c>
      <c r="C432" s="101"/>
      <c r="D432" s="43"/>
      <c r="E432" s="100" t="s">
        <v>2524</v>
      </c>
      <c r="F432" s="101">
        <f>VLOOKUP(B432,'Tarifa Compacta'!C:E,3,FALSE)</f>
        <v>345</v>
      </c>
    </row>
    <row r="433" spans="2:6" ht="18.75">
      <c r="B433" s="43" t="s">
        <v>2525</v>
      </c>
      <c r="C433" s="101"/>
      <c r="D433" s="43"/>
      <c r="E433" s="100" t="s">
        <v>2526</v>
      </c>
      <c r="F433" s="101">
        <f>VLOOKUP(B433,'Tarifa Compacta'!C:E,3,FALSE)</f>
        <v>372</v>
      </c>
    </row>
    <row r="434" spans="2:6" ht="18.75">
      <c r="B434" s="43" t="s">
        <v>2527</v>
      </c>
      <c r="C434" s="101"/>
      <c r="D434" s="43"/>
      <c r="E434" s="100" t="s">
        <v>2528</v>
      </c>
      <c r="F434" s="101">
        <f>VLOOKUP(B434,'Tarifa Compacta'!C:E,3,FALSE)</f>
        <v>388</v>
      </c>
    </row>
    <row r="435" spans="2:6" ht="18.75">
      <c r="B435" s="43" t="s">
        <v>2529</v>
      </c>
      <c r="C435" s="101"/>
      <c r="D435" s="43"/>
      <c r="E435" s="100" t="s">
        <v>2530</v>
      </c>
      <c r="F435" s="101">
        <f>VLOOKUP(B435,'Tarifa Compacta'!C:E,3,FALSE)</f>
        <v>873</v>
      </c>
    </row>
    <row r="436" spans="2:6" ht="18.75">
      <c r="B436" s="43" t="s">
        <v>2531</v>
      </c>
      <c r="C436" s="101"/>
      <c r="D436" s="43"/>
      <c r="E436" s="100" t="s">
        <v>2532</v>
      </c>
      <c r="F436" s="101">
        <f>VLOOKUP(B436,'Tarifa Compacta'!C:E,3,FALSE)</f>
        <v>918</v>
      </c>
    </row>
    <row r="437" spans="2:6" ht="18.75">
      <c r="B437" s="43" t="s">
        <v>2533</v>
      </c>
      <c r="C437" s="101"/>
      <c r="D437" s="43"/>
      <c r="E437" s="100" t="s">
        <v>2534</v>
      </c>
      <c r="F437" s="101">
        <f>VLOOKUP(B437,'Tarifa Compacta'!C:E,3,FALSE)</f>
        <v>1617</v>
      </c>
    </row>
    <row r="438" spans="2:6" ht="18.75">
      <c r="B438" s="43" t="s">
        <v>2535</v>
      </c>
      <c r="C438" s="101"/>
      <c r="D438" s="43"/>
      <c r="E438" s="100" t="s">
        <v>2536</v>
      </c>
      <c r="F438" s="101">
        <f>VLOOKUP(B438,'Tarifa Compacta'!C:E,3,FALSE)</f>
        <v>208</v>
      </c>
    </row>
    <row r="439" spans="2:6" ht="18.75">
      <c r="B439" s="43" t="s">
        <v>2537</v>
      </c>
      <c r="C439" s="101"/>
      <c r="D439" s="43"/>
      <c r="E439" s="100" t="s">
        <v>2538</v>
      </c>
      <c r="F439" s="101">
        <f>VLOOKUP(B439,'Tarifa Compacta'!C:E,3,FALSE)</f>
        <v>246</v>
      </c>
    </row>
    <row r="440" spans="2:6" ht="18.75">
      <c r="B440" s="64" t="s">
        <v>2539</v>
      </c>
      <c r="C440" s="273"/>
      <c r="D440" s="64"/>
      <c r="E440" s="107" t="s">
        <v>2540</v>
      </c>
      <c r="F440" s="273">
        <f>VLOOKUP(B440,'Tarifa Compacta'!C:E,3,FALSE)</f>
        <v>306</v>
      </c>
    </row>
    <row r="441" spans="2:6" ht="40.35" customHeight="1">
      <c r="B441" s="198" t="s">
        <v>2541</v>
      </c>
      <c r="C441" s="200"/>
      <c r="D441" s="198"/>
      <c r="E441" s="199"/>
      <c r="F441" s="200"/>
    </row>
    <row r="442" spans="2:6" ht="18.75">
      <c r="B442" s="239" t="s">
        <v>2542</v>
      </c>
      <c r="C442" s="101"/>
      <c r="D442" s="239"/>
      <c r="E442" s="240" t="s">
        <v>2543</v>
      </c>
      <c r="F442" s="101">
        <f>VLOOKUP(B442,'Tarifa Compacta'!C:E,3,FALSE)</f>
        <v>672</v>
      </c>
    </row>
    <row r="443" spans="2:6" ht="18.75">
      <c r="B443" s="64" t="s">
        <v>2544</v>
      </c>
      <c r="C443" s="273"/>
      <c r="D443" s="64"/>
      <c r="E443" s="107" t="s">
        <v>2545</v>
      </c>
      <c r="F443" s="273">
        <f>VLOOKUP(B443,'Tarifa Compacta'!C:E,3,FALSE)</f>
        <v>377</v>
      </c>
    </row>
    <row r="444" spans="2:6" ht="18.75">
      <c r="B444" s="43"/>
      <c r="D444" s="43"/>
      <c r="E444" s="100"/>
      <c r="F444" s="101"/>
    </row>
    <row r="455" spans="5:5">
      <c r="E455" s="521"/>
    </row>
    <row r="456" spans="5:5">
      <c r="E456" s="521"/>
    </row>
  </sheetData>
  <mergeCells count="2">
    <mergeCell ref="F5:F7"/>
    <mergeCell ref="C5:C7"/>
  </mergeCells>
  <hyperlinks>
    <hyperlink ref="B4" r:id="rId1" xr:uid="{082CC15B-463C-4F3B-B275-BB18BE43E7A0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4" fitToHeight="0" orientation="portrait" r:id="rId2"/>
  <headerFooter alignWithMargins="0">
    <oddFooter>&amp;L(*) Coste de Reciclaje de Pilas según RD 106/2008.
(**) Coste Reciclaje de Producto según RD 208/2005.&amp;R&amp;P de &amp;N
Panasonic España, Sucursal de Panasonic Marketing Europe GMBH</oddFooter>
  </headerFooter>
  <rowBreaks count="9" manualBreakCount="9">
    <brk id="46" min="1" max="3" man="1"/>
    <brk id="79" min="1" max="3" man="1"/>
    <brk id="162" min="1" max="3" man="1"/>
    <brk id="203" min="1" max="3" man="1"/>
    <brk id="267" min="1" max="3" man="1"/>
    <brk id="277" min="1" max="3" man="1"/>
    <brk id="311" min="1" max="4" man="1"/>
    <brk id="363" min="1" max="3" man="1"/>
    <brk id="411" min="1" max="4" man="1"/>
  </rowBreaks>
  <customProperties>
    <customPr name="_pios_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D610-6984-433A-8C3C-8AF94875152D}">
  <dimension ref="A1:G490"/>
  <sheetViews>
    <sheetView showGridLines="0" zoomScale="85" zoomScaleNormal="85" workbookViewId="0"/>
  </sheetViews>
  <sheetFormatPr baseColWidth="10" defaultColWidth="11.42578125" defaultRowHeight="15"/>
  <cols>
    <col min="1" max="1" width="25.140625" style="219" customWidth="1"/>
    <col min="2" max="2" width="29.5703125" style="219" customWidth="1"/>
    <col min="3" max="3" width="97" style="219" bestFit="1" customWidth="1"/>
    <col min="4" max="4" width="13.140625" style="219" bestFit="1" customWidth="1"/>
    <col min="5" max="16384" width="11.42578125" style="219"/>
  </cols>
  <sheetData>
    <row r="1" spans="1:7" ht="71.099999999999994" customHeight="1">
      <c r="A1" s="252"/>
      <c r="B1" s="253"/>
      <c r="C1" s="254"/>
    </row>
    <row r="2" spans="1:7">
      <c r="A2" s="250"/>
      <c r="B2" s="250"/>
      <c r="C2" s="251"/>
      <c r="D2" s="251"/>
    </row>
    <row r="3" spans="1:7" ht="28.5">
      <c r="A3" s="575" t="s">
        <v>2546</v>
      </c>
      <c r="B3" s="576"/>
      <c r="C3" s="13" t="str">
        <f>'A2W R410'!D3</f>
        <v>Febrero 2023</v>
      </c>
      <c r="D3" s="519"/>
    </row>
    <row r="4" spans="1:7" ht="18">
      <c r="A4" s="220" t="s">
        <v>1</v>
      </c>
      <c r="B4" s="221"/>
      <c r="C4" s="222"/>
      <c r="D4" s="85"/>
    </row>
    <row r="5" spans="1:7" ht="15" customHeight="1">
      <c r="A5" s="86"/>
      <c r="B5" s="87"/>
      <c r="C5" s="88"/>
      <c r="D5" s="597" t="s">
        <v>2</v>
      </c>
    </row>
    <row r="6" spans="1:7" ht="18">
      <c r="A6" s="89" t="s">
        <v>3</v>
      </c>
      <c r="B6" s="90" t="s">
        <v>4</v>
      </c>
      <c r="C6" s="90" t="s">
        <v>5</v>
      </c>
      <c r="D6" s="597"/>
    </row>
    <row r="7" spans="1:7">
      <c r="A7" s="89"/>
      <c r="B7" s="91"/>
      <c r="C7" s="92"/>
      <c r="D7" s="597"/>
    </row>
    <row r="8" spans="1:7" ht="21">
      <c r="A8" s="329" t="s">
        <v>2547</v>
      </c>
      <c r="B8" s="225"/>
      <c r="C8" s="235"/>
      <c r="D8" s="330"/>
    </row>
    <row r="9" spans="1:7" ht="16.5">
      <c r="A9" s="93"/>
      <c r="B9" s="94"/>
      <c r="C9" s="95"/>
      <c r="D9" s="97"/>
    </row>
    <row r="10" spans="1:7" ht="18.75">
      <c r="A10" s="105"/>
      <c r="B10" s="516" t="s">
        <v>2548</v>
      </c>
      <c r="C10" s="517" t="s">
        <v>2549</v>
      </c>
      <c r="D10" s="518">
        <f>VLOOKUP(B10,'Tarifa Compacta'!C:E,3,FALSE)</f>
        <v>8427</v>
      </c>
      <c r="E10" s="336"/>
      <c r="F10" s="336"/>
      <c r="G10" s="405"/>
    </row>
    <row r="11" spans="1:7" ht="18.75">
      <c r="A11" s="105"/>
      <c r="B11" s="229" t="s">
        <v>2717</v>
      </c>
      <c r="C11" s="403" t="s">
        <v>2549</v>
      </c>
      <c r="D11" s="404">
        <v>8182</v>
      </c>
      <c r="E11" s="336"/>
      <c r="F11" s="336"/>
      <c r="G11" s="405"/>
    </row>
    <row r="12" spans="1:7" ht="18.75">
      <c r="A12" s="105">
        <v>4010869352116</v>
      </c>
      <c r="B12" s="229" t="s">
        <v>2550</v>
      </c>
      <c r="C12" s="403" t="s">
        <v>2551</v>
      </c>
      <c r="D12" s="404">
        <f>VLOOKUP(B12,'Tarifa Compacta'!C:E,3,FALSE)</f>
        <v>20528</v>
      </c>
      <c r="E12" s="336"/>
      <c r="F12" s="336"/>
    </row>
    <row r="13" spans="1:7" ht="18.75">
      <c r="A13" s="105">
        <v>4010869356671</v>
      </c>
      <c r="B13" s="229" t="s">
        <v>2552</v>
      </c>
      <c r="C13" s="403" t="s">
        <v>2553</v>
      </c>
      <c r="D13" s="404">
        <f>VLOOKUP(B13,'Tarifa Compacta'!C:E,3,FALSE)</f>
        <v>22117</v>
      </c>
      <c r="E13" s="336"/>
      <c r="F13" s="336"/>
    </row>
    <row r="14" spans="1:7" ht="18.75">
      <c r="A14" s="105">
        <v>4010869359733</v>
      </c>
      <c r="B14" s="229" t="s">
        <v>2554</v>
      </c>
      <c r="C14" s="403" t="s">
        <v>2555</v>
      </c>
      <c r="D14" s="404">
        <f>VLOOKUP(B14,'Tarifa Compacta'!C:E,3,FALSE)</f>
        <v>11955</v>
      </c>
      <c r="E14" s="336"/>
      <c r="F14" s="336"/>
    </row>
    <row r="15" spans="1:7" ht="18.75">
      <c r="A15" s="105"/>
      <c r="B15" s="229" t="s">
        <v>2556</v>
      </c>
      <c r="C15" s="403" t="s">
        <v>2557</v>
      </c>
      <c r="D15" s="404">
        <f>VLOOKUP(B15,'Tarifa Compacta'!C:E,3,FALSE)</f>
        <v>16295</v>
      </c>
      <c r="E15" s="336"/>
      <c r="F15" s="336"/>
    </row>
    <row r="16" spans="1:7" ht="18.75">
      <c r="A16" s="224"/>
      <c r="B16" s="223"/>
      <c r="C16" s="226"/>
      <c r="D16" s="214"/>
    </row>
    <row r="17" spans="1:4" ht="21">
      <c r="A17" s="329" t="s">
        <v>2558</v>
      </c>
      <c r="B17" s="225"/>
      <c r="C17" s="235"/>
      <c r="D17" s="330"/>
    </row>
    <row r="18" spans="1:4" ht="16.5">
      <c r="A18" s="93"/>
      <c r="B18" s="94"/>
      <c r="C18" s="95"/>
      <c r="D18" s="97"/>
    </row>
    <row r="19" spans="1:4" ht="18.75">
      <c r="A19" s="105"/>
      <c r="B19" s="516" t="s">
        <v>2559</v>
      </c>
      <c r="C19" s="517" t="s">
        <v>2560</v>
      </c>
      <c r="D19" s="404">
        <f>VLOOKUP(B19,'Tarifa Compacta'!C:E,3,FALSE)</f>
        <v>160</v>
      </c>
    </row>
    <row r="20" spans="1:4" ht="18.75">
      <c r="A20" s="105"/>
      <c r="B20" s="229" t="s">
        <v>2561</v>
      </c>
      <c r="C20" s="403" t="s">
        <v>2562</v>
      </c>
      <c r="D20" s="404">
        <f>VLOOKUP(B20,'Tarifa Compacta'!C:E,3,FALSE)</f>
        <v>1582</v>
      </c>
    </row>
    <row r="21" spans="1:4" ht="18.75">
      <c r="A21" s="105"/>
      <c r="B21" s="229" t="s">
        <v>2718</v>
      </c>
      <c r="C21" s="403" t="s">
        <v>2724</v>
      </c>
      <c r="D21" s="404">
        <f>VLOOKUP(B21,'Tarifa Compacta'!C:E,3,FALSE)</f>
        <v>1582</v>
      </c>
    </row>
    <row r="22" spans="1:4" ht="18.75">
      <c r="A22" s="105"/>
      <c r="B22" s="229" t="s">
        <v>2719</v>
      </c>
      <c r="C22" s="403" t="s">
        <v>2725</v>
      </c>
      <c r="D22" s="404">
        <f>VLOOKUP(B22,'Tarifa Compacta'!C:E,3,FALSE)</f>
        <v>1582</v>
      </c>
    </row>
    <row r="23" spans="1:4" ht="18.75">
      <c r="A23" s="105"/>
      <c r="B23" s="229" t="s">
        <v>2754</v>
      </c>
      <c r="C23" s="403" t="s">
        <v>2726</v>
      </c>
      <c r="D23" s="404">
        <f>VLOOKUP(B23,'Tarifa Compacta'!C:E,3,FALSE)</f>
        <v>1582</v>
      </c>
    </row>
    <row r="24" spans="1:4" ht="18.75">
      <c r="A24" s="105"/>
      <c r="B24" s="229" t="s">
        <v>2720</v>
      </c>
      <c r="C24" s="403" t="s">
        <v>2727</v>
      </c>
      <c r="D24" s="404">
        <f>VLOOKUP(B24,'Tarifa Compacta'!C:E,3,FALSE)</f>
        <v>1582</v>
      </c>
    </row>
    <row r="25" spans="1:4" ht="18.75">
      <c r="A25" s="105"/>
      <c r="B25" s="229" t="s">
        <v>2721</v>
      </c>
      <c r="C25" s="403" t="s">
        <v>2728</v>
      </c>
      <c r="D25" s="404">
        <f>VLOOKUP(B25,'Tarifa Compacta'!C:E,3,FALSE)</f>
        <v>1582</v>
      </c>
    </row>
    <row r="26" spans="1:4" ht="18.75">
      <c r="A26" s="105"/>
      <c r="B26" s="229" t="s">
        <v>2722</v>
      </c>
      <c r="C26" s="403" t="s">
        <v>2729</v>
      </c>
      <c r="D26" s="404">
        <f>VLOOKUP(B26,'Tarifa Compacta'!C:E,3,FALSE)</f>
        <v>1582</v>
      </c>
    </row>
    <row r="27" spans="1:4" ht="18.75">
      <c r="A27" s="105"/>
      <c r="B27" s="229" t="s">
        <v>2723</v>
      </c>
      <c r="C27" s="403" t="s">
        <v>2730</v>
      </c>
      <c r="D27" s="404">
        <f>VLOOKUP(B27,'Tarifa Compacta'!C:E,3,FALSE)</f>
        <v>1582</v>
      </c>
    </row>
    <row r="28" spans="1:4" ht="18.75">
      <c r="A28" s="105"/>
      <c r="B28" s="229"/>
      <c r="C28" s="403"/>
      <c r="D28" s="404"/>
    </row>
    <row r="29" spans="1:4" ht="18.75">
      <c r="A29" s="105"/>
      <c r="B29" s="229" t="s">
        <v>2563</v>
      </c>
      <c r="C29" s="403" t="s">
        <v>2564</v>
      </c>
      <c r="D29" s="404">
        <f>VLOOKUP(B29,'Tarifa Compacta'!C:E,3,FALSE)</f>
        <v>88</v>
      </c>
    </row>
    <row r="30" spans="1:4" ht="18.75">
      <c r="D30" s="404"/>
    </row>
    <row r="31" spans="1:4" ht="18.75">
      <c r="A31" s="126"/>
      <c r="B31" s="232" t="s">
        <v>2731</v>
      </c>
      <c r="C31" s="410" t="s">
        <v>2732</v>
      </c>
      <c r="D31" s="404">
        <f>VLOOKUP(B31,'Tarifa Compacta'!C:E,3,FALSE)</f>
        <v>515</v>
      </c>
    </row>
    <row r="84" spans="2:6">
      <c r="B84" s="402"/>
      <c r="C84" s="402"/>
      <c r="D84" s="402"/>
      <c r="E84" s="402"/>
      <c r="F84" s="402"/>
    </row>
    <row r="87" spans="2:6">
      <c r="B87" s="402"/>
      <c r="C87" s="402"/>
      <c r="D87" s="402"/>
      <c r="E87" s="402"/>
      <c r="F87" s="402"/>
    </row>
    <row r="90" spans="2:6">
      <c r="B90" s="402"/>
      <c r="C90" s="402"/>
      <c r="D90" s="402"/>
      <c r="E90" s="402"/>
      <c r="F90" s="402"/>
    </row>
    <row r="240" spans="2:6">
      <c r="B240" s="402"/>
      <c r="C240" s="402"/>
      <c r="D240" s="402"/>
      <c r="E240" s="402"/>
      <c r="F240" s="402"/>
    </row>
    <row r="245" spans="2:6">
      <c r="B245" s="402"/>
      <c r="C245" s="402"/>
      <c r="D245" s="402"/>
      <c r="E245" s="402"/>
      <c r="F245" s="402"/>
    </row>
    <row r="250" spans="2:6">
      <c r="B250" s="402"/>
      <c r="C250" s="402"/>
      <c r="D250" s="402"/>
      <c r="E250" s="402"/>
      <c r="F250" s="402"/>
    </row>
    <row r="255" spans="2:6">
      <c r="B255" s="402"/>
      <c r="C255" s="402"/>
      <c r="D255" s="402"/>
      <c r="E255" s="402"/>
      <c r="F255" s="402"/>
    </row>
    <row r="260" spans="2:6">
      <c r="B260" s="402"/>
      <c r="C260" s="402"/>
      <c r="D260" s="402"/>
      <c r="E260" s="402"/>
      <c r="F260" s="402"/>
    </row>
    <row r="265" spans="2:6">
      <c r="B265" s="402"/>
      <c r="C265" s="402"/>
      <c r="D265" s="402"/>
      <c r="E265" s="402"/>
      <c r="F265" s="402"/>
    </row>
    <row r="272" spans="2:6">
      <c r="B272" s="402"/>
      <c r="C272" s="402"/>
      <c r="D272" s="402"/>
      <c r="E272" s="402"/>
      <c r="F272" s="402"/>
    </row>
    <row r="276" spans="2:6">
      <c r="B276" s="402"/>
      <c r="C276" s="402"/>
      <c r="D276" s="402"/>
      <c r="E276" s="402"/>
      <c r="F276" s="402"/>
    </row>
    <row r="280" spans="2:6">
      <c r="B280" s="402"/>
      <c r="C280" s="402"/>
      <c r="D280" s="402"/>
      <c r="E280" s="402"/>
      <c r="F280" s="402"/>
    </row>
    <row r="348" spans="2:6">
      <c r="B348" s="402"/>
      <c r="C348" s="402"/>
      <c r="D348" s="402"/>
      <c r="E348" s="402"/>
      <c r="F348" s="402"/>
    </row>
    <row r="349" spans="2:6">
      <c r="B349" s="402"/>
      <c r="C349" s="402"/>
      <c r="D349" s="402"/>
      <c r="E349" s="402"/>
      <c r="F349" s="402"/>
    </row>
    <row r="356" spans="2:6">
      <c r="B356" s="402"/>
      <c r="C356" s="402"/>
      <c r="D356" s="402"/>
      <c r="E356" s="402"/>
      <c r="F356" s="402"/>
    </row>
    <row r="357" spans="2:6">
      <c r="B357" s="402"/>
      <c r="C357" s="402"/>
      <c r="D357" s="402"/>
      <c r="E357" s="402"/>
      <c r="F357" s="402"/>
    </row>
    <row r="435" spans="4:4">
      <c r="D435" s="219" t="s">
        <v>2739</v>
      </c>
    </row>
    <row r="436" spans="4:4" ht="16.5">
      <c r="D436" s="409" t="s">
        <v>2740</v>
      </c>
    </row>
    <row r="437" spans="4:4" ht="16.5">
      <c r="D437" s="409" t="s">
        <v>2751</v>
      </c>
    </row>
    <row r="438" spans="4:4" ht="16.5">
      <c r="D438" s="409" t="s">
        <v>2750</v>
      </c>
    </row>
    <row r="439" spans="4:4" ht="16.5">
      <c r="D439" s="409" t="s">
        <v>2749</v>
      </c>
    </row>
    <row r="440" spans="4:4" ht="16.5">
      <c r="D440" s="409" t="s">
        <v>2748</v>
      </c>
    </row>
    <row r="441" spans="4:4" ht="16.5">
      <c r="D441" s="409" t="s">
        <v>2746</v>
      </c>
    </row>
    <row r="490" spans="2:6">
      <c r="B490" s="402"/>
      <c r="C490" s="402"/>
      <c r="D490" s="402"/>
      <c r="E490" s="402"/>
      <c r="F490" s="402"/>
    </row>
  </sheetData>
  <mergeCells count="1">
    <mergeCell ref="D5:D7"/>
  </mergeCells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6E61-E065-4A89-9AF5-50E93F8BAD51}">
  <dimension ref="A1:N2469"/>
  <sheetViews>
    <sheetView zoomScaleNormal="100" workbookViewId="0">
      <selection activeCell="D4" sqref="D4"/>
    </sheetView>
  </sheetViews>
  <sheetFormatPr baseColWidth="10" defaultColWidth="11.42578125" defaultRowHeight="14.25"/>
  <cols>
    <col min="1" max="1" width="11.42578125" style="353"/>
    <col min="2" max="2" width="29.5703125" style="344" customWidth="1"/>
    <col min="3" max="3" width="25.85546875" style="353" customWidth="1"/>
    <col min="4" max="4" width="61.42578125" style="373" customWidth="1"/>
    <col min="5" max="5" width="20.85546875" style="399" customWidth="1"/>
    <col min="6" max="8" width="11.42578125" style="373"/>
    <col min="9" max="9" width="21.28515625" style="373" customWidth="1"/>
    <col min="10" max="16384" width="11.42578125" style="373"/>
  </cols>
  <sheetData>
    <row r="1" spans="1:7" ht="23.25">
      <c r="A1" s="340" t="s">
        <v>2902</v>
      </c>
      <c r="B1" s="341"/>
      <c r="C1" s="340"/>
      <c r="D1" s="342"/>
      <c r="E1" s="501"/>
    </row>
    <row r="2" spans="1:7" ht="20.25">
      <c r="A2" s="343" t="s">
        <v>6</v>
      </c>
      <c r="C2" s="343"/>
      <c r="D2" s="345"/>
      <c r="E2" s="526" t="s">
        <v>2906</v>
      </c>
    </row>
    <row r="3" spans="1:7" s="119" customFormat="1" ht="39.950000000000003" customHeight="1">
      <c r="B3" s="346" t="s">
        <v>2903</v>
      </c>
      <c r="C3" s="347"/>
      <c r="D3" s="348"/>
      <c r="E3" s="503"/>
    </row>
    <row r="4" spans="1:7" s="78" customFormat="1">
      <c r="B4" s="349"/>
      <c r="C4" s="350" t="s">
        <v>3133</v>
      </c>
      <c r="D4" s="351" t="s">
        <v>3145</v>
      </c>
      <c r="E4" s="504">
        <f>SUM(E5:E6)</f>
        <v>8835</v>
      </c>
      <c r="G4" s="583"/>
    </row>
    <row r="5" spans="1:7" s="78" customFormat="1">
      <c r="B5" s="349"/>
      <c r="C5" s="350" t="s">
        <v>2893</v>
      </c>
      <c r="D5" s="352"/>
      <c r="E5" s="504">
        <v>5973</v>
      </c>
      <c r="G5" s="525"/>
    </row>
    <row r="6" spans="1:7" s="78" customFormat="1">
      <c r="B6" s="349"/>
      <c r="C6" s="350" t="s">
        <v>2894</v>
      </c>
      <c r="D6" s="351" t="s">
        <v>12</v>
      </c>
      <c r="E6" s="504">
        <v>2862</v>
      </c>
      <c r="G6" s="525"/>
    </row>
    <row r="7" spans="1:7" s="78" customFormat="1">
      <c r="B7" s="349"/>
      <c r="C7" s="350" t="s">
        <v>3134</v>
      </c>
      <c r="D7" s="351" t="s">
        <v>3146</v>
      </c>
      <c r="E7" s="504">
        <f>SUM(E8:E9)</f>
        <v>9708</v>
      </c>
      <c r="F7" s="504"/>
      <c r="G7" s="525"/>
    </row>
    <row r="8" spans="1:7" s="78" customFormat="1">
      <c r="B8" s="349"/>
      <c r="C8" s="350" t="s">
        <v>2893</v>
      </c>
      <c r="D8" s="352"/>
      <c r="E8" s="504">
        <v>5973</v>
      </c>
      <c r="G8" s="525"/>
    </row>
    <row r="9" spans="1:7" s="78" customFormat="1">
      <c r="B9" s="349"/>
      <c r="C9" s="350" t="s">
        <v>2895</v>
      </c>
      <c r="D9" s="351" t="s">
        <v>12</v>
      </c>
      <c r="E9" s="504">
        <v>3735</v>
      </c>
      <c r="G9" s="525"/>
    </row>
    <row r="10" spans="1:7">
      <c r="B10" s="373"/>
      <c r="C10" s="387" t="s">
        <v>3135</v>
      </c>
      <c r="D10" s="351" t="s">
        <v>3148</v>
      </c>
      <c r="E10" s="504">
        <f>SUM(E11:E12)</f>
        <v>10107</v>
      </c>
      <c r="F10" s="504"/>
      <c r="G10" s="525"/>
    </row>
    <row r="11" spans="1:7">
      <c r="B11" s="349"/>
      <c r="C11" s="349" t="s">
        <v>2893</v>
      </c>
      <c r="D11" s="351"/>
      <c r="E11" s="504">
        <v>5973</v>
      </c>
      <c r="F11" s="78"/>
      <c r="G11" s="525"/>
    </row>
    <row r="12" spans="1:7">
      <c r="B12" s="349"/>
      <c r="C12" s="349" t="s">
        <v>2896</v>
      </c>
      <c r="D12" s="352" t="s">
        <v>12</v>
      </c>
      <c r="E12" s="504">
        <v>4134</v>
      </c>
      <c r="F12" s="78"/>
      <c r="G12" s="525"/>
    </row>
    <row r="13" spans="1:7" ht="15">
      <c r="B13" s="346" t="s">
        <v>2904</v>
      </c>
      <c r="C13" s="349"/>
      <c r="D13" s="351"/>
      <c r="E13" s="504"/>
      <c r="F13" s="78"/>
      <c r="G13" s="525"/>
    </row>
    <row r="14" spans="1:7">
      <c r="B14" s="349"/>
      <c r="C14" s="349" t="s">
        <v>3136</v>
      </c>
      <c r="D14" s="351" t="s">
        <v>3147</v>
      </c>
      <c r="E14" s="504">
        <f>SUM(E15:E16)</f>
        <v>10153</v>
      </c>
      <c r="F14" s="504"/>
      <c r="G14" s="525"/>
    </row>
    <row r="15" spans="1:7">
      <c r="B15" s="349"/>
      <c r="C15" s="349" t="s">
        <v>2897</v>
      </c>
      <c r="D15" s="352" t="s">
        <v>2898</v>
      </c>
      <c r="E15" s="504">
        <v>7291</v>
      </c>
      <c r="F15" s="78"/>
      <c r="G15" s="525"/>
    </row>
    <row r="16" spans="1:7">
      <c r="B16" s="349"/>
      <c r="C16" s="349" t="s">
        <v>2894</v>
      </c>
      <c r="D16" s="351" t="s">
        <v>12</v>
      </c>
      <c r="E16" s="504">
        <v>2862</v>
      </c>
      <c r="F16" s="78"/>
      <c r="G16" s="525"/>
    </row>
    <row r="17" spans="2:7">
      <c r="B17" s="349"/>
      <c r="C17" s="349" t="s">
        <v>3137</v>
      </c>
      <c r="D17" s="351" t="s">
        <v>3149</v>
      </c>
      <c r="E17" s="504">
        <f>SUM(E18:E19)</f>
        <v>11026</v>
      </c>
      <c r="F17" s="504"/>
      <c r="G17" s="525"/>
    </row>
    <row r="18" spans="2:7">
      <c r="B18" s="349"/>
      <c r="C18" s="349" t="s">
        <v>2897</v>
      </c>
      <c r="D18" s="352" t="s">
        <v>2898</v>
      </c>
      <c r="E18" s="504">
        <v>7291</v>
      </c>
      <c r="F18" s="78"/>
      <c r="G18" s="525"/>
    </row>
    <row r="19" spans="2:7">
      <c r="B19" s="349"/>
      <c r="C19" s="349" t="s">
        <v>2895</v>
      </c>
      <c r="D19" s="351" t="s">
        <v>12</v>
      </c>
      <c r="E19" s="504">
        <v>3735</v>
      </c>
      <c r="F19" s="78"/>
      <c r="G19" s="525"/>
    </row>
    <row r="20" spans="2:7">
      <c r="B20" s="349"/>
      <c r="C20" s="349" t="s">
        <v>3138</v>
      </c>
      <c r="D20" s="351" t="s">
        <v>150</v>
      </c>
      <c r="E20" s="504">
        <f>SUM(E21:E22)</f>
        <v>11425</v>
      </c>
      <c r="F20" s="504"/>
      <c r="G20" s="525"/>
    </row>
    <row r="21" spans="2:7">
      <c r="B21" s="349"/>
      <c r="C21" s="349" t="s">
        <v>2897</v>
      </c>
      <c r="D21" s="352" t="s">
        <v>2898</v>
      </c>
      <c r="E21" s="504">
        <v>7291</v>
      </c>
      <c r="F21" s="78"/>
      <c r="G21" s="525"/>
    </row>
    <row r="22" spans="2:7">
      <c r="B22" s="349"/>
      <c r="C22" s="349" t="s">
        <v>2896</v>
      </c>
      <c r="D22" s="351" t="s">
        <v>12</v>
      </c>
      <c r="E22" s="504">
        <v>4134</v>
      </c>
      <c r="F22" s="78"/>
      <c r="G22" s="525"/>
    </row>
    <row r="23" spans="2:7" ht="15">
      <c r="B23" s="346" t="s">
        <v>2937</v>
      </c>
      <c r="C23" s="349"/>
      <c r="D23" s="351"/>
      <c r="E23" s="504"/>
      <c r="F23" s="78"/>
      <c r="G23" s="525"/>
    </row>
    <row r="24" spans="2:7">
      <c r="B24" s="349"/>
      <c r="C24" s="349" t="s">
        <v>3139</v>
      </c>
      <c r="D24" s="351" t="s">
        <v>3147</v>
      </c>
      <c r="E24" s="504">
        <f>SUM(E25:E26)</f>
        <v>9433</v>
      </c>
      <c r="F24" s="504"/>
      <c r="G24" s="525"/>
    </row>
    <row r="25" spans="2:7" ht="18">
      <c r="B25" s="349"/>
      <c r="C25" s="103" t="s">
        <v>2936</v>
      </c>
      <c r="D25" s="352" t="s">
        <v>2939</v>
      </c>
      <c r="E25" s="504">
        <v>6571</v>
      </c>
      <c r="F25" s="78"/>
      <c r="G25" s="525"/>
    </row>
    <row r="26" spans="2:7">
      <c r="B26" s="349"/>
      <c r="C26" s="349" t="s">
        <v>2894</v>
      </c>
      <c r="D26" s="351" t="s">
        <v>12</v>
      </c>
      <c r="E26" s="504">
        <v>2862</v>
      </c>
      <c r="F26" s="78"/>
      <c r="G26" s="525"/>
    </row>
    <row r="27" spans="2:7">
      <c r="B27" s="349"/>
      <c r="C27" s="349" t="s">
        <v>3140</v>
      </c>
      <c r="D27" s="351" t="s">
        <v>3149</v>
      </c>
      <c r="E27" s="504">
        <f>SUM(E28:E29)</f>
        <v>10306</v>
      </c>
      <c r="F27" s="504"/>
      <c r="G27" s="525"/>
    </row>
    <row r="28" spans="2:7" ht="18">
      <c r="B28" s="349"/>
      <c r="C28" s="103" t="s">
        <v>2936</v>
      </c>
      <c r="D28" s="352" t="s">
        <v>2939</v>
      </c>
      <c r="E28" s="504">
        <v>6571</v>
      </c>
      <c r="F28" s="78"/>
      <c r="G28" s="525"/>
    </row>
    <row r="29" spans="2:7">
      <c r="B29" s="349"/>
      <c r="C29" s="349" t="s">
        <v>2895</v>
      </c>
      <c r="D29" s="351" t="s">
        <v>12</v>
      </c>
      <c r="E29" s="504">
        <v>3735</v>
      </c>
      <c r="F29" s="78"/>
      <c r="G29" s="525"/>
    </row>
    <row r="30" spans="2:7">
      <c r="B30" s="349"/>
      <c r="C30" s="349" t="s">
        <v>3141</v>
      </c>
      <c r="D30" s="351" t="s">
        <v>3150</v>
      </c>
      <c r="E30" s="504">
        <f>SUM(E31:E32)</f>
        <v>10705</v>
      </c>
      <c r="F30" s="504"/>
      <c r="G30" s="525"/>
    </row>
    <row r="31" spans="2:7" ht="18">
      <c r="B31" s="349"/>
      <c r="C31" s="103" t="s">
        <v>2936</v>
      </c>
      <c r="D31" s="352" t="s">
        <v>2939</v>
      </c>
      <c r="E31" s="504">
        <v>6571</v>
      </c>
      <c r="F31" s="78"/>
      <c r="G31" s="525"/>
    </row>
    <row r="32" spans="2:7">
      <c r="B32" s="349"/>
      <c r="C32" s="349" t="s">
        <v>2896</v>
      </c>
      <c r="D32" s="351" t="s">
        <v>12</v>
      </c>
      <c r="E32" s="504">
        <v>4134</v>
      </c>
      <c r="F32" s="78"/>
      <c r="G32" s="525"/>
    </row>
    <row r="33" spans="1:7" ht="15">
      <c r="B33" s="346" t="s">
        <v>2905</v>
      </c>
      <c r="C33" s="354"/>
      <c r="D33" s="351"/>
      <c r="E33" s="504"/>
      <c r="F33" s="78"/>
      <c r="G33" s="525"/>
    </row>
    <row r="34" spans="1:7">
      <c r="B34" s="349"/>
      <c r="C34" s="349" t="s">
        <v>3142</v>
      </c>
      <c r="D34" s="351" t="s">
        <v>3145</v>
      </c>
      <c r="E34" s="504">
        <f>SUM(E35:E36)</f>
        <v>7011</v>
      </c>
      <c r="F34" s="504"/>
      <c r="G34" s="525"/>
    </row>
    <row r="35" spans="1:7">
      <c r="B35" s="349"/>
      <c r="C35" s="349" t="s">
        <v>2901</v>
      </c>
      <c r="D35" s="352"/>
      <c r="E35" s="504">
        <v>4149</v>
      </c>
      <c r="F35" s="78"/>
      <c r="G35" s="525"/>
    </row>
    <row r="36" spans="1:7">
      <c r="B36" s="349"/>
      <c r="C36" s="349" t="s">
        <v>2894</v>
      </c>
      <c r="D36" s="351" t="s">
        <v>12</v>
      </c>
      <c r="E36" s="504">
        <v>2862</v>
      </c>
      <c r="F36" s="78"/>
      <c r="G36" s="525"/>
    </row>
    <row r="37" spans="1:7">
      <c r="B37" s="349"/>
      <c r="C37" s="349" t="s">
        <v>3143</v>
      </c>
      <c r="D37" s="351" t="s">
        <v>3151</v>
      </c>
      <c r="E37" s="504">
        <f>SUM(E38:E39)</f>
        <v>7884</v>
      </c>
      <c r="F37" s="504"/>
      <c r="G37" s="525"/>
    </row>
    <row r="38" spans="1:7">
      <c r="B38" s="349"/>
      <c r="C38" s="349" t="s">
        <v>2901</v>
      </c>
      <c r="D38" s="352"/>
      <c r="E38" s="504">
        <v>4149</v>
      </c>
      <c r="F38" s="78"/>
      <c r="G38" s="525"/>
    </row>
    <row r="39" spans="1:7">
      <c r="B39" s="349"/>
      <c r="C39" s="349" t="s">
        <v>2895</v>
      </c>
      <c r="D39" s="351" t="s">
        <v>12</v>
      </c>
      <c r="E39" s="504">
        <v>3735</v>
      </c>
      <c r="F39" s="78"/>
      <c r="G39" s="525"/>
    </row>
    <row r="40" spans="1:7">
      <c r="B40" s="349"/>
      <c r="C40" s="349" t="s">
        <v>3144</v>
      </c>
      <c r="D40" s="351" t="s">
        <v>3152</v>
      </c>
      <c r="E40" s="504">
        <f>SUM(E41:E42)</f>
        <v>8283</v>
      </c>
      <c r="F40" s="504"/>
      <c r="G40" s="525"/>
    </row>
    <row r="41" spans="1:7">
      <c r="B41" s="349"/>
      <c r="C41" s="349" t="s">
        <v>2901</v>
      </c>
      <c r="D41" s="352"/>
      <c r="E41" s="504">
        <v>4149</v>
      </c>
      <c r="F41" s="78"/>
      <c r="G41" s="525"/>
    </row>
    <row r="42" spans="1:7">
      <c r="B42" s="349"/>
      <c r="C42" s="349" t="s">
        <v>2896</v>
      </c>
      <c r="D42" s="351" t="s">
        <v>12</v>
      </c>
      <c r="E42" s="504">
        <v>4134</v>
      </c>
      <c r="F42" s="78"/>
      <c r="G42" s="525"/>
    </row>
    <row r="43" spans="1:7">
      <c r="B43" s="349"/>
      <c r="C43" s="349"/>
      <c r="D43" s="351"/>
      <c r="E43" s="504"/>
    </row>
    <row r="44" spans="1:7" ht="23.25">
      <c r="A44" s="340" t="s">
        <v>2575</v>
      </c>
      <c r="B44" s="355"/>
      <c r="C44" s="356"/>
      <c r="D44" s="357"/>
      <c r="E44" s="506"/>
    </row>
    <row r="45" spans="1:7" ht="15">
      <c r="A45" s="343" t="s">
        <v>6</v>
      </c>
      <c r="C45" s="343"/>
      <c r="D45" s="345"/>
      <c r="E45" s="502"/>
    </row>
    <row r="46" spans="1:7" ht="15">
      <c r="A46" s="343"/>
      <c r="B46" s="370" t="s">
        <v>2931</v>
      </c>
      <c r="C46" s="343"/>
      <c r="D46" s="345"/>
      <c r="E46" s="502"/>
    </row>
    <row r="47" spans="1:7" ht="15">
      <c r="A47" s="343"/>
      <c r="C47" s="367" t="s">
        <v>3154</v>
      </c>
      <c r="D47" s="345" t="s">
        <v>126</v>
      </c>
      <c r="E47" s="502">
        <f>SUM(E48:E50)</f>
        <v>7364</v>
      </c>
    </row>
    <row r="48" spans="1:7" ht="15">
      <c r="A48" s="343"/>
      <c r="C48" s="367" t="s">
        <v>2911</v>
      </c>
      <c r="D48" s="345" t="s">
        <v>2916</v>
      </c>
      <c r="E48" s="502">
        <v>5172</v>
      </c>
    </row>
    <row r="49" spans="1:5" ht="15">
      <c r="A49" s="343"/>
      <c r="C49" s="367" t="s">
        <v>2912</v>
      </c>
      <c r="D49" s="345" t="s">
        <v>12</v>
      </c>
      <c r="E49" s="502">
        <v>2040</v>
      </c>
    </row>
    <row r="50" spans="1:5" ht="15">
      <c r="A50" s="343"/>
      <c r="C50" s="367" t="s">
        <v>2947</v>
      </c>
      <c r="D50" s="345"/>
      <c r="E50" s="502">
        <f>$E$376</f>
        <v>152</v>
      </c>
    </row>
    <row r="51" spans="1:5" ht="15">
      <c r="A51" s="343"/>
      <c r="C51" s="367" t="s">
        <v>3155</v>
      </c>
      <c r="D51" s="345" t="s">
        <v>130</v>
      </c>
      <c r="E51" s="502">
        <f>SUM(E52:E54)</f>
        <v>7596</v>
      </c>
    </row>
    <row r="52" spans="1:5" ht="15">
      <c r="A52" s="343"/>
      <c r="C52" s="367" t="s">
        <v>2911</v>
      </c>
      <c r="D52" s="345" t="s">
        <v>2916</v>
      </c>
      <c r="E52" s="502">
        <v>5172</v>
      </c>
    </row>
    <row r="53" spans="1:5" ht="15">
      <c r="A53" s="343"/>
      <c r="C53" s="367" t="s">
        <v>2913</v>
      </c>
      <c r="D53" s="345" t="s">
        <v>12</v>
      </c>
      <c r="E53" s="502">
        <v>2272</v>
      </c>
    </row>
    <row r="54" spans="1:5" ht="15">
      <c r="A54" s="343"/>
      <c r="C54" s="367" t="s">
        <v>2947</v>
      </c>
      <c r="D54" s="345"/>
      <c r="E54" s="502">
        <f>$E$376</f>
        <v>152</v>
      </c>
    </row>
    <row r="55" spans="1:5" ht="15">
      <c r="A55" s="343"/>
      <c r="C55" s="367" t="s">
        <v>3156</v>
      </c>
      <c r="D55" s="345" t="s">
        <v>133</v>
      </c>
      <c r="E55" s="502">
        <f>SUM(E56:E58)</f>
        <v>8288</v>
      </c>
    </row>
    <row r="56" spans="1:5" ht="15">
      <c r="A56" s="343"/>
      <c r="C56" s="367" t="s">
        <v>2911</v>
      </c>
      <c r="D56" s="345" t="s">
        <v>2916</v>
      </c>
      <c r="E56" s="502">
        <v>5172</v>
      </c>
    </row>
    <row r="57" spans="1:5" ht="15">
      <c r="A57" s="343"/>
      <c r="C57" s="367" t="s">
        <v>2914</v>
      </c>
      <c r="D57" s="345" t="s">
        <v>12</v>
      </c>
      <c r="E57" s="502">
        <v>2964</v>
      </c>
    </row>
    <row r="58" spans="1:5" ht="15">
      <c r="A58" s="343"/>
      <c r="C58" s="367" t="s">
        <v>2947</v>
      </c>
      <c r="D58" s="345"/>
      <c r="E58" s="502">
        <f>$E$376</f>
        <v>152</v>
      </c>
    </row>
    <row r="59" spans="1:5" ht="15">
      <c r="A59" s="343"/>
      <c r="C59" s="367" t="s">
        <v>3157</v>
      </c>
      <c r="D59" s="345" t="s">
        <v>62</v>
      </c>
      <c r="E59" s="502">
        <f>SUM(E60:E62)</f>
        <v>8605</v>
      </c>
    </row>
    <row r="60" spans="1:5" ht="15">
      <c r="A60" s="343"/>
      <c r="C60" s="367" t="s">
        <v>2911</v>
      </c>
      <c r="D60" s="345" t="s">
        <v>2916</v>
      </c>
      <c r="E60" s="502">
        <v>5172</v>
      </c>
    </row>
    <row r="61" spans="1:5" ht="15">
      <c r="A61" s="343"/>
      <c r="C61" s="367" t="s">
        <v>2915</v>
      </c>
      <c r="D61" s="345" t="s">
        <v>12</v>
      </c>
      <c r="E61" s="502">
        <v>3281</v>
      </c>
    </row>
    <row r="62" spans="1:5" ht="15">
      <c r="A62" s="343"/>
      <c r="C62" s="367" t="s">
        <v>2947</v>
      </c>
      <c r="D62" s="345"/>
      <c r="E62" s="502">
        <f>$E$376</f>
        <v>152</v>
      </c>
    </row>
    <row r="63" spans="1:5" ht="15">
      <c r="A63" s="343"/>
      <c r="B63" s="370" t="s">
        <v>2932</v>
      </c>
      <c r="C63" s="343"/>
      <c r="D63" s="345"/>
      <c r="E63" s="502"/>
    </row>
    <row r="64" spans="1:5" ht="15">
      <c r="A64" s="343"/>
      <c r="C64" s="367" t="s">
        <v>3158</v>
      </c>
      <c r="D64" s="345" t="s">
        <v>126</v>
      </c>
      <c r="E64" s="502">
        <f>SUM(E65:E67)</f>
        <v>8505</v>
      </c>
    </row>
    <row r="65" spans="1:5" ht="15">
      <c r="A65" s="343"/>
      <c r="C65" s="367" t="s">
        <v>2918</v>
      </c>
      <c r="D65" s="345" t="s">
        <v>2917</v>
      </c>
      <c r="E65" s="502">
        <v>6313</v>
      </c>
    </row>
    <row r="66" spans="1:5" ht="15">
      <c r="A66" s="343"/>
      <c r="C66" s="367" t="s">
        <v>2912</v>
      </c>
      <c r="D66" s="345" t="s">
        <v>12</v>
      </c>
      <c r="E66" s="502">
        <v>2040</v>
      </c>
    </row>
    <row r="67" spans="1:5" ht="15">
      <c r="A67" s="343"/>
      <c r="C67" s="367" t="s">
        <v>2947</v>
      </c>
      <c r="D67" s="345"/>
      <c r="E67" s="502">
        <f>$E$376</f>
        <v>152</v>
      </c>
    </row>
    <row r="68" spans="1:5" ht="15">
      <c r="A68" s="343"/>
      <c r="C68" s="367" t="s">
        <v>3159</v>
      </c>
      <c r="D68" s="345" t="s">
        <v>146</v>
      </c>
      <c r="E68" s="502">
        <f>SUM(E69:E71)</f>
        <v>8737</v>
      </c>
    </row>
    <row r="69" spans="1:5" ht="15">
      <c r="A69" s="343"/>
      <c r="C69" s="367" t="s">
        <v>2918</v>
      </c>
      <c r="D69" s="345" t="s">
        <v>2917</v>
      </c>
      <c r="E69" s="502">
        <v>6313</v>
      </c>
    </row>
    <row r="70" spans="1:5" ht="15">
      <c r="A70" s="343"/>
      <c r="C70" s="367" t="s">
        <v>2913</v>
      </c>
      <c r="D70" s="345" t="s">
        <v>12</v>
      </c>
      <c r="E70" s="502">
        <v>2272</v>
      </c>
    </row>
    <row r="71" spans="1:5" ht="15">
      <c r="A71" s="343"/>
      <c r="C71" s="367" t="s">
        <v>2947</v>
      </c>
      <c r="D71" s="345"/>
      <c r="E71" s="502">
        <f>$E$376</f>
        <v>152</v>
      </c>
    </row>
    <row r="72" spans="1:5" ht="15">
      <c r="A72" s="343"/>
      <c r="C72" s="367" t="s">
        <v>3160</v>
      </c>
      <c r="D72" s="345" t="s">
        <v>148</v>
      </c>
      <c r="E72" s="502">
        <f>SUM(E73:E75)</f>
        <v>9429</v>
      </c>
    </row>
    <row r="73" spans="1:5" ht="15">
      <c r="A73" s="343"/>
      <c r="C73" s="367" t="s">
        <v>2918</v>
      </c>
      <c r="D73" s="345" t="s">
        <v>2917</v>
      </c>
      <c r="E73" s="502">
        <v>6313</v>
      </c>
    </row>
    <row r="74" spans="1:5" ht="15">
      <c r="A74" s="343"/>
      <c r="C74" s="367" t="s">
        <v>2914</v>
      </c>
      <c r="D74" s="345" t="s">
        <v>12</v>
      </c>
      <c r="E74" s="502">
        <v>2964</v>
      </c>
    </row>
    <row r="75" spans="1:5" ht="15">
      <c r="A75" s="343"/>
      <c r="C75" s="367" t="s">
        <v>2947</v>
      </c>
      <c r="D75" s="345"/>
      <c r="E75" s="502">
        <f>$E$376</f>
        <v>152</v>
      </c>
    </row>
    <row r="76" spans="1:5" ht="15">
      <c r="A76" s="343"/>
      <c r="C76" s="367" t="s">
        <v>3161</v>
      </c>
      <c r="D76" s="345" t="s">
        <v>150</v>
      </c>
      <c r="E76" s="502">
        <f>SUM(E77:E79)</f>
        <v>9746</v>
      </c>
    </row>
    <row r="77" spans="1:5" ht="15">
      <c r="A77" s="343"/>
      <c r="C77" s="367" t="s">
        <v>2918</v>
      </c>
      <c r="D77" s="345" t="s">
        <v>2917</v>
      </c>
      <c r="E77" s="502">
        <v>6313</v>
      </c>
    </row>
    <row r="78" spans="1:5" ht="15">
      <c r="A78" s="343"/>
      <c r="C78" s="367" t="s">
        <v>2915</v>
      </c>
      <c r="D78" s="345" t="s">
        <v>12</v>
      </c>
      <c r="E78" s="502">
        <v>3281</v>
      </c>
    </row>
    <row r="79" spans="1:5" ht="15">
      <c r="A79" s="343"/>
      <c r="C79" s="367" t="s">
        <v>2947</v>
      </c>
      <c r="D79" s="345"/>
      <c r="E79" s="502">
        <f>$E$376</f>
        <v>152</v>
      </c>
    </row>
    <row r="80" spans="1:5" ht="15">
      <c r="A80" s="343"/>
      <c r="B80" s="370" t="s">
        <v>2942</v>
      </c>
      <c r="C80" s="343"/>
      <c r="D80" s="345"/>
      <c r="E80" s="502"/>
    </row>
    <row r="81" spans="1:5" ht="15">
      <c r="A81" s="343"/>
      <c r="C81" s="367" t="s">
        <v>3162</v>
      </c>
      <c r="D81" s="345" t="s">
        <v>126</v>
      </c>
      <c r="E81" s="502">
        <f>SUM(E82:E84)</f>
        <v>7881</v>
      </c>
    </row>
    <row r="82" spans="1:5" ht="15">
      <c r="A82" s="343"/>
      <c r="C82" s="367" t="s">
        <v>2938</v>
      </c>
      <c r="D82" s="345" t="s">
        <v>2940</v>
      </c>
      <c r="E82" s="502">
        <v>5689</v>
      </c>
    </row>
    <row r="83" spans="1:5" ht="15">
      <c r="A83" s="343"/>
      <c r="C83" s="367" t="s">
        <v>2912</v>
      </c>
      <c r="D83" s="345" t="s">
        <v>12</v>
      </c>
      <c r="E83" s="502">
        <v>2040</v>
      </c>
    </row>
    <row r="84" spans="1:5" ht="15">
      <c r="A84" s="343"/>
      <c r="C84" s="367" t="s">
        <v>2947</v>
      </c>
      <c r="D84" s="345"/>
      <c r="E84" s="502">
        <f>$E$376</f>
        <v>152</v>
      </c>
    </row>
    <row r="85" spans="1:5" ht="15">
      <c r="A85" s="343"/>
      <c r="C85" s="367" t="s">
        <v>3163</v>
      </c>
      <c r="D85" s="345" t="s">
        <v>146</v>
      </c>
      <c r="E85" s="502">
        <f>SUM(E86:E88)</f>
        <v>8113</v>
      </c>
    </row>
    <row r="86" spans="1:5" ht="15">
      <c r="A86" s="343"/>
      <c r="C86" s="367" t="s">
        <v>2938</v>
      </c>
      <c r="D86" s="345" t="s">
        <v>2940</v>
      </c>
      <c r="E86" s="502">
        <v>5689</v>
      </c>
    </row>
    <row r="87" spans="1:5" ht="15">
      <c r="A87" s="343"/>
      <c r="C87" s="367" t="s">
        <v>2913</v>
      </c>
      <c r="D87" s="345" t="s">
        <v>12</v>
      </c>
      <c r="E87" s="502">
        <v>2272</v>
      </c>
    </row>
    <row r="88" spans="1:5" ht="15">
      <c r="A88" s="343"/>
      <c r="C88" s="367" t="s">
        <v>2947</v>
      </c>
      <c r="D88" s="345"/>
      <c r="E88" s="502">
        <f>$E$376</f>
        <v>152</v>
      </c>
    </row>
    <row r="89" spans="1:5" ht="15">
      <c r="A89" s="343"/>
      <c r="C89" s="367" t="s">
        <v>3164</v>
      </c>
      <c r="D89" s="345" t="s">
        <v>148</v>
      </c>
      <c r="E89" s="502">
        <f>SUM(E90:E92)</f>
        <v>8805</v>
      </c>
    </row>
    <row r="90" spans="1:5" ht="15">
      <c r="A90" s="343"/>
      <c r="C90" s="367" t="s">
        <v>2938</v>
      </c>
      <c r="D90" s="345" t="s">
        <v>2940</v>
      </c>
      <c r="E90" s="502">
        <v>5689</v>
      </c>
    </row>
    <row r="91" spans="1:5" ht="15">
      <c r="A91" s="343"/>
      <c r="C91" s="367" t="s">
        <v>2914</v>
      </c>
      <c r="D91" s="345" t="s">
        <v>12</v>
      </c>
      <c r="E91" s="502">
        <v>2964</v>
      </c>
    </row>
    <row r="92" spans="1:5" ht="15">
      <c r="A92" s="343"/>
      <c r="C92" s="367" t="s">
        <v>2947</v>
      </c>
      <c r="D92" s="345"/>
      <c r="E92" s="502">
        <f>$E$376</f>
        <v>152</v>
      </c>
    </row>
    <row r="93" spans="1:5" ht="15">
      <c r="A93" s="343"/>
      <c r="C93" s="367" t="s">
        <v>3165</v>
      </c>
      <c r="D93" s="345" t="s">
        <v>150</v>
      </c>
      <c r="E93" s="502">
        <f>SUM(E94:E96)</f>
        <v>9122</v>
      </c>
    </row>
    <row r="94" spans="1:5" ht="15">
      <c r="A94" s="343"/>
      <c r="C94" s="367" t="s">
        <v>2938</v>
      </c>
      <c r="D94" s="345" t="s">
        <v>2940</v>
      </c>
      <c r="E94" s="502">
        <v>5689</v>
      </c>
    </row>
    <row r="95" spans="1:5" ht="15">
      <c r="A95" s="343"/>
      <c r="C95" s="367" t="s">
        <v>2915</v>
      </c>
      <c r="D95" s="345" t="s">
        <v>12</v>
      </c>
      <c r="E95" s="502">
        <v>3281</v>
      </c>
    </row>
    <row r="96" spans="1:5" ht="15">
      <c r="A96" s="343"/>
      <c r="C96" s="367" t="s">
        <v>2947</v>
      </c>
      <c r="D96" s="345"/>
      <c r="E96" s="502">
        <f>$E$376</f>
        <v>152</v>
      </c>
    </row>
    <row r="97" spans="1:5" ht="15">
      <c r="A97" s="343"/>
      <c r="B97" s="370" t="s">
        <v>2905</v>
      </c>
      <c r="C97" s="343"/>
      <c r="D97" s="345"/>
      <c r="E97" s="502"/>
    </row>
    <row r="98" spans="1:5" ht="15">
      <c r="A98" s="343"/>
      <c r="C98" s="367" t="s">
        <v>3166</v>
      </c>
      <c r="D98" s="345" t="s">
        <v>126</v>
      </c>
      <c r="E98" s="502">
        <f>SUM(E99:E101)</f>
        <v>5527</v>
      </c>
    </row>
    <row r="99" spans="1:5" ht="15">
      <c r="A99" s="343"/>
      <c r="C99" s="367" t="s">
        <v>2919</v>
      </c>
      <c r="D99" s="345"/>
      <c r="E99" s="502">
        <v>3335</v>
      </c>
    </row>
    <row r="100" spans="1:5" ht="15">
      <c r="A100" s="343"/>
      <c r="C100" s="367" t="s">
        <v>2912</v>
      </c>
      <c r="D100" s="345" t="s">
        <v>12</v>
      </c>
      <c r="E100" s="502">
        <v>2040</v>
      </c>
    </row>
    <row r="101" spans="1:5" ht="15">
      <c r="A101" s="343"/>
      <c r="C101" s="367" t="s">
        <v>2947</v>
      </c>
      <c r="D101" s="345"/>
      <c r="E101" s="502">
        <f>$E$376</f>
        <v>152</v>
      </c>
    </row>
    <row r="102" spans="1:5" ht="15">
      <c r="A102" s="343"/>
      <c r="C102" s="367" t="s">
        <v>3167</v>
      </c>
      <c r="D102" s="345" t="s">
        <v>130</v>
      </c>
      <c r="E102" s="502">
        <f>SUM(E103:E105)</f>
        <v>5759</v>
      </c>
    </row>
    <row r="103" spans="1:5" ht="15">
      <c r="A103" s="343"/>
      <c r="C103" s="367" t="s">
        <v>2919</v>
      </c>
      <c r="D103" s="345"/>
      <c r="E103" s="502">
        <v>3335</v>
      </c>
    </row>
    <row r="104" spans="1:5" ht="15">
      <c r="A104" s="343"/>
      <c r="C104" s="367" t="s">
        <v>2913</v>
      </c>
      <c r="D104" s="345" t="s">
        <v>12</v>
      </c>
      <c r="E104" s="502">
        <v>2272</v>
      </c>
    </row>
    <row r="105" spans="1:5" ht="15">
      <c r="A105" s="343"/>
      <c r="C105" s="367" t="s">
        <v>2947</v>
      </c>
      <c r="D105" s="345"/>
      <c r="E105" s="502">
        <f>$E$376</f>
        <v>152</v>
      </c>
    </row>
    <row r="106" spans="1:5" ht="15">
      <c r="A106" s="343"/>
      <c r="C106" s="367" t="s">
        <v>3168</v>
      </c>
      <c r="D106" s="345" t="s">
        <v>156</v>
      </c>
      <c r="E106" s="502">
        <f>SUM(E107:E109)</f>
        <v>6451</v>
      </c>
    </row>
    <row r="107" spans="1:5" ht="15">
      <c r="A107" s="343"/>
      <c r="C107" s="367" t="s">
        <v>2919</v>
      </c>
      <c r="D107" s="345"/>
      <c r="E107" s="502">
        <v>3335</v>
      </c>
    </row>
    <row r="108" spans="1:5" ht="15">
      <c r="A108" s="343"/>
      <c r="C108" s="367" t="s">
        <v>2914</v>
      </c>
      <c r="D108" s="345" t="s">
        <v>12</v>
      </c>
      <c r="E108" s="502">
        <v>2964</v>
      </c>
    </row>
    <row r="109" spans="1:5" ht="15">
      <c r="A109" s="343"/>
      <c r="C109" s="367" t="s">
        <v>2947</v>
      </c>
      <c r="D109" s="345"/>
      <c r="E109" s="502">
        <f>$E$376</f>
        <v>152</v>
      </c>
    </row>
    <row r="110" spans="1:5" ht="15">
      <c r="A110" s="343"/>
      <c r="C110" s="367" t="s">
        <v>3169</v>
      </c>
      <c r="D110" s="345" t="s">
        <v>99</v>
      </c>
      <c r="E110" s="502">
        <f>SUM(E111:E113)</f>
        <v>6768</v>
      </c>
    </row>
    <row r="111" spans="1:5" ht="15">
      <c r="A111" s="343"/>
      <c r="C111" s="367" t="s">
        <v>2919</v>
      </c>
      <c r="D111" s="345"/>
      <c r="E111" s="502">
        <v>3335</v>
      </c>
    </row>
    <row r="112" spans="1:5" ht="15">
      <c r="A112" s="343"/>
      <c r="C112" s="367" t="s">
        <v>2915</v>
      </c>
      <c r="D112" s="345" t="s">
        <v>12</v>
      </c>
      <c r="E112" s="502">
        <v>3281</v>
      </c>
    </row>
    <row r="113" spans="1:5" ht="15">
      <c r="A113" s="343"/>
      <c r="C113" s="367" t="s">
        <v>2947</v>
      </c>
      <c r="D113" s="345"/>
      <c r="E113" s="502">
        <f>$E$376</f>
        <v>152</v>
      </c>
    </row>
    <row r="114" spans="1:5" ht="15">
      <c r="A114" s="343" t="s">
        <v>59</v>
      </c>
      <c r="C114" s="343"/>
      <c r="D114" s="345"/>
      <c r="E114" s="502"/>
    </row>
    <row r="115" spans="1:5" ht="15">
      <c r="A115" s="343"/>
      <c r="B115" s="370" t="s">
        <v>2931</v>
      </c>
      <c r="C115" s="343"/>
      <c r="D115" s="345"/>
      <c r="E115" s="502"/>
    </row>
    <row r="116" spans="1:5" ht="15">
      <c r="A116" s="343"/>
      <c r="C116" s="367" t="s">
        <v>3170</v>
      </c>
      <c r="D116" s="345" t="s">
        <v>150</v>
      </c>
      <c r="E116" s="502">
        <f>SUM(E117:E119)</f>
        <v>10054</v>
      </c>
    </row>
    <row r="117" spans="1:5" ht="15">
      <c r="A117" s="343"/>
      <c r="C117" s="367" t="s">
        <v>2920</v>
      </c>
      <c r="D117" s="345" t="s">
        <v>2916</v>
      </c>
      <c r="E117" s="502">
        <v>5626</v>
      </c>
    </row>
    <row r="118" spans="1:5" ht="15">
      <c r="A118" s="343"/>
      <c r="C118" s="367" t="s">
        <v>2921</v>
      </c>
      <c r="D118" s="345" t="s">
        <v>12</v>
      </c>
      <c r="E118" s="502">
        <v>4276</v>
      </c>
    </row>
    <row r="119" spans="1:5" ht="15">
      <c r="A119" s="343"/>
      <c r="C119" s="367" t="s">
        <v>2947</v>
      </c>
      <c r="D119" s="345"/>
      <c r="E119" s="502">
        <f>$E$376</f>
        <v>152</v>
      </c>
    </row>
    <row r="120" spans="1:5" ht="15">
      <c r="A120" s="343"/>
      <c r="C120" s="367" t="s">
        <v>3171</v>
      </c>
      <c r="D120" s="345" t="s">
        <v>9</v>
      </c>
      <c r="E120" s="502">
        <f>SUM(E121:E123)</f>
        <v>10977</v>
      </c>
    </row>
    <row r="121" spans="1:5" ht="15">
      <c r="A121" s="343"/>
      <c r="C121" s="367" t="s">
        <v>2920</v>
      </c>
      <c r="D121" s="345" t="s">
        <v>2916</v>
      </c>
      <c r="E121" s="502">
        <v>5626</v>
      </c>
    </row>
    <row r="122" spans="1:5" ht="15">
      <c r="A122" s="343"/>
      <c r="C122" s="367" t="s">
        <v>2922</v>
      </c>
      <c r="D122" s="345" t="s">
        <v>12</v>
      </c>
      <c r="E122" s="502">
        <v>5199</v>
      </c>
    </row>
    <row r="123" spans="1:5" ht="15">
      <c r="A123" s="343"/>
      <c r="C123" s="367" t="s">
        <v>2947</v>
      </c>
      <c r="D123" s="345"/>
      <c r="E123" s="502">
        <f>$E$376</f>
        <v>152</v>
      </c>
    </row>
    <row r="124" spans="1:5" ht="15">
      <c r="A124" s="343"/>
      <c r="C124" s="367" t="s">
        <v>3172</v>
      </c>
      <c r="D124" s="345" t="s">
        <v>22</v>
      </c>
      <c r="E124" s="502">
        <f>SUM(E125:E127)</f>
        <v>12357</v>
      </c>
    </row>
    <row r="125" spans="1:5" ht="15">
      <c r="A125" s="343"/>
      <c r="C125" s="367" t="s">
        <v>2923</v>
      </c>
      <c r="D125" s="345" t="s">
        <v>2916</v>
      </c>
      <c r="E125" s="502">
        <v>6696</v>
      </c>
    </row>
    <row r="126" spans="1:5" ht="15">
      <c r="A126" s="343"/>
      <c r="C126" s="367" t="s">
        <v>2924</v>
      </c>
      <c r="D126" s="345" t="s">
        <v>12</v>
      </c>
      <c r="E126" s="502">
        <v>5509</v>
      </c>
    </row>
    <row r="127" spans="1:5" ht="15">
      <c r="A127" s="343"/>
      <c r="C127" s="367" t="s">
        <v>2947</v>
      </c>
      <c r="D127" s="345"/>
      <c r="E127" s="502">
        <f>$E$376</f>
        <v>152</v>
      </c>
    </row>
    <row r="128" spans="1:5" ht="15">
      <c r="A128" s="343"/>
      <c r="C128" s="367" t="s">
        <v>3173</v>
      </c>
      <c r="D128" s="345" t="s">
        <v>27</v>
      </c>
      <c r="E128" s="502">
        <f>SUM(E129:E131)</f>
        <v>12630</v>
      </c>
    </row>
    <row r="129" spans="1:5" ht="15">
      <c r="A129" s="343"/>
      <c r="C129" s="367" t="s">
        <v>2923</v>
      </c>
      <c r="D129" s="345" t="s">
        <v>2916</v>
      </c>
      <c r="E129" s="502">
        <v>6696</v>
      </c>
    </row>
    <row r="130" spans="1:5" ht="15">
      <c r="A130" s="343"/>
      <c r="C130" s="367" t="s">
        <v>2925</v>
      </c>
      <c r="D130" s="345" t="s">
        <v>12</v>
      </c>
      <c r="E130" s="502">
        <v>5782</v>
      </c>
    </row>
    <row r="131" spans="1:5" ht="15">
      <c r="A131" s="343"/>
      <c r="C131" s="367" t="s">
        <v>2947</v>
      </c>
      <c r="D131" s="345"/>
      <c r="E131" s="502">
        <f>$E$376</f>
        <v>152</v>
      </c>
    </row>
    <row r="132" spans="1:5" ht="15">
      <c r="A132" s="343"/>
      <c r="B132" s="370" t="s">
        <v>2946</v>
      </c>
      <c r="C132" s="343"/>
      <c r="D132" s="345"/>
      <c r="E132" s="502"/>
    </row>
    <row r="133" spans="1:5" ht="15">
      <c r="A133" s="343"/>
      <c r="C133" s="367" t="s">
        <v>3174</v>
      </c>
      <c r="D133" s="345" t="s">
        <v>150</v>
      </c>
      <c r="E133" s="502">
        <f>SUM(E134:E136)</f>
        <v>10617</v>
      </c>
    </row>
    <row r="134" spans="1:5" ht="15">
      <c r="A134" s="343"/>
      <c r="C134" s="367" t="s">
        <v>2944</v>
      </c>
      <c r="D134" s="345" t="s">
        <v>2940</v>
      </c>
      <c r="E134" s="502">
        <v>6189</v>
      </c>
    </row>
    <row r="135" spans="1:5" ht="15">
      <c r="A135" s="343"/>
      <c r="C135" s="367" t="s">
        <v>2921</v>
      </c>
      <c r="D135" s="345" t="s">
        <v>12</v>
      </c>
      <c r="E135" s="502">
        <v>4276</v>
      </c>
    </row>
    <row r="136" spans="1:5" ht="15">
      <c r="A136" s="343"/>
      <c r="C136" s="367" t="s">
        <v>2947</v>
      </c>
      <c r="D136" s="345"/>
      <c r="E136" s="502">
        <f>$E$376</f>
        <v>152</v>
      </c>
    </row>
    <row r="137" spans="1:5" ht="15">
      <c r="A137" s="343"/>
      <c r="C137" s="367" t="s">
        <v>3175</v>
      </c>
      <c r="D137" s="345" t="s">
        <v>9</v>
      </c>
      <c r="E137" s="502">
        <f>SUM(E138:E140)</f>
        <v>11540</v>
      </c>
    </row>
    <row r="138" spans="1:5" ht="15">
      <c r="A138" s="343"/>
      <c r="C138" s="367" t="s">
        <v>2944</v>
      </c>
      <c r="D138" s="345" t="s">
        <v>2940</v>
      </c>
      <c r="E138" s="502">
        <v>6189</v>
      </c>
    </row>
    <row r="139" spans="1:5" ht="15">
      <c r="A139" s="343"/>
      <c r="C139" s="367" t="s">
        <v>2922</v>
      </c>
      <c r="D139" s="345" t="s">
        <v>12</v>
      </c>
      <c r="E139" s="502">
        <v>5199</v>
      </c>
    </row>
    <row r="140" spans="1:5" ht="15">
      <c r="A140" s="343"/>
      <c r="C140" s="367" t="s">
        <v>2947</v>
      </c>
      <c r="D140" s="345"/>
      <c r="E140" s="502">
        <f>$E$376</f>
        <v>152</v>
      </c>
    </row>
    <row r="141" spans="1:5" ht="15">
      <c r="A141" s="343"/>
      <c r="C141" s="367" t="s">
        <v>3176</v>
      </c>
      <c r="D141" s="345" t="s">
        <v>22</v>
      </c>
      <c r="E141" s="502">
        <f>SUM(E142:E144)</f>
        <v>13027</v>
      </c>
    </row>
    <row r="142" spans="1:5" ht="15">
      <c r="A142" s="343"/>
      <c r="C142" s="367" t="s">
        <v>2945</v>
      </c>
      <c r="D142" s="345" t="s">
        <v>2940</v>
      </c>
      <c r="E142" s="502">
        <v>7366</v>
      </c>
    </row>
    <row r="143" spans="1:5" ht="15">
      <c r="A143" s="343"/>
      <c r="C143" s="367" t="s">
        <v>2924</v>
      </c>
      <c r="D143" s="345" t="s">
        <v>12</v>
      </c>
      <c r="E143" s="502">
        <v>5509</v>
      </c>
    </row>
    <row r="144" spans="1:5" ht="15">
      <c r="A144" s="343"/>
      <c r="C144" s="367" t="s">
        <v>2947</v>
      </c>
      <c r="D144" s="345"/>
      <c r="E144" s="502">
        <f>$E$376</f>
        <v>152</v>
      </c>
    </row>
    <row r="145" spans="1:5" ht="15">
      <c r="A145" s="343"/>
      <c r="C145" s="367" t="s">
        <v>3177</v>
      </c>
      <c r="D145" s="345" t="s">
        <v>27</v>
      </c>
      <c r="E145" s="502">
        <f>SUM(E146:E148)</f>
        <v>13300</v>
      </c>
    </row>
    <row r="146" spans="1:5" ht="15">
      <c r="A146" s="343"/>
      <c r="C146" s="367" t="s">
        <v>2945</v>
      </c>
      <c r="D146" s="345" t="s">
        <v>2940</v>
      </c>
      <c r="E146" s="502">
        <v>7366</v>
      </c>
    </row>
    <row r="147" spans="1:5" ht="15">
      <c r="A147" s="343"/>
      <c r="C147" s="367" t="s">
        <v>2925</v>
      </c>
      <c r="D147" s="345" t="s">
        <v>12</v>
      </c>
      <c r="E147" s="502">
        <v>5782</v>
      </c>
    </row>
    <row r="148" spans="1:5" ht="15">
      <c r="A148" s="343"/>
      <c r="C148" s="367" t="s">
        <v>2947</v>
      </c>
      <c r="D148" s="345"/>
      <c r="E148" s="502">
        <f>$E$376</f>
        <v>152</v>
      </c>
    </row>
    <row r="149" spans="1:5" ht="15">
      <c r="A149" s="343"/>
      <c r="B149" s="370" t="s">
        <v>2933</v>
      </c>
      <c r="C149" s="367"/>
      <c r="D149" s="345"/>
      <c r="E149" s="502"/>
    </row>
    <row r="150" spans="1:5" ht="15">
      <c r="A150" s="343"/>
      <c r="C150" s="367" t="s">
        <v>3178</v>
      </c>
      <c r="D150" s="345" t="s">
        <v>150</v>
      </c>
      <c r="E150" s="502">
        <f>SUM(E151:E153)</f>
        <v>7697</v>
      </c>
    </row>
    <row r="151" spans="1:5" ht="15">
      <c r="A151" s="343"/>
      <c r="C151" s="367" t="s">
        <v>2926</v>
      </c>
      <c r="D151" s="345"/>
      <c r="E151" s="502">
        <v>3269</v>
      </c>
    </row>
    <row r="152" spans="1:5" ht="15">
      <c r="A152" s="343"/>
      <c r="C152" s="367" t="s">
        <v>2921</v>
      </c>
      <c r="D152" s="345" t="s">
        <v>12</v>
      </c>
      <c r="E152" s="502">
        <v>4276</v>
      </c>
    </row>
    <row r="153" spans="1:5" ht="15">
      <c r="A153" s="343"/>
      <c r="C153" s="367" t="s">
        <v>2947</v>
      </c>
      <c r="D153" s="345"/>
      <c r="E153" s="502">
        <f>$E$376</f>
        <v>152</v>
      </c>
    </row>
    <row r="154" spans="1:5" ht="15">
      <c r="A154" s="343"/>
      <c r="C154" s="367" t="s">
        <v>3179</v>
      </c>
      <c r="D154" s="345" t="s">
        <v>9</v>
      </c>
      <c r="E154" s="502">
        <f>SUM(E155:E157)</f>
        <v>8893</v>
      </c>
    </row>
    <row r="155" spans="1:5" ht="15">
      <c r="A155" s="343"/>
      <c r="C155" s="367" t="s">
        <v>2927</v>
      </c>
      <c r="D155" s="345"/>
      <c r="E155" s="502">
        <v>3542</v>
      </c>
    </row>
    <row r="156" spans="1:5" ht="15">
      <c r="A156" s="343"/>
      <c r="C156" s="367" t="s">
        <v>2922</v>
      </c>
      <c r="D156" s="345" t="s">
        <v>12</v>
      </c>
      <c r="E156" s="502">
        <v>5199</v>
      </c>
    </row>
    <row r="157" spans="1:5" ht="15">
      <c r="A157" s="343"/>
      <c r="C157" s="367" t="s">
        <v>2947</v>
      </c>
      <c r="D157" s="345"/>
      <c r="E157" s="502">
        <f>$E$376</f>
        <v>152</v>
      </c>
    </row>
    <row r="158" spans="1:5" ht="15">
      <c r="A158" s="343"/>
      <c r="C158" s="367" t="s">
        <v>3180</v>
      </c>
      <c r="D158" s="345" t="s">
        <v>22</v>
      </c>
      <c r="E158" s="502">
        <f>SUM(E159:E161)</f>
        <v>9287</v>
      </c>
    </row>
    <row r="159" spans="1:5" ht="15">
      <c r="A159" s="343"/>
      <c r="C159" s="367" t="s">
        <v>2928</v>
      </c>
      <c r="D159" s="345"/>
      <c r="E159" s="502">
        <v>3626</v>
      </c>
    </row>
    <row r="160" spans="1:5" ht="15">
      <c r="A160" s="343"/>
      <c r="C160" s="367" t="s">
        <v>2924</v>
      </c>
      <c r="D160" s="345" t="s">
        <v>12</v>
      </c>
      <c r="E160" s="502">
        <v>5509</v>
      </c>
    </row>
    <row r="161" spans="1:5" ht="15">
      <c r="A161" s="343"/>
      <c r="C161" s="367" t="s">
        <v>2947</v>
      </c>
      <c r="D161" s="345"/>
      <c r="E161" s="502">
        <f>$E$376</f>
        <v>152</v>
      </c>
    </row>
    <row r="162" spans="1:5" ht="15">
      <c r="A162" s="343"/>
      <c r="C162" s="367" t="s">
        <v>3181</v>
      </c>
      <c r="D162" s="345" t="s">
        <v>27</v>
      </c>
      <c r="E162" s="502">
        <f>SUM(E163:E165)</f>
        <v>10111</v>
      </c>
    </row>
    <row r="163" spans="1:5" ht="15">
      <c r="A163" s="343"/>
      <c r="C163" s="367" t="s">
        <v>2929</v>
      </c>
      <c r="D163" s="345"/>
      <c r="E163" s="502">
        <v>4177</v>
      </c>
    </row>
    <row r="164" spans="1:5" ht="15">
      <c r="A164" s="343"/>
      <c r="C164" s="367" t="s">
        <v>2925</v>
      </c>
      <c r="D164" s="345" t="s">
        <v>12</v>
      </c>
      <c r="E164" s="502">
        <v>5782</v>
      </c>
    </row>
    <row r="165" spans="1:5" ht="15">
      <c r="A165" s="343"/>
      <c r="C165" s="367" t="s">
        <v>2947</v>
      </c>
      <c r="D165" s="345"/>
      <c r="E165" s="502">
        <f>$E$376</f>
        <v>152</v>
      </c>
    </row>
    <row r="166" spans="1:5" ht="15">
      <c r="A166" s="343" t="s">
        <v>2930</v>
      </c>
      <c r="C166" s="343"/>
      <c r="D166" s="345"/>
      <c r="E166" s="502"/>
    </row>
    <row r="167" spans="1:5" ht="15">
      <c r="A167" s="343"/>
      <c r="B167" s="370" t="s">
        <v>2576</v>
      </c>
      <c r="C167" s="343"/>
      <c r="D167" s="345"/>
      <c r="E167" s="502"/>
    </row>
    <row r="168" spans="1:5" ht="15">
      <c r="A168" s="343"/>
      <c r="B168" s="344">
        <v>4010869377058</v>
      </c>
      <c r="C168" s="344" t="s">
        <v>2889</v>
      </c>
      <c r="D168" s="367" t="s">
        <v>118</v>
      </c>
      <c r="E168" s="507">
        <v>10756</v>
      </c>
    </row>
    <row r="169" spans="1:5" ht="15">
      <c r="A169" s="343"/>
      <c r="B169" s="344">
        <v>5025232925117</v>
      </c>
      <c r="C169" s="344" t="s">
        <v>119</v>
      </c>
      <c r="D169" s="367" t="s">
        <v>2578</v>
      </c>
      <c r="E169" s="507">
        <v>5469</v>
      </c>
    </row>
    <row r="170" spans="1:5" ht="15">
      <c r="A170" s="343"/>
      <c r="B170" s="344">
        <v>5025232925131</v>
      </c>
      <c r="C170" s="344" t="s">
        <v>120</v>
      </c>
      <c r="D170" s="367" t="s">
        <v>121</v>
      </c>
      <c r="E170" s="507">
        <v>1404</v>
      </c>
    </row>
    <row r="171" spans="1:5" ht="15">
      <c r="A171" s="343"/>
      <c r="B171" s="344">
        <v>5025232925124</v>
      </c>
      <c r="C171" s="344" t="s">
        <v>122</v>
      </c>
      <c r="D171" s="367" t="s">
        <v>123</v>
      </c>
      <c r="E171" s="507">
        <v>3883</v>
      </c>
    </row>
    <row r="172" spans="1:5" ht="15">
      <c r="A172" s="343" t="s">
        <v>6</v>
      </c>
      <c r="C172" s="344"/>
      <c r="D172" s="367"/>
      <c r="E172" s="507"/>
    </row>
    <row r="173" spans="1:5" ht="15">
      <c r="B173" s="346" t="s">
        <v>2579</v>
      </c>
      <c r="C173" s="354"/>
      <c r="D173" s="358"/>
      <c r="E173" s="503"/>
    </row>
    <row r="174" spans="1:5">
      <c r="B174" s="349">
        <v>4010869370356</v>
      </c>
      <c r="C174" s="349" t="s">
        <v>2828</v>
      </c>
      <c r="D174" s="350" t="s">
        <v>126</v>
      </c>
      <c r="E174" s="507">
        <v>7021</v>
      </c>
    </row>
    <row r="175" spans="1:5">
      <c r="B175" s="349">
        <v>5025232939978</v>
      </c>
      <c r="C175" s="349" t="s">
        <v>127</v>
      </c>
      <c r="D175" s="350"/>
      <c r="E175" s="507">
        <v>5021</v>
      </c>
    </row>
    <row r="176" spans="1:5">
      <c r="B176" s="349">
        <v>5025232890361</v>
      </c>
      <c r="C176" s="349" t="s">
        <v>128</v>
      </c>
      <c r="D176" s="350" t="s">
        <v>12</v>
      </c>
      <c r="E176" s="507">
        <v>2000</v>
      </c>
    </row>
    <row r="177" spans="2:5">
      <c r="B177" s="349">
        <v>4010869370363</v>
      </c>
      <c r="C177" s="349" t="s">
        <v>2829</v>
      </c>
      <c r="D177" s="350" t="s">
        <v>130</v>
      </c>
      <c r="E177" s="507">
        <v>7248</v>
      </c>
    </row>
    <row r="178" spans="2:5">
      <c r="B178" s="349">
        <v>5025232939978</v>
      </c>
      <c r="C178" s="349" t="s">
        <v>127</v>
      </c>
      <c r="D178" s="350"/>
      <c r="E178" s="507">
        <v>5021</v>
      </c>
    </row>
    <row r="179" spans="2:5">
      <c r="B179" s="349">
        <v>5025232890378</v>
      </c>
      <c r="C179" s="349" t="s">
        <v>131</v>
      </c>
      <c r="D179" s="350" t="s">
        <v>12</v>
      </c>
      <c r="E179" s="507">
        <v>2227</v>
      </c>
    </row>
    <row r="180" spans="2:5">
      <c r="B180" s="349">
        <v>4010869370370</v>
      </c>
      <c r="C180" s="349" t="s">
        <v>2830</v>
      </c>
      <c r="D180" s="350" t="s">
        <v>133</v>
      </c>
      <c r="E180" s="507">
        <v>7844</v>
      </c>
    </row>
    <row r="181" spans="2:5">
      <c r="B181" s="349">
        <v>5025232939978</v>
      </c>
      <c r="C181" s="349" t="s">
        <v>127</v>
      </c>
      <c r="D181" s="350"/>
      <c r="E181" s="507">
        <v>5021</v>
      </c>
    </row>
    <row r="182" spans="2:5">
      <c r="B182" s="349">
        <v>5025232890385</v>
      </c>
      <c r="C182" s="349" t="s">
        <v>134</v>
      </c>
      <c r="D182" s="350" t="s">
        <v>12</v>
      </c>
      <c r="E182" s="507">
        <v>2823</v>
      </c>
    </row>
    <row r="183" spans="2:5">
      <c r="B183" s="349">
        <v>4010869370387</v>
      </c>
      <c r="C183" s="349" t="s">
        <v>2831</v>
      </c>
      <c r="D183" s="350" t="s">
        <v>62</v>
      </c>
      <c r="E183" s="507">
        <v>8146</v>
      </c>
    </row>
    <row r="184" spans="2:5">
      <c r="B184" s="349">
        <v>5025232939978</v>
      </c>
      <c r="C184" s="349" t="s">
        <v>127</v>
      </c>
      <c r="D184" s="350"/>
      <c r="E184" s="507">
        <v>5021</v>
      </c>
    </row>
    <row r="185" spans="2:5">
      <c r="B185" s="349">
        <v>5025232910298</v>
      </c>
      <c r="C185" s="349" t="s">
        <v>136</v>
      </c>
      <c r="D185" s="350" t="s">
        <v>12</v>
      </c>
      <c r="E185" s="507">
        <v>3125</v>
      </c>
    </row>
    <row r="186" spans="2:5" ht="15">
      <c r="B186" s="346" t="s">
        <v>2580</v>
      </c>
      <c r="C186" s="354"/>
      <c r="D186" s="351"/>
      <c r="E186" s="507"/>
    </row>
    <row r="187" spans="2:5">
      <c r="B187" s="349">
        <v>4010869356527</v>
      </c>
      <c r="C187" s="349" t="s">
        <v>2832</v>
      </c>
      <c r="D187" s="351" t="s">
        <v>126</v>
      </c>
      <c r="E187" s="507">
        <v>7021</v>
      </c>
    </row>
    <row r="188" spans="2:5">
      <c r="B188" s="349">
        <v>5025232890156</v>
      </c>
      <c r="C188" s="349" t="s">
        <v>139</v>
      </c>
      <c r="D188" s="351"/>
      <c r="E188" s="507">
        <v>5021</v>
      </c>
    </row>
    <row r="189" spans="2:5">
      <c r="B189" s="349">
        <v>5025232890361</v>
      </c>
      <c r="C189" s="349" t="s">
        <v>128</v>
      </c>
      <c r="D189" s="351" t="s">
        <v>12</v>
      </c>
      <c r="E189" s="507">
        <v>2000</v>
      </c>
    </row>
    <row r="190" spans="2:5">
      <c r="B190" s="349">
        <v>4010869356534</v>
      </c>
      <c r="C190" s="349" t="s">
        <v>2833</v>
      </c>
      <c r="D190" s="351" t="s">
        <v>130</v>
      </c>
      <c r="E190" s="507">
        <v>7248</v>
      </c>
    </row>
    <row r="191" spans="2:5">
      <c r="B191" s="349">
        <v>5025232890156</v>
      </c>
      <c r="C191" s="349" t="s">
        <v>139</v>
      </c>
      <c r="D191" s="351"/>
      <c r="E191" s="507">
        <v>5021</v>
      </c>
    </row>
    <row r="192" spans="2:5">
      <c r="B192" s="349">
        <v>5025232890378</v>
      </c>
      <c r="C192" s="349" t="s">
        <v>131</v>
      </c>
      <c r="D192" s="351" t="s">
        <v>12</v>
      </c>
      <c r="E192" s="507">
        <v>2227</v>
      </c>
    </row>
    <row r="193" spans="2:5">
      <c r="B193" s="349">
        <v>4010869356541</v>
      </c>
      <c r="C193" s="349" t="s">
        <v>2834</v>
      </c>
      <c r="D193" s="351" t="s">
        <v>133</v>
      </c>
      <c r="E193" s="507">
        <v>7844</v>
      </c>
    </row>
    <row r="194" spans="2:5">
      <c r="B194" s="349">
        <v>5025232890156</v>
      </c>
      <c r="C194" s="349" t="s">
        <v>139</v>
      </c>
      <c r="D194" s="351"/>
      <c r="E194" s="507">
        <v>5021</v>
      </c>
    </row>
    <row r="195" spans="2:5">
      <c r="B195" s="349">
        <v>5025232890385</v>
      </c>
      <c r="C195" s="349" t="s">
        <v>134</v>
      </c>
      <c r="D195" s="351" t="s">
        <v>12</v>
      </c>
      <c r="E195" s="507">
        <v>2823</v>
      </c>
    </row>
    <row r="196" spans="2:5">
      <c r="B196" s="349">
        <v>4010869358088</v>
      </c>
      <c r="C196" s="349" t="s">
        <v>2835</v>
      </c>
      <c r="D196" s="351" t="s">
        <v>62</v>
      </c>
      <c r="E196" s="507">
        <v>8146</v>
      </c>
    </row>
    <row r="197" spans="2:5">
      <c r="B197" s="349">
        <v>5025232890156</v>
      </c>
      <c r="C197" s="349" t="s">
        <v>139</v>
      </c>
      <c r="D197" s="351"/>
      <c r="E197" s="507">
        <v>5021</v>
      </c>
    </row>
    <row r="198" spans="2:5">
      <c r="B198" s="349">
        <v>5025232910298</v>
      </c>
      <c r="C198" s="349" t="s">
        <v>136</v>
      </c>
      <c r="D198" s="351" t="s">
        <v>12</v>
      </c>
      <c r="E198" s="507">
        <v>3125</v>
      </c>
    </row>
    <row r="199" spans="2:5" ht="15">
      <c r="B199" s="346" t="s">
        <v>2582</v>
      </c>
      <c r="C199" s="354"/>
      <c r="D199" s="351"/>
      <c r="E199" s="507"/>
    </row>
    <row r="200" spans="2:5">
      <c r="B200" s="349">
        <v>4010869356442</v>
      </c>
      <c r="C200" s="349" t="s">
        <v>2836</v>
      </c>
      <c r="D200" s="351" t="s">
        <v>126</v>
      </c>
      <c r="E200" s="507">
        <v>8189</v>
      </c>
    </row>
    <row r="201" spans="2:5">
      <c r="B201" s="349">
        <v>5025232890170</v>
      </c>
      <c r="C201" s="349" t="s">
        <v>144</v>
      </c>
      <c r="D201" s="351"/>
      <c r="E201" s="507">
        <v>6189</v>
      </c>
    </row>
    <row r="202" spans="2:5">
      <c r="B202" s="349">
        <v>5025232890361</v>
      </c>
      <c r="C202" s="349" t="s">
        <v>128</v>
      </c>
      <c r="D202" s="351" t="s">
        <v>12</v>
      </c>
      <c r="E202" s="507">
        <v>2000</v>
      </c>
    </row>
    <row r="203" spans="2:5">
      <c r="B203" s="349">
        <v>4010869356459</v>
      </c>
      <c r="C203" s="349" t="s">
        <v>2837</v>
      </c>
      <c r="D203" s="351" t="s">
        <v>126</v>
      </c>
      <c r="E203" s="507">
        <v>8416</v>
      </c>
    </row>
    <row r="204" spans="2:5">
      <c r="B204" s="349">
        <v>5025232890170</v>
      </c>
      <c r="C204" s="349" t="s">
        <v>144</v>
      </c>
      <c r="D204" s="351"/>
      <c r="E204" s="507">
        <v>6189</v>
      </c>
    </row>
    <row r="205" spans="2:5">
      <c r="B205" s="349">
        <v>5025232890378</v>
      </c>
      <c r="C205" s="349" t="s">
        <v>131</v>
      </c>
      <c r="D205" s="351" t="s">
        <v>12</v>
      </c>
      <c r="E205" s="507">
        <v>2227</v>
      </c>
    </row>
    <row r="206" spans="2:5">
      <c r="B206" s="349">
        <v>4010869356466</v>
      </c>
      <c r="C206" s="349" t="s">
        <v>2838</v>
      </c>
      <c r="D206" s="351" t="s">
        <v>126</v>
      </c>
      <c r="E206" s="507">
        <v>9012</v>
      </c>
    </row>
    <row r="207" spans="2:5">
      <c r="B207" s="349">
        <v>5025232890170</v>
      </c>
      <c r="C207" s="349" t="s">
        <v>144</v>
      </c>
      <c r="D207" s="351"/>
      <c r="E207" s="507">
        <v>6189</v>
      </c>
    </row>
    <row r="208" spans="2:5">
      <c r="B208" s="349">
        <v>5025232890385</v>
      </c>
      <c r="C208" s="349" t="s">
        <v>134</v>
      </c>
      <c r="D208" s="351" t="s">
        <v>12</v>
      </c>
      <c r="E208" s="507">
        <v>2823</v>
      </c>
    </row>
    <row r="209" spans="2:5">
      <c r="B209" s="349">
        <v>4010869356473</v>
      </c>
      <c r="C209" s="349" t="s">
        <v>2839</v>
      </c>
      <c r="D209" s="351" t="s">
        <v>126</v>
      </c>
      <c r="E209" s="507">
        <v>9314</v>
      </c>
    </row>
    <row r="210" spans="2:5">
      <c r="B210" s="349">
        <v>5025232890170</v>
      </c>
      <c r="C210" s="349" t="s">
        <v>144</v>
      </c>
      <c r="D210" s="351"/>
      <c r="E210" s="507">
        <v>6189</v>
      </c>
    </row>
    <row r="211" spans="2:5">
      <c r="B211" s="349">
        <v>5025232910298</v>
      </c>
      <c r="C211" s="349" t="s">
        <v>136</v>
      </c>
      <c r="D211" s="351" t="s">
        <v>12</v>
      </c>
      <c r="E211" s="507">
        <v>3125</v>
      </c>
    </row>
    <row r="212" spans="2:5" ht="15">
      <c r="B212" s="346" t="s">
        <v>2583</v>
      </c>
      <c r="C212" s="354"/>
      <c r="D212" s="351"/>
      <c r="E212" s="507"/>
    </row>
    <row r="213" spans="2:5">
      <c r="B213" s="349">
        <v>4010869356480</v>
      </c>
      <c r="C213" s="349" t="s">
        <v>2840</v>
      </c>
      <c r="D213" s="351" t="s">
        <v>126</v>
      </c>
      <c r="E213" s="507">
        <v>5176</v>
      </c>
    </row>
    <row r="214" spans="2:5">
      <c r="B214" s="349">
        <v>5025232896806</v>
      </c>
      <c r="C214" s="349" t="s">
        <v>153</v>
      </c>
      <c r="D214" s="352"/>
      <c r="E214" s="507">
        <v>3176</v>
      </c>
    </row>
    <row r="215" spans="2:5">
      <c r="B215" s="349">
        <v>5025232890361</v>
      </c>
      <c r="C215" s="349" t="s">
        <v>128</v>
      </c>
      <c r="D215" s="351" t="s">
        <v>12</v>
      </c>
      <c r="E215" s="507">
        <v>2000</v>
      </c>
    </row>
    <row r="216" spans="2:5">
      <c r="B216" s="349">
        <v>4010869356497</v>
      </c>
      <c r="C216" s="349" t="s">
        <v>2841</v>
      </c>
      <c r="D216" s="351" t="s">
        <v>130</v>
      </c>
      <c r="E216" s="507">
        <v>5403</v>
      </c>
    </row>
    <row r="217" spans="2:5">
      <c r="B217" s="349">
        <v>5025232896806</v>
      </c>
      <c r="C217" s="349" t="s">
        <v>153</v>
      </c>
      <c r="D217" s="352"/>
      <c r="E217" s="507">
        <v>3176</v>
      </c>
    </row>
    <row r="218" spans="2:5">
      <c r="B218" s="349">
        <v>5025232890378</v>
      </c>
      <c r="C218" s="349" t="s">
        <v>131</v>
      </c>
      <c r="D218" s="351" t="s">
        <v>12</v>
      </c>
      <c r="E218" s="507">
        <v>2227</v>
      </c>
    </row>
    <row r="219" spans="2:5">
      <c r="B219" s="349">
        <v>4010869356503</v>
      </c>
      <c r="C219" s="349" t="s">
        <v>2842</v>
      </c>
      <c r="D219" s="351" t="s">
        <v>156</v>
      </c>
      <c r="E219" s="507">
        <v>6310</v>
      </c>
    </row>
    <row r="220" spans="2:5">
      <c r="B220" s="349">
        <v>5025232896813</v>
      </c>
      <c r="C220" s="349" t="s">
        <v>157</v>
      </c>
      <c r="D220" s="352"/>
      <c r="E220" s="507">
        <v>3487</v>
      </c>
    </row>
    <row r="221" spans="2:5">
      <c r="B221" s="349">
        <v>5025232890385</v>
      </c>
      <c r="C221" s="349" t="s">
        <v>134</v>
      </c>
      <c r="D221" s="351" t="s">
        <v>12</v>
      </c>
      <c r="E221" s="507">
        <v>2823</v>
      </c>
    </row>
    <row r="222" spans="2:5">
      <c r="B222" s="349">
        <v>4010869356510</v>
      </c>
      <c r="C222" s="349" t="s">
        <v>2843</v>
      </c>
      <c r="D222" s="351" t="s">
        <v>99</v>
      </c>
      <c r="E222" s="507">
        <v>6612</v>
      </c>
    </row>
    <row r="223" spans="2:5">
      <c r="B223" s="349">
        <v>5025232896813</v>
      </c>
      <c r="C223" s="349" t="s">
        <v>157</v>
      </c>
      <c r="D223" s="352"/>
      <c r="E223" s="507">
        <v>3487</v>
      </c>
    </row>
    <row r="224" spans="2:5">
      <c r="B224" s="349">
        <v>5025232910298</v>
      </c>
      <c r="C224" s="349" t="s">
        <v>136</v>
      </c>
      <c r="D224" s="351" t="s">
        <v>12</v>
      </c>
      <c r="E224" s="507">
        <v>3125</v>
      </c>
    </row>
    <row r="225" spans="1:5" ht="18">
      <c r="A225" s="359"/>
      <c r="B225" s="346" t="s">
        <v>2584</v>
      </c>
      <c r="C225" s="360"/>
      <c r="D225" s="361"/>
      <c r="E225" s="507"/>
    </row>
    <row r="226" spans="1:5">
      <c r="A226" s="362"/>
      <c r="B226" s="349">
        <v>5025232910656</v>
      </c>
      <c r="C226" s="349" t="s">
        <v>161</v>
      </c>
      <c r="D226" s="351" t="s">
        <v>130</v>
      </c>
      <c r="E226" s="507">
        <v>4583</v>
      </c>
    </row>
    <row r="227" spans="1:5">
      <c r="A227" s="362"/>
      <c r="B227" s="349">
        <v>5025232910663</v>
      </c>
      <c r="C227" s="349" t="s">
        <v>163</v>
      </c>
      <c r="D227" s="351" t="s">
        <v>156</v>
      </c>
      <c r="E227" s="507">
        <v>5308</v>
      </c>
    </row>
    <row r="228" spans="1:5">
      <c r="A228" s="362"/>
      <c r="B228" s="349">
        <v>5025232910670</v>
      </c>
      <c r="C228" s="349" t="s">
        <v>166</v>
      </c>
      <c r="D228" s="351" t="s">
        <v>99</v>
      </c>
      <c r="E228" s="507">
        <v>6750</v>
      </c>
    </row>
    <row r="229" spans="1:5" ht="15">
      <c r="A229" s="346" t="s">
        <v>59</v>
      </c>
      <c r="B229" s="373"/>
      <c r="C229" s="349"/>
      <c r="D229" s="351"/>
      <c r="E229" s="507"/>
    </row>
    <row r="230" spans="1:5" ht="15">
      <c r="A230" s="362"/>
      <c r="B230" s="346" t="s">
        <v>2845</v>
      </c>
      <c r="C230" s="349"/>
      <c r="D230" s="351"/>
      <c r="E230" s="507"/>
    </row>
    <row r="231" spans="1:5">
      <c r="A231" s="362"/>
      <c r="B231" s="349">
        <v>5025232910687</v>
      </c>
      <c r="C231" s="349" t="s">
        <v>169</v>
      </c>
      <c r="D231" s="351" t="s">
        <v>165</v>
      </c>
      <c r="E231" s="507">
        <v>8082</v>
      </c>
    </row>
    <row r="232" spans="1:5">
      <c r="A232" s="362"/>
      <c r="B232" s="349">
        <v>5025232910694</v>
      </c>
      <c r="C232" s="349" t="s">
        <v>172</v>
      </c>
      <c r="D232" s="351" t="s">
        <v>171</v>
      </c>
      <c r="E232" s="507">
        <v>8990</v>
      </c>
    </row>
    <row r="233" spans="1:5">
      <c r="A233" s="362"/>
      <c r="B233" s="349">
        <v>5025232910748</v>
      </c>
      <c r="C233" s="349" t="s">
        <v>174</v>
      </c>
      <c r="D233" s="351" t="s">
        <v>93</v>
      </c>
      <c r="E233" s="507">
        <v>9410</v>
      </c>
    </row>
    <row r="234" spans="1:5">
      <c r="A234" s="362"/>
      <c r="B234" s="349">
        <v>5025232910700</v>
      </c>
      <c r="C234" s="349" t="s">
        <v>176</v>
      </c>
      <c r="D234" s="351" t="s">
        <v>94</v>
      </c>
      <c r="E234" s="507">
        <v>10152</v>
      </c>
    </row>
    <row r="235" spans="1:5">
      <c r="A235" s="362"/>
      <c r="B235" s="349">
        <v>5025232910717</v>
      </c>
      <c r="C235" s="349" t="s">
        <v>178</v>
      </c>
      <c r="D235" s="351" t="s">
        <v>95</v>
      </c>
      <c r="E235" s="507">
        <v>11923</v>
      </c>
    </row>
    <row r="236" spans="1:5" ht="23.25">
      <c r="A236" s="340" t="s">
        <v>2565</v>
      </c>
      <c r="B236" s="341"/>
      <c r="C236" s="340"/>
      <c r="D236" s="342"/>
      <c r="E236" s="507"/>
    </row>
    <row r="237" spans="1:5" ht="15">
      <c r="A237" s="343" t="s">
        <v>6</v>
      </c>
      <c r="C237" s="343"/>
      <c r="D237" s="345"/>
      <c r="E237" s="507"/>
    </row>
    <row r="238" spans="1:5" s="119" customFormat="1" ht="39.950000000000003" customHeight="1">
      <c r="B238" s="346" t="s">
        <v>2566</v>
      </c>
      <c r="C238" s="347"/>
      <c r="D238" s="348"/>
      <c r="E238" s="507"/>
    </row>
    <row r="239" spans="1:5" s="78" customFormat="1">
      <c r="B239" s="349">
        <v>4010869370578</v>
      </c>
      <c r="C239" s="350" t="s">
        <v>2806</v>
      </c>
      <c r="D239" s="351" t="s">
        <v>9</v>
      </c>
      <c r="E239" s="507">
        <v>9504</v>
      </c>
    </row>
    <row r="240" spans="1:5" s="78" customFormat="1">
      <c r="B240" s="349">
        <v>5025232916283</v>
      </c>
      <c r="C240" s="350" t="s">
        <v>10</v>
      </c>
      <c r="D240" s="352" t="s">
        <v>2567</v>
      </c>
      <c r="E240" s="507">
        <v>5516</v>
      </c>
    </row>
    <row r="241" spans="2:5" s="78" customFormat="1">
      <c r="B241" s="349">
        <v>5025232847648</v>
      </c>
      <c r="C241" s="350" t="s">
        <v>11</v>
      </c>
      <c r="D241" s="351" t="s">
        <v>12</v>
      </c>
      <c r="E241" s="507">
        <v>3988</v>
      </c>
    </row>
    <row r="242" spans="2:5" s="78" customFormat="1">
      <c r="B242" s="349">
        <v>4010869370585</v>
      </c>
      <c r="C242" s="350" t="s">
        <v>2807</v>
      </c>
      <c r="D242" s="351" t="s">
        <v>15</v>
      </c>
      <c r="E242" s="507">
        <v>10390</v>
      </c>
    </row>
    <row r="243" spans="2:5" s="78" customFormat="1">
      <c r="B243" s="349">
        <v>5025232916283</v>
      </c>
      <c r="C243" s="350" t="s">
        <v>10</v>
      </c>
      <c r="D243" s="352" t="s">
        <v>2567</v>
      </c>
      <c r="E243" s="507">
        <v>5516</v>
      </c>
    </row>
    <row r="244" spans="2:5" s="78" customFormat="1">
      <c r="B244" s="349">
        <v>5025232847662</v>
      </c>
      <c r="C244" s="350" t="s">
        <v>16</v>
      </c>
      <c r="D244" s="351" t="s">
        <v>12</v>
      </c>
      <c r="E244" s="507">
        <v>4874</v>
      </c>
    </row>
    <row r="245" spans="2:5" ht="15">
      <c r="B245" s="346" t="s">
        <v>2568</v>
      </c>
      <c r="C245" s="354"/>
      <c r="D245" s="351"/>
      <c r="E245" s="507"/>
    </row>
    <row r="246" spans="2:5">
      <c r="B246" s="349">
        <v>4010869262187</v>
      </c>
      <c r="C246" s="349" t="s">
        <v>2808</v>
      </c>
      <c r="D246" s="351" t="s">
        <v>9</v>
      </c>
      <c r="E246" s="507">
        <v>9504</v>
      </c>
    </row>
    <row r="247" spans="2:5">
      <c r="B247" s="349">
        <v>5025232854943</v>
      </c>
      <c r="C247" s="349" t="s">
        <v>19</v>
      </c>
      <c r="D247" s="352"/>
      <c r="E247" s="507">
        <v>5516</v>
      </c>
    </row>
    <row r="248" spans="2:5">
      <c r="B248" s="349">
        <v>5025232847648</v>
      </c>
      <c r="C248" s="349" t="s">
        <v>11</v>
      </c>
      <c r="D248" s="351" t="s">
        <v>12</v>
      </c>
      <c r="E248" s="507">
        <v>3988</v>
      </c>
    </row>
    <row r="249" spans="2:5">
      <c r="B249" s="349">
        <v>4010869262194</v>
      </c>
      <c r="C249" s="349" t="s">
        <v>2809</v>
      </c>
      <c r="D249" s="351" t="s">
        <v>15</v>
      </c>
      <c r="E249" s="507">
        <v>10390</v>
      </c>
    </row>
    <row r="250" spans="2:5">
      <c r="B250" s="349">
        <v>5025232854943</v>
      </c>
      <c r="C250" s="349" t="s">
        <v>19</v>
      </c>
      <c r="D250" s="352"/>
      <c r="E250" s="507">
        <v>5516</v>
      </c>
    </row>
    <row r="251" spans="2:5">
      <c r="B251" s="349">
        <v>5025232847662</v>
      </c>
      <c r="C251" s="349" t="s">
        <v>16</v>
      </c>
      <c r="D251" s="351" t="s">
        <v>12</v>
      </c>
      <c r="E251" s="507">
        <v>4874</v>
      </c>
    </row>
    <row r="252" spans="2:5">
      <c r="B252" s="349">
        <v>4010869256735</v>
      </c>
      <c r="C252" s="349" t="s">
        <v>2810</v>
      </c>
      <c r="D252" s="351" t="s">
        <v>22</v>
      </c>
      <c r="E252" s="507">
        <v>10997</v>
      </c>
    </row>
    <row r="253" spans="2:5">
      <c r="B253" s="349">
        <v>5025232854905</v>
      </c>
      <c r="C253" s="349" t="s">
        <v>23</v>
      </c>
      <c r="D253" s="352"/>
      <c r="E253" s="507">
        <v>6565</v>
      </c>
    </row>
    <row r="254" spans="2:5">
      <c r="B254" s="349" t="s">
        <v>24</v>
      </c>
      <c r="C254" s="349" t="s">
        <v>25</v>
      </c>
      <c r="D254" s="351" t="s">
        <v>12</v>
      </c>
      <c r="E254" s="507">
        <v>4432</v>
      </c>
    </row>
    <row r="255" spans="2:5">
      <c r="B255" s="349">
        <v>4010869256711</v>
      </c>
      <c r="C255" s="349" t="s">
        <v>2811</v>
      </c>
      <c r="D255" s="351" t="s">
        <v>27</v>
      </c>
      <c r="E255" s="507">
        <v>11111</v>
      </c>
    </row>
    <row r="256" spans="2:5">
      <c r="B256" s="349">
        <v>5025232854905</v>
      </c>
      <c r="C256" s="349" t="s">
        <v>23</v>
      </c>
      <c r="D256" s="352"/>
      <c r="E256" s="507">
        <v>6565</v>
      </c>
    </row>
    <row r="257" spans="2:5">
      <c r="B257" s="349" t="s">
        <v>28</v>
      </c>
      <c r="C257" s="349" t="s">
        <v>29</v>
      </c>
      <c r="D257" s="351" t="s">
        <v>12</v>
      </c>
      <c r="E257" s="507">
        <v>4546</v>
      </c>
    </row>
    <row r="258" spans="2:5">
      <c r="B258" s="349">
        <v>4010869256728</v>
      </c>
      <c r="C258" s="349" t="s">
        <v>2812</v>
      </c>
      <c r="D258" s="351" t="s">
        <v>31</v>
      </c>
      <c r="E258" s="507">
        <v>12924</v>
      </c>
    </row>
    <row r="259" spans="2:5">
      <c r="B259" s="349">
        <v>5025232854905</v>
      </c>
      <c r="C259" s="349" t="s">
        <v>23</v>
      </c>
      <c r="D259" s="352"/>
      <c r="E259" s="507">
        <v>6565</v>
      </c>
    </row>
    <row r="260" spans="2:5">
      <c r="B260" s="349" t="s">
        <v>32</v>
      </c>
      <c r="C260" s="349" t="s">
        <v>33</v>
      </c>
      <c r="D260" s="351" t="s">
        <v>12</v>
      </c>
      <c r="E260" s="507">
        <v>6359</v>
      </c>
    </row>
    <row r="261" spans="2:5" ht="15">
      <c r="B261" s="346" t="s">
        <v>2569</v>
      </c>
      <c r="C261" s="354"/>
      <c r="D261" s="351"/>
      <c r="E261" s="507"/>
    </row>
    <row r="262" spans="2:5">
      <c r="B262" s="349">
        <v>4010869206426</v>
      </c>
      <c r="C262" s="349" t="s">
        <v>2813</v>
      </c>
      <c r="D262" s="351" t="s">
        <v>9</v>
      </c>
      <c r="E262" s="507">
        <v>7719</v>
      </c>
    </row>
    <row r="263" spans="2:5">
      <c r="B263" s="349">
        <v>5025232847570</v>
      </c>
      <c r="C263" s="349" t="s">
        <v>36</v>
      </c>
      <c r="D263" s="352"/>
      <c r="E263" s="507">
        <v>3731</v>
      </c>
    </row>
    <row r="264" spans="2:5">
      <c r="B264" s="349">
        <v>5025232847648</v>
      </c>
      <c r="C264" s="349" t="s">
        <v>11</v>
      </c>
      <c r="D264" s="351" t="s">
        <v>12</v>
      </c>
      <c r="E264" s="507">
        <v>3988</v>
      </c>
    </row>
    <row r="265" spans="2:5">
      <c r="B265" s="349">
        <v>4010869206433</v>
      </c>
      <c r="C265" s="349" t="s">
        <v>2814</v>
      </c>
      <c r="D265" s="351" t="s">
        <v>15</v>
      </c>
      <c r="E265" s="507">
        <v>9384</v>
      </c>
    </row>
    <row r="266" spans="2:5">
      <c r="B266" s="349">
        <v>5025232847594</v>
      </c>
      <c r="C266" s="349" t="s">
        <v>38</v>
      </c>
      <c r="D266" s="352"/>
      <c r="E266" s="507">
        <v>4510</v>
      </c>
    </row>
    <row r="267" spans="2:5">
      <c r="B267" s="349">
        <v>5025232847662</v>
      </c>
      <c r="C267" s="349" t="s">
        <v>16</v>
      </c>
      <c r="D267" s="351" t="s">
        <v>12</v>
      </c>
      <c r="E267" s="507">
        <v>4874</v>
      </c>
    </row>
    <row r="268" spans="2:5">
      <c r="B268" s="349" t="s">
        <v>39</v>
      </c>
      <c r="C268" s="349" t="s">
        <v>2815</v>
      </c>
      <c r="D268" s="351" t="s">
        <v>41</v>
      </c>
      <c r="E268" s="507">
        <v>7777</v>
      </c>
    </row>
    <row r="269" spans="2:5">
      <c r="B269" s="349" t="s">
        <v>42</v>
      </c>
      <c r="C269" s="349" t="s">
        <v>43</v>
      </c>
      <c r="D269" s="352"/>
      <c r="E269" s="507">
        <v>3345</v>
      </c>
    </row>
    <row r="270" spans="2:5">
      <c r="B270" s="349" t="s">
        <v>24</v>
      </c>
      <c r="C270" s="349" t="s">
        <v>25</v>
      </c>
      <c r="D270" s="351" t="s">
        <v>12</v>
      </c>
      <c r="E270" s="507">
        <v>4432</v>
      </c>
    </row>
    <row r="271" spans="2:5">
      <c r="B271" s="349" t="s">
        <v>44</v>
      </c>
      <c r="C271" s="349" t="s">
        <v>2816</v>
      </c>
      <c r="D271" s="351" t="s">
        <v>46</v>
      </c>
      <c r="E271" s="507">
        <v>8237</v>
      </c>
    </row>
    <row r="272" spans="2:5">
      <c r="B272" s="349" t="s">
        <v>47</v>
      </c>
      <c r="C272" s="349" t="s">
        <v>48</v>
      </c>
      <c r="D272" s="352"/>
      <c r="E272" s="507">
        <v>3691</v>
      </c>
    </row>
    <row r="273" spans="1:5">
      <c r="B273" s="349" t="s">
        <v>28</v>
      </c>
      <c r="C273" s="349" t="s">
        <v>29</v>
      </c>
      <c r="D273" s="351" t="s">
        <v>12</v>
      </c>
      <c r="E273" s="507">
        <v>4546</v>
      </c>
    </row>
    <row r="274" spans="1:5">
      <c r="B274" s="349" t="s">
        <v>49</v>
      </c>
      <c r="C274" s="349" t="s">
        <v>2817</v>
      </c>
      <c r="D274" s="351" t="s">
        <v>51</v>
      </c>
      <c r="E274" s="507">
        <v>10371</v>
      </c>
    </row>
    <row r="275" spans="1:5">
      <c r="B275" s="349" t="s">
        <v>52</v>
      </c>
      <c r="C275" s="349" t="s">
        <v>53</v>
      </c>
      <c r="D275" s="352"/>
      <c r="E275" s="507">
        <v>4012</v>
      </c>
    </row>
    <row r="276" spans="1:5">
      <c r="B276" s="349" t="s">
        <v>32</v>
      </c>
      <c r="C276" s="349" t="s">
        <v>33</v>
      </c>
      <c r="D276" s="351" t="s">
        <v>12</v>
      </c>
      <c r="E276" s="507">
        <v>6359</v>
      </c>
    </row>
    <row r="277" spans="1:5" ht="15">
      <c r="B277" s="346" t="s">
        <v>2752</v>
      </c>
      <c r="C277" s="354"/>
      <c r="D277" s="351"/>
      <c r="E277" s="507"/>
    </row>
    <row r="278" spans="1:5">
      <c r="B278" s="349">
        <v>5025232874408</v>
      </c>
      <c r="C278" s="349" t="s">
        <v>56</v>
      </c>
      <c r="D278" s="352"/>
      <c r="E278" s="507">
        <v>7294</v>
      </c>
    </row>
    <row r="279" spans="1:5">
      <c r="B279" s="349">
        <v>5025232874392</v>
      </c>
      <c r="C279" s="349" t="s">
        <v>58</v>
      </c>
      <c r="D279" s="352"/>
      <c r="E279" s="507">
        <v>9012</v>
      </c>
    </row>
    <row r="280" spans="1:5" ht="15">
      <c r="A280" s="343" t="s">
        <v>59</v>
      </c>
      <c r="C280" s="343"/>
      <c r="D280" s="345"/>
      <c r="E280" s="507"/>
    </row>
    <row r="281" spans="1:5">
      <c r="B281" s="349"/>
      <c r="C281" s="349"/>
      <c r="D281" s="351"/>
      <c r="E281" s="507"/>
    </row>
    <row r="282" spans="1:5" ht="15">
      <c r="B282" s="346" t="s">
        <v>2570</v>
      </c>
      <c r="C282" s="354"/>
      <c r="D282" s="351"/>
      <c r="E282" s="507"/>
    </row>
    <row r="283" spans="1:5">
      <c r="B283" s="349">
        <v>4010869381130</v>
      </c>
      <c r="C283" s="349" t="s">
        <v>2818</v>
      </c>
      <c r="D283" s="351" t="s">
        <v>62</v>
      </c>
      <c r="E283" s="507">
        <v>9708</v>
      </c>
    </row>
    <row r="284" spans="1:5">
      <c r="B284" s="349">
        <v>5025232916283</v>
      </c>
      <c r="C284" s="350" t="s">
        <v>10</v>
      </c>
      <c r="D284" s="352" t="s">
        <v>2567</v>
      </c>
      <c r="E284" s="507">
        <v>5516</v>
      </c>
    </row>
    <row r="285" spans="1:5">
      <c r="B285" s="349">
        <v>5025232855148</v>
      </c>
      <c r="C285" s="349" t="s">
        <v>63</v>
      </c>
      <c r="D285" s="351" t="s">
        <v>12</v>
      </c>
      <c r="E285" s="507">
        <v>4192</v>
      </c>
    </row>
    <row r="286" spans="1:5">
      <c r="B286" s="349">
        <v>4010869381116</v>
      </c>
      <c r="C286" s="349" t="s">
        <v>2819</v>
      </c>
      <c r="D286" s="351" t="s">
        <v>9</v>
      </c>
      <c r="E286" s="507">
        <v>10613</v>
      </c>
    </row>
    <row r="287" spans="1:5">
      <c r="B287" s="349">
        <v>5025232916283</v>
      </c>
      <c r="C287" s="350" t="s">
        <v>10</v>
      </c>
      <c r="D287" s="352" t="s">
        <v>2567</v>
      </c>
      <c r="E287" s="507">
        <v>5516</v>
      </c>
    </row>
    <row r="288" spans="1:5">
      <c r="B288" s="349">
        <v>5025232855162</v>
      </c>
      <c r="C288" s="349" t="s">
        <v>65</v>
      </c>
      <c r="D288" s="351" t="s">
        <v>12</v>
      </c>
      <c r="E288" s="507">
        <v>5097</v>
      </c>
    </row>
    <row r="289" spans="2:5" ht="15">
      <c r="B289" s="346" t="s">
        <v>2571</v>
      </c>
      <c r="C289" s="354"/>
      <c r="D289" s="351"/>
      <c r="E289" s="507"/>
    </row>
    <row r="290" spans="2:5">
      <c r="B290" s="349">
        <v>4010869256766</v>
      </c>
      <c r="C290" s="349" t="s">
        <v>2820</v>
      </c>
      <c r="D290" s="351" t="s">
        <v>41</v>
      </c>
      <c r="E290" s="507">
        <v>11966</v>
      </c>
    </row>
    <row r="291" spans="2:5">
      <c r="B291" s="349">
        <v>5025232854905</v>
      </c>
      <c r="C291" s="349" t="s">
        <v>23</v>
      </c>
      <c r="D291" s="352"/>
      <c r="E291" s="507">
        <v>6565</v>
      </c>
    </row>
    <row r="292" spans="2:5">
      <c r="B292" s="349">
        <v>5025232855155</v>
      </c>
      <c r="C292" s="349" t="s">
        <v>68</v>
      </c>
      <c r="D292" s="351" t="s">
        <v>12</v>
      </c>
      <c r="E292" s="507">
        <v>5401</v>
      </c>
    </row>
    <row r="293" spans="2:5">
      <c r="B293" s="349">
        <v>4010869256742</v>
      </c>
      <c r="C293" s="349" t="s">
        <v>2821</v>
      </c>
      <c r="D293" s="351" t="s">
        <v>46</v>
      </c>
      <c r="E293" s="507">
        <v>12234</v>
      </c>
    </row>
    <row r="294" spans="2:5">
      <c r="B294" s="349">
        <v>5025232854905</v>
      </c>
      <c r="C294" s="349" t="s">
        <v>23</v>
      </c>
      <c r="D294" s="352"/>
      <c r="E294" s="507">
        <v>6565</v>
      </c>
    </row>
    <row r="295" spans="2:5">
      <c r="B295" s="349">
        <v>5025232855179</v>
      </c>
      <c r="C295" s="349" t="s">
        <v>70</v>
      </c>
      <c r="D295" s="351" t="s">
        <v>12</v>
      </c>
      <c r="E295" s="507">
        <v>5669</v>
      </c>
    </row>
    <row r="296" spans="2:5">
      <c r="B296" s="349">
        <v>4010869256759</v>
      </c>
      <c r="C296" s="349" t="s">
        <v>2822</v>
      </c>
      <c r="D296" s="351" t="s">
        <v>51</v>
      </c>
      <c r="E296" s="507">
        <v>14256</v>
      </c>
    </row>
    <row r="297" spans="2:5">
      <c r="B297" s="349">
        <v>5025232854905</v>
      </c>
      <c r="C297" s="349" t="s">
        <v>23</v>
      </c>
      <c r="D297" s="352"/>
      <c r="E297" s="507">
        <v>6565</v>
      </c>
    </row>
    <row r="298" spans="2:5">
      <c r="B298" s="349">
        <v>5025232855186</v>
      </c>
      <c r="C298" s="349" t="s">
        <v>72</v>
      </c>
      <c r="D298" s="351" t="s">
        <v>12</v>
      </c>
      <c r="E298" s="507">
        <v>7691</v>
      </c>
    </row>
    <row r="299" spans="2:5" ht="15">
      <c r="B299" s="346" t="s">
        <v>2572</v>
      </c>
      <c r="C299" s="354"/>
      <c r="D299" s="351"/>
      <c r="E299" s="507"/>
    </row>
    <row r="300" spans="2:5">
      <c r="B300" s="349">
        <v>4010869262200</v>
      </c>
      <c r="C300" s="349" t="s">
        <v>2823</v>
      </c>
      <c r="D300" s="351" t="s">
        <v>62</v>
      </c>
      <c r="E300" s="507">
        <v>7397</v>
      </c>
    </row>
    <row r="301" spans="2:5">
      <c r="B301" s="349">
        <v>5025232855094</v>
      </c>
      <c r="C301" s="349" t="s">
        <v>75</v>
      </c>
      <c r="D301" s="352"/>
      <c r="E301" s="507">
        <v>3205</v>
      </c>
    </row>
    <row r="302" spans="2:5">
      <c r="B302" s="349">
        <v>5025232855148</v>
      </c>
      <c r="C302" s="349" t="s">
        <v>63</v>
      </c>
      <c r="D302" s="351" t="s">
        <v>12</v>
      </c>
      <c r="E302" s="507">
        <v>4192</v>
      </c>
    </row>
    <row r="303" spans="2:5">
      <c r="B303" s="349">
        <v>4010869262217</v>
      </c>
      <c r="C303" s="349" t="s">
        <v>2824</v>
      </c>
      <c r="D303" s="351" t="s">
        <v>9</v>
      </c>
      <c r="E303" s="507">
        <v>8570</v>
      </c>
    </row>
    <row r="304" spans="2:5">
      <c r="B304" s="349">
        <v>5025232855117</v>
      </c>
      <c r="C304" s="349" t="s">
        <v>77</v>
      </c>
      <c r="D304" s="352"/>
      <c r="E304" s="507">
        <v>3473</v>
      </c>
    </row>
    <row r="305" spans="1:5">
      <c r="B305" s="349">
        <v>5025232855162</v>
      </c>
      <c r="C305" s="349" t="s">
        <v>65</v>
      </c>
      <c r="D305" s="351" t="s">
        <v>12</v>
      </c>
      <c r="E305" s="507">
        <v>5097</v>
      </c>
    </row>
    <row r="306" spans="1:5">
      <c r="B306" s="349" t="s">
        <v>78</v>
      </c>
      <c r="C306" s="349" t="s">
        <v>2825</v>
      </c>
      <c r="D306" s="351" t="s">
        <v>41</v>
      </c>
      <c r="E306" s="507">
        <v>8956</v>
      </c>
    </row>
    <row r="307" spans="1:5">
      <c r="B307" s="349" t="s">
        <v>80</v>
      </c>
      <c r="C307" s="349" t="s">
        <v>81</v>
      </c>
      <c r="D307" s="352"/>
      <c r="E307" s="507">
        <v>3555</v>
      </c>
    </row>
    <row r="308" spans="1:5">
      <c r="B308" s="349" t="s">
        <v>82</v>
      </c>
      <c r="C308" s="349" t="s">
        <v>68</v>
      </c>
      <c r="D308" s="351" t="s">
        <v>12</v>
      </c>
      <c r="E308" s="507">
        <v>5401</v>
      </c>
    </row>
    <row r="309" spans="1:5">
      <c r="B309" s="349" t="s">
        <v>83</v>
      </c>
      <c r="C309" s="349" t="s">
        <v>2826</v>
      </c>
      <c r="D309" s="351" t="s">
        <v>46</v>
      </c>
      <c r="E309" s="507">
        <v>9764</v>
      </c>
    </row>
    <row r="310" spans="1:5">
      <c r="B310" s="349" t="s">
        <v>85</v>
      </c>
      <c r="C310" s="349" t="s">
        <v>86</v>
      </c>
      <c r="D310" s="352"/>
      <c r="E310" s="507">
        <v>4095</v>
      </c>
    </row>
    <row r="311" spans="1:5">
      <c r="B311" s="349" t="s">
        <v>87</v>
      </c>
      <c r="C311" s="349" t="s">
        <v>70</v>
      </c>
      <c r="D311" s="351" t="s">
        <v>12</v>
      </c>
      <c r="E311" s="507">
        <v>5669</v>
      </c>
    </row>
    <row r="312" spans="1:5">
      <c r="B312" s="349" t="s">
        <v>88</v>
      </c>
      <c r="C312" s="349" t="s">
        <v>2827</v>
      </c>
      <c r="D312" s="351" t="s">
        <v>51</v>
      </c>
      <c r="E312" s="507">
        <v>12252</v>
      </c>
    </row>
    <row r="313" spans="1:5">
      <c r="B313" s="349" t="s">
        <v>90</v>
      </c>
      <c r="C313" s="349" t="s">
        <v>91</v>
      </c>
      <c r="D313" s="352"/>
      <c r="E313" s="507">
        <v>4561</v>
      </c>
    </row>
    <row r="314" spans="1:5">
      <c r="B314" s="349" t="s">
        <v>92</v>
      </c>
      <c r="C314" s="349" t="s">
        <v>72</v>
      </c>
      <c r="D314" s="351" t="s">
        <v>12</v>
      </c>
      <c r="E314" s="507">
        <v>7691</v>
      </c>
    </row>
    <row r="315" spans="1:5" ht="15">
      <c r="A315" s="343" t="s">
        <v>96</v>
      </c>
      <c r="C315" s="343"/>
      <c r="D315" s="345"/>
      <c r="E315" s="507"/>
    </row>
    <row r="316" spans="1:5">
      <c r="B316" s="349"/>
      <c r="C316" s="349"/>
      <c r="D316" s="351"/>
      <c r="E316" s="507"/>
    </row>
    <row r="317" spans="1:5" ht="15">
      <c r="B317" s="346" t="s">
        <v>2573</v>
      </c>
      <c r="C317" s="354"/>
      <c r="D317" s="351"/>
      <c r="E317" s="507"/>
    </row>
    <row r="318" spans="1:5">
      <c r="B318" s="349">
        <v>4010869242622</v>
      </c>
      <c r="C318" s="349" t="s">
        <v>98</v>
      </c>
      <c r="D318" s="351" t="s">
        <v>99</v>
      </c>
      <c r="E318" s="507">
        <v>7190</v>
      </c>
    </row>
    <row r="319" spans="1:5">
      <c r="B319" s="349">
        <v>5025232769575</v>
      </c>
      <c r="C319" s="349" t="s">
        <v>100</v>
      </c>
      <c r="D319" s="352"/>
      <c r="E319" s="507">
        <v>2836</v>
      </c>
    </row>
    <row r="320" spans="1:5">
      <c r="B320" s="349">
        <v>5025232769650</v>
      </c>
      <c r="C320" s="349" t="s">
        <v>101</v>
      </c>
      <c r="D320" s="351"/>
      <c r="E320" s="507">
        <v>4354</v>
      </c>
    </row>
    <row r="321" spans="1:5">
      <c r="B321" s="349">
        <v>4010869242608</v>
      </c>
      <c r="C321" s="349" t="s">
        <v>102</v>
      </c>
      <c r="D321" s="351" t="s">
        <v>103</v>
      </c>
      <c r="E321" s="507">
        <v>8889</v>
      </c>
    </row>
    <row r="322" spans="1:5">
      <c r="B322" s="349">
        <v>5025232769599</v>
      </c>
      <c r="C322" s="349" t="s">
        <v>104</v>
      </c>
      <c r="D322" s="352"/>
      <c r="E322" s="507">
        <v>3074</v>
      </c>
    </row>
    <row r="323" spans="1:5">
      <c r="B323" s="349">
        <v>5025232769674</v>
      </c>
      <c r="C323" s="349" t="s">
        <v>105</v>
      </c>
      <c r="D323" s="351"/>
      <c r="E323" s="507">
        <v>5815</v>
      </c>
    </row>
    <row r="324" spans="1:5">
      <c r="B324" s="349">
        <v>4010869242615</v>
      </c>
      <c r="C324" s="349" t="s">
        <v>106</v>
      </c>
      <c r="D324" s="351" t="s">
        <v>41</v>
      </c>
      <c r="E324" s="507">
        <v>8831</v>
      </c>
    </row>
    <row r="325" spans="1:5">
      <c r="B325" s="349">
        <v>5025232769582</v>
      </c>
      <c r="C325" s="349" t="s">
        <v>107</v>
      </c>
      <c r="D325" s="352"/>
      <c r="E325" s="507">
        <v>3153</v>
      </c>
    </row>
    <row r="326" spans="1:5">
      <c r="B326" s="349">
        <v>5025232769667</v>
      </c>
      <c r="C326" s="349" t="s">
        <v>108</v>
      </c>
      <c r="D326" s="351"/>
      <c r="E326" s="507">
        <v>5678</v>
      </c>
    </row>
    <row r="327" spans="1:5">
      <c r="B327" s="349">
        <v>4010869242592</v>
      </c>
      <c r="C327" s="349" t="s">
        <v>109</v>
      </c>
      <c r="D327" s="351" t="s">
        <v>46</v>
      </c>
      <c r="E327" s="507">
        <v>9425</v>
      </c>
    </row>
    <row r="328" spans="1:5">
      <c r="B328" s="349">
        <v>5025232769605</v>
      </c>
      <c r="C328" s="349" t="s">
        <v>110</v>
      </c>
      <c r="D328" s="352"/>
      <c r="E328" s="507">
        <v>3393</v>
      </c>
    </row>
    <row r="329" spans="1:5">
      <c r="B329" s="349">
        <v>5025232769681</v>
      </c>
      <c r="C329" s="349" t="s">
        <v>111</v>
      </c>
      <c r="D329" s="351"/>
      <c r="E329" s="507">
        <v>6032</v>
      </c>
    </row>
    <row r="330" spans="1:5" ht="15">
      <c r="B330" s="346" t="s">
        <v>2574</v>
      </c>
      <c r="C330" s="354"/>
      <c r="D330" s="351"/>
      <c r="E330" s="507"/>
    </row>
    <row r="331" spans="1:5">
      <c r="B331" s="349">
        <v>5025232823642</v>
      </c>
      <c r="C331" s="349" t="s">
        <v>113</v>
      </c>
      <c r="D331" s="351" t="s">
        <v>114</v>
      </c>
      <c r="E331" s="507">
        <v>8856</v>
      </c>
    </row>
    <row r="332" spans="1:5">
      <c r="B332" s="349">
        <v>5025232823666</v>
      </c>
      <c r="C332" s="349" t="s">
        <v>115</v>
      </c>
      <c r="D332" s="351" t="s">
        <v>116</v>
      </c>
      <c r="E332" s="507">
        <v>9875</v>
      </c>
    </row>
    <row r="334" spans="1:5" ht="18">
      <c r="A334" s="363" t="s">
        <v>2585</v>
      </c>
      <c r="B334" s="364"/>
      <c r="C334" s="363"/>
      <c r="D334" s="365"/>
      <c r="E334" s="501"/>
    </row>
    <row r="335" spans="1:5" ht="15">
      <c r="C335" s="343"/>
      <c r="D335" s="345"/>
      <c r="E335" s="502"/>
    </row>
    <row r="336" spans="1:5" ht="15">
      <c r="A336" s="343" t="s">
        <v>179</v>
      </c>
      <c r="B336" s="349"/>
      <c r="C336" s="349"/>
      <c r="D336" s="351"/>
      <c r="E336" s="505"/>
    </row>
    <row r="337" spans="1:5">
      <c r="B337" s="349">
        <v>3410539660137</v>
      </c>
      <c r="C337" s="349" t="s">
        <v>181</v>
      </c>
      <c r="D337" s="351" t="s">
        <v>182</v>
      </c>
      <c r="E337" s="504">
        <v>1984</v>
      </c>
    </row>
    <row r="338" spans="1:5">
      <c r="B338" s="349">
        <v>3410539760196</v>
      </c>
      <c r="C338" s="349" t="s">
        <v>183</v>
      </c>
      <c r="D338" s="351" t="s">
        <v>184</v>
      </c>
      <c r="E338" s="504">
        <v>2147</v>
      </c>
    </row>
    <row r="339" spans="1:5">
      <c r="B339" s="349">
        <v>3410539861015</v>
      </c>
      <c r="C339" s="349" t="s">
        <v>185</v>
      </c>
      <c r="D339" s="351" t="s">
        <v>186</v>
      </c>
      <c r="E339" s="504">
        <v>2945</v>
      </c>
    </row>
    <row r="340" spans="1:5">
      <c r="B340" s="349">
        <v>3410539861183</v>
      </c>
      <c r="C340" s="349" t="s">
        <v>187</v>
      </c>
      <c r="D340" s="351" t="s">
        <v>188</v>
      </c>
      <c r="E340" s="504">
        <v>3087</v>
      </c>
    </row>
    <row r="341" spans="1:5">
      <c r="B341" s="349">
        <v>3410539861176</v>
      </c>
      <c r="C341" s="349" t="s">
        <v>189</v>
      </c>
      <c r="D341" s="351" t="s">
        <v>190</v>
      </c>
      <c r="E341" s="504">
        <v>2977</v>
      </c>
    </row>
    <row r="342" spans="1:5">
      <c r="B342" s="349">
        <v>3410539861046</v>
      </c>
      <c r="C342" s="349" t="s">
        <v>191</v>
      </c>
      <c r="D342" s="351" t="s">
        <v>192</v>
      </c>
      <c r="E342" s="504">
        <v>3323</v>
      </c>
    </row>
    <row r="343" spans="1:5">
      <c r="B343" s="349">
        <v>3410539861022</v>
      </c>
      <c r="C343" s="349" t="s">
        <v>193</v>
      </c>
      <c r="D343" s="351" t="s">
        <v>194</v>
      </c>
      <c r="E343" s="504">
        <v>3287</v>
      </c>
    </row>
    <row r="344" spans="1:5" ht="28.5">
      <c r="B344" s="349">
        <v>4010869356879</v>
      </c>
      <c r="C344" s="349" t="s">
        <v>195</v>
      </c>
      <c r="D344" s="366" t="s">
        <v>196</v>
      </c>
      <c r="E344" s="504">
        <v>82</v>
      </c>
    </row>
    <row r="345" spans="1:5">
      <c r="C345" s="367"/>
      <c r="D345" s="345"/>
      <c r="E345" s="502"/>
    </row>
    <row r="346" spans="1:5" ht="15">
      <c r="A346" s="343" t="s">
        <v>197</v>
      </c>
      <c r="B346" s="349"/>
      <c r="C346" s="349"/>
      <c r="D346" s="351"/>
      <c r="E346" s="505"/>
    </row>
    <row r="347" spans="1:5" ht="15">
      <c r="A347" s="343"/>
      <c r="B347" s="349">
        <v>8430352614556</v>
      </c>
      <c r="C347" s="349" t="s">
        <v>2847</v>
      </c>
      <c r="D347" s="351" t="s">
        <v>2888</v>
      </c>
      <c r="E347" s="505">
        <v>1725</v>
      </c>
    </row>
    <row r="348" spans="1:5">
      <c r="B348" s="349">
        <v>4010869257732</v>
      </c>
      <c r="C348" s="349" t="s">
        <v>198</v>
      </c>
      <c r="D348" s="366" t="s">
        <v>199</v>
      </c>
      <c r="E348" s="504">
        <v>1620</v>
      </c>
    </row>
    <row r="349" spans="1:5">
      <c r="B349" s="349">
        <v>4010869257749</v>
      </c>
      <c r="C349" s="349" t="s">
        <v>200</v>
      </c>
      <c r="D349" s="366" t="s">
        <v>201</v>
      </c>
      <c r="E349" s="504">
        <v>1850</v>
      </c>
    </row>
    <row r="350" spans="1:5" ht="28.5">
      <c r="B350" s="349">
        <v>4010869370080</v>
      </c>
      <c r="C350" s="349" t="s">
        <v>202</v>
      </c>
      <c r="D350" s="366" t="s">
        <v>2586</v>
      </c>
      <c r="E350" s="504">
        <v>2395</v>
      </c>
    </row>
    <row r="351" spans="1:5">
      <c r="B351" s="349">
        <v>9004464481543</v>
      </c>
      <c r="C351" s="349" t="s">
        <v>204</v>
      </c>
      <c r="D351" s="351" t="s">
        <v>205</v>
      </c>
      <c r="E351" s="504">
        <v>1849</v>
      </c>
    </row>
    <row r="352" spans="1:5">
      <c r="B352" s="349">
        <v>9004464254581</v>
      </c>
      <c r="C352" s="349" t="s">
        <v>206</v>
      </c>
      <c r="D352" s="351" t="s">
        <v>207</v>
      </c>
      <c r="E352" s="504">
        <v>2249</v>
      </c>
    </row>
    <row r="353" spans="1:8">
      <c r="B353" s="349">
        <v>9004464481796</v>
      </c>
      <c r="C353" s="349" t="s">
        <v>208</v>
      </c>
      <c r="D353" s="351" t="s">
        <v>209</v>
      </c>
      <c r="E353" s="504">
        <v>2995</v>
      </c>
    </row>
    <row r="354" spans="1:8">
      <c r="B354" s="349">
        <v>9004464488290</v>
      </c>
      <c r="C354" s="349" t="s">
        <v>210</v>
      </c>
      <c r="D354" s="351" t="s">
        <v>2587</v>
      </c>
      <c r="E354" s="504">
        <v>4065</v>
      </c>
    </row>
    <row r="355" spans="1:8">
      <c r="B355" s="349">
        <v>9004464481802</v>
      </c>
      <c r="C355" s="349" t="s">
        <v>211</v>
      </c>
      <c r="D355" s="351" t="s">
        <v>212</v>
      </c>
      <c r="E355" s="504">
        <v>2995</v>
      </c>
    </row>
    <row r="356" spans="1:8">
      <c r="B356" s="349">
        <v>8430352614310</v>
      </c>
      <c r="C356" s="349" t="s">
        <v>213</v>
      </c>
      <c r="D356" s="351" t="s">
        <v>2588</v>
      </c>
      <c r="E356" s="504">
        <v>6125</v>
      </c>
    </row>
    <row r="357" spans="1:8">
      <c r="B357" s="349">
        <v>4010869357685</v>
      </c>
      <c r="C357" s="367" t="s">
        <v>215</v>
      </c>
      <c r="D357" s="345" t="s">
        <v>216</v>
      </c>
      <c r="E357" s="504">
        <v>5450</v>
      </c>
    </row>
    <row r="358" spans="1:8">
      <c r="A358" s="362"/>
      <c r="B358" s="349"/>
      <c r="C358" s="367"/>
      <c r="D358" s="345"/>
      <c r="E358" s="504"/>
    </row>
    <row r="359" spans="1:8" ht="20.25">
      <c r="A359" s="343" t="s">
        <v>228</v>
      </c>
      <c r="C359" s="368"/>
      <c r="D359" s="369"/>
      <c r="E359" s="504"/>
    </row>
    <row r="360" spans="1:8">
      <c r="A360" s="362"/>
      <c r="B360" s="349">
        <v>4010869359115</v>
      </c>
      <c r="C360" s="367" t="s">
        <v>229</v>
      </c>
      <c r="D360" s="345" t="s">
        <v>2589</v>
      </c>
      <c r="E360" s="504">
        <v>3895</v>
      </c>
      <c r="G360" s="399"/>
      <c r="H360" s="511"/>
    </row>
    <row r="361" spans="1:8">
      <c r="A361" s="362"/>
      <c r="B361" s="349">
        <v>4010869359122</v>
      </c>
      <c r="C361" s="367" t="s">
        <v>231</v>
      </c>
      <c r="D361" s="345" t="s">
        <v>2590</v>
      </c>
      <c r="E361" s="504">
        <v>3895</v>
      </c>
    </row>
    <row r="362" spans="1:8">
      <c r="A362" s="362"/>
      <c r="B362" s="349"/>
      <c r="C362" s="367"/>
      <c r="D362" s="345"/>
      <c r="E362" s="504"/>
    </row>
    <row r="363" spans="1:8" ht="18">
      <c r="A363" s="343" t="s">
        <v>233</v>
      </c>
      <c r="C363" s="360"/>
      <c r="D363" s="361"/>
      <c r="E363" s="504"/>
    </row>
    <row r="364" spans="1:8">
      <c r="A364" s="362"/>
      <c r="B364" s="349">
        <v>4010869359139</v>
      </c>
      <c r="C364" s="367" t="s">
        <v>234</v>
      </c>
      <c r="D364" s="345" t="s">
        <v>2591</v>
      </c>
      <c r="E364" s="504">
        <v>53</v>
      </c>
    </row>
    <row r="365" spans="1:8">
      <c r="A365" s="362"/>
      <c r="B365" s="349">
        <v>4010869359146</v>
      </c>
      <c r="C365" s="367" t="s">
        <v>236</v>
      </c>
      <c r="D365" s="345" t="s">
        <v>2592</v>
      </c>
      <c r="E365" s="504">
        <v>12</v>
      </c>
    </row>
    <row r="366" spans="1:8">
      <c r="A366" s="362"/>
      <c r="B366" s="349">
        <v>4010869359153</v>
      </c>
      <c r="C366" s="367" t="s">
        <v>238</v>
      </c>
      <c r="D366" s="345" t="s">
        <v>2593</v>
      </c>
      <c r="E366" s="504">
        <v>277</v>
      </c>
    </row>
    <row r="367" spans="1:8">
      <c r="A367" s="362"/>
      <c r="B367" s="349">
        <v>4010869359160</v>
      </c>
      <c r="C367" s="367" t="s">
        <v>240</v>
      </c>
      <c r="D367" s="345" t="s">
        <v>2594</v>
      </c>
      <c r="E367" s="504">
        <v>474</v>
      </c>
    </row>
    <row r="368" spans="1:8">
      <c r="A368" s="362"/>
      <c r="B368" s="349">
        <v>4010869359177</v>
      </c>
      <c r="C368" s="367" t="s">
        <v>242</v>
      </c>
      <c r="D368" s="345" t="s">
        <v>2595</v>
      </c>
      <c r="E368" s="504">
        <v>554</v>
      </c>
    </row>
    <row r="369" spans="1:5">
      <c r="A369" s="362"/>
      <c r="B369" s="349">
        <v>4010869359184</v>
      </c>
      <c r="C369" s="367" t="s">
        <v>244</v>
      </c>
      <c r="D369" s="345" t="s">
        <v>2596</v>
      </c>
      <c r="E369" s="504">
        <v>641</v>
      </c>
    </row>
    <row r="370" spans="1:5">
      <c r="A370" s="362"/>
      <c r="B370" s="349">
        <v>401086935919</v>
      </c>
      <c r="C370" s="367" t="s">
        <v>246</v>
      </c>
      <c r="D370" s="345" t="s">
        <v>2597</v>
      </c>
      <c r="E370" s="504">
        <v>156</v>
      </c>
    </row>
    <row r="371" spans="1:5">
      <c r="A371" s="362"/>
      <c r="B371" s="349">
        <v>4010869359207</v>
      </c>
      <c r="C371" s="367" t="s">
        <v>248</v>
      </c>
      <c r="D371" s="345" t="s">
        <v>2598</v>
      </c>
      <c r="E371" s="504">
        <v>58</v>
      </c>
    </row>
    <row r="372" spans="1:5">
      <c r="A372" s="362"/>
      <c r="B372" s="349">
        <v>4010869359214</v>
      </c>
      <c r="C372" s="367" t="s">
        <v>250</v>
      </c>
      <c r="D372" s="345" t="s">
        <v>2599</v>
      </c>
      <c r="E372" s="504">
        <v>87</v>
      </c>
    </row>
    <row r="373" spans="1:5">
      <c r="A373" s="362"/>
      <c r="B373" s="349">
        <v>4010869359221</v>
      </c>
      <c r="C373" s="367" t="s">
        <v>252</v>
      </c>
      <c r="D373" s="345" t="s">
        <v>2600</v>
      </c>
      <c r="E373" s="504">
        <v>105</v>
      </c>
    </row>
    <row r="374" spans="1:5">
      <c r="A374" s="362"/>
      <c r="B374" s="349"/>
      <c r="C374" s="367"/>
      <c r="D374" s="345"/>
      <c r="E374" s="504"/>
    </row>
    <row r="375" spans="1:5" ht="20.25">
      <c r="A375" s="343" t="s">
        <v>254</v>
      </c>
      <c r="C375" s="368"/>
      <c r="D375" s="369"/>
      <c r="E375" s="504"/>
    </row>
    <row r="376" spans="1:5">
      <c r="A376" s="362"/>
      <c r="B376" s="349"/>
      <c r="C376" s="367" t="s">
        <v>2947</v>
      </c>
      <c r="D376" s="345" t="s">
        <v>255</v>
      </c>
      <c r="E376" s="504">
        <v>152</v>
      </c>
    </row>
    <row r="377" spans="1:5">
      <c r="A377" s="362"/>
      <c r="B377" s="349">
        <v>4010869254410</v>
      </c>
      <c r="C377" s="367" t="s">
        <v>256</v>
      </c>
      <c r="D377" s="345" t="s">
        <v>257</v>
      </c>
      <c r="E377" s="504">
        <v>65</v>
      </c>
    </row>
    <row r="378" spans="1:5">
      <c r="A378" s="362"/>
      <c r="B378" s="349">
        <v>4010869257756</v>
      </c>
      <c r="C378" s="367" t="s">
        <v>258</v>
      </c>
      <c r="D378" s="345" t="s">
        <v>2948</v>
      </c>
      <c r="E378" s="504">
        <v>452</v>
      </c>
    </row>
    <row r="379" spans="1:5">
      <c r="A379" s="362"/>
      <c r="B379" s="349">
        <v>4010869257763</v>
      </c>
      <c r="C379" s="367" t="s">
        <v>259</v>
      </c>
      <c r="D379" s="345" t="s">
        <v>2949</v>
      </c>
      <c r="E379" s="504">
        <v>452</v>
      </c>
    </row>
    <row r="380" spans="1:5">
      <c r="A380" s="362"/>
      <c r="B380" s="349"/>
      <c r="C380" s="367"/>
      <c r="D380" s="345"/>
      <c r="E380" s="504"/>
    </row>
    <row r="381" spans="1:5" ht="20.25">
      <c r="A381" s="343" t="s">
        <v>260</v>
      </c>
      <c r="C381" s="368"/>
      <c r="D381" s="369"/>
      <c r="E381" s="504"/>
    </row>
    <row r="382" spans="1:5">
      <c r="A382" s="362"/>
      <c r="B382" s="349"/>
      <c r="C382" s="367"/>
      <c r="D382" s="345"/>
      <c r="E382" s="504"/>
    </row>
    <row r="383" spans="1:5" ht="18">
      <c r="A383" s="343" t="s">
        <v>261</v>
      </c>
      <c r="C383" s="360"/>
      <c r="D383" s="361"/>
      <c r="E383" s="504"/>
    </row>
    <row r="384" spans="1:5">
      <c r="A384" s="362"/>
      <c r="B384" s="349">
        <v>4010869202626</v>
      </c>
      <c r="C384" s="367" t="s">
        <v>262</v>
      </c>
      <c r="D384" s="345" t="s">
        <v>263</v>
      </c>
      <c r="E384" s="504">
        <v>30</v>
      </c>
    </row>
    <row r="385" spans="1:5">
      <c r="A385" s="362"/>
      <c r="B385" s="349">
        <v>4010869257268</v>
      </c>
      <c r="C385" s="367" t="s">
        <v>264</v>
      </c>
      <c r="D385" s="345" t="s">
        <v>265</v>
      </c>
      <c r="E385" s="504">
        <v>113</v>
      </c>
    </row>
    <row r="386" spans="1:5">
      <c r="A386" s="362"/>
      <c r="B386" s="349"/>
      <c r="C386" s="367" t="s">
        <v>2753</v>
      </c>
      <c r="D386" s="345" t="s">
        <v>266</v>
      </c>
      <c r="E386" s="504">
        <v>2410</v>
      </c>
    </row>
    <row r="387" spans="1:5">
      <c r="A387" s="362"/>
      <c r="B387" s="349"/>
      <c r="C387" s="367"/>
      <c r="D387" s="345"/>
      <c r="E387" s="504"/>
    </row>
    <row r="388" spans="1:5" ht="20.25">
      <c r="A388" s="343" t="s">
        <v>267</v>
      </c>
      <c r="C388" s="368"/>
      <c r="D388" s="369"/>
      <c r="E388" s="504"/>
    </row>
    <row r="389" spans="1:5" ht="20.25">
      <c r="A389" s="343"/>
      <c r="B389" s="370" t="s">
        <v>268</v>
      </c>
      <c r="C389" s="368"/>
      <c r="D389" s="369"/>
      <c r="E389" s="504"/>
    </row>
    <row r="390" spans="1:5" ht="15">
      <c r="A390" s="343"/>
      <c r="B390" s="349">
        <v>5025232590056</v>
      </c>
      <c r="C390" s="367" t="s">
        <v>269</v>
      </c>
      <c r="D390" s="345" t="s">
        <v>270</v>
      </c>
      <c r="E390" s="504">
        <v>70</v>
      </c>
    </row>
    <row r="391" spans="1:5" ht="15">
      <c r="A391" s="343"/>
      <c r="B391" s="349">
        <v>5025232590063</v>
      </c>
      <c r="C391" s="367" t="s">
        <v>271</v>
      </c>
      <c r="D391" s="345" t="s">
        <v>272</v>
      </c>
      <c r="E391" s="504">
        <v>70</v>
      </c>
    </row>
    <row r="392" spans="1:5" ht="15">
      <c r="A392" s="343"/>
      <c r="B392" s="349">
        <v>5025232701483</v>
      </c>
      <c r="C392" s="367" t="s">
        <v>273</v>
      </c>
      <c r="D392" s="345" t="s">
        <v>274</v>
      </c>
      <c r="E392" s="504">
        <v>70</v>
      </c>
    </row>
    <row r="393" spans="1:5" ht="15">
      <c r="A393" s="343"/>
      <c r="B393" s="349" t="s">
        <v>275</v>
      </c>
      <c r="C393" s="367" t="s">
        <v>276</v>
      </c>
      <c r="D393" s="345" t="s">
        <v>277</v>
      </c>
      <c r="E393" s="504">
        <v>238</v>
      </c>
    </row>
    <row r="394" spans="1:5" ht="15">
      <c r="A394" s="343"/>
      <c r="B394" s="349"/>
      <c r="C394" s="367"/>
      <c r="D394" s="345"/>
      <c r="E394" s="504"/>
    </row>
    <row r="395" spans="1:5" ht="18">
      <c r="A395" s="359"/>
      <c r="B395" s="371" t="s">
        <v>278</v>
      </c>
      <c r="C395" s="360"/>
      <c r="D395" s="361"/>
      <c r="E395" s="504"/>
    </row>
    <row r="396" spans="1:5" ht="18">
      <c r="A396" s="359"/>
      <c r="B396" s="349">
        <v>4010869294966</v>
      </c>
      <c r="C396" s="367" t="s">
        <v>279</v>
      </c>
      <c r="D396" s="345" t="s">
        <v>280</v>
      </c>
      <c r="E396" s="504">
        <v>623</v>
      </c>
    </row>
    <row r="397" spans="1:5">
      <c r="A397" s="362"/>
      <c r="B397" s="349">
        <v>8016615578454</v>
      </c>
      <c r="C397" s="367" t="s">
        <v>281</v>
      </c>
      <c r="D397" s="345" t="s">
        <v>282</v>
      </c>
      <c r="E397" s="504">
        <v>483</v>
      </c>
    </row>
    <row r="398" spans="1:5">
      <c r="A398" s="362"/>
      <c r="B398" s="349">
        <v>4010869248723</v>
      </c>
      <c r="C398" s="367" t="s">
        <v>283</v>
      </c>
      <c r="D398" s="345" t="s">
        <v>284</v>
      </c>
      <c r="E398" s="504">
        <v>163</v>
      </c>
    </row>
    <row r="399" spans="1:5">
      <c r="A399" s="362"/>
      <c r="B399" s="349"/>
      <c r="C399" s="367"/>
      <c r="D399" s="345"/>
      <c r="E399" s="504"/>
    </row>
    <row r="400" spans="1:5" ht="18">
      <c r="A400" s="359"/>
      <c r="B400" s="371" t="s">
        <v>285</v>
      </c>
      <c r="C400" s="360"/>
      <c r="D400" s="361"/>
      <c r="E400" s="504"/>
    </row>
    <row r="401" spans="1:5">
      <c r="A401" s="362"/>
      <c r="B401" s="349">
        <v>4010869234047</v>
      </c>
      <c r="C401" s="367" t="s">
        <v>286</v>
      </c>
      <c r="D401" s="345" t="s">
        <v>287</v>
      </c>
      <c r="E401" s="504">
        <v>201</v>
      </c>
    </row>
    <row r="402" spans="1:5">
      <c r="A402" s="362"/>
      <c r="B402" s="349">
        <v>4010869208444</v>
      </c>
      <c r="C402" s="367" t="s">
        <v>288</v>
      </c>
      <c r="D402" s="345" t="s">
        <v>289</v>
      </c>
      <c r="E402" s="504">
        <v>232</v>
      </c>
    </row>
    <row r="403" spans="1:5">
      <c r="A403" s="362"/>
      <c r="B403" s="349">
        <v>4010869208437</v>
      </c>
      <c r="C403" s="367" t="s">
        <v>290</v>
      </c>
      <c r="D403" s="345" t="s">
        <v>291</v>
      </c>
      <c r="E403" s="504">
        <v>351</v>
      </c>
    </row>
    <row r="404" spans="1:5">
      <c r="A404" s="362"/>
      <c r="B404" s="349"/>
      <c r="C404" s="367"/>
      <c r="D404" s="345"/>
      <c r="E404" s="504"/>
    </row>
    <row r="405" spans="1:5" ht="18">
      <c r="A405" s="359"/>
      <c r="B405" s="371" t="s">
        <v>292</v>
      </c>
      <c r="C405" s="360"/>
      <c r="D405" s="361"/>
      <c r="E405" s="504"/>
    </row>
    <row r="406" spans="1:5">
      <c r="A406" s="362"/>
      <c r="B406" s="349">
        <v>4010869166683</v>
      </c>
      <c r="C406" s="367" t="s">
        <v>293</v>
      </c>
      <c r="D406" s="345" t="s">
        <v>294</v>
      </c>
      <c r="E406" s="504">
        <v>86</v>
      </c>
    </row>
    <row r="407" spans="1:5">
      <c r="A407" s="362"/>
      <c r="B407" s="349">
        <v>4010869190282</v>
      </c>
      <c r="C407" s="367" t="s">
        <v>295</v>
      </c>
      <c r="D407" s="345" t="s">
        <v>296</v>
      </c>
      <c r="E407" s="504">
        <v>54</v>
      </c>
    </row>
    <row r="408" spans="1:5">
      <c r="A408" s="362"/>
      <c r="B408" s="349">
        <v>4010869190299</v>
      </c>
      <c r="C408" s="367" t="s">
        <v>297</v>
      </c>
      <c r="D408" s="345" t="s">
        <v>298</v>
      </c>
      <c r="E408" s="504">
        <v>76</v>
      </c>
    </row>
    <row r="409" spans="1:5">
      <c r="A409" s="362"/>
      <c r="B409" s="349">
        <v>4010869203258</v>
      </c>
      <c r="C409" s="367" t="s">
        <v>299</v>
      </c>
      <c r="D409" s="345" t="s">
        <v>300</v>
      </c>
      <c r="E409" s="504">
        <v>54</v>
      </c>
    </row>
    <row r="410" spans="1:5">
      <c r="A410" s="362"/>
      <c r="B410" s="349"/>
      <c r="C410" s="367"/>
      <c r="D410" s="345"/>
      <c r="E410" s="504"/>
    </row>
    <row r="411" spans="1:5" ht="18">
      <c r="A411" s="359"/>
      <c r="B411" s="371" t="s">
        <v>301</v>
      </c>
      <c r="C411" s="360"/>
      <c r="D411" s="345"/>
      <c r="E411" s="504"/>
    </row>
    <row r="412" spans="1:5">
      <c r="A412" s="362"/>
      <c r="B412" s="349">
        <v>4010869360371</v>
      </c>
      <c r="C412" s="349" t="s">
        <v>302</v>
      </c>
      <c r="D412" s="351" t="s">
        <v>303</v>
      </c>
      <c r="E412" s="504">
        <v>106</v>
      </c>
    </row>
    <row r="413" spans="1:5">
      <c r="A413" s="362"/>
      <c r="B413" s="349">
        <v>4010869202671</v>
      </c>
      <c r="C413" s="349" t="s">
        <v>304</v>
      </c>
      <c r="D413" s="351" t="s">
        <v>305</v>
      </c>
      <c r="E413" s="504">
        <v>143</v>
      </c>
    </row>
    <row r="414" spans="1:5">
      <c r="A414" s="362"/>
      <c r="B414" s="349">
        <v>4010869239295</v>
      </c>
      <c r="C414" s="367" t="s">
        <v>306</v>
      </c>
      <c r="D414" s="345" t="s">
        <v>307</v>
      </c>
      <c r="E414" s="504">
        <v>82</v>
      </c>
    </row>
    <row r="415" spans="1:5">
      <c r="A415" s="362"/>
      <c r="B415" s="349">
        <v>4010869357678</v>
      </c>
      <c r="C415" s="367" t="s">
        <v>308</v>
      </c>
      <c r="D415" s="345" t="s">
        <v>2601</v>
      </c>
      <c r="E415" s="504">
        <v>598</v>
      </c>
    </row>
    <row r="416" spans="1:5">
      <c r="A416" s="362"/>
      <c r="B416" s="349">
        <v>4010869367080</v>
      </c>
      <c r="C416" s="367" t="s">
        <v>310</v>
      </c>
      <c r="D416" s="345" t="s">
        <v>311</v>
      </c>
      <c r="E416" s="504">
        <v>690</v>
      </c>
    </row>
    <row r="417" spans="1:5">
      <c r="A417" s="362"/>
      <c r="B417" s="349">
        <v>4010869367097</v>
      </c>
      <c r="C417" s="367" t="s">
        <v>312</v>
      </c>
      <c r="D417" s="345" t="s">
        <v>313</v>
      </c>
      <c r="E417" s="504">
        <v>888</v>
      </c>
    </row>
    <row r="418" spans="1:5">
      <c r="A418" s="362"/>
      <c r="B418" s="349">
        <v>4010869367103</v>
      </c>
      <c r="C418" s="367" t="s">
        <v>314</v>
      </c>
      <c r="D418" s="345" t="s">
        <v>315</v>
      </c>
      <c r="E418" s="504">
        <v>1070</v>
      </c>
    </row>
    <row r="419" spans="1:5">
      <c r="A419" s="362"/>
      <c r="B419" s="349">
        <v>5025232837335</v>
      </c>
      <c r="C419" s="367" t="s">
        <v>316</v>
      </c>
      <c r="D419" s="345" t="s">
        <v>317</v>
      </c>
      <c r="E419" s="504">
        <v>417</v>
      </c>
    </row>
    <row r="420" spans="1:5">
      <c r="A420" s="362"/>
      <c r="B420" s="349">
        <v>8016615348996</v>
      </c>
      <c r="C420" s="349" t="s">
        <v>318</v>
      </c>
      <c r="D420" s="351" t="s">
        <v>2602</v>
      </c>
      <c r="E420" s="504">
        <v>179</v>
      </c>
    </row>
    <row r="421" spans="1:5">
      <c r="A421" s="362"/>
      <c r="B421" s="349">
        <v>4010869357692</v>
      </c>
      <c r="C421" s="349" t="s">
        <v>320</v>
      </c>
      <c r="D421" s="351" t="s">
        <v>2603</v>
      </c>
      <c r="E421" s="504">
        <v>206</v>
      </c>
    </row>
    <row r="422" spans="1:5">
      <c r="A422" s="362"/>
      <c r="B422" s="349"/>
      <c r="C422" s="367"/>
      <c r="D422" s="345"/>
      <c r="E422" s="504"/>
    </row>
    <row r="423" spans="1:5" ht="18">
      <c r="A423" s="359"/>
      <c r="B423" s="371" t="s">
        <v>322</v>
      </c>
      <c r="C423" s="360"/>
      <c r="D423" s="361"/>
      <c r="E423" s="504"/>
    </row>
    <row r="424" spans="1:5">
      <c r="A424" s="362"/>
      <c r="B424" s="349" t="s">
        <v>323</v>
      </c>
      <c r="C424" s="367" t="s">
        <v>324</v>
      </c>
      <c r="D424" s="345" t="s">
        <v>325</v>
      </c>
      <c r="E424" s="504">
        <v>173</v>
      </c>
    </row>
    <row r="425" spans="1:5">
      <c r="A425" s="362"/>
      <c r="B425" s="349" t="s">
        <v>326</v>
      </c>
      <c r="C425" s="367" t="s">
        <v>327</v>
      </c>
      <c r="D425" s="345" t="s">
        <v>328</v>
      </c>
      <c r="E425" s="504">
        <v>319</v>
      </c>
    </row>
    <row r="426" spans="1:5">
      <c r="A426" s="362"/>
      <c r="B426" s="349"/>
      <c r="C426" s="367"/>
      <c r="D426" s="345"/>
      <c r="E426" s="504"/>
    </row>
    <row r="427" spans="1:5" ht="18">
      <c r="A427" s="359"/>
      <c r="B427" s="371" t="s">
        <v>329</v>
      </c>
      <c r="C427" s="360"/>
      <c r="D427" s="361"/>
      <c r="E427" s="504"/>
    </row>
    <row r="428" spans="1:5">
      <c r="A428" s="362"/>
      <c r="B428" s="349">
        <v>4010869209304</v>
      </c>
      <c r="C428" s="367" t="s">
        <v>330</v>
      </c>
      <c r="D428" s="345" t="s">
        <v>331</v>
      </c>
      <c r="E428" s="504">
        <v>60</v>
      </c>
    </row>
    <row r="429" spans="1:5">
      <c r="A429" s="362"/>
      <c r="B429" s="349">
        <v>4010869209328</v>
      </c>
      <c r="C429" s="367" t="s">
        <v>332</v>
      </c>
      <c r="D429" s="345" t="s">
        <v>333</v>
      </c>
      <c r="E429" s="504">
        <v>60</v>
      </c>
    </row>
    <row r="430" spans="1:5">
      <c r="A430" s="362"/>
      <c r="B430" s="349">
        <v>4010869209298</v>
      </c>
      <c r="C430" s="367" t="s">
        <v>334</v>
      </c>
      <c r="D430" s="345" t="s">
        <v>335</v>
      </c>
      <c r="E430" s="504">
        <v>49</v>
      </c>
    </row>
    <row r="431" spans="1:5">
      <c r="A431" s="362"/>
      <c r="B431" s="349">
        <v>4010869209311</v>
      </c>
      <c r="C431" s="367" t="s">
        <v>336</v>
      </c>
      <c r="D431" s="345" t="s">
        <v>337</v>
      </c>
      <c r="E431" s="504">
        <v>60</v>
      </c>
    </row>
    <row r="432" spans="1:5">
      <c r="A432" s="362"/>
      <c r="B432" s="349">
        <v>4010869209335</v>
      </c>
      <c r="C432" s="367" t="s">
        <v>338</v>
      </c>
      <c r="D432" s="345" t="s">
        <v>2604</v>
      </c>
      <c r="E432" s="504">
        <v>49</v>
      </c>
    </row>
    <row r="433" spans="1:5">
      <c r="A433" s="362"/>
      <c r="B433" s="349"/>
      <c r="C433" s="367"/>
      <c r="D433" s="345"/>
      <c r="E433" s="504"/>
    </row>
    <row r="434" spans="1:5" ht="18">
      <c r="A434" s="359"/>
      <c r="B434" s="371" t="s">
        <v>339</v>
      </c>
      <c r="C434" s="367"/>
      <c r="D434" s="345"/>
      <c r="E434" s="504"/>
    </row>
    <row r="435" spans="1:5">
      <c r="A435" s="362"/>
      <c r="B435" s="349">
        <v>5025232590049</v>
      </c>
      <c r="C435" s="367" t="s">
        <v>340</v>
      </c>
      <c r="D435" s="345" t="s">
        <v>341</v>
      </c>
      <c r="E435" s="504">
        <v>184</v>
      </c>
    </row>
    <row r="436" spans="1:5">
      <c r="A436" s="362"/>
      <c r="B436" s="349">
        <v>5025232702534</v>
      </c>
      <c r="C436" s="367" t="s">
        <v>342</v>
      </c>
      <c r="D436" s="345" t="s">
        <v>343</v>
      </c>
      <c r="E436" s="504">
        <v>184</v>
      </c>
    </row>
    <row r="437" spans="1:5">
      <c r="A437" s="362"/>
      <c r="B437" s="349">
        <v>5025232760275</v>
      </c>
      <c r="C437" s="367" t="s">
        <v>344</v>
      </c>
      <c r="D437" s="345" t="s">
        <v>345</v>
      </c>
      <c r="E437" s="504">
        <v>184</v>
      </c>
    </row>
    <row r="438" spans="1:5">
      <c r="A438" s="362"/>
      <c r="B438" s="349"/>
      <c r="C438" s="367"/>
      <c r="D438" s="345"/>
      <c r="E438" s="504"/>
    </row>
    <row r="439" spans="1:5">
      <c r="A439" s="362"/>
      <c r="B439" s="349"/>
      <c r="C439" s="367"/>
      <c r="D439" s="345"/>
      <c r="E439" s="504"/>
    </row>
    <row r="440" spans="1:5" ht="18">
      <c r="A440" s="372" t="s">
        <v>2605</v>
      </c>
      <c r="B440" s="349"/>
      <c r="C440" s="367"/>
      <c r="D440" s="345"/>
      <c r="E440" s="504"/>
    </row>
    <row r="441" spans="1:5" ht="15">
      <c r="A441" s="343" t="s">
        <v>346</v>
      </c>
      <c r="B441" s="349"/>
      <c r="C441" s="349"/>
      <c r="D441" s="345"/>
      <c r="E441" s="505"/>
    </row>
    <row r="442" spans="1:5">
      <c r="B442" s="349"/>
      <c r="C442" s="349"/>
      <c r="D442" s="345"/>
      <c r="E442" s="504"/>
    </row>
    <row r="443" spans="1:5">
      <c r="B443" s="349">
        <v>4010869354097</v>
      </c>
      <c r="C443" s="349" t="s">
        <v>347</v>
      </c>
      <c r="D443" s="345" t="s">
        <v>348</v>
      </c>
      <c r="E443" s="504">
        <v>1177</v>
      </c>
    </row>
    <row r="444" spans="1:5">
      <c r="B444" s="349">
        <v>4010869354103</v>
      </c>
      <c r="C444" s="349" t="s">
        <v>349</v>
      </c>
      <c r="D444" s="345" t="s">
        <v>350</v>
      </c>
      <c r="E444" s="504">
        <v>1293</v>
      </c>
    </row>
    <row r="445" spans="1:5">
      <c r="B445" s="349">
        <v>4010869354110</v>
      </c>
      <c r="C445" s="349" t="s">
        <v>351</v>
      </c>
      <c r="D445" s="345" t="s">
        <v>352</v>
      </c>
      <c r="E445" s="504">
        <v>1408</v>
      </c>
    </row>
    <row r="446" spans="1:5">
      <c r="B446" s="349" t="s">
        <v>353</v>
      </c>
      <c r="C446" s="349" t="s">
        <v>354</v>
      </c>
      <c r="D446" s="345" t="s">
        <v>355</v>
      </c>
      <c r="E446" s="504">
        <v>80</v>
      </c>
    </row>
    <row r="447" spans="1:5">
      <c r="B447" s="344">
        <v>4010869356923</v>
      </c>
      <c r="C447" s="367" t="s">
        <v>356</v>
      </c>
      <c r="D447" s="345" t="s">
        <v>357</v>
      </c>
      <c r="E447" s="504">
        <v>45</v>
      </c>
    </row>
    <row r="448" spans="1:5" ht="18">
      <c r="A448" s="373"/>
      <c r="C448" s="374"/>
      <c r="D448" s="375"/>
      <c r="E448" s="504"/>
    </row>
    <row r="449" spans="1:5" ht="15">
      <c r="A449" s="343" t="s">
        <v>3026</v>
      </c>
      <c r="B449" s="349"/>
      <c r="C449" s="349"/>
      <c r="D449" s="350"/>
      <c r="E449" s="504"/>
    </row>
    <row r="450" spans="1:5">
      <c r="A450" s="362"/>
      <c r="B450" s="349"/>
      <c r="C450" s="349"/>
      <c r="D450" s="350"/>
      <c r="E450" s="504"/>
    </row>
    <row r="451" spans="1:5">
      <c r="A451" s="362"/>
      <c r="B451" s="349" t="s">
        <v>358</v>
      </c>
      <c r="C451" s="349" t="s">
        <v>359</v>
      </c>
      <c r="D451" s="350" t="s">
        <v>360</v>
      </c>
      <c r="E451" s="504">
        <v>462</v>
      </c>
    </row>
    <row r="452" spans="1:5">
      <c r="A452" s="362"/>
      <c r="B452" s="349" t="s">
        <v>361</v>
      </c>
      <c r="C452" s="349" t="s">
        <v>362</v>
      </c>
      <c r="D452" s="350" t="s">
        <v>363</v>
      </c>
      <c r="E452" s="504">
        <v>499</v>
      </c>
    </row>
    <row r="453" spans="1:5">
      <c r="A453" s="362"/>
      <c r="B453" s="349" t="s">
        <v>364</v>
      </c>
      <c r="C453" s="349" t="s">
        <v>365</v>
      </c>
      <c r="D453" s="350" t="s">
        <v>366</v>
      </c>
      <c r="E453" s="504">
        <v>522</v>
      </c>
    </row>
    <row r="454" spans="1:5">
      <c r="A454" s="362"/>
      <c r="B454" s="349" t="s">
        <v>367</v>
      </c>
      <c r="C454" s="349" t="s">
        <v>368</v>
      </c>
      <c r="D454" s="350" t="s">
        <v>369</v>
      </c>
      <c r="E454" s="504">
        <v>561</v>
      </c>
    </row>
    <row r="455" spans="1:5">
      <c r="A455" s="362"/>
      <c r="B455" s="349" t="s">
        <v>370</v>
      </c>
      <c r="C455" s="349" t="s">
        <v>371</v>
      </c>
      <c r="D455" s="350" t="s">
        <v>372</v>
      </c>
      <c r="E455" s="504">
        <v>596</v>
      </c>
    </row>
    <row r="456" spans="1:5">
      <c r="A456" s="362"/>
      <c r="B456" s="349" t="s">
        <v>373</v>
      </c>
      <c r="C456" s="349" t="s">
        <v>374</v>
      </c>
      <c r="D456" s="350" t="s">
        <v>375</v>
      </c>
      <c r="E456" s="504">
        <v>731</v>
      </c>
    </row>
    <row r="457" spans="1:5">
      <c r="A457" s="362"/>
      <c r="B457" s="349" t="s">
        <v>376</v>
      </c>
      <c r="C457" s="349" t="s">
        <v>377</v>
      </c>
      <c r="D457" s="350" t="s">
        <v>378</v>
      </c>
      <c r="E457" s="504">
        <v>818</v>
      </c>
    </row>
    <row r="458" spans="1:5">
      <c r="A458" s="362"/>
      <c r="B458" s="349" t="s">
        <v>379</v>
      </c>
      <c r="C458" s="349" t="s">
        <v>380</v>
      </c>
      <c r="D458" s="350" t="s">
        <v>381</v>
      </c>
      <c r="E458" s="504">
        <v>1063</v>
      </c>
    </row>
    <row r="459" spans="1:5">
      <c r="A459" s="362"/>
      <c r="B459" s="349" t="s">
        <v>382</v>
      </c>
      <c r="C459" s="349" t="s">
        <v>383</v>
      </c>
      <c r="D459" s="350" t="s">
        <v>384</v>
      </c>
      <c r="E459" s="504">
        <v>462</v>
      </c>
    </row>
    <row r="460" spans="1:5">
      <c r="A460" s="362"/>
      <c r="B460" s="349" t="s">
        <v>385</v>
      </c>
      <c r="C460" s="349" t="s">
        <v>386</v>
      </c>
      <c r="D460" s="350" t="s">
        <v>387</v>
      </c>
      <c r="E460" s="504">
        <v>499</v>
      </c>
    </row>
    <row r="461" spans="1:5">
      <c r="A461" s="362"/>
      <c r="B461" s="349" t="s">
        <v>388</v>
      </c>
      <c r="C461" s="349" t="s">
        <v>389</v>
      </c>
      <c r="D461" s="350" t="s">
        <v>390</v>
      </c>
      <c r="E461" s="504">
        <v>522</v>
      </c>
    </row>
    <row r="462" spans="1:5">
      <c r="A462" s="362"/>
      <c r="B462" s="349" t="s">
        <v>391</v>
      </c>
      <c r="C462" s="349" t="s">
        <v>392</v>
      </c>
      <c r="D462" s="350" t="s">
        <v>393</v>
      </c>
      <c r="E462" s="504">
        <v>561</v>
      </c>
    </row>
    <row r="463" spans="1:5">
      <c r="A463" s="362"/>
      <c r="B463" s="349" t="s">
        <v>394</v>
      </c>
      <c r="C463" s="349" t="s">
        <v>395</v>
      </c>
      <c r="D463" s="350" t="s">
        <v>396</v>
      </c>
      <c r="E463" s="504">
        <v>596</v>
      </c>
    </row>
    <row r="464" spans="1:5">
      <c r="A464" s="362"/>
      <c r="B464" s="349" t="s">
        <v>397</v>
      </c>
      <c r="C464" s="349" t="s">
        <v>398</v>
      </c>
      <c r="D464" s="350" t="s">
        <v>399</v>
      </c>
      <c r="E464" s="504">
        <v>731</v>
      </c>
    </row>
    <row r="465" spans="1:5">
      <c r="A465" s="362"/>
      <c r="B465" s="349" t="s">
        <v>400</v>
      </c>
      <c r="C465" s="349" t="s">
        <v>401</v>
      </c>
      <c r="D465" s="350" t="s">
        <v>402</v>
      </c>
      <c r="E465" s="504">
        <v>818</v>
      </c>
    </row>
    <row r="466" spans="1:5">
      <c r="A466" s="373"/>
      <c r="B466" s="344" t="s">
        <v>403</v>
      </c>
      <c r="C466" s="349" t="s">
        <v>404</v>
      </c>
      <c r="D466" s="350" t="s">
        <v>405</v>
      </c>
      <c r="E466" s="504">
        <v>1063</v>
      </c>
    </row>
    <row r="467" spans="1:5">
      <c r="A467" s="362"/>
      <c r="B467" s="349"/>
      <c r="C467" s="349"/>
      <c r="D467" s="350"/>
      <c r="E467" s="504"/>
    </row>
    <row r="468" spans="1:5" ht="15">
      <c r="A468" s="343" t="s">
        <v>2860</v>
      </c>
      <c r="B468" s="349"/>
      <c r="C468" s="349"/>
      <c r="D468" s="350"/>
      <c r="E468" s="504"/>
    </row>
    <row r="469" spans="1:5">
      <c r="A469" s="362"/>
      <c r="B469" s="349"/>
      <c r="C469" s="349"/>
      <c r="D469" s="350"/>
      <c r="E469" s="504"/>
    </row>
    <row r="470" spans="1:5">
      <c r="A470" s="362"/>
      <c r="B470" s="349" t="s">
        <v>406</v>
      </c>
      <c r="C470" s="349" t="s">
        <v>407</v>
      </c>
      <c r="D470" s="350" t="s">
        <v>408</v>
      </c>
      <c r="E470" s="504">
        <v>505</v>
      </c>
    </row>
    <row r="471" spans="1:5">
      <c r="A471" s="362"/>
      <c r="B471" s="349" t="s">
        <v>409</v>
      </c>
      <c r="C471" s="349" t="s">
        <v>410</v>
      </c>
      <c r="D471" s="350" t="s">
        <v>411</v>
      </c>
      <c r="E471" s="504">
        <v>512</v>
      </c>
    </row>
    <row r="472" spans="1:5">
      <c r="A472" s="362"/>
      <c r="B472" s="349" t="s">
        <v>412</v>
      </c>
      <c r="C472" s="349" t="s">
        <v>413</v>
      </c>
      <c r="D472" s="350" t="s">
        <v>414</v>
      </c>
      <c r="E472" s="504">
        <v>585</v>
      </c>
    </row>
    <row r="473" spans="1:5">
      <c r="A473" s="362"/>
      <c r="B473" s="349" t="s">
        <v>415</v>
      </c>
      <c r="C473" s="349" t="s">
        <v>416</v>
      </c>
      <c r="D473" s="350" t="s">
        <v>417</v>
      </c>
      <c r="E473" s="504">
        <v>616</v>
      </c>
    </row>
    <row r="474" spans="1:5">
      <c r="A474" s="362"/>
      <c r="B474" s="349" t="s">
        <v>418</v>
      </c>
      <c r="C474" s="349" t="s">
        <v>419</v>
      </c>
      <c r="D474" s="350" t="s">
        <v>420</v>
      </c>
      <c r="E474" s="504">
        <v>699</v>
      </c>
    </row>
    <row r="475" spans="1:5">
      <c r="A475" s="362"/>
      <c r="B475" s="349" t="s">
        <v>421</v>
      </c>
      <c r="C475" s="349" t="s">
        <v>422</v>
      </c>
      <c r="D475" s="350" t="s">
        <v>423</v>
      </c>
      <c r="E475" s="504">
        <v>750</v>
      </c>
    </row>
    <row r="476" spans="1:5">
      <c r="A476" s="362"/>
      <c r="B476" s="349" t="s">
        <v>424</v>
      </c>
      <c r="C476" s="349" t="s">
        <v>425</v>
      </c>
      <c r="D476" s="350" t="s">
        <v>426</v>
      </c>
      <c r="E476" s="504">
        <v>977</v>
      </c>
    </row>
    <row r="477" spans="1:5">
      <c r="A477" s="362"/>
      <c r="B477" s="349" t="s">
        <v>427</v>
      </c>
      <c r="C477" s="349" t="s">
        <v>428</v>
      </c>
      <c r="D477" s="350" t="s">
        <v>429</v>
      </c>
      <c r="E477" s="504">
        <v>1159</v>
      </c>
    </row>
    <row r="478" spans="1:5">
      <c r="A478" s="362"/>
      <c r="B478" s="349" t="s">
        <v>430</v>
      </c>
      <c r="C478" s="349" t="s">
        <v>431</v>
      </c>
      <c r="D478" s="350" t="s">
        <v>432</v>
      </c>
      <c r="E478" s="504">
        <v>505</v>
      </c>
    </row>
    <row r="479" spans="1:5">
      <c r="A479" s="362"/>
      <c r="B479" s="349" t="s">
        <v>433</v>
      </c>
      <c r="C479" s="349" t="s">
        <v>434</v>
      </c>
      <c r="D479" s="350" t="s">
        <v>435</v>
      </c>
      <c r="E479" s="504">
        <v>512</v>
      </c>
    </row>
    <row r="480" spans="1:5">
      <c r="A480" s="362"/>
      <c r="B480" s="349" t="s">
        <v>436</v>
      </c>
      <c r="C480" s="349" t="s">
        <v>437</v>
      </c>
      <c r="D480" s="350" t="s">
        <v>438</v>
      </c>
      <c r="E480" s="504">
        <v>585</v>
      </c>
    </row>
    <row r="481" spans="1:5">
      <c r="A481" s="362"/>
      <c r="B481" s="349" t="s">
        <v>439</v>
      </c>
      <c r="C481" s="349" t="s">
        <v>440</v>
      </c>
      <c r="D481" s="350" t="s">
        <v>441</v>
      </c>
      <c r="E481" s="504">
        <v>616</v>
      </c>
    </row>
    <row r="482" spans="1:5">
      <c r="A482" s="362"/>
      <c r="B482" s="349" t="s">
        <v>442</v>
      </c>
      <c r="C482" s="349" t="s">
        <v>443</v>
      </c>
      <c r="D482" s="350" t="s">
        <v>444</v>
      </c>
      <c r="E482" s="504">
        <v>699</v>
      </c>
    </row>
    <row r="483" spans="1:5">
      <c r="A483" s="362"/>
      <c r="B483" s="349" t="s">
        <v>445</v>
      </c>
      <c r="C483" s="349" t="s">
        <v>446</v>
      </c>
      <c r="D483" s="350" t="s">
        <v>447</v>
      </c>
      <c r="E483" s="504">
        <v>750</v>
      </c>
    </row>
    <row r="484" spans="1:5">
      <c r="A484" s="373"/>
      <c r="B484" s="344" t="s">
        <v>448</v>
      </c>
      <c r="C484" s="349" t="s">
        <v>449</v>
      </c>
      <c r="D484" s="350" t="s">
        <v>450</v>
      </c>
      <c r="E484" s="504">
        <v>977</v>
      </c>
    </row>
    <row r="485" spans="1:5">
      <c r="A485" s="362"/>
      <c r="B485" s="349" t="s">
        <v>451</v>
      </c>
      <c r="C485" s="349" t="s">
        <v>452</v>
      </c>
      <c r="D485" s="350" t="s">
        <v>453</v>
      </c>
      <c r="E485" s="504">
        <v>1159</v>
      </c>
    </row>
    <row r="486" spans="1:5">
      <c r="A486" s="362"/>
      <c r="B486" s="349"/>
      <c r="C486" s="349"/>
      <c r="D486" s="350"/>
      <c r="E486" s="504"/>
    </row>
    <row r="487" spans="1:5" ht="15">
      <c r="A487" s="343" t="s">
        <v>3027</v>
      </c>
      <c r="B487" s="349"/>
      <c r="C487" s="349"/>
      <c r="D487" s="350"/>
      <c r="E487" s="504"/>
    </row>
    <row r="488" spans="1:5">
      <c r="A488" s="362"/>
      <c r="B488" s="349"/>
      <c r="C488" s="349"/>
      <c r="D488" s="350"/>
      <c r="E488" s="504"/>
    </row>
    <row r="489" spans="1:5">
      <c r="A489" s="362"/>
      <c r="B489" s="349" t="s">
        <v>454</v>
      </c>
      <c r="C489" s="349" t="s">
        <v>455</v>
      </c>
      <c r="D489" s="350" t="s">
        <v>456</v>
      </c>
      <c r="E489" s="504">
        <v>716</v>
      </c>
    </row>
    <row r="490" spans="1:5">
      <c r="A490" s="362"/>
      <c r="B490" s="349" t="s">
        <v>457</v>
      </c>
      <c r="C490" s="349" t="s">
        <v>458</v>
      </c>
      <c r="D490" s="350" t="s">
        <v>459</v>
      </c>
      <c r="E490" s="504">
        <v>740</v>
      </c>
    </row>
    <row r="491" spans="1:5">
      <c r="A491" s="362"/>
      <c r="B491" s="349" t="s">
        <v>460</v>
      </c>
      <c r="C491" s="349" t="s">
        <v>461</v>
      </c>
      <c r="D491" s="350" t="s">
        <v>462</v>
      </c>
      <c r="E491" s="504">
        <v>772</v>
      </c>
    </row>
    <row r="492" spans="1:5">
      <c r="A492" s="362"/>
      <c r="B492" s="349" t="s">
        <v>463</v>
      </c>
      <c r="C492" s="349" t="s">
        <v>464</v>
      </c>
      <c r="D492" s="350" t="s">
        <v>465</v>
      </c>
      <c r="E492" s="504">
        <v>972</v>
      </c>
    </row>
    <row r="493" spans="1:5">
      <c r="A493" s="362"/>
      <c r="B493" s="349" t="s">
        <v>466</v>
      </c>
      <c r="C493" s="349" t="s">
        <v>467</v>
      </c>
      <c r="D493" s="350" t="s">
        <v>468</v>
      </c>
      <c r="E493" s="504">
        <v>999</v>
      </c>
    </row>
    <row r="494" spans="1:5">
      <c r="A494" s="362"/>
      <c r="B494" s="349" t="s">
        <v>469</v>
      </c>
      <c r="C494" s="349" t="s">
        <v>470</v>
      </c>
      <c r="D494" s="350" t="s">
        <v>471</v>
      </c>
      <c r="E494" s="504">
        <v>1015</v>
      </c>
    </row>
    <row r="495" spans="1:5">
      <c r="A495" s="362"/>
      <c r="B495" s="349" t="s">
        <v>472</v>
      </c>
      <c r="C495" s="349" t="s">
        <v>473</v>
      </c>
      <c r="D495" s="350" t="s">
        <v>474</v>
      </c>
      <c r="E495" s="504">
        <v>1232</v>
      </c>
    </row>
    <row r="496" spans="1:5">
      <c r="A496" s="362"/>
      <c r="B496" s="349" t="s">
        <v>475</v>
      </c>
      <c r="C496" s="349" t="s">
        <v>476</v>
      </c>
      <c r="D496" s="350" t="s">
        <v>477</v>
      </c>
      <c r="E496" s="504">
        <v>1416</v>
      </c>
    </row>
    <row r="497" spans="1:5">
      <c r="A497" s="362"/>
      <c r="B497" s="349" t="s">
        <v>478</v>
      </c>
      <c r="C497" s="349" t="s">
        <v>479</v>
      </c>
      <c r="D497" s="350" t="s">
        <v>480</v>
      </c>
      <c r="E497" s="504">
        <v>1688</v>
      </c>
    </row>
    <row r="498" spans="1:5">
      <c r="A498" s="362"/>
      <c r="B498" s="349" t="s">
        <v>481</v>
      </c>
      <c r="C498" s="349" t="s">
        <v>482</v>
      </c>
      <c r="D498" s="350" t="s">
        <v>483</v>
      </c>
      <c r="E498" s="504">
        <v>716</v>
      </c>
    </row>
    <row r="499" spans="1:5">
      <c r="A499" s="362"/>
      <c r="B499" s="349" t="s">
        <v>484</v>
      </c>
      <c r="C499" s="349" t="s">
        <v>485</v>
      </c>
      <c r="D499" s="350" t="s">
        <v>486</v>
      </c>
      <c r="E499" s="504">
        <v>740</v>
      </c>
    </row>
    <row r="500" spans="1:5">
      <c r="A500" s="362"/>
      <c r="B500" s="349" t="s">
        <v>487</v>
      </c>
      <c r="C500" s="349" t="s">
        <v>488</v>
      </c>
      <c r="D500" s="350" t="s">
        <v>489</v>
      </c>
      <c r="E500" s="504">
        <v>772</v>
      </c>
    </row>
    <row r="501" spans="1:5">
      <c r="A501" s="362"/>
      <c r="B501" s="349" t="s">
        <v>490</v>
      </c>
      <c r="C501" s="349" t="s">
        <v>491</v>
      </c>
      <c r="D501" s="350" t="s">
        <v>492</v>
      </c>
      <c r="E501" s="504">
        <v>972</v>
      </c>
    </row>
    <row r="502" spans="1:5">
      <c r="A502" s="362"/>
      <c r="B502" s="349" t="s">
        <v>493</v>
      </c>
      <c r="C502" s="349" t="s">
        <v>494</v>
      </c>
      <c r="D502" s="350" t="s">
        <v>495</v>
      </c>
      <c r="E502" s="504">
        <v>999</v>
      </c>
    </row>
    <row r="503" spans="1:5">
      <c r="A503" s="362"/>
      <c r="B503" s="349" t="s">
        <v>496</v>
      </c>
      <c r="C503" s="376" t="s">
        <v>497</v>
      </c>
      <c r="D503" s="377" t="s">
        <v>498</v>
      </c>
      <c r="E503" s="504">
        <v>1015</v>
      </c>
    </row>
    <row r="504" spans="1:5">
      <c r="A504" s="373"/>
      <c r="B504" s="344" t="s">
        <v>499</v>
      </c>
      <c r="C504" s="349" t="s">
        <v>500</v>
      </c>
      <c r="D504" s="377" t="s">
        <v>501</v>
      </c>
      <c r="E504" s="504">
        <v>1232</v>
      </c>
    </row>
    <row r="505" spans="1:5">
      <c r="A505" s="362"/>
      <c r="B505" s="349" t="s">
        <v>502</v>
      </c>
      <c r="C505" s="349" t="s">
        <v>503</v>
      </c>
      <c r="D505" s="350" t="s">
        <v>504</v>
      </c>
      <c r="E505" s="504">
        <v>1416</v>
      </c>
    </row>
    <row r="506" spans="1:5">
      <c r="A506" s="362"/>
      <c r="B506" s="349" t="s">
        <v>505</v>
      </c>
      <c r="C506" s="349" t="s">
        <v>506</v>
      </c>
      <c r="D506" s="350" t="s">
        <v>507</v>
      </c>
      <c r="E506" s="504">
        <v>1688</v>
      </c>
    </row>
    <row r="507" spans="1:5">
      <c r="A507" s="362"/>
      <c r="B507" s="349"/>
      <c r="C507" s="349"/>
      <c r="D507" s="350"/>
      <c r="E507" s="504"/>
    </row>
    <row r="508" spans="1:5" ht="15">
      <c r="A508" s="343" t="s">
        <v>2862</v>
      </c>
      <c r="B508" s="349"/>
      <c r="C508" s="349"/>
      <c r="D508" s="350"/>
      <c r="E508" s="504"/>
    </row>
    <row r="509" spans="1:5">
      <c r="A509" s="362"/>
      <c r="B509" s="349"/>
      <c r="C509" s="349"/>
      <c r="D509" s="350"/>
      <c r="E509" s="504"/>
    </row>
    <row r="510" spans="1:5">
      <c r="A510" s="362"/>
      <c r="B510" s="349" t="s">
        <v>508</v>
      </c>
      <c r="C510" s="349" t="s">
        <v>509</v>
      </c>
      <c r="D510" s="350" t="s">
        <v>510</v>
      </c>
      <c r="E510" s="504">
        <v>788</v>
      </c>
    </row>
    <row r="511" spans="1:5">
      <c r="A511" s="362"/>
      <c r="B511" s="349" t="s">
        <v>511</v>
      </c>
      <c r="C511" s="349" t="s">
        <v>512</v>
      </c>
      <c r="D511" s="350" t="s">
        <v>513</v>
      </c>
      <c r="E511" s="504">
        <v>814</v>
      </c>
    </row>
    <row r="512" spans="1:5">
      <c r="A512" s="362"/>
      <c r="B512" s="349" t="s">
        <v>514</v>
      </c>
      <c r="C512" s="349" t="s">
        <v>515</v>
      </c>
      <c r="D512" s="350" t="s">
        <v>516</v>
      </c>
      <c r="E512" s="504">
        <v>849</v>
      </c>
    </row>
    <row r="513" spans="1:5">
      <c r="A513" s="362"/>
      <c r="B513" s="349" t="s">
        <v>517</v>
      </c>
      <c r="C513" s="349" t="s">
        <v>518</v>
      </c>
      <c r="D513" s="350" t="s">
        <v>519</v>
      </c>
      <c r="E513" s="504">
        <v>1071</v>
      </c>
    </row>
    <row r="514" spans="1:5">
      <c r="A514" s="362"/>
      <c r="B514" s="349" t="s">
        <v>520</v>
      </c>
      <c r="C514" s="349" t="s">
        <v>521</v>
      </c>
      <c r="D514" s="350" t="s">
        <v>522</v>
      </c>
      <c r="E514" s="504">
        <v>1098</v>
      </c>
    </row>
    <row r="515" spans="1:5">
      <c r="A515" s="362"/>
      <c r="B515" s="349" t="s">
        <v>523</v>
      </c>
      <c r="C515" s="349" t="s">
        <v>524</v>
      </c>
      <c r="D515" s="350" t="s">
        <v>525</v>
      </c>
      <c r="E515" s="504">
        <v>1117</v>
      </c>
    </row>
    <row r="516" spans="1:5">
      <c r="A516" s="362"/>
      <c r="B516" s="349" t="s">
        <v>526</v>
      </c>
      <c r="C516" s="349" t="s">
        <v>527</v>
      </c>
      <c r="D516" s="350" t="s">
        <v>528</v>
      </c>
      <c r="E516" s="504">
        <v>1357</v>
      </c>
    </row>
    <row r="517" spans="1:5">
      <c r="A517" s="362"/>
      <c r="B517" s="349" t="s">
        <v>529</v>
      </c>
      <c r="C517" s="349" t="s">
        <v>530</v>
      </c>
      <c r="D517" s="350" t="s">
        <v>531</v>
      </c>
      <c r="E517" s="504">
        <v>1560</v>
      </c>
    </row>
    <row r="518" spans="1:5">
      <c r="A518" s="362"/>
      <c r="B518" s="349" t="s">
        <v>532</v>
      </c>
      <c r="C518" s="349" t="s">
        <v>533</v>
      </c>
      <c r="D518" s="350" t="s">
        <v>534</v>
      </c>
      <c r="E518" s="504">
        <v>1857</v>
      </c>
    </row>
    <row r="519" spans="1:5">
      <c r="A519" s="362"/>
      <c r="B519" s="349" t="s">
        <v>535</v>
      </c>
      <c r="C519" s="349" t="s">
        <v>536</v>
      </c>
      <c r="D519" s="350" t="s">
        <v>537</v>
      </c>
      <c r="E519" s="504">
        <v>788</v>
      </c>
    </row>
    <row r="520" spans="1:5">
      <c r="A520" s="362"/>
      <c r="B520" s="349" t="s">
        <v>538</v>
      </c>
      <c r="C520" s="349" t="s">
        <v>539</v>
      </c>
      <c r="D520" s="350" t="s">
        <v>540</v>
      </c>
      <c r="E520" s="504">
        <v>814</v>
      </c>
    </row>
    <row r="521" spans="1:5">
      <c r="A521" s="362"/>
      <c r="B521" s="349" t="s">
        <v>541</v>
      </c>
      <c r="C521" s="349" t="s">
        <v>542</v>
      </c>
      <c r="D521" s="350" t="s">
        <v>543</v>
      </c>
      <c r="E521" s="504">
        <v>849</v>
      </c>
    </row>
    <row r="522" spans="1:5">
      <c r="A522" s="362"/>
      <c r="B522" s="349" t="s">
        <v>544</v>
      </c>
      <c r="C522" s="349" t="s">
        <v>545</v>
      </c>
      <c r="D522" s="350" t="s">
        <v>546</v>
      </c>
      <c r="E522" s="504">
        <v>1071</v>
      </c>
    </row>
    <row r="523" spans="1:5">
      <c r="A523" s="362"/>
      <c r="B523" s="349" t="s">
        <v>547</v>
      </c>
      <c r="C523" s="376" t="s">
        <v>548</v>
      </c>
      <c r="D523" s="377" t="s">
        <v>549</v>
      </c>
      <c r="E523" s="504">
        <v>1098</v>
      </c>
    </row>
    <row r="524" spans="1:5">
      <c r="A524" s="373"/>
      <c r="B524" s="344" t="s">
        <v>550</v>
      </c>
      <c r="C524" s="378" t="s">
        <v>551</v>
      </c>
      <c r="D524" s="379" t="s">
        <v>552</v>
      </c>
      <c r="E524" s="504">
        <v>1117</v>
      </c>
    </row>
    <row r="525" spans="1:5">
      <c r="A525" s="362"/>
      <c r="B525" s="349" t="s">
        <v>553</v>
      </c>
      <c r="C525" s="376" t="s">
        <v>554</v>
      </c>
      <c r="D525" s="377" t="s">
        <v>555</v>
      </c>
      <c r="E525" s="504">
        <v>1357</v>
      </c>
    </row>
    <row r="526" spans="1:5">
      <c r="A526" s="362"/>
      <c r="B526" s="349" t="s">
        <v>556</v>
      </c>
      <c r="C526" s="376" t="s">
        <v>557</v>
      </c>
      <c r="D526" s="377" t="s">
        <v>558</v>
      </c>
      <c r="E526" s="504">
        <v>1560</v>
      </c>
    </row>
    <row r="527" spans="1:5">
      <c r="A527" s="362"/>
      <c r="B527" s="349" t="s">
        <v>559</v>
      </c>
      <c r="C527" s="378" t="s">
        <v>560</v>
      </c>
      <c r="D527" s="379" t="s">
        <v>561</v>
      </c>
      <c r="E527" s="504">
        <v>1857</v>
      </c>
    </row>
    <row r="528" spans="1:5">
      <c r="A528" s="362"/>
      <c r="B528" s="349"/>
      <c r="C528" s="376"/>
      <c r="D528" s="377"/>
      <c r="E528" s="504"/>
    </row>
    <row r="529" spans="1:5" ht="15">
      <c r="A529" s="343" t="s">
        <v>3028</v>
      </c>
      <c r="B529" s="349"/>
      <c r="C529" s="349"/>
      <c r="D529" s="350"/>
      <c r="E529" s="504"/>
    </row>
    <row r="530" spans="1:5">
      <c r="A530" s="362"/>
      <c r="B530" s="349"/>
      <c r="C530" s="349"/>
      <c r="D530" s="350"/>
      <c r="E530" s="504"/>
    </row>
    <row r="531" spans="1:5">
      <c r="A531" s="362"/>
      <c r="B531" s="349" t="s">
        <v>562</v>
      </c>
      <c r="C531" s="349" t="s">
        <v>563</v>
      </c>
      <c r="D531" s="350" t="s">
        <v>564</v>
      </c>
      <c r="E531" s="504">
        <v>1360</v>
      </c>
    </row>
    <row r="532" spans="1:5">
      <c r="A532" s="362"/>
      <c r="B532" s="349" t="s">
        <v>565</v>
      </c>
      <c r="C532" s="349" t="s">
        <v>566</v>
      </c>
      <c r="D532" s="350" t="s">
        <v>567</v>
      </c>
      <c r="E532" s="504">
        <v>1702</v>
      </c>
    </row>
    <row r="533" spans="1:5">
      <c r="A533" s="362"/>
      <c r="B533" s="349" t="s">
        <v>568</v>
      </c>
      <c r="C533" s="349" t="s">
        <v>569</v>
      </c>
      <c r="D533" s="350" t="s">
        <v>570</v>
      </c>
      <c r="E533" s="504">
        <v>1880</v>
      </c>
    </row>
    <row r="534" spans="1:5">
      <c r="A534" s="362"/>
      <c r="B534" s="349" t="s">
        <v>571</v>
      </c>
      <c r="C534" s="349" t="s">
        <v>572</v>
      </c>
      <c r="D534" s="350" t="s">
        <v>573</v>
      </c>
      <c r="E534" s="504">
        <v>1982</v>
      </c>
    </row>
    <row r="535" spans="1:5">
      <c r="A535" s="362"/>
      <c r="B535" s="349" t="s">
        <v>574</v>
      </c>
      <c r="C535" s="349" t="s">
        <v>575</v>
      </c>
      <c r="D535" s="350" t="s">
        <v>576</v>
      </c>
      <c r="E535" s="504">
        <v>2159</v>
      </c>
    </row>
    <row r="536" spans="1:5">
      <c r="A536" s="362"/>
      <c r="B536" s="349" t="s">
        <v>577</v>
      </c>
      <c r="C536" s="349" t="s">
        <v>578</v>
      </c>
      <c r="D536" s="350" t="s">
        <v>579</v>
      </c>
      <c r="E536" s="504">
        <v>2300</v>
      </c>
    </row>
    <row r="537" spans="1:5">
      <c r="A537" s="362"/>
      <c r="B537" s="380" t="s">
        <v>580</v>
      </c>
      <c r="C537" s="378" t="s">
        <v>581</v>
      </c>
      <c r="D537" s="379" t="s">
        <v>582</v>
      </c>
      <c r="E537" s="504">
        <v>1360</v>
      </c>
    </row>
    <row r="538" spans="1:5">
      <c r="A538" s="373"/>
      <c r="B538" s="344" t="s">
        <v>583</v>
      </c>
      <c r="C538" s="378" t="s">
        <v>584</v>
      </c>
      <c r="D538" s="379" t="s">
        <v>585</v>
      </c>
      <c r="E538" s="504">
        <v>1702</v>
      </c>
    </row>
    <row r="539" spans="1:5">
      <c r="A539" s="362"/>
      <c r="B539" s="349" t="s">
        <v>586</v>
      </c>
      <c r="C539" s="349" t="s">
        <v>587</v>
      </c>
      <c r="D539" s="350" t="s">
        <v>588</v>
      </c>
      <c r="E539" s="504">
        <v>1880</v>
      </c>
    </row>
    <row r="540" spans="1:5">
      <c r="A540" s="362"/>
      <c r="B540" s="349" t="s">
        <v>589</v>
      </c>
      <c r="C540" s="349" t="s">
        <v>590</v>
      </c>
      <c r="D540" s="350" t="s">
        <v>591</v>
      </c>
      <c r="E540" s="504">
        <v>1982</v>
      </c>
    </row>
    <row r="541" spans="1:5">
      <c r="A541" s="362"/>
      <c r="B541" s="349" t="s">
        <v>592</v>
      </c>
      <c r="C541" s="349" t="s">
        <v>593</v>
      </c>
      <c r="D541" s="350" t="s">
        <v>594</v>
      </c>
      <c r="E541" s="504">
        <v>2159</v>
      </c>
    </row>
    <row r="542" spans="1:5">
      <c r="A542" s="362"/>
      <c r="B542" s="349" t="s">
        <v>595</v>
      </c>
      <c r="C542" s="349" t="s">
        <v>596</v>
      </c>
      <c r="D542" s="350" t="s">
        <v>597</v>
      </c>
      <c r="E542" s="504">
        <v>2300</v>
      </c>
    </row>
    <row r="543" spans="1:5">
      <c r="A543" s="362"/>
      <c r="B543" s="349"/>
      <c r="C543" s="349"/>
      <c r="D543" s="350"/>
      <c r="E543" s="504"/>
    </row>
    <row r="544" spans="1:5" ht="15">
      <c r="A544" s="343" t="s">
        <v>3029</v>
      </c>
      <c r="B544" s="349"/>
      <c r="C544" s="349"/>
      <c r="D544" s="350"/>
      <c r="E544" s="504"/>
    </row>
    <row r="545" spans="1:5">
      <c r="A545" s="362"/>
      <c r="B545" s="349"/>
      <c r="C545" s="349"/>
      <c r="D545" s="350"/>
      <c r="E545" s="504"/>
    </row>
    <row r="546" spans="1:5">
      <c r="A546" s="362"/>
      <c r="B546" s="349" t="s">
        <v>598</v>
      </c>
      <c r="C546" s="349" t="s">
        <v>599</v>
      </c>
      <c r="D546" s="350" t="s">
        <v>600</v>
      </c>
      <c r="E546" s="504">
        <v>1494</v>
      </c>
    </row>
    <row r="547" spans="1:5">
      <c r="A547" s="362"/>
      <c r="B547" s="349" t="s">
        <v>601</v>
      </c>
      <c r="C547" s="349" t="s">
        <v>602</v>
      </c>
      <c r="D547" s="350" t="s">
        <v>603</v>
      </c>
      <c r="E547" s="504">
        <v>1702</v>
      </c>
    </row>
    <row r="548" spans="1:5">
      <c r="A548" s="362"/>
      <c r="B548" s="349" t="s">
        <v>604</v>
      </c>
      <c r="C548" s="349" t="s">
        <v>605</v>
      </c>
      <c r="D548" s="350" t="s">
        <v>606</v>
      </c>
      <c r="E548" s="504">
        <v>2067</v>
      </c>
    </row>
    <row r="549" spans="1:5">
      <c r="A549" s="362"/>
      <c r="B549" s="349" t="s">
        <v>607</v>
      </c>
      <c r="C549" s="349" t="s">
        <v>608</v>
      </c>
      <c r="D549" s="350" t="s">
        <v>609</v>
      </c>
      <c r="E549" s="504">
        <v>2180</v>
      </c>
    </row>
    <row r="550" spans="1:5">
      <c r="A550" s="362"/>
      <c r="B550" s="349" t="s">
        <v>610</v>
      </c>
      <c r="C550" s="349" t="s">
        <v>611</v>
      </c>
      <c r="D550" s="350" t="s">
        <v>612</v>
      </c>
      <c r="E550" s="504">
        <v>2375</v>
      </c>
    </row>
    <row r="551" spans="1:5">
      <c r="A551" s="362"/>
      <c r="B551" s="349" t="s">
        <v>613</v>
      </c>
      <c r="C551" s="376" t="s">
        <v>614</v>
      </c>
      <c r="D551" s="377" t="s">
        <v>615</v>
      </c>
      <c r="E551" s="504">
        <v>2527</v>
      </c>
    </row>
    <row r="552" spans="1:5">
      <c r="A552" s="373"/>
      <c r="B552" s="344" t="s">
        <v>616</v>
      </c>
      <c r="C552" s="376" t="s">
        <v>617</v>
      </c>
      <c r="D552" s="377" t="s">
        <v>618</v>
      </c>
      <c r="E552" s="504">
        <v>1494</v>
      </c>
    </row>
    <row r="553" spans="1:5">
      <c r="A553" s="362"/>
      <c r="B553" s="349" t="s">
        <v>619</v>
      </c>
      <c r="C553" s="349" t="s">
        <v>620</v>
      </c>
      <c r="D553" s="350" t="s">
        <v>621</v>
      </c>
      <c r="E553" s="504">
        <v>1872</v>
      </c>
    </row>
    <row r="554" spans="1:5">
      <c r="A554" s="362"/>
      <c r="B554" s="349" t="s">
        <v>622</v>
      </c>
      <c r="C554" s="349" t="s">
        <v>623</v>
      </c>
      <c r="D554" s="350" t="s">
        <v>624</v>
      </c>
      <c r="E554" s="504">
        <v>2067</v>
      </c>
    </row>
    <row r="555" spans="1:5">
      <c r="A555" s="362"/>
      <c r="B555" s="349" t="s">
        <v>625</v>
      </c>
      <c r="C555" s="349" t="s">
        <v>626</v>
      </c>
      <c r="D555" s="350" t="s">
        <v>627</v>
      </c>
      <c r="E555" s="504">
        <v>2180</v>
      </c>
    </row>
    <row r="556" spans="1:5">
      <c r="A556" s="362"/>
      <c r="B556" s="349" t="s">
        <v>628</v>
      </c>
      <c r="C556" s="349" t="s">
        <v>629</v>
      </c>
      <c r="D556" s="350" t="s">
        <v>630</v>
      </c>
      <c r="E556" s="504">
        <v>2375</v>
      </c>
    </row>
    <row r="557" spans="1:5">
      <c r="A557" s="362"/>
      <c r="B557" s="349" t="s">
        <v>631</v>
      </c>
      <c r="C557" s="349" t="s">
        <v>632</v>
      </c>
      <c r="D557" s="350" t="s">
        <v>633</v>
      </c>
      <c r="E557" s="504">
        <v>2527</v>
      </c>
    </row>
    <row r="558" spans="1:5">
      <c r="A558" s="362"/>
      <c r="B558" s="349"/>
      <c r="C558" s="349"/>
      <c r="D558" s="350"/>
      <c r="E558" s="504"/>
    </row>
    <row r="559" spans="1:5" ht="15">
      <c r="A559" s="343" t="s">
        <v>3030</v>
      </c>
      <c r="B559" s="349"/>
      <c r="C559" s="349"/>
      <c r="D559" s="350"/>
      <c r="E559" s="504"/>
    </row>
    <row r="560" spans="1:5">
      <c r="A560" s="362"/>
      <c r="B560" s="349"/>
      <c r="C560" s="349"/>
      <c r="D560" s="350"/>
      <c r="E560" s="504"/>
    </row>
    <row r="561" spans="1:5">
      <c r="A561" s="362"/>
      <c r="B561" s="349" t="s">
        <v>634</v>
      </c>
      <c r="C561" s="349" t="s">
        <v>635</v>
      </c>
      <c r="D561" s="350" t="s">
        <v>636</v>
      </c>
      <c r="E561" s="504">
        <v>1971</v>
      </c>
    </row>
    <row r="562" spans="1:5">
      <c r="A562" s="362"/>
      <c r="B562" s="411" t="s">
        <v>637</v>
      </c>
      <c r="C562" s="411" t="s">
        <v>638</v>
      </c>
      <c r="D562" s="412" t="s">
        <v>639</v>
      </c>
      <c r="E562" s="508">
        <v>2148</v>
      </c>
    </row>
    <row r="563" spans="1:5">
      <c r="A563" s="362"/>
      <c r="B563" s="380" t="s">
        <v>640</v>
      </c>
      <c r="C563" s="378" t="s">
        <v>641</v>
      </c>
      <c r="D563" s="78" t="s">
        <v>642</v>
      </c>
      <c r="E563" s="504">
        <v>2193</v>
      </c>
    </row>
    <row r="564" spans="1:5">
      <c r="A564" s="373"/>
      <c r="B564" s="344" t="s">
        <v>643</v>
      </c>
      <c r="C564" s="349" t="s">
        <v>644</v>
      </c>
      <c r="D564" s="350" t="s">
        <v>645</v>
      </c>
      <c r="E564" s="504">
        <v>2403</v>
      </c>
    </row>
    <row r="565" spans="1:5">
      <c r="A565" s="362"/>
      <c r="B565" s="349" t="s">
        <v>646</v>
      </c>
      <c r="C565" s="349" t="s">
        <v>647</v>
      </c>
      <c r="D565" s="350" t="s">
        <v>648</v>
      </c>
      <c r="E565" s="504">
        <v>2486</v>
      </c>
    </row>
    <row r="566" spans="1:5">
      <c r="A566" s="362"/>
      <c r="B566" s="349" t="s">
        <v>649</v>
      </c>
      <c r="C566" s="349" t="s">
        <v>650</v>
      </c>
      <c r="D566" s="350" t="s">
        <v>651</v>
      </c>
      <c r="E566" s="504">
        <v>1971</v>
      </c>
    </row>
    <row r="567" spans="1:5">
      <c r="A567" s="362"/>
      <c r="B567" s="349" t="s">
        <v>652</v>
      </c>
      <c r="C567" s="349" t="s">
        <v>653</v>
      </c>
      <c r="D567" s="350" t="s">
        <v>654</v>
      </c>
      <c r="E567" s="504">
        <v>2148</v>
      </c>
    </row>
    <row r="568" spans="1:5">
      <c r="A568" s="362"/>
      <c r="B568" s="349" t="s">
        <v>655</v>
      </c>
      <c r="C568" s="349" t="s">
        <v>656</v>
      </c>
      <c r="D568" s="350" t="s">
        <v>657</v>
      </c>
      <c r="E568" s="504">
        <v>2193</v>
      </c>
    </row>
    <row r="569" spans="1:5">
      <c r="A569" s="362"/>
      <c r="B569" s="349" t="s">
        <v>658</v>
      </c>
      <c r="C569" s="349" t="s">
        <v>659</v>
      </c>
      <c r="D569" s="350" t="s">
        <v>660</v>
      </c>
      <c r="E569" s="504">
        <v>2403</v>
      </c>
    </row>
    <row r="570" spans="1:5">
      <c r="A570" s="362"/>
      <c r="B570" s="349" t="s">
        <v>661</v>
      </c>
      <c r="C570" s="349" t="s">
        <v>662</v>
      </c>
      <c r="D570" s="350" t="s">
        <v>663</v>
      </c>
      <c r="E570" s="504">
        <v>2486</v>
      </c>
    </row>
    <row r="571" spans="1:5">
      <c r="A571" s="362"/>
      <c r="B571" s="349"/>
      <c r="C571" s="349"/>
      <c r="D571" s="350"/>
      <c r="E571" s="504"/>
    </row>
    <row r="572" spans="1:5" ht="15">
      <c r="A572" s="343" t="s">
        <v>3031</v>
      </c>
      <c r="B572" s="349"/>
      <c r="C572" s="349"/>
      <c r="D572" s="350"/>
      <c r="E572" s="504"/>
    </row>
    <row r="573" spans="1:5">
      <c r="A573" s="362"/>
      <c r="B573" s="349"/>
      <c r="C573" s="349"/>
      <c r="D573" s="350"/>
      <c r="E573" s="504"/>
    </row>
    <row r="574" spans="1:5">
      <c r="A574" s="362"/>
      <c r="B574" s="349" t="s">
        <v>664</v>
      </c>
      <c r="C574" s="349" t="s">
        <v>665</v>
      </c>
      <c r="D574" s="350" t="s">
        <v>666</v>
      </c>
      <c r="E574" s="504">
        <v>2077</v>
      </c>
    </row>
    <row r="575" spans="1:5">
      <c r="A575" s="362"/>
      <c r="B575" s="349" t="s">
        <v>667</v>
      </c>
      <c r="C575" s="349" t="s">
        <v>668</v>
      </c>
      <c r="D575" s="350" t="s">
        <v>669</v>
      </c>
      <c r="E575" s="504">
        <v>2200</v>
      </c>
    </row>
    <row r="576" spans="1:5">
      <c r="A576" s="373"/>
      <c r="B576" s="344" t="s">
        <v>670</v>
      </c>
      <c r="C576" s="349" t="s">
        <v>671</v>
      </c>
      <c r="D576" s="350" t="s">
        <v>672</v>
      </c>
      <c r="E576" s="504">
        <v>2281</v>
      </c>
    </row>
    <row r="577" spans="1:5">
      <c r="A577" s="362"/>
      <c r="B577" s="349" t="s">
        <v>673</v>
      </c>
      <c r="C577" s="349" t="s">
        <v>674</v>
      </c>
      <c r="D577" s="350" t="s">
        <v>675</v>
      </c>
      <c r="E577" s="504">
        <v>2451</v>
      </c>
    </row>
    <row r="578" spans="1:5">
      <c r="A578" s="362"/>
      <c r="B578" s="349" t="s">
        <v>676</v>
      </c>
      <c r="C578" s="349" t="s">
        <v>677</v>
      </c>
      <c r="D578" s="350" t="s">
        <v>678</v>
      </c>
      <c r="E578" s="504">
        <v>2558</v>
      </c>
    </row>
    <row r="579" spans="1:5">
      <c r="A579" s="362"/>
      <c r="B579" s="349" t="s">
        <v>679</v>
      </c>
      <c r="C579" s="349" t="s">
        <v>680</v>
      </c>
      <c r="D579" s="350" t="s">
        <v>681</v>
      </c>
      <c r="E579" s="504">
        <v>2057</v>
      </c>
    </row>
    <row r="580" spans="1:5">
      <c r="A580" s="362"/>
      <c r="B580" s="349" t="s">
        <v>682</v>
      </c>
      <c r="C580" s="349" t="s">
        <v>683</v>
      </c>
      <c r="D580" s="350" t="s">
        <v>684</v>
      </c>
      <c r="E580" s="504">
        <v>2200</v>
      </c>
    </row>
    <row r="581" spans="1:5">
      <c r="A581" s="362"/>
      <c r="B581" s="349" t="s">
        <v>685</v>
      </c>
      <c r="C581" s="349" t="s">
        <v>686</v>
      </c>
      <c r="D581" s="350" t="s">
        <v>687</v>
      </c>
      <c r="E581" s="504">
        <v>2281</v>
      </c>
    </row>
    <row r="582" spans="1:5">
      <c r="A582" s="362"/>
      <c r="B582" s="349" t="s">
        <v>688</v>
      </c>
      <c r="C582" s="349" t="s">
        <v>689</v>
      </c>
      <c r="D582" s="350" t="s">
        <v>690</v>
      </c>
      <c r="E582" s="504">
        <v>2451</v>
      </c>
    </row>
    <row r="583" spans="1:5">
      <c r="A583" s="362"/>
      <c r="B583" s="349" t="s">
        <v>691</v>
      </c>
      <c r="C583" s="349" t="s">
        <v>692</v>
      </c>
      <c r="D583" s="350" t="s">
        <v>693</v>
      </c>
      <c r="E583" s="504">
        <v>2558</v>
      </c>
    </row>
    <row r="584" spans="1:5" ht="15">
      <c r="A584" s="373"/>
      <c r="B584" s="371"/>
      <c r="C584" s="343"/>
      <c r="D584" s="381"/>
      <c r="E584" s="504"/>
    </row>
    <row r="585" spans="1:5" ht="15">
      <c r="A585" s="343" t="s">
        <v>3032</v>
      </c>
      <c r="B585" s="349"/>
      <c r="C585" s="349"/>
      <c r="D585" s="350"/>
      <c r="E585" s="504"/>
    </row>
    <row r="586" spans="1:5">
      <c r="A586" s="362"/>
      <c r="B586" s="349"/>
      <c r="C586" s="349"/>
      <c r="D586" s="350"/>
      <c r="E586" s="504"/>
    </row>
    <row r="587" spans="1:5">
      <c r="A587" s="362"/>
      <c r="B587" s="349" t="s">
        <v>694</v>
      </c>
      <c r="C587" s="349" t="s">
        <v>2756</v>
      </c>
      <c r="D587" s="350" t="s">
        <v>695</v>
      </c>
      <c r="E587" s="504">
        <v>1179</v>
      </c>
    </row>
    <row r="588" spans="1:5">
      <c r="A588" s="362"/>
      <c r="B588" s="349" t="s">
        <v>696</v>
      </c>
      <c r="C588" s="349" t="s">
        <v>2757</v>
      </c>
      <c r="D588" s="350" t="s">
        <v>697</v>
      </c>
      <c r="E588" s="504">
        <v>1324</v>
      </c>
    </row>
    <row r="589" spans="1:5">
      <c r="A589" s="362"/>
      <c r="B589" s="349" t="s">
        <v>698</v>
      </c>
      <c r="C589" s="349" t="s">
        <v>2758</v>
      </c>
      <c r="D589" s="350" t="s">
        <v>699</v>
      </c>
      <c r="E589" s="504">
        <v>1533</v>
      </c>
    </row>
    <row r="590" spans="1:5">
      <c r="A590" s="362"/>
      <c r="B590" s="382" t="s">
        <v>700</v>
      </c>
      <c r="C590" s="378" t="s">
        <v>2759</v>
      </c>
      <c r="D590" s="379" t="s">
        <v>701</v>
      </c>
      <c r="E590" s="504">
        <v>2116</v>
      </c>
    </row>
    <row r="591" spans="1:5">
      <c r="A591" s="373"/>
      <c r="B591" s="383" t="s">
        <v>702</v>
      </c>
      <c r="C591" s="367" t="s">
        <v>2760</v>
      </c>
      <c r="D591" s="384" t="s">
        <v>703</v>
      </c>
      <c r="E591" s="504">
        <v>2166</v>
      </c>
    </row>
    <row r="592" spans="1:5">
      <c r="A592" s="362"/>
      <c r="B592" s="349" t="s">
        <v>704</v>
      </c>
      <c r="C592" s="349" t="s">
        <v>2761</v>
      </c>
      <c r="D592" s="350" t="s">
        <v>705</v>
      </c>
      <c r="E592" s="504">
        <v>2245</v>
      </c>
    </row>
    <row r="593" spans="1:5">
      <c r="A593" s="362"/>
      <c r="B593" s="349"/>
      <c r="C593" s="349"/>
      <c r="D593" s="350"/>
      <c r="E593" s="504"/>
    </row>
    <row r="594" spans="1:5" ht="15">
      <c r="A594" s="343" t="s">
        <v>3033</v>
      </c>
      <c r="B594" s="349"/>
      <c r="C594" s="349"/>
      <c r="D594" s="350"/>
      <c r="E594" s="504"/>
    </row>
    <row r="595" spans="1:5">
      <c r="A595" s="362"/>
      <c r="B595" s="349"/>
      <c r="C595" s="349"/>
      <c r="D595" s="350"/>
      <c r="E595" s="504"/>
    </row>
    <row r="596" spans="1:5">
      <c r="A596" s="362"/>
      <c r="B596" s="349" t="s">
        <v>706</v>
      </c>
      <c r="C596" s="349" t="s">
        <v>2762</v>
      </c>
      <c r="D596" s="350" t="s">
        <v>707</v>
      </c>
      <c r="E596" s="504">
        <v>1326</v>
      </c>
    </row>
    <row r="597" spans="1:5">
      <c r="A597" s="362"/>
      <c r="B597" s="349" t="s">
        <v>708</v>
      </c>
      <c r="C597" s="349" t="s">
        <v>2763</v>
      </c>
      <c r="D597" s="350" t="s">
        <v>709</v>
      </c>
      <c r="E597" s="504">
        <v>1485</v>
      </c>
    </row>
    <row r="598" spans="1:5">
      <c r="A598" s="362"/>
      <c r="B598" s="349" t="s">
        <v>710</v>
      </c>
      <c r="C598" s="349" t="s">
        <v>2764</v>
      </c>
      <c r="D598" s="350" t="s">
        <v>711</v>
      </c>
      <c r="E598" s="504">
        <v>1715</v>
      </c>
    </row>
    <row r="599" spans="1:5">
      <c r="A599" s="373"/>
      <c r="B599" s="383" t="s">
        <v>712</v>
      </c>
      <c r="C599" s="367" t="s">
        <v>2765</v>
      </c>
      <c r="D599" s="384" t="s">
        <v>713</v>
      </c>
      <c r="E599" s="504">
        <v>2337</v>
      </c>
    </row>
    <row r="600" spans="1:5">
      <c r="A600" s="362"/>
      <c r="B600" s="349" t="s">
        <v>714</v>
      </c>
      <c r="C600" s="349" t="s">
        <v>2766</v>
      </c>
      <c r="D600" s="350" t="s">
        <v>715</v>
      </c>
      <c r="E600" s="504">
        <v>2427</v>
      </c>
    </row>
    <row r="601" spans="1:5">
      <c r="A601" s="362"/>
      <c r="B601" s="349"/>
      <c r="C601" s="349"/>
      <c r="D601" s="350"/>
      <c r="E601" s="504"/>
    </row>
    <row r="602" spans="1:5" ht="15">
      <c r="A602" s="343" t="s">
        <v>3034</v>
      </c>
      <c r="B602" s="349"/>
      <c r="C602" s="349"/>
      <c r="D602" s="350"/>
      <c r="E602" s="504"/>
    </row>
    <row r="603" spans="1:5">
      <c r="A603" s="362"/>
      <c r="B603" s="349"/>
      <c r="C603" s="349"/>
      <c r="D603" s="350"/>
      <c r="E603" s="504"/>
    </row>
    <row r="604" spans="1:5">
      <c r="A604" s="362"/>
      <c r="B604" s="349" t="s">
        <v>716</v>
      </c>
      <c r="C604" s="349" t="s">
        <v>2767</v>
      </c>
      <c r="D604" s="350" t="s">
        <v>717</v>
      </c>
      <c r="E604" s="504">
        <v>1349</v>
      </c>
    </row>
    <row r="605" spans="1:5">
      <c r="A605" s="362"/>
      <c r="B605" s="380" t="s">
        <v>718</v>
      </c>
      <c r="C605" s="349" t="s">
        <v>2768</v>
      </c>
      <c r="D605" s="350" t="s">
        <v>719</v>
      </c>
      <c r="E605" s="504">
        <v>1518</v>
      </c>
    </row>
    <row r="606" spans="1:5">
      <c r="A606" s="373"/>
      <c r="B606" s="344" t="s">
        <v>720</v>
      </c>
      <c r="C606" s="349" t="s">
        <v>2769</v>
      </c>
      <c r="D606" s="350" t="s">
        <v>721</v>
      </c>
      <c r="E606" s="504">
        <v>1676</v>
      </c>
    </row>
    <row r="607" spans="1:5">
      <c r="A607" s="362"/>
      <c r="B607" s="349" t="s">
        <v>722</v>
      </c>
      <c r="C607" s="349" t="s">
        <v>2770</v>
      </c>
      <c r="D607" s="350" t="s">
        <v>723</v>
      </c>
      <c r="E607" s="504">
        <v>2221</v>
      </c>
    </row>
    <row r="608" spans="1:5">
      <c r="A608" s="362"/>
      <c r="B608" s="349" t="s">
        <v>724</v>
      </c>
      <c r="C608" s="349" t="s">
        <v>2771</v>
      </c>
      <c r="D608" s="350" t="s">
        <v>725</v>
      </c>
      <c r="E608" s="504">
        <v>2521</v>
      </c>
    </row>
    <row r="609" spans="1:5">
      <c r="A609" s="362"/>
      <c r="B609" s="349" t="s">
        <v>726</v>
      </c>
      <c r="C609" s="349" t="s">
        <v>2772</v>
      </c>
      <c r="D609" s="350" t="s">
        <v>727</v>
      </c>
      <c r="E609" s="504">
        <v>2743</v>
      </c>
    </row>
    <row r="610" spans="1:5">
      <c r="A610" s="362"/>
      <c r="B610" s="349"/>
      <c r="C610" s="349"/>
      <c r="D610" s="350"/>
      <c r="E610" s="504"/>
    </row>
    <row r="611" spans="1:5" ht="15">
      <c r="A611" s="343" t="s">
        <v>3035</v>
      </c>
      <c r="B611" s="349"/>
      <c r="C611" s="349"/>
      <c r="D611" s="350"/>
      <c r="E611" s="504"/>
    </row>
    <row r="612" spans="1:5">
      <c r="A612" s="362"/>
      <c r="B612" s="349"/>
      <c r="C612" s="349"/>
      <c r="D612" s="350"/>
      <c r="E612" s="504"/>
    </row>
    <row r="613" spans="1:5">
      <c r="A613" s="362"/>
      <c r="B613" s="349" t="s">
        <v>728</v>
      </c>
      <c r="C613" s="349" t="s">
        <v>2773</v>
      </c>
      <c r="D613" s="350" t="s">
        <v>729</v>
      </c>
      <c r="E613" s="504">
        <v>1518</v>
      </c>
    </row>
    <row r="614" spans="1:5">
      <c r="A614" s="362"/>
      <c r="B614" s="349" t="s">
        <v>730</v>
      </c>
      <c r="C614" s="349" t="s">
        <v>2774</v>
      </c>
      <c r="D614" s="350" t="s">
        <v>731</v>
      </c>
      <c r="E614" s="504">
        <v>1728</v>
      </c>
    </row>
    <row r="615" spans="1:5">
      <c r="A615" s="362"/>
      <c r="B615" s="349" t="s">
        <v>732</v>
      </c>
      <c r="C615" s="349" t="s">
        <v>2775</v>
      </c>
      <c r="D615" s="350" t="s">
        <v>733</v>
      </c>
      <c r="E615" s="504">
        <v>2017</v>
      </c>
    </row>
    <row r="616" spans="1:5">
      <c r="A616" s="373"/>
      <c r="B616" s="349" t="s">
        <v>734</v>
      </c>
      <c r="C616" s="349" t="s">
        <v>2776</v>
      </c>
      <c r="D616" s="350" t="s">
        <v>735</v>
      </c>
      <c r="E616" s="504">
        <v>2690</v>
      </c>
    </row>
    <row r="617" spans="1:5">
      <c r="A617" s="362"/>
      <c r="B617" s="349" t="s">
        <v>736</v>
      </c>
      <c r="C617" s="349" t="s">
        <v>2777</v>
      </c>
      <c r="D617" s="350" t="s">
        <v>737</v>
      </c>
      <c r="E617" s="504">
        <v>2743</v>
      </c>
    </row>
    <row r="618" spans="1:5">
      <c r="A618" s="362"/>
      <c r="B618" s="349"/>
      <c r="C618" s="349"/>
      <c r="D618" s="350"/>
      <c r="E618" s="504"/>
    </row>
    <row r="619" spans="1:5" s="78" customFormat="1" ht="15">
      <c r="A619" s="343" t="s">
        <v>2778</v>
      </c>
      <c r="E619" s="400"/>
    </row>
    <row r="620" spans="1:5" s="78" customFormat="1" ht="14.25" customHeight="1">
      <c r="E620" s="400"/>
    </row>
    <row r="621" spans="1:5" s="78" customFormat="1" ht="14.25" customHeight="1">
      <c r="B621" s="349">
        <v>4010869372336</v>
      </c>
      <c r="C621" s="349" t="s">
        <v>2716</v>
      </c>
      <c r="D621" s="350" t="s">
        <v>2779</v>
      </c>
      <c r="E621" s="504">
        <v>284</v>
      </c>
    </row>
    <row r="622" spans="1:5" s="78" customFormat="1" ht="13.5" customHeight="1">
      <c r="B622" s="349">
        <v>4010869372343</v>
      </c>
      <c r="C622" s="349" t="s">
        <v>2715</v>
      </c>
      <c r="D622" s="350" t="s">
        <v>2780</v>
      </c>
      <c r="E622" s="504">
        <v>394</v>
      </c>
    </row>
    <row r="623" spans="1:5">
      <c r="A623" s="362"/>
      <c r="B623" s="349"/>
      <c r="C623" s="349"/>
      <c r="D623" s="350"/>
      <c r="E623" s="504"/>
    </row>
    <row r="624" spans="1:5" ht="15">
      <c r="A624" s="343" t="s">
        <v>3036</v>
      </c>
      <c r="B624" s="349"/>
      <c r="C624" s="349"/>
      <c r="D624" s="350"/>
      <c r="E624" s="504"/>
    </row>
    <row r="625" spans="1:5">
      <c r="A625" s="362"/>
      <c r="B625" s="349"/>
      <c r="C625" s="349"/>
      <c r="D625" s="350"/>
      <c r="E625" s="504"/>
    </row>
    <row r="626" spans="1:5">
      <c r="A626" s="362"/>
      <c r="B626" s="349" t="s">
        <v>738</v>
      </c>
      <c r="C626" s="349" t="s">
        <v>739</v>
      </c>
      <c r="D626" s="350" t="s">
        <v>740</v>
      </c>
      <c r="E626" s="504">
        <v>635</v>
      </c>
    </row>
    <row r="627" spans="1:5">
      <c r="A627" s="362"/>
      <c r="B627" s="349" t="s">
        <v>741</v>
      </c>
      <c r="C627" s="349" t="s">
        <v>742</v>
      </c>
      <c r="D627" s="350" t="s">
        <v>743</v>
      </c>
      <c r="E627" s="504">
        <v>686</v>
      </c>
    </row>
    <row r="628" spans="1:5">
      <c r="A628" s="362"/>
      <c r="B628" s="349" t="s">
        <v>744</v>
      </c>
      <c r="C628" s="349" t="s">
        <v>745</v>
      </c>
      <c r="D628" s="350" t="s">
        <v>746</v>
      </c>
      <c r="E628" s="504">
        <v>762</v>
      </c>
    </row>
    <row r="629" spans="1:5">
      <c r="A629" s="362"/>
      <c r="B629" s="349" t="s">
        <v>747</v>
      </c>
      <c r="C629" s="349" t="s">
        <v>748</v>
      </c>
      <c r="D629" s="350" t="s">
        <v>749</v>
      </c>
      <c r="E629" s="504">
        <v>814</v>
      </c>
    </row>
    <row r="630" spans="1:5">
      <c r="A630" s="362"/>
      <c r="B630" s="349" t="s">
        <v>750</v>
      </c>
      <c r="C630" s="349" t="s">
        <v>751</v>
      </c>
      <c r="D630" s="350" t="s">
        <v>752</v>
      </c>
      <c r="E630" s="504">
        <v>719</v>
      </c>
    </row>
    <row r="631" spans="1:5">
      <c r="A631" s="362"/>
      <c r="B631" s="349" t="s">
        <v>753</v>
      </c>
      <c r="C631" s="349" t="s">
        <v>754</v>
      </c>
      <c r="D631" s="350" t="s">
        <v>755</v>
      </c>
      <c r="E631" s="504">
        <v>781</v>
      </c>
    </row>
    <row r="632" spans="1:5">
      <c r="A632" s="362"/>
      <c r="B632" s="349" t="s">
        <v>756</v>
      </c>
      <c r="C632" s="349" t="s">
        <v>757</v>
      </c>
      <c r="D632" s="350" t="s">
        <v>758</v>
      </c>
      <c r="E632" s="504">
        <v>864</v>
      </c>
    </row>
    <row r="633" spans="1:5">
      <c r="A633" s="362"/>
      <c r="B633" s="349" t="s">
        <v>759</v>
      </c>
      <c r="C633" s="349" t="s">
        <v>760</v>
      </c>
      <c r="D633" s="350" t="s">
        <v>761</v>
      </c>
      <c r="E633" s="504">
        <v>939</v>
      </c>
    </row>
    <row r="634" spans="1:5">
      <c r="A634" s="362"/>
      <c r="B634" s="349"/>
      <c r="C634" s="349"/>
      <c r="D634" s="350"/>
      <c r="E634" s="504"/>
    </row>
    <row r="635" spans="1:5" ht="15">
      <c r="A635" s="343" t="s">
        <v>2872</v>
      </c>
      <c r="B635" s="349"/>
      <c r="C635" s="349"/>
      <c r="D635" s="350"/>
      <c r="E635" s="504"/>
    </row>
    <row r="636" spans="1:5">
      <c r="A636" s="362"/>
      <c r="B636" s="349"/>
      <c r="C636" s="349"/>
      <c r="D636" s="350"/>
      <c r="E636" s="504"/>
    </row>
    <row r="637" spans="1:5">
      <c r="A637" s="362"/>
      <c r="B637" s="349" t="s">
        <v>762</v>
      </c>
      <c r="C637" s="349" t="s">
        <v>763</v>
      </c>
      <c r="D637" s="350" t="s">
        <v>764</v>
      </c>
      <c r="E637" s="504">
        <v>699</v>
      </c>
    </row>
    <row r="638" spans="1:5">
      <c r="A638" s="362"/>
      <c r="B638" s="349" t="s">
        <v>765</v>
      </c>
      <c r="C638" s="349" t="s">
        <v>766</v>
      </c>
      <c r="D638" s="350" t="s">
        <v>767</v>
      </c>
      <c r="E638" s="504">
        <v>719</v>
      </c>
    </row>
    <row r="639" spans="1:5">
      <c r="A639" s="373"/>
      <c r="B639" s="344" t="s">
        <v>768</v>
      </c>
      <c r="C639" s="349" t="s">
        <v>769</v>
      </c>
      <c r="D639" s="375" t="s">
        <v>770</v>
      </c>
      <c r="E639" s="504">
        <v>758</v>
      </c>
    </row>
    <row r="640" spans="1:5">
      <c r="A640" s="362"/>
      <c r="B640" s="349" t="s">
        <v>771</v>
      </c>
      <c r="C640" s="349" t="s">
        <v>772</v>
      </c>
      <c r="D640" s="350" t="s">
        <v>773</v>
      </c>
      <c r="E640" s="504">
        <v>856</v>
      </c>
    </row>
    <row r="641" spans="1:5">
      <c r="A641" s="362"/>
      <c r="B641" s="349" t="s">
        <v>774</v>
      </c>
      <c r="C641" s="349" t="s">
        <v>775</v>
      </c>
      <c r="D641" s="350" t="s">
        <v>776</v>
      </c>
      <c r="E641" s="504">
        <v>919</v>
      </c>
    </row>
    <row r="642" spans="1:5">
      <c r="A642" s="362"/>
      <c r="B642" s="349" t="s">
        <v>777</v>
      </c>
      <c r="C642" s="349" t="s">
        <v>778</v>
      </c>
      <c r="D642" s="350" t="s">
        <v>779</v>
      </c>
      <c r="E642" s="504">
        <v>1090</v>
      </c>
    </row>
    <row r="643" spans="1:5">
      <c r="A643" s="362"/>
      <c r="B643" s="349" t="s">
        <v>780</v>
      </c>
      <c r="C643" s="349" t="s">
        <v>781</v>
      </c>
      <c r="D643" s="350" t="s">
        <v>782</v>
      </c>
      <c r="E643" s="504">
        <v>1127</v>
      </c>
    </row>
    <row r="644" spans="1:5">
      <c r="A644" s="362"/>
      <c r="B644" s="349" t="s">
        <v>783</v>
      </c>
      <c r="C644" s="349" t="s">
        <v>784</v>
      </c>
      <c r="D644" s="350" t="s">
        <v>785</v>
      </c>
      <c r="E644" s="504">
        <v>1450</v>
      </c>
    </row>
    <row r="645" spans="1:5">
      <c r="A645" s="362"/>
      <c r="B645" s="349" t="s">
        <v>786</v>
      </c>
      <c r="C645" s="349" t="s">
        <v>787</v>
      </c>
      <c r="D645" s="350" t="s">
        <v>788</v>
      </c>
      <c r="E645" s="504">
        <v>699</v>
      </c>
    </row>
    <row r="646" spans="1:5">
      <c r="A646" s="362"/>
      <c r="B646" s="349" t="s">
        <v>789</v>
      </c>
      <c r="C646" s="349" t="s">
        <v>790</v>
      </c>
      <c r="D646" s="350" t="s">
        <v>791</v>
      </c>
      <c r="E646" s="504">
        <v>719</v>
      </c>
    </row>
    <row r="647" spans="1:5">
      <c r="A647" s="362"/>
      <c r="B647" s="349" t="s">
        <v>792</v>
      </c>
      <c r="C647" s="349" t="s">
        <v>793</v>
      </c>
      <c r="D647" s="350" t="s">
        <v>794</v>
      </c>
      <c r="E647" s="504">
        <v>758</v>
      </c>
    </row>
    <row r="648" spans="1:5">
      <c r="A648" s="362"/>
      <c r="B648" s="349" t="s">
        <v>795</v>
      </c>
      <c r="C648" s="349" t="s">
        <v>796</v>
      </c>
      <c r="D648" s="350" t="s">
        <v>797</v>
      </c>
      <c r="E648" s="504">
        <v>856</v>
      </c>
    </row>
    <row r="649" spans="1:5">
      <c r="A649" s="362"/>
      <c r="B649" s="349" t="s">
        <v>798</v>
      </c>
      <c r="C649" s="349" t="s">
        <v>799</v>
      </c>
      <c r="D649" s="350" t="s">
        <v>800</v>
      </c>
      <c r="E649" s="504">
        <v>919</v>
      </c>
    </row>
    <row r="650" spans="1:5">
      <c r="A650" s="362"/>
      <c r="B650" s="349" t="s">
        <v>801</v>
      </c>
      <c r="C650" s="349" t="s">
        <v>802</v>
      </c>
      <c r="D650" s="350" t="s">
        <v>803</v>
      </c>
      <c r="E650" s="504">
        <v>1090</v>
      </c>
    </row>
    <row r="651" spans="1:5">
      <c r="A651" s="362"/>
      <c r="B651" s="349" t="s">
        <v>804</v>
      </c>
      <c r="C651" s="349" t="s">
        <v>805</v>
      </c>
      <c r="D651" s="350" t="s">
        <v>806</v>
      </c>
      <c r="E651" s="504">
        <v>1127</v>
      </c>
    </row>
    <row r="652" spans="1:5">
      <c r="A652" s="362"/>
      <c r="B652" s="349" t="s">
        <v>807</v>
      </c>
      <c r="C652" s="349" t="s">
        <v>808</v>
      </c>
      <c r="D652" s="350" t="s">
        <v>809</v>
      </c>
      <c r="E652" s="504">
        <v>1450</v>
      </c>
    </row>
    <row r="653" spans="1:5">
      <c r="A653" s="362"/>
      <c r="B653" s="349"/>
      <c r="C653" s="349"/>
      <c r="D653" s="350"/>
      <c r="E653" s="504"/>
    </row>
    <row r="654" spans="1:5" ht="15">
      <c r="A654" s="346" t="s">
        <v>3037</v>
      </c>
      <c r="B654" s="349"/>
      <c r="C654" s="349"/>
      <c r="D654" s="350"/>
      <c r="E654" s="504"/>
    </row>
    <row r="655" spans="1:5">
      <c r="A655" s="362"/>
      <c r="B655" s="349"/>
      <c r="C655" s="349"/>
      <c r="D655" s="350"/>
      <c r="E655" s="504"/>
    </row>
    <row r="656" spans="1:5">
      <c r="A656" s="362"/>
      <c r="B656" s="349" t="s">
        <v>810</v>
      </c>
      <c r="C656" s="349" t="s">
        <v>811</v>
      </c>
      <c r="D656" s="350" t="s">
        <v>812</v>
      </c>
      <c r="E656" s="504">
        <v>769</v>
      </c>
    </row>
    <row r="657" spans="1:5">
      <c r="A657" s="373"/>
      <c r="B657" s="349" t="s">
        <v>813</v>
      </c>
      <c r="C657" s="349" t="s">
        <v>814</v>
      </c>
      <c r="D657" s="350" t="s">
        <v>815</v>
      </c>
      <c r="E657" s="504">
        <v>790</v>
      </c>
    </row>
    <row r="658" spans="1:5">
      <c r="A658" s="362"/>
      <c r="B658" s="349" t="s">
        <v>816</v>
      </c>
      <c r="C658" s="349" t="s">
        <v>817</v>
      </c>
      <c r="D658" s="350" t="s">
        <v>818</v>
      </c>
      <c r="E658" s="504">
        <v>833</v>
      </c>
    </row>
    <row r="659" spans="1:5">
      <c r="A659" s="362"/>
      <c r="B659" s="349" t="s">
        <v>819</v>
      </c>
      <c r="C659" s="349" t="s">
        <v>820</v>
      </c>
      <c r="D659" s="350" t="s">
        <v>821</v>
      </c>
      <c r="E659" s="504">
        <v>941</v>
      </c>
    </row>
    <row r="660" spans="1:5">
      <c r="A660" s="362"/>
      <c r="B660" s="349" t="s">
        <v>822</v>
      </c>
      <c r="C660" s="349" t="s">
        <v>823</v>
      </c>
      <c r="D660" s="350" t="s">
        <v>824</v>
      </c>
      <c r="E660" s="504">
        <v>1012</v>
      </c>
    </row>
    <row r="661" spans="1:5">
      <c r="A661" s="362"/>
      <c r="B661" s="349" t="s">
        <v>825</v>
      </c>
      <c r="C661" s="349" t="s">
        <v>826</v>
      </c>
      <c r="D661" s="350" t="s">
        <v>827</v>
      </c>
      <c r="E661" s="504">
        <v>1199</v>
      </c>
    </row>
    <row r="662" spans="1:5">
      <c r="A662" s="362"/>
      <c r="B662" s="349" t="s">
        <v>828</v>
      </c>
      <c r="C662" s="349" t="s">
        <v>829</v>
      </c>
      <c r="D662" s="350" t="s">
        <v>830</v>
      </c>
      <c r="E662" s="504">
        <v>1239</v>
      </c>
    </row>
    <row r="663" spans="1:5">
      <c r="A663" s="362"/>
      <c r="B663" s="349" t="s">
        <v>831</v>
      </c>
      <c r="C663" s="349" t="s">
        <v>832</v>
      </c>
      <c r="D663" s="350" t="s">
        <v>833</v>
      </c>
      <c r="E663" s="504">
        <v>1595</v>
      </c>
    </row>
    <row r="664" spans="1:5">
      <c r="A664" s="362"/>
      <c r="B664" s="349" t="s">
        <v>834</v>
      </c>
      <c r="C664" s="349" t="s">
        <v>835</v>
      </c>
      <c r="D664" s="350" t="s">
        <v>836</v>
      </c>
      <c r="E664" s="504">
        <v>769</v>
      </c>
    </row>
    <row r="665" spans="1:5">
      <c r="A665" s="362"/>
      <c r="B665" s="349" t="s">
        <v>837</v>
      </c>
      <c r="C665" s="349" t="s">
        <v>838</v>
      </c>
      <c r="D665" s="350" t="s">
        <v>839</v>
      </c>
      <c r="E665" s="504">
        <v>790</v>
      </c>
    </row>
    <row r="666" spans="1:5">
      <c r="A666" s="362"/>
      <c r="B666" s="349" t="s">
        <v>840</v>
      </c>
      <c r="C666" s="349" t="s">
        <v>841</v>
      </c>
      <c r="D666" s="350" t="s">
        <v>842</v>
      </c>
      <c r="E666" s="504">
        <v>833</v>
      </c>
    </row>
    <row r="667" spans="1:5">
      <c r="A667" s="362"/>
      <c r="B667" s="349" t="s">
        <v>843</v>
      </c>
      <c r="C667" s="349" t="s">
        <v>844</v>
      </c>
      <c r="D667" s="350" t="s">
        <v>845</v>
      </c>
      <c r="E667" s="504">
        <v>941</v>
      </c>
    </row>
    <row r="668" spans="1:5">
      <c r="A668" s="362"/>
      <c r="B668" s="349" t="s">
        <v>846</v>
      </c>
      <c r="C668" s="349" t="s">
        <v>847</v>
      </c>
      <c r="D668" s="350" t="s">
        <v>848</v>
      </c>
      <c r="E668" s="504">
        <v>1012</v>
      </c>
    </row>
    <row r="669" spans="1:5">
      <c r="A669" s="362"/>
      <c r="B669" s="349" t="s">
        <v>849</v>
      </c>
      <c r="C669" s="349" t="s">
        <v>850</v>
      </c>
      <c r="D669" s="350" t="s">
        <v>851</v>
      </c>
      <c r="E669" s="504">
        <v>1199</v>
      </c>
    </row>
    <row r="670" spans="1:5">
      <c r="A670" s="362"/>
      <c r="B670" s="349" t="s">
        <v>852</v>
      </c>
      <c r="C670" s="349" t="s">
        <v>853</v>
      </c>
      <c r="D670" s="350" t="s">
        <v>854</v>
      </c>
      <c r="E670" s="504">
        <v>1239</v>
      </c>
    </row>
    <row r="671" spans="1:5">
      <c r="A671" s="362"/>
      <c r="B671" s="349" t="s">
        <v>855</v>
      </c>
      <c r="C671" s="349" t="s">
        <v>856</v>
      </c>
      <c r="D671" s="350" t="s">
        <v>857</v>
      </c>
      <c r="E671" s="504">
        <v>1595</v>
      </c>
    </row>
    <row r="672" spans="1:5">
      <c r="A672" s="362"/>
      <c r="B672" s="349"/>
      <c r="C672" s="349"/>
      <c r="D672" s="350"/>
      <c r="E672" s="504"/>
    </row>
    <row r="673" spans="1:5" ht="15">
      <c r="A673" s="343" t="s">
        <v>3038</v>
      </c>
      <c r="B673" s="349"/>
      <c r="C673" s="349"/>
      <c r="D673" s="350"/>
      <c r="E673" s="504"/>
    </row>
    <row r="674" spans="1:5">
      <c r="A674" s="362"/>
      <c r="B674" s="349"/>
      <c r="C674" s="349"/>
      <c r="D674" s="350"/>
      <c r="E674" s="504"/>
    </row>
    <row r="675" spans="1:5">
      <c r="A675" s="373"/>
      <c r="B675" s="344" t="s">
        <v>858</v>
      </c>
      <c r="C675" s="349" t="s">
        <v>859</v>
      </c>
      <c r="D675" s="350" t="s">
        <v>860</v>
      </c>
      <c r="E675" s="504">
        <v>1011</v>
      </c>
    </row>
    <row r="676" spans="1:5">
      <c r="A676" s="362"/>
      <c r="B676" s="349" t="s">
        <v>861</v>
      </c>
      <c r="C676" s="349" t="s">
        <v>862</v>
      </c>
      <c r="D676" s="350" t="s">
        <v>863</v>
      </c>
      <c r="E676" s="504">
        <v>1023</v>
      </c>
    </row>
    <row r="677" spans="1:5">
      <c r="A677" s="362"/>
      <c r="B677" s="349" t="s">
        <v>864</v>
      </c>
      <c r="C677" s="349" t="s">
        <v>865</v>
      </c>
      <c r="D677" s="350" t="s">
        <v>866</v>
      </c>
      <c r="E677" s="504">
        <v>1035</v>
      </c>
    </row>
    <row r="678" spans="1:5">
      <c r="A678" s="362"/>
      <c r="B678" s="349" t="s">
        <v>867</v>
      </c>
      <c r="C678" s="349" t="s">
        <v>868</v>
      </c>
      <c r="D678" s="350" t="s">
        <v>869</v>
      </c>
      <c r="E678" s="504">
        <v>1127</v>
      </c>
    </row>
    <row r="679" spans="1:5">
      <c r="A679" s="362"/>
      <c r="B679" s="349" t="s">
        <v>870</v>
      </c>
      <c r="C679" s="349" t="s">
        <v>871</v>
      </c>
      <c r="D679" s="350" t="s">
        <v>872</v>
      </c>
      <c r="E679" s="504">
        <v>1178</v>
      </c>
    </row>
    <row r="680" spans="1:5">
      <c r="A680" s="362"/>
      <c r="B680" s="349" t="s">
        <v>873</v>
      </c>
      <c r="C680" s="349" t="s">
        <v>874</v>
      </c>
      <c r="D680" s="350" t="s">
        <v>875</v>
      </c>
      <c r="E680" s="504">
        <v>1243</v>
      </c>
    </row>
    <row r="681" spans="1:5">
      <c r="A681" s="362"/>
      <c r="B681" s="349" t="s">
        <v>876</v>
      </c>
      <c r="C681" s="349" t="s">
        <v>877</v>
      </c>
      <c r="D681" s="350" t="s">
        <v>878</v>
      </c>
      <c r="E681" s="504">
        <v>1515</v>
      </c>
    </row>
    <row r="682" spans="1:5">
      <c r="A682" s="362"/>
      <c r="B682" s="349" t="s">
        <v>879</v>
      </c>
      <c r="C682" s="349" t="s">
        <v>880</v>
      </c>
      <c r="D682" s="350" t="s">
        <v>881</v>
      </c>
      <c r="E682" s="504">
        <v>1852</v>
      </c>
    </row>
    <row r="683" spans="1:5">
      <c r="A683" s="362"/>
      <c r="B683" s="349" t="s">
        <v>882</v>
      </c>
      <c r="C683" s="349" t="s">
        <v>883</v>
      </c>
      <c r="D683" s="350" t="s">
        <v>884</v>
      </c>
      <c r="E683" s="504">
        <v>1011</v>
      </c>
    </row>
    <row r="684" spans="1:5">
      <c r="A684" s="362"/>
      <c r="B684" s="349" t="s">
        <v>885</v>
      </c>
      <c r="C684" s="349" t="s">
        <v>886</v>
      </c>
      <c r="D684" s="350" t="s">
        <v>887</v>
      </c>
      <c r="E684" s="504">
        <v>1023</v>
      </c>
    </row>
    <row r="685" spans="1:5">
      <c r="A685" s="362"/>
      <c r="B685" s="349" t="s">
        <v>888</v>
      </c>
      <c r="C685" s="349" t="s">
        <v>889</v>
      </c>
      <c r="D685" s="350" t="s">
        <v>890</v>
      </c>
      <c r="E685" s="504">
        <v>1035</v>
      </c>
    </row>
    <row r="686" spans="1:5">
      <c r="A686" s="362"/>
      <c r="B686" s="349" t="s">
        <v>891</v>
      </c>
      <c r="C686" s="349" t="s">
        <v>892</v>
      </c>
      <c r="D686" s="350" t="s">
        <v>893</v>
      </c>
      <c r="E686" s="504">
        <v>1127</v>
      </c>
    </row>
    <row r="687" spans="1:5">
      <c r="A687" s="362"/>
      <c r="B687" s="349" t="s">
        <v>894</v>
      </c>
      <c r="C687" s="349" t="s">
        <v>895</v>
      </c>
      <c r="D687" s="350" t="s">
        <v>896</v>
      </c>
      <c r="E687" s="504">
        <v>1178</v>
      </c>
    </row>
    <row r="688" spans="1:5">
      <c r="A688" s="362"/>
      <c r="B688" s="349" t="s">
        <v>897</v>
      </c>
      <c r="C688" s="349" t="s">
        <v>898</v>
      </c>
      <c r="D688" s="350" t="s">
        <v>899</v>
      </c>
      <c r="E688" s="504">
        <v>1243</v>
      </c>
    </row>
    <row r="689" spans="1:5">
      <c r="A689" s="362"/>
      <c r="B689" s="349" t="s">
        <v>900</v>
      </c>
      <c r="C689" s="349" t="s">
        <v>901</v>
      </c>
      <c r="D689" s="350" t="s">
        <v>902</v>
      </c>
      <c r="E689" s="504">
        <v>1515</v>
      </c>
    </row>
    <row r="690" spans="1:5">
      <c r="A690" s="362"/>
      <c r="B690" s="349" t="s">
        <v>903</v>
      </c>
      <c r="C690" s="349" t="s">
        <v>904</v>
      </c>
      <c r="D690" s="350" t="s">
        <v>905</v>
      </c>
      <c r="E690" s="504">
        <v>1852</v>
      </c>
    </row>
    <row r="691" spans="1:5">
      <c r="A691" s="362"/>
      <c r="B691" s="349"/>
      <c r="C691" s="349"/>
      <c r="D691" s="350"/>
      <c r="E691" s="504"/>
    </row>
    <row r="692" spans="1:5" ht="15">
      <c r="A692" s="346" t="s">
        <v>3039</v>
      </c>
      <c r="B692" s="349"/>
      <c r="C692" s="385"/>
      <c r="D692" s="386"/>
      <c r="E692" s="504"/>
    </row>
    <row r="693" spans="1:5" ht="15">
      <c r="A693" s="373"/>
      <c r="C693" s="385"/>
      <c r="D693" s="386"/>
      <c r="E693" s="504"/>
    </row>
    <row r="694" spans="1:5">
      <c r="A694" s="362"/>
      <c r="B694" s="349" t="s">
        <v>906</v>
      </c>
      <c r="C694" s="349" t="s">
        <v>907</v>
      </c>
      <c r="D694" s="350" t="s">
        <v>908</v>
      </c>
      <c r="E694" s="504">
        <v>1101</v>
      </c>
    </row>
    <row r="695" spans="1:5">
      <c r="A695" s="362"/>
      <c r="B695" s="349" t="s">
        <v>909</v>
      </c>
      <c r="C695" s="349" t="s">
        <v>910</v>
      </c>
      <c r="D695" s="350" t="s">
        <v>911</v>
      </c>
      <c r="E695" s="504">
        <v>1109</v>
      </c>
    </row>
    <row r="696" spans="1:5">
      <c r="A696" s="362"/>
      <c r="B696" s="349" t="s">
        <v>912</v>
      </c>
      <c r="C696" s="349" t="s">
        <v>913</v>
      </c>
      <c r="D696" s="350" t="s">
        <v>914</v>
      </c>
      <c r="E696" s="504">
        <v>1127</v>
      </c>
    </row>
    <row r="697" spans="1:5">
      <c r="A697" s="362"/>
      <c r="B697" s="349" t="s">
        <v>915</v>
      </c>
      <c r="C697" s="349" t="s">
        <v>916</v>
      </c>
      <c r="D697" s="350" t="s">
        <v>917</v>
      </c>
      <c r="E697" s="504">
        <v>1266</v>
      </c>
    </row>
    <row r="698" spans="1:5">
      <c r="A698" s="362"/>
      <c r="B698" s="349" t="s">
        <v>918</v>
      </c>
      <c r="C698" s="349" t="s">
        <v>919</v>
      </c>
      <c r="D698" s="350" t="s">
        <v>920</v>
      </c>
      <c r="E698" s="504">
        <v>1347</v>
      </c>
    </row>
    <row r="699" spans="1:5">
      <c r="A699" s="362"/>
      <c r="B699" s="349" t="s">
        <v>921</v>
      </c>
      <c r="C699" s="349" t="s">
        <v>922</v>
      </c>
      <c r="D699" s="350" t="s">
        <v>923</v>
      </c>
      <c r="E699" s="504">
        <v>1371</v>
      </c>
    </row>
    <row r="700" spans="1:5">
      <c r="A700" s="362"/>
      <c r="B700" s="349" t="s">
        <v>924</v>
      </c>
      <c r="C700" s="349" t="s">
        <v>925</v>
      </c>
      <c r="D700" s="350" t="s">
        <v>926</v>
      </c>
      <c r="E700" s="504">
        <v>1437</v>
      </c>
    </row>
    <row r="701" spans="1:5">
      <c r="A701" s="362"/>
      <c r="B701" s="349" t="s">
        <v>927</v>
      </c>
      <c r="C701" s="349" t="s">
        <v>928</v>
      </c>
      <c r="D701" s="350" t="s">
        <v>929</v>
      </c>
      <c r="E701" s="504">
        <v>1786</v>
      </c>
    </row>
    <row r="702" spans="1:5">
      <c r="A702" s="362"/>
      <c r="B702" s="349" t="s">
        <v>930</v>
      </c>
      <c r="C702" s="349" t="s">
        <v>931</v>
      </c>
      <c r="D702" s="350" t="s">
        <v>932</v>
      </c>
      <c r="E702" s="504">
        <v>1101</v>
      </c>
    </row>
    <row r="703" spans="1:5">
      <c r="A703" s="362"/>
      <c r="B703" s="349" t="s">
        <v>933</v>
      </c>
      <c r="C703" s="349" t="s">
        <v>934</v>
      </c>
      <c r="D703" s="350" t="s">
        <v>935</v>
      </c>
      <c r="E703" s="504">
        <v>1109</v>
      </c>
    </row>
    <row r="704" spans="1:5">
      <c r="A704" s="362"/>
      <c r="B704" s="349" t="s">
        <v>936</v>
      </c>
      <c r="C704" s="349" t="s">
        <v>937</v>
      </c>
      <c r="D704" s="350" t="s">
        <v>938</v>
      </c>
      <c r="E704" s="504">
        <v>1127</v>
      </c>
    </row>
    <row r="705" spans="1:5">
      <c r="A705" s="362"/>
      <c r="B705" s="349" t="s">
        <v>939</v>
      </c>
      <c r="C705" s="349" t="s">
        <v>940</v>
      </c>
      <c r="D705" s="350" t="s">
        <v>941</v>
      </c>
      <c r="E705" s="504">
        <v>1266</v>
      </c>
    </row>
    <row r="706" spans="1:5">
      <c r="A706" s="362"/>
      <c r="B706" s="349" t="s">
        <v>942</v>
      </c>
      <c r="C706" s="349" t="s">
        <v>943</v>
      </c>
      <c r="D706" s="350" t="s">
        <v>944</v>
      </c>
      <c r="E706" s="504">
        <v>1347</v>
      </c>
    </row>
    <row r="707" spans="1:5">
      <c r="A707" s="362"/>
      <c r="B707" s="349" t="s">
        <v>945</v>
      </c>
      <c r="C707" s="349" t="s">
        <v>946</v>
      </c>
      <c r="D707" s="350" t="s">
        <v>947</v>
      </c>
      <c r="E707" s="504">
        <v>1371</v>
      </c>
    </row>
    <row r="708" spans="1:5">
      <c r="A708" s="362"/>
      <c r="B708" s="349" t="s">
        <v>948</v>
      </c>
      <c r="C708" s="349" t="s">
        <v>949</v>
      </c>
      <c r="D708" s="350" t="s">
        <v>950</v>
      </c>
      <c r="E708" s="504">
        <v>1437</v>
      </c>
    </row>
    <row r="709" spans="1:5">
      <c r="A709" s="362"/>
      <c r="B709" s="349" t="s">
        <v>951</v>
      </c>
      <c r="C709" s="349" t="s">
        <v>952</v>
      </c>
      <c r="D709" s="350" t="s">
        <v>953</v>
      </c>
      <c r="E709" s="504">
        <v>1786</v>
      </c>
    </row>
    <row r="710" spans="1:5">
      <c r="A710" s="373"/>
      <c r="B710" s="349"/>
      <c r="C710" s="349"/>
      <c r="D710" s="350"/>
      <c r="E710" s="504"/>
    </row>
    <row r="711" spans="1:5" ht="15">
      <c r="A711" s="343" t="s">
        <v>3040</v>
      </c>
      <c r="C711" s="349"/>
      <c r="D711" s="350"/>
      <c r="E711" s="504"/>
    </row>
    <row r="712" spans="1:5">
      <c r="A712" s="362"/>
      <c r="B712" s="349"/>
      <c r="C712" s="349"/>
      <c r="D712" s="350"/>
      <c r="E712" s="504"/>
    </row>
    <row r="713" spans="1:5">
      <c r="A713" s="362"/>
      <c r="B713" s="349" t="s">
        <v>954</v>
      </c>
      <c r="C713" s="349" t="s">
        <v>955</v>
      </c>
      <c r="D713" s="350" t="s">
        <v>764</v>
      </c>
      <c r="E713" s="504">
        <v>505</v>
      </c>
    </row>
    <row r="714" spans="1:5">
      <c r="A714" s="362"/>
      <c r="B714" s="349" t="s">
        <v>956</v>
      </c>
      <c r="C714" s="349" t="s">
        <v>957</v>
      </c>
      <c r="D714" s="350" t="s">
        <v>767</v>
      </c>
      <c r="E714" s="504">
        <v>533</v>
      </c>
    </row>
    <row r="715" spans="1:5">
      <c r="A715" s="362"/>
      <c r="B715" s="349" t="s">
        <v>958</v>
      </c>
      <c r="C715" s="349" t="s">
        <v>959</v>
      </c>
      <c r="D715" s="350" t="s">
        <v>770</v>
      </c>
      <c r="E715" s="504">
        <v>596</v>
      </c>
    </row>
    <row r="716" spans="1:5">
      <c r="A716" s="362"/>
      <c r="B716" s="349" t="s">
        <v>960</v>
      </c>
      <c r="C716" s="349" t="s">
        <v>961</v>
      </c>
      <c r="D716" s="350" t="s">
        <v>773</v>
      </c>
      <c r="E716" s="504">
        <v>647</v>
      </c>
    </row>
    <row r="717" spans="1:5">
      <c r="A717" s="362"/>
      <c r="B717" s="349" t="s">
        <v>962</v>
      </c>
      <c r="C717" s="349" t="s">
        <v>963</v>
      </c>
      <c r="D717" s="350" t="s">
        <v>776</v>
      </c>
      <c r="E717" s="504">
        <v>713</v>
      </c>
    </row>
    <row r="718" spans="1:5">
      <c r="A718" s="362"/>
      <c r="B718" s="349" t="s">
        <v>964</v>
      </c>
      <c r="C718" s="349" t="s">
        <v>965</v>
      </c>
      <c r="D718" s="350" t="s">
        <v>779</v>
      </c>
      <c r="E718" s="504">
        <v>790</v>
      </c>
    </row>
    <row r="719" spans="1:5">
      <c r="A719" s="362"/>
      <c r="B719" s="349" t="s">
        <v>966</v>
      </c>
      <c r="C719" s="349" t="s">
        <v>967</v>
      </c>
      <c r="D719" s="350" t="s">
        <v>782</v>
      </c>
      <c r="E719" s="504">
        <v>1035</v>
      </c>
    </row>
    <row r="720" spans="1:5">
      <c r="A720" s="362"/>
      <c r="B720" s="349" t="s">
        <v>968</v>
      </c>
      <c r="C720" s="349" t="s">
        <v>969</v>
      </c>
      <c r="D720" s="350" t="s">
        <v>785</v>
      </c>
      <c r="E720" s="504">
        <v>1243</v>
      </c>
    </row>
    <row r="721" spans="1:5">
      <c r="A721" s="362"/>
      <c r="B721" s="349" t="s">
        <v>970</v>
      </c>
      <c r="C721" s="349" t="s">
        <v>971</v>
      </c>
      <c r="D721" s="350" t="s">
        <v>788</v>
      </c>
      <c r="E721" s="504">
        <v>505</v>
      </c>
    </row>
    <row r="722" spans="1:5">
      <c r="A722" s="362"/>
      <c r="B722" s="349" t="s">
        <v>972</v>
      </c>
      <c r="C722" s="349" t="s">
        <v>973</v>
      </c>
      <c r="D722" s="350" t="s">
        <v>791</v>
      </c>
      <c r="E722" s="504">
        <v>533</v>
      </c>
    </row>
    <row r="723" spans="1:5">
      <c r="A723" s="362"/>
      <c r="B723" s="349" t="s">
        <v>974</v>
      </c>
      <c r="C723" s="349" t="s">
        <v>975</v>
      </c>
      <c r="D723" s="350" t="s">
        <v>794</v>
      </c>
      <c r="E723" s="504">
        <v>596</v>
      </c>
    </row>
    <row r="724" spans="1:5">
      <c r="A724" s="362"/>
      <c r="B724" s="349" t="s">
        <v>976</v>
      </c>
      <c r="C724" s="349" t="s">
        <v>977</v>
      </c>
      <c r="D724" s="350" t="s">
        <v>797</v>
      </c>
      <c r="E724" s="504">
        <v>647</v>
      </c>
    </row>
    <row r="725" spans="1:5">
      <c r="A725" s="362"/>
      <c r="B725" s="349" t="s">
        <v>978</v>
      </c>
      <c r="C725" s="349" t="s">
        <v>979</v>
      </c>
      <c r="D725" s="350" t="s">
        <v>800</v>
      </c>
      <c r="E725" s="504">
        <v>713</v>
      </c>
    </row>
    <row r="726" spans="1:5">
      <c r="A726" s="362"/>
      <c r="B726" s="349" t="s">
        <v>980</v>
      </c>
      <c r="C726" s="349" t="s">
        <v>981</v>
      </c>
      <c r="D726" s="350" t="s">
        <v>803</v>
      </c>
      <c r="E726" s="504">
        <v>790</v>
      </c>
    </row>
    <row r="727" spans="1:5">
      <c r="A727" s="362"/>
      <c r="B727" s="349" t="s">
        <v>982</v>
      </c>
      <c r="C727" s="349" t="s">
        <v>983</v>
      </c>
      <c r="D727" s="350" t="s">
        <v>806</v>
      </c>
      <c r="E727" s="504">
        <v>1035</v>
      </c>
    </row>
    <row r="728" spans="1:5">
      <c r="A728" s="362"/>
      <c r="B728" s="344" t="s">
        <v>984</v>
      </c>
      <c r="C728" s="353" t="s">
        <v>985</v>
      </c>
      <c r="D728" s="373" t="s">
        <v>809</v>
      </c>
      <c r="E728" s="504">
        <v>1243</v>
      </c>
    </row>
    <row r="729" spans="1:5" ht="15">
      <c r="A729" s="343"/>
      <c r="E729" s="504"/>
    </row>
    <row r="730" spans="1:5" ht="15">
      <c r="A730" s="346" t="s">
        <v>3041</v>
      </c>
      <c r="B730" s="349"/>
      <c r="C730" s="349"/>
      <c r="D730" s="350"/>
      <c r="E730" s="504"/>
    </row>
    <row r="731" spans="1:5">
      <c r="A731" s="362"/>
      <c r="B731" s="349"/>
      <c r="C731" s="349"/>
      <c r="D731" s="350"/>
      <c r="E731" s="504"/>
    </row>
    <row r="732" spans="1:5">
      <c r="A732" s="362"/>
      <c r="B732" s="349" t="s">
        <v>986</v>
      </c>
      <c r="C732" s="349" t="s">
        <v>987</v>
      </c>
      <c r="D732" s="350" t="s">
        <v>812</v>
      </c>
      <c r="E732" s="504">
        <v>602</v>
      </c>
    </row>
    <row r="733" spans="1:5">
      <c r="A733" s="362"/>
      <c r="B733" s="349" t="s">
        <v>988</v>
      </c>
      <c r="C733" s="349" t="s">
        <v>989</v>
      </c>
      <c r="D733" s="350" t="s">
        <v>815</v>
      </c>
      <c r="E733" s="504">
        <v>635</v>
      </c>
    </row>
    <row r="734" spans="1:5">
      <c r="A734" s="362"/>
      <c r="B734" s="349" t="s">
        <v>990</v>
      </c>
      <c r="C734" s="349" t="s">
        <v>991</v>
      </c>
      <c r="D734" s="350" t="s">
        <v>818</v>
      </c>
      <c r="E734" s="504">
        <v>699</v>
      </c>
    </row>
    <row r="735" spans="1:5">
      <c r="A735" s="362"/>
      <c r="B735" s="349" t="s">
        <v>992</v>
      </c>
      <c r="C735" s="349" t="s">
        <v>993</v>
      </c>
      <c r="D735" s="350" t="s">
        <v>821</v>
      </c>
      <c r="E735" s="504">
        <v>739</v>
      </c>
    </row>
    <row r="736" spans="1:5">
      <c r="A736" s="362"/>
      <c r="B736" s="349" t="s">
        <v>994</v>
      </c>
      <c r="C736" s="349" t="s">
        <v>995</v>
      </c>
      <c r="D736" s="350" t="s">
        <v>824</v>
      </c>
      <c r="E736" s="504">
        <v>830</v>
      </c>
    </row>
    <row r="737" spans="1:5">
      <c r="A737" s="362"/>
      <c r="B737" s="349" t="s">
        <v>996</v>
      </c>
      <c r="C737" s="349" t="s">
        <v>997</v>
      </c>
      <c r="D737" s="350" t="s">
        <v>827</v>
      </c>
      <c r="E737" s="504">
        <v>895</v>
      </c>
    </row>
    <row r="738" spans="1:5">
      <c r="A738" s="362"/>
      <c r="B738" s="349" t="s">
        <v>998</v>
      </c>
      <c r="C738" s="349" t="s">
        <v>999</v>
      </c>
      <c r="D738" s="350" t="s">
        <v>830</v>
      </c>
      <c r="E738" s="504">
        <v>1178</v>
      </c>
    </row>
    <row r="739" spans="1:5">
      <c r="A739" s="362"/>
      <c r="B739" s="349" t="s">
        <v>1000</v>
      </c>
      <c r="C739" s="349" t="s">
        <v>1001</v>
      </c>
      <c r="D739" s="350" t="s">
        <v>833</v>
      </c>
      <c r="E739" s="504">
        <v>1332</v>
      </c>
    </row>
    <row r="740" spans="1:5">
      <c r="A740" s="362"/>
      <c r="B740" s="349" t="s">
        <v>1002</v>
      </c>
      <c r="C740" s="349" t="s">
        <v>1003</v>
      </c>
      <c r="D740" s="350" t="s">
        <v>836</v>
      </c>
      <c r="E740" s="504">
        <v>602</v>
      </c>
    </row>
    <row r="741" spans="1:5">
      <c r="A741" s="362"/>
      <c r="B741" s="349" t="s">
        <v>1004</v>
      </c>
      <c r="C741" s="349" t="s">
        <v>1005</v>
      </c>
      <c r="D741" s="350" t="s">
        <v>839</v>
      </c>
      <c r="E741" s="504">
        <v>635</v>
      </c>
    </row>
    <row r="742" spans="1:5">
      <c r="A742" s="362"/>
      <c r="B742" s="349" t="s">
        <v>1006</v>
      </c>
      <c r="C742" s="349" t="s">
        <v>1007</v>
      </c>
      <c r="D742" s="350" t="s">
        <v>842</v>
      </c>
      <c r="E742" s="504">
        <v>699</v>
      </c>
    </row>
    <row r="743" spans="1:5">
      <c r="A743" s="362"/>
      <c r="B743" s="349" t="s">
        <v>1008</v>
      </c>
      <c r="C743" s="349" t="s">
        <v>1009</v>
      </c>
      <c r="D743" s="350" t="s">
        <v>845</v>
      </c>
      <c r="E743" s="504">
        <v>739</v>
      </c>
    </row>
    <row r="744" spans="1:5">
      <c r="A744" s="362"/>
      <c r="B744" s="349" t="s">
        <v>1010</v>
      </c>
      <c r="C744" s="349" t="s">
        <v>1011</v>
      </c>
      <c r="D744" s="350" t="s">
        <v>848</v>
      </c>
      <c r="E744" s="504">
        <v>830</v>
      </c>
    </row>
    <row r="745" spans="1:5">
      <c r="A745" s="362"/>
      <c r="B745" s="349" t="s">
        <v>1012</v>
      </c>
      <c r="C745" s="349" t="s">
        <v>1013</v>
      </c>
      <c r="D745" s="350" t="s">
        <v>851</v>
      </c>
      <c r="E745" s="504">
        <v>895</v>
      </c>
    </row>
    <row r="746" spans="1:5">
      <c r="A746" s="362"/>
      <c r="B746" s="344" t="s">
        <v>1014</v>
      </c>
      <c r="C746" s="353" t="s">
        <v>1015</v>
      </c>
      <c r="D746" s="373" t="s">
        <v>854</v>
      </c>
      <c r="E746" s="504">
        <v>1178</v>
      </c>
    </row>
    <row r="747" spans="1:5">
      <c r="A747" s="373"/>
      <c r="B747" s="344" t="s">
        <v>1016</v>
      </c>
      <c r="C747" s="353" t="s">
        <v>1017</v>
      </c>
      <c r="D747" s="373" t="s">
        <v>857</v>
      </c>
      <c r="E747" s="504">
        <v>1332</v>
      </c>
    </row>
    <row r="748" spans="1:5">
      <c r="A748" s="362"/>
      <c r="B748" s="349"/>
      <c r="C748" s="349"/>
      <c r="D748" s="350"/>
      <c r="E748" s="504"/>
    </row>
    <row r="749" spans="1:5" ht="15">
      <c r="A749" s="343" t="s">
        <v>3042</v>
      </c>
      <c r="B749" s="349"/>
      <c r="C749" s="349"/>
      <c r="D749" s="350"/>
      <c r="E749" s="504"/>
    </row>
    <row r="750" spans="1:5">
      <c r="A750" s="362"/>
      <c r="B750" s="349"/>
      <c r="C750" s="349"/>
      <c r="D750" s="350"/>
      <c r="E750" s="504"/>
    </row>
    <row r="751" spans="1:5">
      <c r="A751" s="362"/>
      <c r="B751" s="349" t="s">
        <v>1018</v>
      </c>
      <c r="C751" s="349" t="s">
        <v>1019</v>
      </c>
      <c r="D751" s="350" t="s">
        <v>860</v>
      </c>
      <c r="E751" s="504">
        <v>750</v>
      </c>
    </row>
    <row r="752" spans="1:5">
      <c r="A752" s="362"/>
      <c r="B752" s="349" t="s">
        <v>1020</v>
      </c>
      <c r="C752" s="349" t="s">
        <v>1021</v>
      </c>
      <c r="D752" s="350" t="s">
        <v>863</v>
      </c>
      <c r="E752" s="504">
        <v>764</v>
      </c>
    </row>
    <row r="753" spans="1:5">
      <c r="A753" s="362"/>
      <c r="B753" s="349" t="s">
        <v>1022</v>
      </c>
      <c r="C753" s="349" t="s">
        <v>1023</v>
      </c>
      <c r="D753" s="350" t="s">
        <v>866</v>
      </c>
      <c r="E753" s="504">
        <v>906</v>
      </c>
    </row>
    <row r="754" spans="1:5">
      <c r="A754" s="362"/>
      <c r="B754" s="349" t="s">
        <v>1024</v>
      </c>
      <c r="C754" s="349" t="s">
        <v>1025</v>
      </c>
      <c r="D754" s="350" t="s">
        <v>869</v>
      </c>
      <c r="E754" s="504">
        <v>932</v>
      </c>
    </row>
    <row r="755" spans="1:5">
      <c r="A755" s="362"/>
      <c r="B755" s="349" t="s">
        <v>1026</v>
      </c>
      <c r="C755" s="349" t="s">
        <v>1027</v>
      </c>
      <c r="D755" s="350" t="s">
        <v>872</v>
      </c>
      <c r="E755" s="504">
        <v>966</v>
      </c>
    </row>
    <row r="756" spans="1:5">
      <c r="A756" s="362"/>
      <c r="B756" s="349" t="s">
        <v>1028</v>
      </c>
      <c r="C756" s="349" t="s">
        <v>1029</v>
      </c>
      <c r="D756" s="350" t="s">
        <v>875</v>
      </c>
      <c r="E756" s="504">
        <v>1139</v>
      </c>
    </row>
    <row r="757" spans="1:5">
      <c r="A757" s="362"/>
      <c r="B757" s="349" t="s">
        <v>1030</v>
      </c>
      <c r="C757" s="349" t="s">
        <v>1031</v>
      </c>
      <c r="D757" s="350" t="s">
        <v>878</v>
      </c>
      <c r="E757" s="504">
        <v>1178</v>
      </c>
    </row>
    <row r="758" spans="1:5">
      <c r="A758" s="362"/>
      <c r="B758" s="349" t="s">
        <v>1032</v>
      </c>
      <c r="C758" s="349" t="s">
        <v>1033</v>
      </c>
      <c r="D758" s="350" t="s">
        <v>881</v>
      </c>
      <c r="E758" s="504">
        <v>1553</v>
      </c>
    </row>
    <row r="759" spans="1:5">
      <c r="A759" s="362"/>
      <c r="B759" s="349" t="s">
        <v>1034</v>
      </c>
      <c r="C759" s="349" t="s">
        <v>1035</v>
      </c>
      <c r="D759" s="350" t="s">
        <v>884</v>
      </c>
      <c r="E759" s="504">
        <v>750</v>
      </c>
    </row>
    <row r="760" spans="1:5">
      <c r="A760" s="362"/>
      <c r="B760" s="349" t="s">
        <v>1036</v>
      </c>
      <c r="C760" s="349" t="s">
        <v>1037</v>
      </c>
      <c r="D760" s="350" t="s">
        <v>887</v>
      </c>
      <c r="E760" s="504">
        <v>764</v>
      </c>
    </row>
    <row r="761" spans="1:5">
      <c r="A761" s="362"/>
      <c r="B761" s="349" t="s">
        <v>1038</v>
      </c>
      <c r="C761" s="349" t="s">
        <v>1039</v>
      </c>
      <c r="D761" s="350" t="s">
        <v>890</v>
      </c>
      <c r="E761" s="504">
        <v>906</v>
      </c>
    </row>
    <row r="762" spans="1:5">
      <c r="A762" s="362"/>
      <c r="B762" s="349" t="s">
        <v>1040</v>
      </c>
      <c r="C762" s="349" t="s">
        <v>1041</v>
      </c>
      <c r="D762" s="350" t="s">
        <v>893</v>
      </c>
      <c r="E762" s="504">
        <v>932</v>
      </c>
    </row>
    <row r="763" spans="1:5">
      <c r="A763" s="362"/>
      <c r="B763" s="349" t="s">
        <v>1042</v>
      </c>
      <c r="C763" s="349" t="s">
        <v>1043</v>
      </c>
      <c r="D763" s="350" t="s">
        <v>896</v>
      </c>
      <c r="E763" s="504">
        <v>966</v>
      </c>
    </row>
    <row r="764" spans="1:5" ht="15">
      <c r="A764" s="343"/>
      <c r="B764" s="349" t="s">
        <v>1044</v>
      </c>
      <c r="C764" s="349" t="s">
        <v>1045</v>
      </c>
      <c r="D764" s="351" t="s">
        <v>899</v>
      </c>
      <c r="E764" s="504">
        <v>1139</v>
      </c>
    </row>
    <row r="765" spans="1:5" ht="15">
      <c r="A765" s="343"/>
      <c r="B765" s="349" t="s">
        <v>1046</v>
      </c>
      <c r="C765" s="349" t="s">
        <v>1047</v>
      </c>
      <c r="D765" s="351" t="s">
        <v>902</v>
      </c>
      <c r="E765" s="504">
        <v>1178</v>
      </c>
    </row>
    <row r="766" spans="1:5">
      <c r="A766" s="362"/>
      <c r="B766" s="349" t="s">
        <v>1048</v>
      </c>
      <c r="C766" s="349" t="s">
        <v>1049</v>
      </c>
      <c r="D766" s="350" t="s">
        <v>905</v>
      </c>
      <c r="E766" s="504">
        <v>1553</v>
      </c>
    </row>
    <row r="767" spans="1:5">
      <c r="A767" s="362"/>
      <c r="B767" s="349"/>
      <c r="C767" s="349"/>
      <c r="D767" s="350"/>
      <c r="E767" s="504"/>
    </row>
    <row r="768" spans="1:5" ht="15">
      <c r="A768" s="346" t="s">
        <v>3043</v>
      </c>
      <c r="B768" s="349"/>
      <c r="C768" s="349"/>
      <c r="D768" s="350"/>
      <c r="E768" s="504"/>
    </row>
    <row r="769" spans="1:5" ht="18">
      <c r="A769" s="354"/>
      <c r="C769" s="349"/>
      <c r="D769" s="361"/>
      <c r="E769" s="504"/>
    </row>
    <row r="770" spans="1:5">
      <c r="A770" s="362"/>
      <c r="B770" s="349" t="s">
        <v>1050</v>
      </c>
      <c r="C770" s="349" t="s">
        <v>1051</v>
      </c>
      <c r="D770" s="350" t="s">
        <v>908</v>
      </c>
      <c r="E770" s="504">
        <v>816</v>
      </c>
    </row>
    <row r="771" spans="1:5">
      <c r="A771" s="362"/>
      <c r="B771" s="349" t="s">
        <v>1052</v>
      </c>
      <c r="C771" s="349" t="s">
        <v>1053</v>
      </c>
      <c r="D771" s="350" t="s">
        <v>911</v>
      </c>
      <c r="E771" s="504">
        <v>830</v>
      </c>
    </row>
    <row r="772" spans="1:5">
      <c r="A772" s="362"/>
      <c r="B772" s="349" t="s">
        <v>1054</v>
      </c>
      <c r="C772" s="349" t="s">
        <v>1055</v>
      </c>
      <c r="D772" s="350" t="s">
        <v>914</v>
      </c>
      <c r="E772" s="504">
        <v>841</v>
      </c>
    </row>
    <row r="773" spans="1:5">
      <c r="A773" s="362"/>
      <c r="B773" s="349" t="s">
        <v>1056</v>
      </c>
      <c r="C773" s="349" t="s">
        <v>1057</v>
      </c>
      <c r="D773" s="350" t="s">
        <v>917</v>
      </c>
      <c r="E773" s="504">
        <v>1062</v>
      </c>
    </row>
    <row r="774" spans="1:5">
      <c r="A774" s="362"/>
      <c r="B774" s="349" t="s">
        <v>1058</v>
      </c>
      <c r="C774" s="349" t="s">
        <v>1059</v>
      </c>
      <c r="D774" s="350" t="s">
        <v>920</v>
      </c>
      <c r="E774" s="504">
        <v>1139</v>
      </c>
    </row>
    <row r="775" spans="1:5">
      <c r="A775" s="362"/>
      <c r="B775" s="349" t="s">
        <v>1060</v>
      </c>
      <c r="C775" s="349" t="s">
        <v>1061</v>
      </c>
      <c r="D775" s="350" t="s">
        <v>923</v>
      </c>
      <c r="E775" s="504">
        <v>1164</v>
      </c>
    </row>
    <row r="776" spans="1:5">
      <c r="A776" s="362"/>
      <c r="B776" s="349" t="s">
        <v>1062</v>
      </c>
      <c r="C776" s="349" t="s">
        <v>1063</v>
      </c>
      <c r="D776" s="350" t="s">
        <v>926</v>
      </c>
      <c r="E776" s="504">
        <v>1281</v>
      </c>
    </row>
    <row r="777" spans="1:5">
      <c r="A777" s="362"/>
      <c r="B777" s="349" t="s">
        <v>1064</v>
      </c>
      <c r="C777" s="349" t="s">
        <v>1065</v>
      </c>
      <c r="D777" s="350" t="s">
        <v>929</v>
      </c>
      <c r="E777" s="504">
        <v>1684</v>
      </c>
    </row>
    <row r="778" spans="1:5">
      <c r="A778" s="362"/>
      <c r="B778" s="349" t="s">
        <v>1066</v>
      </c>
      <c r="C778" s="349" t="s">
        <v>1067</v>
      </c>
      <c r="D778" s="350" t="s">
        <v>932</v>
      </c>
      <c r="E778" s="504">
        <v>816</v>
      </c>
    </row>
    <row r="779" spans="1:5">
      <c r="A779" s="362"/>
      <c r="B779" s="349" t="s">
        <v>1068</v>
      </c>
      <c r="C779" s="349" t="s">
        <v>1069</v>
      </c>
      <c r="D779" s="350" t="s">
        <v>935</v>
      </c>
      <c r="E779" s="504">
        <v>830</v>
      </c>
    </row>
    <row r="780" spans="1:5">
      <c r="A780" s="362"/>
      <c r="B780" s="349" t="s">
        <v>1070</v>
      </c>
      <c r="C780" s="349" t="s">
        <v>1071</v>
      </c>
      <c r="D780" s="350" t="s">
        <v>938</v>
      </c>
      <c r="E780" s="504">
        <v>841</v>
      </c>
    </row>
    <row r="781" spans="1:5">
      <c r="A781" s="362"/>
      <c r="B781" s="349" t="s">
        <v>1072</v>
      </c>
      <c r="C781" s="349" t="s">
        <v>1073</v>
      </c>
      <c r="D781" s="350" t="s">
        <v>941</v>
      </c>
      <c r="E781" s="504">
        <v>1062</v>
      </c>
    </row>
    <row r="782" spans="1:5">
      <c r="A782" s="362"/>
      <c r="B782" s="349" t="s">
        <v>1074</v>
      </c>
      <c r="C782" s="349" t="s">
        <v>1075</v>
      </c>
      <c r="D782" s="350" t="s">
        <v>944</v>
      </c>
      <c r="E782" s="504">
        <v>1139</v>
      </c>
    </row>
    <row r="783" spans="1:5">
      <c r="B783" s="349" t="s">
        <v>1076</v>
      </c>
      <c r="C783" s="349" t="s">
        <v>1077</v>
      </c>
      <c r="D783" s="350" t="s">
        <v>947</v>
      </c>
      <c r="E783" s="504">
        <v>1164</v>
      </c>
    </row>
    <row r="784" spans="1:5" ht="15">
      <c r="A784" s="354"/>
      <c r="B784" s="349" t="s">
        <v>1078</v>
      </c>
      <c r="C784" s="349" t="s">
        <v>1079</v>
      </c>
      <c r="D784" s="350" t="s">
        <v>950</v>
      </c>
      <c r="E784" s="504">
        <v>1281</v>
      </c>
    </row>
    <row r="785" spans="1:5">
      <c r="A785" s="362"/>
      <c r="B785" s="349" t="s">
        <v>1080</v>
      </c>
      <c r="C785" s="349" t="s">
        <v>1081</v>
      </c>
      <c r="D785" s="350" t="s">
        <v>953</v>
      </c>
      <c r="E785" s="504">
        <v>1684</v>
      </c>
    </row>
    <row r="786" spans="1:5" ht="15">
      <c r="A786" s="362"/>
      <c r="B786" s="346" t="s">
        <v>1082</v>
      </c>
      <c r="C786" s="349"/>
      <c r="D786" s="350"/>
      <c r="E786" s="504"/>
    </row>
    <row r="787" spans="1:5">
      <c r="A787" s="362"/>
      <c r="B787" s="349"/>
      <c r="C787" s="349"/>
      <c r="D787" s="350"/>
      <c r="E787" s="504"/>
    </row>
    <row r="788" spans="1:5" ht="15">
      <c r="A788" s="362"/>
      <c r="B788" s="346" t="s">
        <v>1083</v>
      </c>
      <c r="C788" s="349"/>
      <c r="D788" s="350"/>
      <c r="E788" s="504"/>
    </row>
    <row r="789" spans="1:5">
      <c r="A789" s="362"/>
      <c r="B789" s="349" t="s">
        <v>1084</v>
      </c>
      <c r="C789" s="349" t="s">
        <v>2848</v>
      </c>
      <c r="D789" s="350" t="s">
        <v>2851</v>
      </c>
      <c r="E789" s="504">
        <v>103</v>
      </c>
    </row>
    <row r="790" spans="1:5">
      <c r="A790" s="362"/>
      <c r="B790" s="349">
        <v>4010869379076</v>
      </c>
      <c r="C790" s="349" t="s">
        <v>2850</v>
      </c>
      <c r="D790" s="350" t="s">
        <v>2854</v>
      </c>
      <c r="E790" s="504">
        <v>103</v>
      </c>
    </row>
    <row r="791" spans="1:5">
      <c r="A791" s="362"/>
      <c r="B791" s="349" t="s">
        <v>1085</v>
      </c>
      <c r="C791" s="349" t="s">
        <v>1086</v>
      </c>
      <c r="D791" s="350" t="s">
        <v>1087</v>
      </c>
      <c r="E791" s="504">
        <v>200</v>
      </c>
    </row>
    <row r="792" spans="1:5">
      <c r="A792" s="362"/>
      <c r="B792" s="349">
        <v>4010869379090</v>
      </c>
      <c r="C792" s="349" t="s">
        <v>2852</v>
      </c>
      <c r="D792" s="350" t="s">
        <v>2855</v>
      </c>
      <c r="E792" s="504">
        <v>246</v>
      </c>
    </row>
    <row r="793" spans="1:5">
      <c r="A793" s="362"/>
      <c r="B793" s="349" t="s">
        <v>1088</v>
      </c>
      <c r="C793" s="349" t="s">
        <v>2849</v>
      </c>
      <c r="D793" s="350" t="s">
        <v>2853</v>
      </c>
      <c r="E793" s="504">
        <v>246</v>
      </c>
    </row>
    <row r="794" spans="1:5" ht="15">
      <c r="A794" s="362"/>
      <c r="B794" s="346" t="s">
        <v>2606</v>
      </c>
      <c r="C794" s="349"/>
      <c r="D794" s="350"/>
      <c r="E794" s="504"/>
    </row>
    <row r="795" spans="1:5">
      <c r="A795" s="362"/>
      <c r="B795" s="349" t="s">
        <v>1090</v>
      </c>
      <c r="C795" s="349" t="s">
        <v>1091</v>
      </c>
      <c r="D795" s="350" t="s">
        <v>1092</v>
      </c>
      <c r="E795" s="504">
        <v>145</v>
      </c>
    </row>
    <row r="796" spans="1:5">
      <c r="A796" s="362"/>
      <c r="B796" s="349" t="s">
        <v>1093</v>
      </c>
      <c r="C796" s="349" t="s">
        <v>1094</v>
      </c>
      <c r="D796" s="350" t="s">
        <v>1095</v>
      </c>
      <c r="E796" s="504">
        <v>162</v>
      </c>
    </row>
    <row r="797" spans="1:5">
      <c r="A797" s="362"/>
      <c r="B797" s="349" t="s">
        <v>1096</v>
      </c>
      <c r="C797" s="349" t="s">
        <v>1097</v>
      </c>
      <c r="D797" s="350" t="s">
        <v>1098</v>
      </c>
      <c r="E797" s="504">
        <v>185</v>
      </c>
    </row>
    <row r="798" spans="1:5">
      <c r="A798" s="362"/>
      <c r="B798" s="349" t="s">
        <v>1099</v>
      </c>
      <c r="C798" s="349" t="s">
        <v>1100</v>
      </c>
      <c r="D798" s="350" t="s">
        <v>1101</v>
      </c>
      <c r="E798" s="504">
        <v>211</v>
      </c>
    </row>
    <row r="799" spans="1:5" ht="15">
      <c r="A799" s="346"/>
      <c r="B799" s="344" t="s">
        <v>1102</v>
      </c>
      <c r="C799" s="349" t="s">
        <v>1103</v>
      </c>
      <c r="D799" s="350" t="s">
        <v>1104</v>
      </c>
      <c r="E799" s="504">
        <v>239</v>
      </c>
    </row>
    <row r="800" spans="1:5">
      <c r="A800" s="362"/>
      <c r="B800" s="349" t="s">
        <v>1105</v>
      </c>
      <c r="C800" s="349" t="s">
        <v>1106</v>
      </c>
      <c r="D800" s="350" t="s">
        <v>1107</v>
      </c>
      <c r="E800" s="504">
        <v>299</v>
      </c>
    </row>
    <row r="801" spans="1:5">
      <c r="A801" s="362"/>
      <c r="B801" s="349" t="s">
        <v>1108</v>
      </c>
      <c r="C801" s="349" t="s">
        <v>1109</v>
      </c>
      <c r="D801" s="350" t="s">
        <v>1110</v>
      </c>
      <c r="E801" s="504">
        <v>246</v>
      </c>
    </row>
    <row r="802" spans="1:5">
      <c r="A802" s="362"/>
      <c r="B802" s="349" t="s">
        <v>1111</v>
      </c>
      <c r="C802" s="349" t="s">
        <v>1112</v>
      </c>
      <c r="D802" s="350" t="s">
        <v>1113</v>
      </c>
      <c r="E802" s="504">
        <v>264</v>
      </c>
    </row>
    <row r="803" spans="1:5">
      <c r="A803" s="362"/>
      <c r="B803" s="349" t="s">
        <v>1114</v>
      </c>
      <c r="C803" s="349" t="s">
        <v>1115</v>
      </c>
      <c r="D803" s="350" t="s">
        <v>1116</v>
      </c>
      <c r="E803" s="504">
        <v>311</v>
      </c>
    </row>
    <row r="804" spans="1:5">
      <c r="A804" s="362"/>
      <c r="B804" s="349" t="s">
        <v>1117</v>
      </c>
      <c r="C804" s="349" t="s">
        <v>1118</v>
      </c>
      <c r="D804" s="350" t="s">
        <v>1119</v>
      </c>
      <c r="E804" s="504">
        <v>394</v>
      </c>
    </row>
    <row r="805" spans="1:5">
      <c r="A805" s="362"/>
      <c r="B805" s="349" t="s">
        <v>1120</v>
      </c>
      <c r="C805" s="349" t="s">
        <v>1121</v>
      </c>
      <c r="D805" s="350" t="s">
        <v>1122</v>
      </c>
      <c r="E805" s="504">
        <v>394</v>
      </c>
    </row>
    <row r="806" spans="1:5">
      <c r="A806" s="362"/>
      <c r="B806" s="349" t="s">
        <v>1123</v>
      </c>
      <c r="C806" s="349" t="s">
        <v>1124</v>
      </c>
      <c r="D806" s="350" t="s">
        <v>1125</v>
      </c>
      <c r="E806" s="504">
        <v>484</v>
      </c>
    </row>
    <row r="807" spans="1:5">
      <c r="A807" s="362"/>
      <c r="B807" s="349" t="s">
        <v>1126</v>
      </c>
      <c r="C807" s="349" t="s">
        <v>1127</v>
      </c>
      <c r="D807" s="350" t="s">
        <v>1107</v>
      </c>
      <c r="E807" s="504">
        <v>549</v>
      </c>
    </row>
    <row r="808" spans="1:5" ht="15">
      <c r="A808" s="346"/>
      <c r="B808" s="370" t="s">
        <v>1129</v>
      </c>
      <c r="C808" s="349"/>
      <c r="D808" s="350"/>
      <c r="E808" s="504"/>
    </row>
    <row r="809" spans="1:5">
      <c r="A809" s="362"/>
      <c r="B809" s="349" t="s">
        <v>1130</v>
      </c>
      <c r="C809" s="349" t="s">
        <v>1131</v>
      </c>
      <c r="D809" s="350" t="s">
        <v>1132</v>
      </c>
      <c r="E809" s="504">
        <v>340</v>
      </c>
    </row>
    <row r="810" spans="1:5">
      <c r="A810" s="362"/>
      <c r="B810" s="349" t="s">
        <v>1133</v>
      </c>
      <c r="C810" s="349" t="s">
        <v>1134</v>
      </c>
      <c r="D810" s="350" t="s">
        <v>1135</v>
      </c>
      <c r="E810" s="504">
        <v>353</v>
      </c>
    </row>
    <row r="811" spans="1:5" ht="15">
      <c r="A811" s="346"/>
      <c r="B811" s="344" t="s">
        <v>1136</v>
      </c>
      <c r="C811" s="349" t="s">
        <v>1137</v>
      </c>
      <c r="D811" s="350" t="s">
        <v>1138</v>
      </c>
      <c r="E811" s="504">
        <v>484</v>
      </c>
    </row>
    <row r="812" spans="1:5">
      <c r="A812" s="362"/>
      <c r="B812" s="349" t="s">
        <v>1139</v>
      </c>
      <c r="C812" s="349" t="s">
        <v>1140</v>
      </c>
      <c r="D812" s="350" t="s">
        <v>1141</v>
      </c>
      <c r="E812" s="504">
        <v>604</v>
      </c>
    </row>
    <row r="813" spans="1:5">
      <c r="A813" s="362"/>
      <c r="B813" s="349" t="s">
        <v>1142</v>
      </c>
      <c r="C813" s="349" t="s">
        <v>1143</v>
      </c>
      <c r="D813" s="350" t="s">
        <v>1144</v>
      </c>
      <c r="E813" s="504">
        <v>621</v>
      </c>
    </row>
    <row r="814" spans="1:5" ht="15">
      <c r="A814" s="343"/>
      <c r="B814" s="344" t="s">
        <v>1145</v>
      </c>
      <c r="C814" s="367" t="s">
        <v>1146</v>
      </c>
      <c r="D814" s="345" t="s">
        <v>1147</v>
      </c>
      <c r="E814" s="504">
        <v>758</v>
      </c>
    </row>
    <row r="815" spans="1:5">
      <c r="B815" s="344" t="s">
        <v>1148</v>
      </c>
      <c r="C815" s="349" t="s">
        <v>1149</v>
      </c>
      <c r="D815" s="351" t="s">
        <v>1150</v>
      </c>
      <c r="E815" s="504">
        <v>484</v>
      </c>
    </row>
    <row r="816" spans="1:5">
      <c r="B816" s="349" t="s">
        <v>1151</v>
      </c>
      <c r="C816" s="387" t="s">
        <v>1152</v>
      </c>
      <c r="D816" s="351" t="s">
        <v>1153</v>
      </c>
      <c r="E816" s="504">
        <v>484</v>
      </c>
    </row>
    <row r="817" spans="2:5">
      <c r="B817" s="349" t="s">
        <v>1154</v>
      </c>
      <c r="C817" s="349" t="s">
        <v>1155</v>
      </c>
      <c r="D817" s="351" t="s">
        <v>1156</v>
      </c>
      <c r="E817" s="504">
        <v>604</v>
      </c>
    </row>
    <row r="818" spans="2:5">
      <c r="B818" s="349" t="s">
        <v>1157</v>
      </c>
      <c r="C818" s="349" t="s">
        <v>1158</v>
      </c>
      <c r="D818" s="351" t="s">
        <v>1159</v>
      </c>
      <c r="E818" s="504">
        <v>830</v>
      </c>
    </row>
    <row r="819" spans="2:5">
      <c r="B819" s="349" t="s">
        <v>1160</v>
      </c>
      <c r="C819" s="349" t="s">
        <v>1161</v>
      </c>
      <c r="D819" s="351" t="s">
        <v>1162</v>
      </c>
      <c r="E819" s="504">
        <v>830</v>
      </c>
    </row>
    <row r="820" spans="2:5">
      <c r="B820" s="349" t="s">
        <v>1163</v>
      </c>
      <c r="C820" s="349" t="s">
        <v>1164</v>
      </c>
      <c r="D820" s="351" t="s">
        <v>1165</v>
      </c>
      <c r="E820" s="504">
        <v>954</v>
      </c>
    </row>
    <row r="821" spans="2:5" ht="15">
      <c r="B821" s="346" t="s">
        <v>1166</v>
      </c>
      <c r="C821" s="387"/>
      <c r="D821" s="351"/>
      <c r="E821" s="504"/>
    </row>
    <row r="822" spans="2:5">
      <c r="B822" s="349" t="s">
        <v>1167</v>
      </c>
      <c r="C822" s="349" t="s">
        <v>1168</v>
      </c>
      <c r="D822" s="351" t="s">
        <v>1169</v>
      </c>
      <c r="E822" s="504">
        <v>394</v>
      </c>
    </row>
    <row r="823" spans="2:5">
      <c r="B823" s="349" t="s">
        <v>1170</v>
      </c>
      <c r="C823" s="349" t="s">
        <v>1171</v>
      </c>
      <c r="D823" s="351" t="s">
        <v>1172</v>
      </c>
      <c r="E823" s="504">
        <v>394</v>
      </c>
    </row>
    <row r="824" spans="2:5">
      <c r="B824" s="349" t="s">
        <v>1173</v>
      </c>
      <c r="C824" s="349" t="s">
        <v>1174</v>
      </c>
      <c r="D824" s="351" t="s">
        <v>1175</v>
      </c>
      <c r="E824" s="504">
        <v>394</v>
      </c>
    </row>
    <row r="825" spans="2:5">
      <c r="B825" s="349" t="s">
        <v>1176</v>
      </c>
      <c r="C825" s="387" t="s">
        <v>1177</v>
      </c>
      <c r="D825" s="351" t="s">
        <v>1178</v>
      </c>
      <c r="E825" s="504">
        <v>394</v>
      </c>
    </row>
    <row r="826" spans="2:5">
      <c r="B826" s="349" t="s">
        <v>1179</v>
      </c>
      <c r="C826" s="349" t="s">
        <v>1180</v>
      </c>
      <c r="D826" s="351" t="s">
        <v>1181</v>
      </c>
      <c r="E826" s="504">
        <v>657</v>
      </c>
    </row>
    <row r="827" spans="2:5">
      <c r="B827" s="349" t="s">
        <v>1182</v>
      </c>
      <c r="C827" s="349" t="s">
        <v>1183</v>
      </c>
      <c r="D827" s="351" t="s">
        <v>1184</v>
      </c>
      <c r="E827" s="504">
        <v>657</v>
      </c>
    </row>
    <row r="828" spans="2:5">
      <c r="B828" s="349" t="s">
        <v>1185</v>
      </c>
      <c r="C828" s="349" t="s">
        <v>1186</v>
      </c>
      <c r="D828" s="351" t="s">
        <v>1187</v>
      </c>
      <c r="E828" s="504">
        <v>657</v>
      </c>
    </row>
    <row r="829" spans="2:5">
      <c r="B829" s="349" t="s">
        <v>1188</v>
      </c>
      <c r="C829" s="387" t="s">
        <v>1189</v>
      </c>
      <c r="D829" s="351" t="s">
        <v>1190</v>
      </c>
      <c r="E829" s="504">
        <v>657</v>
      </c>
    </row>
    <row r="830" spans="2:5" ht="15">
      <c r="B830" s="346" t="s">
        <v>1191</v>
      </c>
      <c r="C830" s="349"/>
      <c r="D830" s="351"/>
      <c r="E830" s="504"/>
    </row>
    <row r="831" spans="2:5">
      <c r="B831" s="349" t="s">
        <v>1192</v>
      </c>
      <c r="C831" s="349" t="s">
        <v>1193</v>
      </c>
      <c r="D831" s="351" t="s">
        <v>2607</v>
      </c>
      <c r="E831" s="504">
        <v>162</v>
      </c>
    </row>
    <row r="832" spans="2:5">
      <c r="B832" s="349" t="s">
        <v>1195</v>
      </c>
      <c r="C832" s="349" t="s">
        <v>1196</v>
      </c>
      <c r="D832" s="351" t="s">
        <v>2608</v>
      </c>
      <c r="E832" s="504">
        <v>258</v>
      </c>
    </row>
    <row r="833" spans="1:5" ht="15">
      <c r="B833" s="346" t="s">
        <v>1198</v>
      </c>
      <c r="C833" s="349"/>
      <c r="D833" s="351"/>
      <c r="E833" s="504"/>
    </row>
    <row r="834" spans="1:5">
      <c r="B834" s="349" t="s">
        <v>1199</v>
      </c>
      <c r="C834" s="387" t="s">
        <v>1200</v>
      </c>
      <c r="D834" s="351" t="s">
        <v>1201</v>
      </c>
      <c r="E834" s="504">
        <v>162</v>
      </c>
    </row>
    <row r="835" spans="1:5" ht="28.5">
      <c r="B835" s="349" t="s">
        <v>1202</v>
      </c>
      <c r="C835" s="349" t="s">
        <v>1203</v>
      </c>
      <c r="D835" s="366" t="s">
        <v>1204</v>
      </c>
      <c r="E835" s="504">
        <v>227</v>
      </c>
    </row>
    <row r="836" spans="1:5">
      <c r="B836" s="383"/>
      <c r="C836" s="388"/>
      <c r="D836" s="345"/>
      <c r="E836" s="502"/>
    </row>
    <row r="837" spans="1:5" ht="18">
      <c r="A837" s="363" t="s">
        <v>2609</v>
      </c>
      <c r="B837" s="383"/>
      <c r="C837" s="388"/>
      <c r="D837" s="345"/>
      <c r="E837" s="502"/>
    </row>
    <row r="838" spans="1:5" ht="15">
      <c r="A838" s="390" t="s">
        <v>1231</v>
      </c>
      <c r="B838" s="383"/>
      <c r="C838" s="373"/>
      <c r="D838" s="389"/>
      <c r="E838" s="502"/>
    </row>
    <row r="839" spans="1:5">
      <c r="B839" s="383"/>
      <c r="C839" s="388"/>
      <c r="D839" s="345"/>
      <c r="E839" s="502"/>
    </row>
    <row r="840" spans="1:5">
      <c r="C840" s="388" t="s">
        <v>2950</v>
      </c>
      <c r="D840" s="345" t="s">
        <v>1233</v>
      </c>
      <c r="E840" s="502">
        <v>1299</v>
      </c>
    </row>
    <row r="841" spans="1:5">
      <c r="C841" s="388" t="s">
        <v>2951</v>
      </c>
      <c r="D841" s="345" t="s">
        <v>1238</v>
      </c>
      <c r="E841" s="502">
        <v>520</v>
      </c>
    </row>
    <row r="842" spans="1:5">
      <c r="C842" s="388" t="s">
        <v>2952</v>
      </c>
      <c r="D842" s="345" t="s">
        <v>1240</v>
      </c>
      <c r="E842" s="502">
        <v>779</v>
      </c>
    </row>
    <row r="843" spans="1:5">
      <c r="B843" s="383"/>
      <c r="C843" s="388" t="s">
        <v>2953</v>
      </c>
      <c r="D843" s="345" t="s">
        <v>1233</v>
      </c>
      <c r="E843" s="502">
        <v>1390</v>
      </c>
    </row>
    <row r="844" spans="1:5">
      <c r="C844" s="388" t="s">
        <v>2954</v>
      </c>
      <c r="D844" s="345" t="s">
        <v>1238</v>
      </c>
      <c r="E844" s="502">
        <v>562</v>
      </c>
    </row>
    <row r="845" spans="1:5">
      <c r="C845" s="388" t="s">
        <v>2955</v>
      </c>
      <c r="D845" s="345" t="s">
        <v>1240</v>
      </c>
      <c r="E845" s="502">
        <v>828</v>
      </c>
    </row>
    <row r="846" spans="1:5">
      <c r="B846" s="383"/>
      <c r="C846" s="388" t="s">
        <v>2956</v>
      </c>
      <c r="D846" s="345" t="s">
        <v>1233</v>
      </c>
      <c r="E846" s="502">
        <v>1529</v>
      </c>
    </row>
    <row r="847" spans="1:5">
      <c r="C847" s="388" t="s">
        <v>2957</v>
      </c>
      <c r="D847" s="345" t="s">
        <v>1238</v>
      </c>
      <c r="E847" s="502">
        <v>657</v>
      </c>
    </row>
    <row r="848" spans="1:5">
      <c r="C848" s="388" t="s">
        <v>2958</v>
      </c>
      <c r="D848" s="345" t="s">
        <v>1240</v>
      </c>
      <c r="E848" s="502">
        <v>872</v>
      </c>
    </row>
    <row r="849" spans="1:5">
      <c r="B849" s="383"/>
      <c r="C849" s="388" t="s">
        <v>2959</v>
      </c>
      <c r="D849" s="345" t="s">
        <v>1233</v>
      </c>
      <c r="E849" s="502">
        <v>2007</v>
      </c>
    </row>
    <row r="850" spans="1:5">
      <c r="C850" s="353" t="s">
        <v>2960</v>
      </c>
      <c r="D850" s="345" t="s">
        <v>1238</v>
      </c>
      <c r="E850" s="502">
        <v>839</v>
      </c>
    </row>
    <row r="851" spans="1:5" ht="15">
      <c r="A851" s="343"/>
      <c r="C851" s="388" t="s">
        <v>2961</v>
      </c>
      <c r="D851" s="345" t="s">
        <v>1240</v>
      </c>
      <c r="E851" s="502">
        <v>1168</v>
      </c>
    </row>
    <row r="852" spans="1:5">
      <c r="B852" s="383"/>
      <c r="C852" s="388" t="s">
        <v>2962</v>
      </c>
      <c r="D852" s="345" t="s">
        <v>1233</v>
      </c>
      <c r="E852" s="502">
        <v>2431</v>
      </c>
    </row>
    <row r="853" spans="1:5">
      <c r="C853" s="388" t="s">
        <v>2963</v>
      </c>
      <c r="D853" s="345" t="s">
        <v>1238</v>
      </c>
      <c r="E853" s="502">
        <v>941</v>
      </c>
    </row>
    <row r="854" spans="1:5">
      <c r="C854" s="388" t="s">
        <v>2964</v>
      </c>
      <c r="D854" s="345" t="s">
        <v>1240</v>
      </c>
      <c r="E854" s="502">
        <v>1490</v>
      </c>
    </row>
    <row r="855" spans="1:5">
      <c r="C855" s="388" t="s">
        <v>2965</v>
      </c>
      <c r="D855" s="345" t="s">
        <v>1233</v>
      </c>
      <c r="E855" s="502">
        <v>3957</v>
      </c>
    </row>
    <row r="856" spans="1:5">
      <c r="B856" s="383"/>
      <c r="C856" s="388" t="s">
        <v>2966</v>
      </c>
      <c r="D856" s="345" t="s">
        <v>1238</v>
      </c>
      <c r="E856" s="502">
        <v>1559</v>
      </c>
    </row>
    <row r="857" spans="1:5">
      <c r="B857" s="383"/>
      <c r="C857" s="388" t="s">
        <v>2967</v>
      </c>
      <c r="D857" s="345" t="s">
        <v>1240</v>
      </c>
      <c r="E857" s="502">
        <v>2398</v>
      </c>
    </row>
    <row r="858" spans="1:5" ht="15">
      <c r="A858" s="390" t="s">
        <v>2610</v>
      </c>
      <c r="B858" s="383"/>
      <c r="C858" s="373"/>
      <c r="D858" s="389"/>
      <c r="E858" s="502"/>
    </row>
    <row r="859" spans="1:5">
      <c r="B859" s="383"/>
      <c r="C859" s="388"/>
      <c r="D859" s="345"/>
      <c r="E859" s="502"/>
    </row>
    <row r="860" spans="1:5">
      <c r="B860" s="383"/>
      <c r="C860" s="388" t="s">
        <v>2968</v>
      </c>
      <c r="D860" s="345" t="s">
        <v>1271</v>
      </c>
      <c r="E860" s="399">
        <v>1462</v>
      </c>
    </row>
    <row r="861" spans="1:5">
      <c r="C861" s="388" t="s">
        <v>2969</v>
      </c>
      <c r="D861" s="345" t="s">
        <v>1238</v>
      </c>
      <c r="E861" s="502">
        <v>683</v>
      </c>
    </row>
    <row r="862" spans="1:5">
      <c r="B862" s="383"/>
      <c r="C862" s="388" t="s">
        <v>2952</v>
      </c>
      <c r="D862" s="345" t="s">
        <v>1240</v>
      </c>
      <c r="E862" s="502">
        <v>779</v>
      </c>
    </row>
    <row r="863" spans="1:5">
      <c r="B863" s="383"/>
      <c r="C863" s="388" t="s">
        <v>2970</v>
      </c>
      <c r="D863" s="345" t="s">
        <v>1271</v>
      </c>
      <c r="E863" s="399">
        <v>1554</v>
      </c>
    </row>
    <row r="864" spans="1:5">
      <c r="B864" s="383"/>
      <c r="C864" s="353" t="s">
        <v>2971</v>
      </c>
      <c r="D864" s="345" t="s">
        <v>1238</v>
      </c>
      <c r="E864" s="502">
        <v>726</v>
      </c>
    </row>
    <row r="865" spans="1:5" ht="15">
      <c r="A865" s="343"/>
      <c r="B865" s="383"/>
      <c r="C865" s="388" t="s">
        <v>2955</v>
      </c>
      <c r="D865" s="345" t="s">
        <v>1240</v>
      </c>
      <c r="E865" s="502">
        <v>828</v>
      </c>
    </row>
    <row r="866" spans="1:5">
      <c r="B866" s="411"/>
      <c r="C866" s="411" t="s">
        <v>2972</v>
      </c>
      <c r="D866" s="412" t="s">
        <v>1271</v>
      </c>
      <c r="E866" s="399">
        <v>1692</v>
      </c>
    </row>
    <row r="867" spans="1:5">
      <c r="B867" s="383"/>
      <c r="C867" s="388" t="s">
        <v>2973</v>
      </c>
      <c r="D867" s="345" t="s">
        <v>1238</v>
      </c>
      <c r="E867" s="502">
        <v>820</v>
      </c>
    </row>
    <row r="868" spans="1:5">
      <c r="B868" s="383"/>
      <c r="C868" s="388" t="s">
        <v>2958</v>
      </c>
      <c r="D868" s="345" t="s">
        <v>1240</v>
      </c>
      <c r="E868" s="502">
        <v>872</v>
      </c>
    </row>
    <row r="869" spans="1:5" ht="15">
      <c r="A869" s="390" t="s">
        <v>3000</v>
      </c>
      <c r="B869" s="383"/>
      <c r="C869" s="373"/>
      <c r="D869" s="389"/>
      <c r="E869" s="502"/>
    </row>
    <row r="870" spans="1:5">
      <c r="B870" s="383"/>
      <c r="C870" s="388"/>
      <c r="D870" s="345"/>
      <c r="E870" s="502"/>
    </row>
    <row r="871" spans="1:5">
      <c r="B871" s="383"/>
      <c r="C871" s="388" t="s">
        <v>2975</v>
      </c>
      <c r="D871" s="391"/>
      <c r="E871" s="399">
        <v>880</v>
      </c>
    </row>
    <row r="872" spans="1:5">
      <c r="B872" s="383"/>
      <c r="C872" s="388" t="s">
        <v>2976</v>
      </c>
      <c r="D872" s="345" t="s">
        <v>3001</v>
      </c>
      <c r="E872" s="502">
        <v>387</v>
      </c>
    </row>
    <row r="873" spans="1:5">
      <c r="B873" s="383"/>
      <c r="C873" s="388" t="s">
        <v>2977</v>
      </c>
      <c r="D873" s="345" t="s">
        <v>1279</v>
      </c>
      <c r="E873" s="502">
        <v>493</v>
      </c>
    </row>
    <row r="874" spans="1:5">
      <c r="B874" s="383"/>
      <c r="C874" s="388" t="s">
        <v>2978</v>
      </c>
      <c r="D874" s="391"/>
      <c r="E874" s="399">
        <v>974</v>
      </c>
    </row>
    <row r="875" spans="1:5">
      <c r="B875" s="383"/>
      <c r="C875" s="388" t="s">
        <v>2979</v>
      </c>
      <c r="D875" s="345" t="s">
        <v>3001</v>
      </c>
      <c r="E875" s="502">
        <v>426</v>
      </c>
    </row>
    <row r="876" spans="1:5">
      <c r="B876" s="383"/>
      <c r="C876" s="388" t="s">
        <v>2980</v>
      </c>
      <c r="D876" s="345" t="s">
        <v>1279</v>
      </c>
      <c r="E876" s="502">
        <v>548</v>
      </c>
    </row>
    <row r="877" spans="1:5">
      <c r="B877" s="383"/>
      <c r="C877" s="388" t="s">
        <v>2981</v>
      </c>
      <c r="D877" s="391"/>
      <c r="E877" s="399">
        <v>1082</v>
      </c>
    </row>
    <row r="878" spans="1:5">
      <c r="B878" s="383"/>
      <c r="C878" s="353" t="s">
        <v>2982</v>
      </c>
      <c r="D878" s="345" t="s">
        <v>3001</v>
      </c>
      <c r="E878" s="502">
        <v>476</v>
      </c>
    </row>
    <row r="879" spans="1:5" ht="15">
      <c r="A879" s="343"/>
      <c r="B879" s="383"/>
      <c r="C879" s="388" t="s">
        <v>2983</v>
      </c>
      <c r="D879" s="345" t="s">
        <v>1279</v>
      </c>
      <c r="E879" s="502">
        <v>606</v>
      </c>
    </row>
    <row r="880" spans="1:5" ht="15">
      <c r="B880" s="383"/>
      <c r="C880" s="388" t="s">
        <v>2984</v>
      </c>
      <c r="D880" s="389"/>
      <c r="E880" s="399">
        <v>1701</v>
      </c>
    </row>
    <row r="881" spans="1:5">
      <c r="B881" s="383"/>
      <c r="C881" s="388" t="s">
        <v>2985</v>
      </c>
      <c r="D881" s="345" t="s">
        <v>3001</v>
      </c>
      <c r="E881" s="502">
        <v>674</v>
      </c>
    </row>
    <row r="882" spans="1:5">
      <c r="B882" s="383"/>
      <c r="C882" s="388" t="s">
        <v>2986</v>
      </c>
      <c r="D882" s="391" t="s">
        <v>1279</v>
      </c>
      <c r="E882" s="502">
        <v>1027</v>
      </c>
    </row>
    <row r="883" spans="1:5" ht="15">
      <c r="B883" s="383"/>
      <c r="C883" s="388" t="s">
        <v>2987</v>
      </c>
      <c r="D883" s="389"/>
      <c r="E883" s="399">
        <v>2342</v>
      </c>
    </row>
    <row r="884" spans="1:5">
      <c r="B884" s="383"/>
      <c r="C884" s="388" t="s">
        <v>2988</v>
      </c>
      <c r="D884" s="345" t="s">
        <v>3001</v>
      </c>
      <c r="E884" s="502">
        <v>927</v>
      </c>
    </row>
    <row r="885" spans="1:5">
      <c r="B885" s="383"/>
      <c r="C885" s="388" t="s">
        <v>2989</v>
      </c>
      <c r="D885" s="391" t="s">
        <v>1279</v>
      </c>
      <c r="E885" s="502">
        <v>1415</v>
      </c>
    </row>
    <row r="886" spans="1:5" ht="15">
      <c r="B886" s="383"/>
      <c r="C886" s="388" t="s">
        <v>2990</v>
      </c>
      <c r="D886" s="389"/>
      <c r="E886" s="399">
        <v>2972</v>
      </c>
    </row>
    <row r="887" spans="1:5">
      <c r="B887" s="383"/>
      <c r="C887" s="388" t="s">
        <v>2991</v>
      </c>
      <c r="D887" s="345" t="s">
        <v>3001</v>
      </c>
      <c r="E887" s="502">
        <v>1178</v>
      </c>
    </row>
    <row r="888" spans="1:5">
      <c r="B888" s="383"/>
      <c r="C888" s="388" t="s">
        <v>2992</v>
      </c>
      <c r="D888" s="391" t="s">
        <v>1279</v>
      </c>
      <c r="E888" s="502">
        <v>1794</v>
      </c>
    </row>
    <row r="889" spans="1:5" ht="15">
      <c r="B889" s="383"/>
      <c r="C889" s="388" t="s">
        <v>2993</v>
      </c>
      <c r="D889" s="389"/>
      <c r="E889" s="399">
        <v>3449</v>
      </c>
    </row>
    <row r="890" spans="1:5">
      <c r="B890" s="383"/>
      <c r="C890" s="388" t="s">
        <v>2994</v>
      </c>
      <c r="D890" s="345" t="s">
        <v>3001</v>
      </c>
      <c r="E890" s="502">
        <v>1369</v>
      </c>
    </row>
    <row r="891" spans="1:5">
      <c r="B891" s="383"/>
      <c r="C891" s="388" t="s">
        <v>2995</v>
      </c>
      <c r="D891" s="391" t="s">
        <v>1279</v>
      </c>
      <c r="E891" s="502">
        <v>2080</v>
      </c>
    </row>
    <row r="892" spans="1:5" ht="15">
      <c r="A892" s="392" t="s">
        <v>2611</v>
      </c>
      <c r="B892" s="371"/>
      <c r="C892" s="373"/>
      <c r="D892" s="345"/>
      <c r="E892" s="502"/>
    </row>
    <row r="893" spans="1:5" ht="15">
      <c r="A893" s="343"/>
      <c r="B893" s="383"/>
      <c r="C893" s="388"/>
      <c r="D893" s="345"/>
      <c r="E893" s="502"/>
    </row>
    <row r="894" spans="1:5">
      <c r="B894" s="383">
        <v>4010869377041</v>
      </c>
      <c r="C894" s="388" t="s">
        <v>1305</v>
      </c>
      <c r="D894" s="391" t="s">
        <v>2846</v>
      </c>
      <c r="E894" s="502">
        <v>1396</v>
      </c>
    </row>
    <row r="895" spans="1:5">
      <c r="B895" s="383">
        <v>5025232924356</v>
      </c>
      <c r="C895" s="388" t="s">
        <v>1307</v>
      </c>
      <c r="D895" s="345" t="s">
        <v>1308</v>
      </c>
      <c r="E895" s="502">
        <v>501</v>
      </c>
    </row>
    <row r="896" spans="1:5">
      <c r="B896" s="383">
        <v>5025232924400</v>
      </c>
      <c r="C896" s="388" t="s">
        <v>1309</v>
      </c>
      <c r="D896" s="345"/>
      <c r="E896" s="502">
        <v>895</v>
      </c>
    </row>
    <row r="897" spans="1:5">
      <c r="B897" s="383">
        <v>4010869377010</v>
      </c>
      <c r="C897" s="388" t="s">
        <v>1310</v>
      </c>
      <c r="D897" s="391" t="s">
        <v>2846</v>
      </c>
      <c r="E897" s="502">
        <v>1506</v>
      </c>
    </row>
    <row r="898" spans="1:5">
      <c r="B898" s="383">
        <v>5025232924363</v>
      </c>
      <c r="C898" s="388" t="s">
        <v>1312</v>
      </c>
      <c r="D898" s="345" t="s">
        <v>1308</v>
      </c>
      <c r="E898" s="502">
        <v>563</v>
      </c>
    </row>
    <row r="899" spans="1:5">
      <c r="B899" s="383">
        <v>5025232924417</v>
      </c>
      <c r="C899" s="388" t="s">
        <v>1313</v>
      </c>
      <c r="D899" s="345"/>
      <c r="E899" s="502">
        <v>943</v>
      </c>
    </row>
    <row r="900" spans="1:5">
      <c r="B900" s="383">
        <v>4010869377027</v>
      </c>
      <c r="C900" s="388" t="s">
        <v>1314</v>
      </c>
      <c r="D900" s="391" t="s">
        <v>2846</v>
      </c>
      <c r="E900" s="502">
        <v>2336</v>
      </c>
    </row>
    <row r="901" spans="1:5">
      <c r="B901" s="383">
        <v>5025232924370</v>
      </c>
      <c r="C901" s="388" t="s">
        <v>1317</v>
      </c>
      <c r="D901" s="391" t="s">
        <v>1308</v>
      </c>
      <c r="E901" s="502">
        <v>808</v>
      </c>
    </row>
    <row r="902" spans="1:5" ht="15">
      <c r="B902" s="383">
        <v>5025232924424</v>
      </c>
      <c r="C902" s="388" t="s">
        <v>1318</v>
      </c>
      <c r="D902" s="389"/>
      <c r="E902" s="502">
        <v>1528</v>
      </c>
    </row>
    <row r="903" spans="1:5">
      <c r="B903" s="383">
        <v>4010869377034</v>
      </c>
      <c r="C903" s="388" t="s">
        <v>1319</v>
      </c>
      <c r="D903" s="391" t="s">
        <v>2846</v>
      </c>
      <c r="E903" s="502">
        <v>2560</v>
      </c>
    </row>
    <row r="904" spans="1:5">
      <c r="B904" s="383">
        <v>5025232924387</v>
      </c>
      <c r="C904" s="388" t="s">
        <v>1320</v>
      </c>
      <c r="D904" s="345" t="s">
        <v>1308</v>
      </c>
      <c r="E904" s="502">
        <v>845</v>
      </c>
    </row>
    <row r="905" spans="1:5">
      <c r="B905" s="383">
        <v>5025232924431</v>
      </c>
      <c r="C905" s="388" t="s">
        <v>1321</v>
      </c>
      <c r="D905" s="391"/>
      <c r="E905" s="502">
        <v>1715</v>
      </c>
    </row>
    <row r="906" spans="1:5">
      <c r="B906" s="383">
        <v>4010869377065</v>
      </c>
      <c r="C906" s="388" t="s">
        <v>1322</v>
      </c>
      <c r="D906" s="391" t="s">
        <v>2846</v>
      </c>
      <c r="E906" s="502">
        <v>3446</v>
      </c>
    </row>
    <row r="907" spans="1:5">
      <c r="B907" s="383">
        <v>5025232924394</v>
      </c>
      <c r="C907" s="388" t="s">
        <v>1324</v>
      </c>
      <c r="D907" s="345" t="s">
        <v>1308</v>
      </c>
      <c r="E907" s="502">
        <v>1205</v>
      </c>
    </row>
    <row r="908" spans="1:5">
      <c r="B908" s="383">
        <v>5025232924448</v>
      </c>
      <c r="C908" s="388" t="s">
        <v>1325</v>
      </c>
      <c r="D908" s="345"/>
      <c r="E908" s="502">
        <v>2241</v>
      </c>
    </row>
    <row r="909" spans="1:5" ht="15">
      <c r="A909" s="390" t="s">
        <v>1326</v>
      </c>
      <c r="B909" s="383"/>
      <c r="C909" s="373"/>
      <c r="D909" s="391"/>
      <c r="E909" s="502"/>
    </row>
    <row r="910" spans="1:5" ht="15">
      <c r="B910" s="371"/>
      <c r="D910" s="345"/>
      <c r="E910" s="502"/>
    </row>
    <row r="911" spans="1:5" ht="15">
      <c r="A911" s="343"/>
      <c r="B911" s="393">
        <v>4010869351072</v>
      </c>
      <c r="C911" s="353" t="s">
        <v>1327</v>
      </c>
      <c r="D911" s="394"/>
      <c r="E911" s="399">
        <v>1904</v>
      </c>
    </row>
    <row r="912" spans="1:5" ht="15">
      <c r="A912" s="395"/>
      <c r="B912" s="383">
        <v>5025232874644</v>
      </c>
      <c r="C912" s="388" t="s">
        <v>1329</v>
      </c>
      <c r="D912" s="345" t="s">
        <v>1330</v>
      </c>
      <c r="E912" s="502">
        <v>1269</v>
      </c>
    </row>
    <row r="913" spans="1:5">
      <c r="B913" s="383">
        <v>5025232874828</v>
      </c>
      <c r="C913" s="388" t="s">
        <v>1331</v>
      </c>
      <c r="D913" s="345"/>
      <c r="E913" s="502">
        <v>635</v>
      </c>
    </row>
    <row r="914" spans="1:5">
      <c r="B914" s="383">
        <v>4010869351089</v>
      </c>
      <c r="C914" s="388" t="s">
        <v>1332</v>
      </c>
      <c r="D914" s="345"/>
      <c r="E914" s="399">
        <v>2148</v>
      </c>
    </row>
    <row r="915" spans="1:5">
      <c r="B915" s="383">
        <v>5025232874651</v>
      </c>
      <c r="C915" s="388" t="s">
        <v>1334</v>
      </c>
      <c r="D915" s="345" t="s">
        <v>1330</v>
      </c>
      <c r="E915" s="502">
        <v>1241</v>
      </c>
    </row>
    <row r="916" spans="1:5">
      <c r="B916" s="383">
        <v>5025232874835</v>
      </c>
      <c r="C916" s="388" t="s">
        <v>1335</v>
      </c>
      <c r="D916" s="345"/>
      <c r="E916" s="502">
        <v>907</v>
      </c>
    </row>
    <row r="917" spans="1:5">
      <c r="B917" s="383">
        <v>4010869351096</v>
      </c>
      <c r="C917" s="388" t="s">
        <v>1336</v>
      </c>
      <c r="D917" s="345"/>
      <c r="E917" s="399">
        <v>3015</v>
      </c>
    </row>
    <row r="918" spans="1:5">
      <c r="B918" s="383">
        <v>5025232874668</v>
      </c>
      <c r="C918" s="388" t="s">
        <v>1338</v>
      </c>
      <c r="D918" s="345" t="s">
        <v>1330</v>
      </c>
      <c r="E918" s="502">
        <v>1891</v>
      </c>
    </row>
    <row r="919" spans="1:5">
      <c r="B919" s="383">
        <v>5025232874842</v>
      </c>
      <c r="C919" s="388" t="s">
        <v>1339</v>
      </c>
      <c r="D919" s="345"/>
      <c r="E919" s="502">
        <v>1124</v>
      </c>
    </row>
    <row r="920" spans="1:5" ht="15">
      <c r="A920" s="390" t="s">
        <v>1340</v>
      </c>
      <c r="B920" s="383"/>
      <c r="C920" s="373"/>
      <c r="D920" s="345"/>
      <c r="E920" s="502"/>
    </row>
    <row r="921" spans="1:5" ht="15">
      <c r="B921" s="396"/>
      <c r="D921" s="394"/>
      <c r="E921" s="502"/>
    </row>
    <row r="922" spans="1:5" ht="15">
      <c r="A922" s="395"/>
      <c r="B922" s="383">
        <v>4010869360289</v>
      </c>
      <c r="C922" s="388" t="s">
        <v>1341</v>
      </c>
      <c r="D922" s="345"/>
      <c r="E922" s="399">
        <v>1528</v>
      </c>
    </row>
    <row r="923" spans="1:5">
      <c r="B923" s="383">
        <v>5025232877324</v>
      </c>
      <c r="C923" s="388" t="s">
        <v>1344</v>
      </c>
      <c r="D923" s="345" t="s">
        <v>1345</v>
      </c>
      <c r="E923" s="502">
        <v>893</v>
      </c>
    </row>
    <row r="924" spans="1:5" ht="15">
      <c r="B924" s="383">
        <v>5025232874828</v>
      </c>
      <c r="C924" s="388" t="s">
        <v>1331</v>
      </c>
      <c r="D924" s="389"/>
      <c r="E924" s="502">
        <v>635</v>
      </c>
    </row>
    <row r="925" spans="1:5" ht="15">
      <c r="B925" s="383">
        <v>4010869351010</v>
      </c>
      <c r="C925" s="388" t="s">
        <v>1346</v>
      </c>
      <c r="D925" s="389"/>
      <c r="E925" s="399">
        <v>1796</v>
      </c>
    </row>
    <row r="926" spans="1:5">
      <c r="B926" s="393">
        <v>5025232877348</v>
      </c>
      <c r="C926" s="353" t="s">
        <v>1349</v>
      </c>
      <c r="D926" s="394" t="s">
        <v>1345</v>
      </c>
      <c r="E926" s="502">
        <v>889</v>
      </c>
    </row>
    <row r="927" spans="1:5" ht="15">
      <c r="A927" s="395"/>
      <c r="B927" s="383">
        <v>5025232874835</v>
      </c>
      <c r="C927" s="388" t="s">
        <v>1335</v>
      </c>
      <c r="D927" s="345"/>
      <c r="E927" s="502">
        <v>907</v>
      </c>
    </row>
    <row r="928" spans="1:5">
      <c r="B928" s="383">
        <v>4010869351027</v>
      </c>
      <c r="C928" s="388" t="s">
        <v>1350</v>
      </c>
      <c r="D928" s="345"/>
      <c r="E928" s="399">
        <v>2147</v>
      </c>
    </row>
    <row r="929" spans="1:5">
      <c r="B929" s="383">
        <v>5025232877362</v>
      </c>
      <c r="C929" s="388" t="s">
        <v>1353</v>
      </c>
      <c r="D929" s="345" t="s">
        <v>1345</v>
      </c>
      <c r="E929" s="502">
        <v>1023</v>
      </c>
    </row>
    <row r="930" spans="1:5">
      <c r="B930" s="383">
        <v>5025232874842</v>
      </c>
      <c r="C930" s="388" t="s">
        <v>1339</v>
      </c>
      <c r="D930" s="345"/>
      <c r="E930" s="502">
        <v>1124</v>
      </c>
    </row>
    <row r="931" spans="1:5">
      <c r="B931" s="383">
        <v>4010869351140</v>
      </c>
      <c r="C931" s="388" t="s">
        <v>1354</v>
      </c>
      <c r="D931" s="345"/>
      <c r="E931" s="399">
        <v>2426</v>
      </c>
    </row>
    <row r="932" spans="1:5">
      <c r="B932" s="383">
        <v>5025232877386</v>
      </c>
      <c r="C932" s="388" t="s">
        <v>1357</v>
      </c>
      <c r="D932" s="345" t="s">
        <v>1345</v>
      </c>
      <c r="E932" s="502">
        <v>1133</v>
      </c>
    </row>
    <row r="933" spans="1:5">
      <c r="B933" s="383">
        <v>5025232874859</v>
      </c>
      <c r="C933" s="388" t="s">
        <v>1358</v>
      </c>
      <c r="D933" s="345"/>
      <c r="E933" s="502">
        <v>1293</v>
      </c>
    </row>
    <row r="934" spans="1:5" ht="15">
      <c r="A934" s="371" t="s">
        <v>1359</v>
      </c>
      <c r="B934" s="383"/>
      <c r="C934" s="373"/>
      <c r="D934" s="391"/>
      <c r="E934" s="502"/>
    </row>
    <row r="935" spans="1:5" ht="15">
      <c r="A935" s="371" t="s">
        <v>1360</v>
      </c>
      <c r="B935" s="383"/>
      <c r="C935" s="373"/>
      <c r="D935" s="391"/>
      <c r="E935" s="502"/>
    </row>
    <row r="936" spans="1:5">
      <c r="B936" s="383"/>
      <c r="C936" s="383"/>
      <c r="D936" s="391"/>
      <c r="E936" s="502"/>
    </row>
    <row r="937" spans="1:5">
      <c r="B937" s="383"/>
      <c r="C937" s="383" t="s">
        <v>2996</v>
      </c>
      <c r="D937" s="345" t="s">
        <v>3002</v>
      </c>
      <c r="E937" s="502">
        <v>361</v>
      </c>
    </row>
    <row r="938" spans="1:5">
      <c r="B938" s="393"/>
      <c r="C938" s="353" t="s">
        <v>2976</v>
      </c>
      <c r="D938" s="394" t="s">
        <v>3002</v>
      </c>
      <c r="E938" s="502">
        <v>387</v>
      </c>
    </row>
    <row r="939" spans="1:5" ht="15">
      <c r="A939" s="395"/>
      <c r="B939" s="383"/>
      <c r="C939" s="388" t="s">
        <v>2979</v>
      </c>
      <c r="D939" s="345" t="s">
        <v>3002</v>
      </c>
      <c r="E939" s="502">
        <v>426</v>
      </c>
    </row>
    <row r="940" spans="1:5">
      <c r="B940" s="383"/>
      <c r="C940" s="388" t="s">
        <v>2982</v>
      </c>
      <c r="D940" s="345" t="s">
        <v>3002</v>
      </c>
      <c r="E940" s="502">
        <v>476</v>
      </c>
    </row>
    <row r="941" spans="1:5">
      <c r="B941" s="383"/>
      <c r="C941" s="388" t="s">
        <v>2985</v>
      </c>
      <c r="D941" s="345" t="s">
        <v>3002</v>
      </c>
      <c r="E941" s="502">
        <v>674</v>
      </c>
    </row>
    <row r="942" spans="1:5">
      <c r="B942" s="383"/>
      <c r="C942" s="388" t="s">
        <v>2988</v>
      </c>
      <c r="D942" s="345" t="s">
        <v>3002</v>
      </c>
      <c r="E942" s="502">
        <v>927</v>
      </c>
    </row>
    <row r="943" spans="1:5">
      <c r="B943" s="383"/>
      <c r="C943" s="388" t="s">
        <v>2991</v>
      </c>
      <c r="D943" s="345" t="s">
        <v>3002</v>
      </c>
      <c r="E943" s="502">
        <v>1178</v>
      </c>
    </row>
    <row r="944" spans="1:5">
      <c r="B944" s="383"/>
      <c r="C944" s="388" t="s">
        <v>2994</v>
      </c>
      <c r="D944" s="345" t="s">
        <v>3002</v>
      </c>
      <c r="E944" s="502">
        <v>1369</v>
      </c>
    </row>
    <row r="945" spans="1:5" ht="15">
      <c r="A945" s="390" t="s">
        <v>1363</v>
      </c>
      <c r="B945" s="383"/>
      <c r="C945" s="373"/>
      <c r="D945" s="345"/>
      <c r="E945" s="502"/>
    </row>
    <row r="946" spans="1:5">
      <c r="B946" s="383"/>
      <c r="C946" s="388"/>
      <c r="D946" s="345"/>
      <c r="E946" s="502"/>
    </row>
    <row r="947" spans="1:5">
      <c r="B947" s="383">
        <v>5025232873289</v>
      </c>
      <c r="C947" s="388" t="s">
        <v>1364</v>
      </c>
      <c r="D947" s="345"/>
      <c r="E947" s="502">
        <v>1150</v>
      </c>
    </row>
    <row r="948" spans="1:5">
      <c r="B948" s="393">
        <v>5025232873296</v>
      </c>
      <c r="C948" s="353" t="s">
        <v>1365</v>
      </c>
      <c r="D948" s="394"/>
      <c r="E948" s="502">
        <v>1295</v>
      </c>
    </row>
    <row r="949" spans="1:5" ht="15">
      <c r="A949" s="395"/>
      <c r="B949" s="383">
        <v>5025232873302</v>
      </c>
      <c r="C949" s="388" t="s">
        <v>1366</v>
      </c>
      <c r="D949" s="397"/>
      <c r="E949" s="502">
        <v>1653</v>
      </c>
    </row>
    <row r="950" spans="1:5" ht="15">
      <c r="A950" s="390" t="s">
        <v>1367</v>
      </c>
      <c r="B950" s="383"/>
      <c r="C950" s="373"/>
      <c r="D950" s="345"/>
      <c r="E950" s="502"/>
    </row>
    <row r="951" spans="1:5" ht="15">
      <c r="B951" s="383"/>
      <c r="C951" s="388"/>
      <c r="D951" s="389"/>
      <c r="E951" s="502"/>
    </row>
    <row r="952" spans="1:5" ht="15">
      <c r="B952" s="383"/>
      <c r="C952" s="388" t="s">
        <v>2997</v>
      </c>
      <c r="D952" s="389"/>
      <c r="E952" s="399">
        <f>SUM(E953:E955)</f>
        <v>2013</v>
      </c>
    </row>
    <row r="953" spans="1:5">
      <c r="B953" s="383"/>
      <c r="C953" s="388" t="s">
        <v>2976</v>
      </c>
      <c r="D953" s="394" t="s">
        <v>3002</v>
      </c>
      <c r="E953" s="502">
        <v>387</v>
      </c>
    </row>
    <row r="954" spans="1:5">
      <c r="B954" s="383"/>
      <c r="C954" s="388" t="s">
        <v>2982</v>
      </c>
      <c r="D954" s="394" t="s">
        <v>3002</v>
      </c>
      <c r="E954" s="502">
        <v>476</v>
      </c>
    </row>
    <row r="955" spans="1:5">
      <c r="B955" s="393"/>
      <c r="C955" s="353" t="s">
        <v>1364</v>
      </c>
      <c r="D955" s="394"/>
      <c r="E955" s="502">
        <v>1150</v>
      </c>
    </row>
    <row r="956" spans="1:5" ht="15">
      <c r="A956" s="395"/>
      <c r="B956" s="383"/>
      <c r="C956" s="388" t="s">
        <v>2998</v>
      </c>
      <c r="D956" s="398"/>
      <c r="E956" s="399">
        <f>SUM(E957:E959)</f>
        <v>2052</v>
      </c>
    </row>
    <row r="957" spans="1:5">
      <c r="B957" s="383"/>
      <c r="C957" s="388" t="s">
        <v>2979</v>
      </c>
      <c r="D957" s="394" t="s">
        <v>3002</v>
      </c>
      <c r="E957" s="502">
        <v>426</v>
      </c>
    </row>
    <row r="958" spans="1:5">
      <c r="B958" s="383"/>
      <c r="C958" s="388" t="s">
        <v>2982</v>
      </c>
      <c r="D958" s="394" t="s">
        <v>3002</v>
      </c>
      <c r="E958" s="502">
        <v>476</v>
      </c>
    </row>
    <row r="959" spans="1:5" ht="15">
      <c r="B959" s="383"/>
      <c r="C959" s="388" t="s">
        <v>1364</v>
      </c>
      <c r="D959" s="389"/>
      <c r="E959" s="502">
        <v>1150</v>
      </c>
    </row>
    <row r="960" spans="1:5" ht="15">
      <c r="B960" s="383"/>
      <c r="C960" s="388" t="s">
        <v>2999</v>
      </c>
      <c r="D960" s="389"/>
      <c r="E960" s="399">
        <f>SUM(E961:E963)</f>
        <v>2197</v>
      </c>
    </row>
    <row r="961" spans="1:5">
      <c r="B961" s="383"/>
      <c r="C961" s="388" t="s">
        <v>2979</v>
      </c>
      <c r="D961" s="394" t="s">
        <v>3002</v>
      </c>
      <c r="E961" s="502">
        <v>426</v>
      </c>
    </row>
    <row r="962" spans="1:5">
      <c r="B962" s="383"/>
      <c r="C962" s="388" t="s">
        <v>2982</v>
      </c>
      <c r="D962" s="394" t="s">
        <v>3002</v>
      </c>
      <c r="E962" s="502">
        <v>476</v>
      </c>
    </row>
    <row r="963" spans="1:5">
      <c r="B963" s="393"/>
      <c r="C963" s="353" t="s">
        <v>1365</v>
      </c>
      <c r="D963" s="394"/>
      <c r="E963" s="502">
        <v>1295</v>
      </c>
    </row>
    <row r="964" spans="1:5" ht="15">
      <c r="A964" s="390" t="s">
        <v>1371</v>
      </c>
      <c r="B964" s="383"/>
      <c r="C964" s="373"/>
      <c r="D964" s="345"/>
      <c r="E964" s="502"/>
    </row>
    <row r="965" spans="1:5" ht="15">
      <c r="A965" s="390" t="s">
        <v>2612</v>
      </c>
      <c r="B965" s="383"/>
      <c r="C965" s="373"/>
      <c r="D965" s="391"/>
      <c r="E965" s="502"/>
    </row>
    <row r="966" spans="1:5">
      <c r="B966" s="383"/>
      <c r="C966" s="388"/>
      <c r="D966" s="391"/>
      <c r="E966" s="502"/>
    </row>
    <row r="967" spans="1:5">
      <c r="B967" s="383"/>
      <c r="C967" s="388" t="s">
        <v>2974</v>
      </c>
      <c r="D967" s="391"/>
      <c r="E967" s="502">
        <v>457</v>
      </c>
    </row>
    <row r="968" spans="1:5">
      <c r="B968" s="383"/>
      <c r="C968" s="388" t="s">
        <v>2951</v>
      </c>
      <c r="D968" s="391"/>
      <c r="E968" s="502">
        <v>520</v>
      </c>
    </row>
    <row r="969" spans="1:5">
      <c r="B969" s="393"/>
      <c r="C969" s="353" t="s">
        <v>2954</v>
      </c>
      <c r="D969" s="394"/>
      <c r="E969" s="502">
        <v>562</v>
      </c>
    </row>
    <row r="970" spans="1:5" ht="15">
      <c r="A970" s="395"/>
      <c r="B970" s="383"/>
      <c r="C970" s="388" t="s">
        <v>2957</v>
      </c>
      <c r="D970" s="345"/>
      <c r="E970" s="502">
        <v>657</v>
      </c>
    </row>
    <row r="971" spans="1:5">
      <c r="B971" s="383"/>
      <c r="C971" s="388" t="s">
        <v>2960</v>
      </c>
      <c r="D971" s="391"/>
      <c r="E971" s="502">
        <v>839</v>
      </c>
    </row>
    <row r="972" spans="1:5">
      <c r="B972" s="383"/>
      <c r="C972" s="388" t="s">
        <v>2963</v>
      </c>
      <c r="D972" s="391"/>
      <c r="E972" s="502">
        <v>941</v>
      </c>
    </row>
    <row r="973" spans="1:5">
      <c r="B973" s="383"/>
      <c r="C973" s="388" t="s">
        <v>2966</v>
      </c>
      <c r="D973" s="391"/>
      <c r="E973" s="502">
        <v>1559</v>
      </c>
    </row>
    <row r="974" spans="1:5" ht="15">
      <c r="A974" s="390" t="s">
        <v>2613</v>
      </c>
      <c r="B974" s="383"/>
      <c r="C974" s="373"/>
      <c r="D974" s="391"/>
      <c r="E974" s="502"/>
    </row>
    <row r="975" spans="1:5">
      <c r="B975" s="383"/>
      <c r="C975" s="388"/>
      <c r="D975" s="391"/>
      <c r="E975" s="502"/>
    </row>
    <row r="976" spans="1:5">
      <c r="B976" s="383"/>
      <c r="C976" s="388" t="s">
        <v>2969</v>
      </c>
      <c r="D976" s="391"/>
      <c r="E976" s="502">
        <v>683</v>
      </c>
    </row>
    <row r="977" spans="1:5">
      <c r="B977" s="383"/>
      <c r="C977" s="388" t="s">
        <v>2971</v>
      </c>
      <c r="D977" s="391"/>
      <c r="E977" s="502">
        <v>726</v>
      </c>
    </row>
    <row r="978" spans="1:5">
      <c r="B978" s="383"/>
      <c r="C978" s="388" t="s">
        <v>2973</v>
      </c>
      <c r="D978" s="391"/>
      <c r="E978" s="502">
        <v>820</v>
      </c>
    </row>
    <row r="979" spans="1:5" ht="15">
      <c r="A979" s="371" t="s">
        <v>1373</v>
      </c>
      <c r="C979" s="373"/>
      <c r="D979" s="345"/>
      <c r="E979" s="502"/>
    </row>
    <row r="980" spans="1:5">
      <c r="A980" s="367"/>
      <c r="C980" s="383"/>
      <c r="D980" s="345"/>
      <c r="E980" s="502"/>
    </row>
    <row r="981" spans="1:5">
      <c r="B981" s="344">
        <v>5025232877188</v>
      </c>
      <c r="C981" s="353" t="s">
        <v>1374</v>
      </c>
      <c r="E981" s="502">
        <v>798</v>
      </c>
    </row>
    <row r="982" spans="1:5">
      <c r="B982" s="344">
        <v>5025232877324</v>
      </c>
      <c r="C982" s="353" t="s">
        <v>1344</v>
      </c>
      <c r="E982" s="502">
        <v>893</v>
      </c>
    </row>
    <row r="983" spans="1:5">
      <c r="B983" s="383">
        <v>5025232877348</v>
      </c>
      <c r="C983" s="353" t="s">
        <v>1349</v>
      </c>
      <c r="D983" s="345"/>
      <c r="E983" s="502">
        <v>889</v>
      </c>
    </row>
    <row r="984" spans="1:5" ht="15">
      <c r="A984" s="343"/>
      <c r="B984" s="383">
        <v>5025232877362</v>
      </c>
      <c r="C984" s="388" t="s">
        <v>1353</v>
      </c>
      <c r="D984" s="345"/>
      <c r="E984" s="502">
        <v>1023</v>
      </c>
    </row>
    <row r="985" spans="1:5">
      <c r="B985" s="383">
        <v>5025232877386</v>
      </c>
      <c r="C985" s="388" t="s">
        <v>1357</v>
      </c>
      <c r="D985" s="345"/>
      <c r="E985" s="502">
        <v>1133</v>
      </c>
    </row>
    <row r="986" spans="1:5" ht="15">
      <c r="A986" s="390" t="s">
        <v>2614</v>
      </c>
      <c r="B986" s="383"/>
      <c r="C986" s="373"/>
      <c r="D986" s="345"/>
      <c r="E986" s="502"/>
    </row>
    <row r="987" spans="1:5">
      <c r="B987" s="383"/>
      <c r="C987" s="388"/>
      <c r="D987" s="345"/>
      <c r="E987" s="502"/>
    </row>
    <row r="988" spans="1:5">
      <c r="B988" s="383">
        <v>5025232924158</v>
      </c>
      <c r="C988" s="388" t="s">
        <v>1375</v>
      </c>
      <c r="D988" s="345" t="s">
        <v>2858</v>
      </c>
      <c r="E988" s="502">
        <v>716</v>
      </c>
    </row>
    <row r="989" spans="1:5">
      <c r="B989" s="383">
        <v>5025232913848</v>
      </c>
      <c r="C989" s="512" t="s">
        <v>1376</v>
      </c>
      <c r="D989" s="413" t="s">
        <v>2858</v>
      </c>
      <c r="E989" s="502">
        <v>982</v>
      </c>
    </row>
    <row r="990" spans="1:5">
      <c r="B990" s="383">
        <v>5025232913855</v>
      </c>
      <c r="C990" s="512" t="s">
        <v>1377</v>
      </c>
      <c r="D990" s="413" t="s">
        <v>2858</v>
      </c>
      <c r="E990" s="502">
        <v>1167</v>
      </c>
    </row>
    <row r="991" spans="1:5">
      <c r="B991" s="383">
        <v>5025232913862</v>
      </c>
      <c r="C991" s="512" t="s">
        <v>1378</v>
      </c>
      <c r="D991" s="413" t="s">
        <v>2858</v>
      </c>
      <c r="E991" s="502">
        <v>1178</v>
      </c>
    </row>
    <row r="992" spans="1:5">
      <c r="B992" s="383">
        <v>5025232913879</v>
      </c>
      <c r="C992" s="512" t="s">
        <v>1379</v>
      </c>
      <c r="D992" s="413" t="s">
        <v>2858</v>
      </c>
      <c r="E992" s="502">
        <v>1381</v>
      </c>
    </row>
    <row r="993" spans="1:5">
      <c r="B993" s="383">
        <v>5025232913886</v>
      </c>
      <c r="C993" s="512" t="s">
        <v>1380</v>
      </c>
      <c r="D993" s="413" t="s">
        <v>1381</v>
      </c>
      <c r="E993" s="502">
        <v>247</v>
      </c>
    </row>
    <row r="994" spans="1:5" ht="15">
      <c r="A994" s="390" t="s">
        <v>2615</v>
      </c>
      <c r="B994" s="383"/>
      <c r="C994" s="373"/>
      <c r="D994" s="345"/>
      <c r="E994" s="502"/>
    </row>
    <row r="995" spans="1:5">
      <c r="B995" s="383"/>
      <c r="C995" s="388"/>
      <c r="D995" s="345"/>
      <c r="E995" s="502"/>
    </row>
    <row r="996" spans="1:5">
      <c r="B996" s="383">
        <v>5025232874590</v>
      </c>
      <c r="C996" s="388" t="s">
        <v>1383</v>
      </c>
      <c r="D996" s="345" t="s">
        <v>1384</v>
      </c>
      <c r="E996" s="502">
        <v>928</v>
      </c>
    </row>
    <row r="997" spans="1:5">
      <c r="A997" s="367"/>
      <c r="B997" s="344">
        <v>5025232874644</v>
      </c>
      <c r="C997" s="383" t="s">
        <v>1329</v>
      </c>
      <c r="D997" s="345" t="s">
        <v>1384</v>
      </c>
      <c r="E997" s="502">
        <v>1269</v>
      </c>
    </row>
    <row r="998" spans="1:5">
      <c r="A998" s="367"/>
      <c r="B998" s="344">
        <v>5025232874651</v>
      </c>
      <c r="C998" s="383" t="s">
        <v>1334</v>
      </c>
      <c r="D998" s="345" t="s">
        <v>1384</v>
      </c>
      <c r="E998" s="502">
        <v>1241</v>
      </c>
    </row>
    <row r="999" spans="1:5">
      <c r="B999" s="344">
        <v>5025232874668</v>
      </c>
      <c r="C999" s="353" t="s">
        <v>1338</v>
      </c>
      <c r="D999" s="373" t="s">
        <v>1384</v>
      </c>
      <c r="E999" s="502">
        <v>1891</v>
      </c>
    </row>
    <row r="1000" spans="1:5" ht="15">
      <c r="A1000" s="392" t="s">
        <v>1385</v>
      </c>
      <c r="B1000" s="370"/>
      <c r="C1000" s="373"/>
      <c r="E1000" s="502"/>
    </row>
    <row r="1001" spans="1:5" ht="15">
      <c r="A1001" s="343"/>
      <c r="B1001" s="383"/>
      <c r="C1001" s="388"/>
      <c r="D1001" s="345"/>
      <c r="E1001" s="502"/>
    </row>
    <row r="1002" spans="1:5" ht="15">
      <c r="A1002" s="343"/>
      <c r="B1002" s="383">
        <v>5025232860418</v>
      </c>
      <c r="C1002" s="388" t="s">
        <v>1386</v>
      </c>
      <c r="D1002" s="345"/>
      <c r="E1002" s="502">
        <v>1336</v>
      </c>
    </row>
    <row r="1003" spans="1:5" ht="15">
      <c r="A1003" s="343"/>
      <c r="B1003" s="383">
        <v>5025232868544</v>
      </c>
      <c r="C1003" s="388" t="s">
        <v>1387</v>
      </c>
      <c r="D1003" s="345"/>
      <c r="E1003" s="502">
        <v>1472</v>
      </c>
    </row>
    <row r="1004" spans="1:5" ht="15">
      <c r="A1004" s="343"/>
      <c r="B1004" s="383">
        <v>5025232860432</v>
      </c>
      <c r="C1004" s="388" t="s">
        <v>1388</v>
      </c>
      <c r="D1004" s="345"/>
      <c r="E1004" s="502">
        <v>1603</v>
      </c>
    </row>
    <row r="1005" spans="1:5" ht="15">
      <c r="A1005" s="343"/>
      <c r="B1005" s="383">
        <v>5025232869077</v>
      </c>
      <c r="C1005" s="388" t="s">
        <v>1389</v>
      </c>
      <c r="D1005" s="345"/>
      <c r="E1005" s="502">
        <v>2030</v>
      </c>
    </row>
    <row r="1006" spans="1:5" ht="15">
      <c r="A1006" s="343"/>
      <c r="B1006" s="383">
        <v>5025232860456</v>
      </c>
      <c r="C1006" s="388" t="s">
        <v>1390</v>
      </c>
      <c r="D1006" s="345"/>
      <c r="E1006" s="502">
        <v>2613</v>
      </c>
    </row>
    <row r="1007" spans="1:5" ht="15">
      <c r="A1007" s="343"/>
      <c r="B1007" s="383">
        <v>5025232860463</v>
      </c>
      <c r="C1007" s="388" t="s">
        <v>1391</v>
      </c>
      <c r="D1007" s="345"/>
      <c r="E1007" s="502">
        <v>3268</v>
      </c>
    </row>
    <row r="1008" spans="1:5" ht="15">
      <c r="A1008" s="343"/>
      <c r="B1008" s="383">
        <v>5025232873265</v>
      </c>
      <c r="C1008" s="388" t="s">
        <v>1392</v>
      </c>
      <c r="D1008" s="345"/>
      <c r="E1008" s="502">
        <v>3956</v>
      </c>
    </row>
    <row r="1009" spans="1:14" ht="15">
      <c r="A1009" s="343"/>
      <c r="B1009" s="383">
        <v>5025232873272</v>
      </c>
      <c r="C1009" s="388" t="s">
        <v>1393</v>
      </c>
      <c r="D1009" s="345"/>
      <c r="E1009" s="502">
        <v>5301</v>
      </c>
    </row>
    <row r="1010" spans="1:14" ht="15">
      <c r="A1010" s="392" t="s">
        <v>1394</v>
      </c>
      <c r="C1010" s="373"/>
      <c r="E1010" s="502"/>
    </row>
    <row r="1011" spans="1:14" s="23" customFormat="1" ht="24.95" customHeight="1">
      <c r="A1011" s="392" t="s">
        <v>3070</v>
      </c>
      <c r="B1011" s="208"/>
      <c r="C1011" s="60"/>
      <c r="D1011" s="61"/>
      <c r="E1011" s="479"/>
      <c r="F1011" s="63"/>
      <c r="G1011" s="62"/>
      <c r="H1011" s="63"/>
      <c r="I1011" s="63"/>
      <c r="J1011" s="63"/>
      <c r="K1011" s="63"/>
      <c r="L1011" s="219"/>
      <c r="M1011" s="257"/>
      <c r="N1011" s="337"/>
    </row>
    <row r="1012" spans="1:14" s="1" customFormat="1" ht="18.75">
      <c r="A1012" s="363"/>
      <c r="B1012" s="383"/>
      <c r="C1012" s="353" t="s">
        <v>3071</v>
      </c>
      <c r="D1012" s="345" t="s">
        <v>3072</v>
      </c>
      <c r="E1012" s="502">
        <v>225</v>
      </c>
      <c r="F1012" s="373" t="s">
        <v>3073</v>
      </c>
      <c r="G1012" s="66"/>
      <c r="H1012" s="67"/>
      <c r="I1012" s="67"/>
      <c r="J1012" s="67"/>
      <c r="K1012" s="67"/>
      <c r="L1012" s="219"/>
      <c r="M1012" s="257"/>
      <c r="N1012" s="337"/>
    </row>
    <row r="1013" spans="1:14" ht="15">
      <c r="A1013" s="392" t="s">
        <v>1395</v>
      </c>
      <c r="C1013" s="373"/>
      <c r="E1013" s="502"/>
    </row>
    <row r="1014" spans="1:14" ht="15">
      <c r="A1014" s="343"/>
      <c r="E1014" s="502"/>
    </row>
    <row r="1015" spans="1:14" ht="18">
      <c r="A1015" s="363"/>
      <c r="B1015" s="383">
        <v>5025232874873</v>
      </c>
      <c r="C1015" s="353" t="s">
        <v>1396</v>
      </c>
      <c r="D1015" s="345" t="s">
        <v>1397</v>
      </c>
      <c r="E1015" s="502">
        <v>88</v>
      </c>
    </row>
    <row r="1016" spans="1:14" ht="15">
      <c r="A1016" s="343"/>
      <c r="B1016" s="349">
        <v>4010869267076</v>
      </c>
      <c r="C1016" s="349" t="s">
        <v>1398</v>
      </c>
      <c r="D1016" s="351" t="s">
        <v>1399</v>
      </c>
      <c r="E1016" s="502">
        <v>204</v>
      </c>
    </row>
    <row r="1017" spans="1:14">
      <c r="B1017" s="349">
        <v>4010869203098</v>
      </c>
      <c r="C1017" s="349" t="s">
        <v>1400</v>
      </c>
      <c r="D1017" s="345" t="s">
        <v>1399</v>
      </c>
      <c r="E1017" s="502">
        <v>172</v>
      </c>
    </row>
    <row r="1018" spans="1:14">
      <c r="B1018" s="349" t="s">
        <v>1403</v>
      </c>
      <c r="C1018" s="349" t="s">
        <v>1404</v>
      </c>
      <c r="D1018" s="345" t="s">
        <v>1405</v>
      </c>
      <c r="E1018" s="502">
        <v>365</v>
      </c>
    </row>
    <row r="1019" spans="1:14">
      <c r="B1019" s="349" t="s">
        <v>1406</v>
      </c>
      <c r="C1019" s="349" t="s">
        <v>1407</v>
      </c>
      <c r="D1019" s="391" t="s">
        <v>1408</v>
      </c>
      <c r="E1019" s="502">
        <v>365</v>
      </c>
    </row>
    <row r="1020" spans="1:14">
      <c r="B1020" s="349" t="s">
        <v>1409</v>
      </c>
      <c r="C1020" s="349" t="s">
        <v>1410</v>
      </c>
      <c r="D1020" s="345" t="s">
        <v>1411</v>
      </c>
      <c r="E1020" s="502">
        <v>375</v>
      </c>
    </row>
    <row r="1021" spans="1:14">
      <c r="B1021" s="349">
        <v>4010869244275</v>
      </c>
      <c r="C1021" s="349" t="s">
        <v>1414</v>
      </c>
      <c r="D1021" s="345" t="s">
        <v>1415</v>
      </c>
      <c r="E1021" s="502">
        <v>204</v>
      </c>
    </row>
    <row r="1022" spans="1:14">
      <c r="B1022" s="349">
        <v>4010869231848</v>
      </c>
      <c r="C1022" s="349" t="s">
        <v>1416</v>
      </c>
      <c r="D1022" s="391" t="s">
        <v>1417</v>
      </c>
      <c r="E1022" s="502">
        <v>187</v>
      </c>
    </row>
    <row r="1023" spans="1:14">
      <c r="B1023" s="349">
        <v>4010869237918</v>
      </c>
      <c r="C1023" s="349" t="s">
        <v>1418</v>
      </c>
      <c r="D1023" s="345" t="s">
        <v>1419</v>
      </c>
      <c r="E1023" s="502">
        <v>284</v>
      </c>
    </row>
    <row r="1024" spans="1:14">
      <c r="B1024" s="349" t="s">
        <v>1420</v>
      </c>
      <c r="C1024" s="349" t="s">
        <v>1421</v>
      </c>
      <c r="D1024" s="345" t="s">
        <v>1422</v>
      </c>
      <c r="E1024" s="502">
        <v>309</v>
      </c>
    </row>
    <row r="1025" spans="1:5" ht="15">
      <c r="A1025" s="346" t="s">
        <v>1423</v>
      </c>
      <c r="B1025" s="349"/>
      <c r="C1025" s="373"/>
      <c r="D1025" s="345"/>
      <c r="E1025" s="502"/>
    </row>
    <row r="1026" spans="1:5">
      <c r="B1026" s="349"/>
      <c r="C1026" s="349"/>
      <c r="D1026" s="391"/>
      <c r="E1026" s="502"/>
    </row>
    <row r="1027" spans="1:5">
      <c r="B1027" s="349">
        <v>5025232924813</v>
      </c>
      <c r="C1027" s="349" t="s">
        <v>1424</v>
      </c>
      <c r="D1027" s="345" t="s">
        <v>1425</v>
      </c>
      <c r="E1027" s="502">
        <v>26</v>
      </c>
    </row>
    <row r="1028" spans="1:5">
      <c r="B1028" s="349">
        <v>5025232924790</v>
      </c>
      <c r="C1028" s="349" t="s">
        <v>1426</v>
      </c>
      <c r="D1028" s="345" t="s">
        <v>1427</v>
      </c>
      <c r="E1028" s="502">
        <v>26</v>
      </c>
    </row>
    <row r="1029" spans="1:5">
      <c r="B1029" s="349">
        <v>5025232924806</v>
      </c>
      <c r="C1029" s="349" t="s">
        <v>1428</v>
      </c>
      <c r="D1029" s="391" t="s">
        <v>1429</v>
      </c>
      <c r="E1029" s="502">
        <v>28</v>
      </c>
    </row>
    <row r="1030" spans="1:5" ht="15">
      <c r="A1030" s="354" t="s">
        <v>1430</v>
      </c>
      <c r="B1030" s="349"/>
      <c r="C1030" s="373"/>
      <c r="D1030" s="358"/>
      <c r="E1030" s="502"/>
    </row>
    <row r="1031" spans="1:5" ht="15">
      <c r="B1031" s="371"/>
      <c r="D1031" s="345"/>
      <c r="E1031" s="502"/>
    </row>
    <row r="1032" spans="1:5" ht="15">
      <c r="A1032" s="343"/>
      <c r="B1032" s="349" t="s">
        <v>1431</v>
      </c>
      <c r="C1032" s="349" t="s">
        <v>1432</v>
      </c>
      <c r="D1032" s="351" t="s">
        <v>1433</v>
      </c>
      <c r="E1032" s="502">
        <v>116</v>
      </c>
    </row>
    <row r="1033" spans="1:5" ht="15">
      <c r="A1033" s="343"/>
      <c r="B1033" s="349">
        <v>5025232944620</v>
      </c>
      <c r="C1033" s="349" t="s">
        <v>2884</v>
      </c>
      <c r="D1033" s="351" t="s">
        <v>2885</v>
      </c>
      <c r="E1033" s="502">
        <v>116</v>
      </c>
    </row>
    <row r="1034" spans="1:5">
      <c r="B1034" s="349">
        <v>5025232932078</v>
      </c>
      <c r="C1034" s="388" t="s">
        <v>2886</v>
      </c>
      <c r="D1034" s="351" t="s">
        <v>2887</v>
      </c>
      <c r="E1034" s="502">
        <v>110</v>
      </c>
    </row>
    <row r="1035" spans="1:5">
      <c r="B1035" s="349">
        <v>5025232894659</v>
      </c>
      <c r="C1035" s="388" t="s">
        <v>1434</v>
      </c>
      <c r="D1035" s="345" t="s">
        <v>1435</v>
      </c>
      <c r="E1035" s="502">
        <v>131</v>
      </c>
    </row>
    <row r="1036" spans="1:5">
      <c r="B1036" s="349"/>
      <c r="C1036" s="388"/>
      <c r="D1036" s="351"/>
      <c r="E1036" s="504"/>
    </row>
    <row r="1037" spans="1:5" ht="15">
      <c r="A1037" s="346" t="s">
        <v>2616</v>
      </c>
      <c r="B1037" s="349"/>
      <c r="C1037" s="373"/>
      <c r="D1037" s="351"/>
      <c r="E1037" s="504"/>
    </row>
    <row r="1038" spans="1:5">
      <c r="C1038" s="367"/>
      <c r="D1038" s="345"/>
      <c r="E1038" s="504"/>
    </row>
    <row r="1039" spans="1:5">
      <c r="C1039" s="353" t="s">
        <v>3014</v>
      </c>
      <c r="D1039" s="373" t="s">
        <v>1233</v>
      </c>
      <c r="E1039" s="399">
        <v>878</v>
      </c>
    </row>
    <row r="1040" spans="1:5">
      <c r="C1040" s="353" t="s">
        <v>3003</v>
      </c>
      <c r="D1040" s="373" t="s">
        <v>1441</v>
      </c>
      <c r="E1040" s="399">
        <v>350</v>
      </c>
    </row>
    <row r="1041" spans="1:5">
      <c r="C1041" s="353" t="s">
        <v>3004</v>
      </c>
      <c r="D1041" s="373" t="s">
        <v>1279</v>
      </c>
      <c r="E1041" s="399">
        <v>528</v>
      </c>
    </row>
    <row r="1042" spans="1:5">
      <c r="C1042" s="353" t="s">
        <v>3005</v>
      </c>
      <c r="D1042" s="373" t="s">
        <v>1233</v>
      </c>
      <c r="E1042" s="399">
        <v>936</v>
      </c>
    </row>
    <row r="1043" spans="1:5">
      <c r="C1043" s="353" t="s">
        <v>3006</v>
      </c>
      <c r="D1043" s="373" t="s">
        <v>1441</v>
      </c>
      <c r="E1043" s="399">
        <v>372</v>
      </c>
    </row>
    <row r="1044" spans="1:5">
      <c r="C1044" s="353" t="s">
        <v>3007</v>
      </c>
      <c r="D1044" s="373" t="s">
        <v>1279</v>
      </c>
      <c r="E1044" s="399">
        <v>564</v>
      </c>
    </row>
    <row r="1045" spans="1:5">
      <c r="C1045" s="353" t="s">
        <v>3008</v>
      </c>
      <c r="D1045" s="373" t="s">
        <v>1233</v>
      </c>
      <c r="E1045" s="399">
        <v>1725</v>
      </c>
    </row>
    <row r="1046" spans="1:5">
      <c r="C1046" s="353" t="s">
        <v>3009</v>
      </c>
      <c r="D1046" s="373" t="s">
        <v>1441</v>
      </c>
      <c r="E1046" s="399">
        <v>687</v>
      </c>
    </row>
    <row r="1047" spans="1:5">
      <c r="C1047" s="353" t="s">
        <v>3010</v>
      </c>
      <c r="D1047" s="373" t="s">
        <v>1279</v>
      </c>
      <c r="E1047" s="399">
        <v>1038</v>
      </c>
    </row>
    <row r="1048" spans="1:5">
      <c r="C1048" s="353" t="s">
        <v>3011</v>
      </c>
      <c r="D1048" s="373" t="s">
        <v>1233</v>
      </c>
      <c r="E1048" s="399">
        <v>2131</v>
      </c>
    </row>
    <row r="1049" spans="1:5">
      <c r="C1049" s="353" t="s">
        <v>3012</v>
      </c>
      <c r="D1049" s="373" t="s">
        <v>1441</v>
      </c>
      <c r="E1049" s="399">
        <v>842</v>
      </c>
    </row>
    <row r="1050" spans="1:5">
      <c r="C1050" s="353" t="s">
        <v>3013</v>
      </c>
      <c r="D1050" s="373" t="s">
        <v>1279</v>
      </c>
      <c r="E1050" s="399">
        <v>1289</v>
      </c>
    </row>
    <row r="1052" spans="1:5" ht="15">
      <c r="A1052" s="392" t="s">
        <v>2617</v>
      </c>
      <c r="C1052" s="373"/>
    </row>
    <row r="1054" spans="1:5">
      <c r="C1054" s="353" t="s">
        <v>3015</v>
      </c>
      <c r="D1054" s="373" t="s">
        <v>1233</v>
      </c>
      <c r="E1054" s="399">
        <v>832</v>
      </c>
    </row>
    <row r="1055" spans="1:5">
      <c r="C1055" s="353" t="s">
        <v>3016</v>
      </c>
      <c r="D1055" s="373" t="s">
        <v>1441</v>
      </c>
      <c r="E1055" s="399">
        <v>328</v>
      </c>
    </row>
    <row r="1056" spans="1:5">
      <c r="C1056" s="353" t="s">
        <v>3017</v>
      </c>
      <c r="D1056" s="373" t="s">
        <v>1279</v>
      </c>
      <c r="E1056" s="399">
        <v>504</v>
      </c>
    </row>
    <row r="1057" spans="1:9">
      <c r="C1057" s="353" t="s">
        <v>3018</v>
      </c>
      <c r="D1057" s="373" t="s">
        <v>1233</v>
      </c>
      <c r="E1057" s="399">
        <v>887</v>
      </c>
    </row>
    <row r="1058" spans="1:9">
      <c r="C1058" s="353" t="s">
        <v>3019</v>
      </c>
      <c r="D1058" s="373" t="s">
        <v>1441</v>
      </c>
      <c r="E1058" s="399">
        <v>351</v>
      </c>
    </row>
    <row r="1059" spans="1:9">
      <c r="C1059" s="353" t="s">
        <v>3020</v>
      </c>
      <c r="D1059" s="373" t="s">
        <v>1279</v>
      </c>
      <c r="E1059" s="399">
        <v>536</v>
      </c>
    </row>
    <row r="1061" spans="1:9" ht="15">
      <c r="A1061" s="392" t="s">
        <v>1460</v>
      </c>
    </row>
    <row r="1062" spans="1:9">
      <c r="C1062" s="373"/>
    </row>
    <row r="1063" spans="1:9" ht="15">
      <c r="A1063" s="392" t="s">
        <v>2618</v>
      </c>
    </row>
    <row r="1064" spans="1:9">
      <c r="B1064" s="344">
        <v>4010869360012</v>
      </c>
      <c r="C1064" s="353" t="s">
        <v>1462</v>
      </c>
      <c r="D1064" s="373" t="s">
        <v>1463</v>
      </c>
      <c r="E1064" s="399">
        <f>SUM(E1065+E1066+E1067)</f>
        <v>1817</v>
      </c>
      <c r="I1064" s="399"/>
    </row>
    <row r="1065" spans="1:9">
      <c r="B1065" s="344">
        <v>5025232898848</v>
      </c>
      <c r="C1065" s="353" t="s">
        <v>1464</v>
      </c>
      <c r="D1065" s="373" t="s">
        <v>1233</v>
      </c>
      <c r="E1065" s="399">
        <v>1027</v>
      </c>
      <c r="I1065" s="529"/>
    </row>
    <row r="1066" spans="1:9">
      <c r="B1066" s="344">
        <v>5025232899333</v>
      </c>
      <c r="C1066" s="353" t="s">
        <v>1465</v>
      </c>
      <c r="D1066" s="373" t="s">
        <v>1466</v>
      </c>
      <c r="E1066" s="399">
        <v>602</v>
      </c>
      <c r="I1066" s="529"/>
    </row>
    <row r="1067" spans="1:9">
      <c r="B1067" s="344">
        <v>5025232880621</v>
      </c>
      <c r="C1067" s="353" t="s">
        <v>1467</v>
      </c>
      <c r="D1067" s="373" t="s">
        <v>1468</v>
      </c>
      <c r="E1067" s="399">
        <v>188</v>
      </c>
      <c r="I1067" s="529"/>
    </row>
    <row r="1068" spans="1:9">
      <c r="B1068" s="344">
        <v>4010869360159</v>
      </c>
      <c r="C1068" s="353" t="s">
        <v>1469</v>
      </c>
      <c r="D1068" s="373" t="s">
        <v>1470</v>
      </c>
      <c r="E1068" s="399">
        <f>SUM(E1069+E1070+E1071)</f>
        <v>2535</v>
      </c>
      <c r="I1068" s="529"/>
    </row>
    <row r="1069" spans="1:9">
      <c r="B1069" s="344">
        <v>5025232898848</v>
      </c>
      <c r="C1069" s="353" t="s">
        <v>1464</v>
      </c>
      <c r="D1069" s="373" t="s">
        <v>1233</v>
      </c>
      <c r="E1069" s="399">
        <v>1027</v>
      </c>
      <c r="I1069" s="529"/>
    </row>
    <row r="1070" spans="1:9">
      <c r="B1070" s="344">
        <v>5025232899340</v>
      </c>
      <c r="C1070" s="353" t="s">
        <v>1471</v>
      </c>
      <c r="D1070" s="373" t="s">
        <v>1466</v>
      </c>
      <c r="E1070" s="399">
        <v>1320</v>
      </c>
      <c r="I1070" s="529"/>
    </row>
    <row r="1071" spans="1:9">
      <c r="B1071" s="344">
        <v>5025232880621</v>
      </c>
      <c r="C1071" s="353" t="s">
        <v>1467</v>
      </c>
      <c r="D1071" s="373" t="s">
        <v>1468</v>
      </c>
      <c r="E1071" s="399">
        <v>188</v>
      </c>
      <c r="I1071" s="529"/>
    </row>
    <row r="1072" spans="1:9">
      <c r="B1072" s="344">
        <v>4010869371667</v>
      </c>
      <c r="C1072" s="353" t="s">
        <v>1472</v>
      </c>
      <c r="D1072" s="373" t="s">
        <v>1473</v>
      </c>
      <c r="E1072" s="399">
        <f>SUM(E1073+E1074+E1075)</f>
        <v>2575</v>
      </c>
      <c r="I1072" s="529"/>
    </row>
    <row r="1073" spans="2:9">
      <c r="B1073" s="344">
        <v>5025232898855</v>
      </c>
      <c r="C1073" s="353" t="s">
        <v>1474</v>
      </c>
      <c r="D1073" s="373" t="s">
        <v>1233</v>
      </c>
      <c r="E1073" s="399">
        <v>1055</v>
      </c>
      <c r="I1073" s="529"/>
    </row>
    <row r="1074" spans="2:9">
      <c r="B1074" s="344">
        <v>5025232920884</v>
      </c>
      <c r="C1074" s="353" t="s">
        <v>1475</v>
      </c>
      <c r="D1074" s="373" t="s">
        <v>1466</v>
      </c>
      <c r="E1074" s="399">
        <v>1332</v>
      </c>
      <c r="I1074" s="529"/>
    </row>
    <row r="1075" spans="2:9">
      <c r="B1075" s="344">
        <v>5025232880621</v>
      </c>
      <c r="C1075" s="353" t="s">
        <v>1467</v>
      </c>
      <c r="D1075" s="373" t="s">
        <v>1468</v>
      </c>
      <c r="E1075" s="399">
        <v>188</v>
      </c>
      <c r="I1075" s="529"/>
    </row>
    <row r="1076" spans="2:9">
      <c r="B1076" s="344">
        <v>4010869371674</v>
      </c>
      <c r="C1076" s="353" t="s">
        <v>1476</v>
      </c>
      <c r="D1076" s="373" t="s">
        <v>1477</v>
      </c>
      <c r="E1076" s="399">
        <f>SUM(E1077+E1078+E1079)</f>
        <v>2611</v>
      </c>
      <c r="I1076" s="529"/>
    </row>
    <row r="1077" spans="2:9">
      <c r="B1077" s="344">
        <v>5025232898855</v>
      </c>
      <c r="C1077" s="353" t="s">
        <v>1474</v>
      </c>
      <c r="D1077" s="373" t="s">
        <v>1233</v>
      </c>
      <c r="E1077" s="399">
        <v>1055</v>
      </c>
      <c r="I1077" s="529"/>
    </row>
    <row r="1078" spans="2:9">
      <c r="B1078" s="344">
        <v>5025232920891</v>
      </c>
      <c r="C1078" s="353" t="s">
        <v>1478</v>
      </c>
      <c r="D1078" s="373" t="s">
        <v>1466</v>
      </c>
      <c r="E1078" s="399">
        <v>1368</v>
      </c>
      <c r="I1078" s="529"/>
    </row>
    <row r="1079" spans="2:9">
      <c r="B1079" s="344">
        <v>5025232880621</v>
      </c>
      <c r="C1079" s="353" t="s">
        <v>1467</v>
      </c>
      <c r="D1079" s="373" t="s">
        <v>1468</v>
      </c>
      <c r="E1079" s="399">
        <v>188</v>
      </c>
      <c r="I1079" s="529"/>
    </row>
    <row r="1080" spans="2:9">
      <c r="B1080" s="344">
        <v>4010869371681</v>
      </c>
      <c r="C1080" s="353" t="s">
        <v>1479</v>
      </c>
      <c r="D1080" s="373" t="s">
        <v>1480</v>
      </c>
      <c r="E1080" s="399">
        <f>SUM(E1081+E1082+E1083)</f>
        <v>3914</v>
      </c>
      <c r="I1080" s="529"/>
    </row>
    <row r="1081" spans="2:9">
      <c r="B1081" s="344">
        <v>5025232898862</v>
      </c>
      <c r="C1081" s="353" t="s">
        <v>1481</v>
      </c>
      <c r="D1081" s="373" t="s">
        <v>1233</v>
      </c>
      <c r="E1081" s="399">
        <v>1730</v>
      </c>
      <c r="I1081" s="529"/>
    </row>
    <row r="1082" spans="2:9">
      <c r="B1082" s="344">
        <v>5025232941032</v>
      </c>
      <c r="C1082" s="353" t="s">
        <v>1482</v>
      </c>
      <c r="D1082" s="373" t="s">
        <v>1466</v>
      </c>
      <c r="E1082" s="399">
        <v>1996</v>
      </c>
      <c r="I1082" s="529"/>
    </row>
    <row r="1083" spans="2:9">
      <c r="B1083" s="344">
        <v>5025232880621</v>
      </c>
      <c r="C1083" s="353" t="s">
        <v>1467</v>
      </c>
      <c r="D1083" s="373" t="s">
        <v>1468</v>
      </c>
      <c r="E1083" s="399">
        <v>188</v>
      </c>
      <c r="I1083" s="529"/>
    </row>
    <row r="1084" spans="2:9">
      <c r="B1084" s="344">
        <v>4010869371698</v>
      </c>
      <c r="C1084" s="353" t="s">
        <v>1483</v>
      </c>
      <c r="D1084" s="373" t="s">
        <v>1480</v>
      </c>
      <c r="E1084" s="399">
        <f>SUM(E1085+E1086+E1087)</f>
        <v>4178</v>
      </c>
      <c r="I1084" s="529"/>
    </row>
    <row r="1085" spans="2:9">
      <c r="B1085" s="344">
        <v>5025232898862</v>
      </c>
      <c r="C1085" s="353" t="s">
        <v>1481</v>
      </c>
      <c r="D1085" s="373" t="s">
        <v>1233</v>
      </c>
      <c r="E1085" s="399">
        <v>1730</v>
      </c>
      <c r="I1085" s="529"/>
    </row>
    <row r="1086" spans="2:9">
      <c r="B1086" s="344">
        <v>5025232941049</v>
      </c>
      <c r="C1086" s="353" t="s">
        <v>1484</v>
      </c>
      <c r="D1086" s="373" t="s">
        <v>1485</v>
      </c>
      <c r="E1086" s="399">
        <v>2260</v>
      </c>
      <c r="I1086" s="529"/>
    </row>
    <row r="1087" spans="2:9">
      <c r="B1087" s="344">
        <v>5025232880621</v>
      </c>
      <c r="C1087" s="353" t="s">
        <v>1467</v>
      </c>
      <c r="D1087" s="373" t="s">
        <v>1468</v>
      </c>
      <c r="E1087" s="399">
        <v>188</v>
      </c>
      <c r="I1087" s="529"/>
    </row>
    <row r="1088" spans="2:9">
      <c r="B1088" s="344">
        <v>4010869371704</v>
      </c>
      <c r="C1088" s="353" t="s">
        <v>1486</v>
      </c>
      <c r="D1088" s="373" t="s">
        <v>1487</v>
      </c>
      <c r="E1088" s="399">
        <f>SUM(E1089+E1090+E1091)</f>
        <v>4535</v>
      </c>
      <c r="I1088" s="529"/>
    </row>
    <row r="1089" spans="2:9">
      <c r="B1089" s="344">
        <v>5025232898862</v>
      </c>
      <c r="C1089" s="353" t="s">
        <v>1481</v>
      </c>
      <c r="D1089" s="373" t="s">
        <v>1233</v>
      </c>
      <c r="E1089" s="399">
        <v>1730</v>
      </c>
      <c r="I1089" s="529"/>
    </row>
    <row r="1090" spans="2:9">
      <c r="B1090" s="344">
        <v>5025232941056</v>
      </c>
      <c r="C1090" s="353" t="s">
        <v>1488</v>
      </c>
      <c r="D1090" s="373" t="s">
        <v>1466</v>
      </c>
      <c r="E1090" s="399">
        <v>2617</v>
      </c>
      <c r="I1090" s="529"/>
    </row>
    <row r="1091" spans="2:9">
      <c r="B1091" s="344">
        <v>5025232880621</v>
      </c>
      <c r="C1091" s="353" t="s">
        <v>1467</v>
      </c>
      <c r="D1091" s="373" t="s">
        <v>1468</v>
      </c>
      <c r="E1091" s="399">
        <v>188</v>
      </c>
      <c r="I1091" s="529"/>
    </row>
    <row r="1092" spans="2:9">
      <c r="B1092" s="344">
        <v>4010869371711</v>
      </c>
      <c r="C1092" s="353" t="s">
        <v>1489</v>
      </c>
      <c r="D1092" s="373" t="s">
        <v>1487</v>
      </c>
      <c r="E1092" s="399">
        <f>SUM(E1093+E1094+E1095)</f>
        <v>4849</v>
      </c>
      <c r="I1092" s="529"/>
    </row>
    <row r="1093" spans="2:9">
      <c r="B1093" s="344">
        <v>5025232898862</v>
      </c>
      <c r="C1093" s="353" t="s">
        <v>1481</v>
      </c>
      <c r="D1093" s="373" t="s">
        <v>1233</v>
      </c>
      <c r="E1093" s="399">
        <v>1730</v>
      </c>
      <c r="I1093" s="529"/>
    </row>
    <row r="1094" spans="2:9">
      <c r="B1094" s="344">
        <v>5025232941063</v>
      </c>
      <c r="C1094" s="353" t="s">
        <v>1490</v>
      </c>
      <c r="D1094" s="373" t="s">
        <v>1485</v>
      </c>
      <c r="E1094" s="399">
        <v>2931</v>
      </c>
      <c r="I1094" s="529"/>
    </row>
    <row r="1095" spans="2:9">
      <c r="B1095" s="344">
        <v>5025232880621</v>
      </c>
      <c r="C1095" s="353" t="s">
        <v>1467</v>
      </c>
      <c r="D1095" s="373" t="s">
        <v>1468</v>
      </c>
      <c r="E1095" s="399">
        <v>188</v>
      </c>
      <c r="I1095" s="529"/>
    </row>
    <row r="1096" spans="2:9">
      <c r="B1096" s="344">
        <v>4010869371728</v>
      </c>
      <c r="C1096" s="353" t="s">
        <v>1491</v>
      </c>
      <c r="D1096" s="373" t="s">
        <v>1492</v>
      </c>
      <c r="E1096" s="399">
        <f>SUM(E1097+E1098+E1099)</f>
        <v>5789</v>
      </c>
      <c r="I1096" s="529"/>
    </row>
    <row r="1097" spans="2:9">
      <c r="B1097" s="344">
        <v>5025232898862</v>
      </c>
      <c r="C1097" s="353" t="s">
        <v>1481</v>
      </c>
      <c r="D1097" s="373" t="s">
        <v>1233</v>
      </c>
      <c r="E1097" s="399">
        <v>1730</v>
      </c>
      <c r="I1097" s="529"/>
    </row>
    <row r="1098" spans="2:9">
      <c r="B1098" s="344">
        <v>5025232941070</v>
      </c>
      <c r="C1098" s="353" t="s">
        <v>1493</v>
      </c>
      <c r="D1098" s="373" t="s">
        <v>1466</v>
      </c>
      <c r="E1098" s="399">
        <v>3871</v>
      </c>
      <c r="I1098" s="529"/>
    </row>
    <row r="1099" spans="2:9">
      <c r="B1099" s="344">
        <v>5025232880621</v>
      </c>
      <c r="C1099" s="353" t="s">
        <v>1467</v>
      </c>
      <c r="D1099" s="373" t="s">
        <v>1468</v>
      </c>
      <c r="E1099" s="399">
        <v>188</v>
      </c>
      <c r="I1099" s="529"/>
    </row>
    <row r="1100" spans="2:9">
      <c r="B1100" s="344">
        <v>4010869371735</v>
      </c>
      <c r="C1100" s="353" t="s">
        <v>1494</v>
      </c>
      <c r="D1100" s="373" t="s">
        <v>1492</v>
      </c>
      <c r="E1100" s="399">
        <f>SUM(E1101+E1102+E1103)</f>
        <v>6163</v>
      </c>
      <c r="I1100" s="529"/>
    </row>
    <row r="1101" spans="2:9">
      <c r="B1101" s="344">
        <v>5025232898862</v>
      </c>
      <c r="C1101" s="353" t="s">
        <v>1481</v>
      </c>
      <c r="D1101" s="373" t="s">
        <v>1233</v>
      </c>
      <c r="E1101" s="399">
        <v>1730</v>
      </c>
      <c r="I1101" s="529"/>
    </row>
    <row r="1102" spans="2:9">
      <c r="B1102" s="344">
        <v>5025232941087</v>
      </c>
      <c r="C1102" s="353" t="s">
        <v>1495</v>
      </c>
      <c r="D1102" s="373" t="s">
        <v>1485</v>
      </c>
      <c r="E1102" s="399">
        <v>4245</v>
      </c>
      <c r="I1102" s="529"/>
    </row>
    <row r="1103" spans="2:9">
      <c r="B1103" s="344">
        <v>5025232880621</v>
      </c>
      <c r="C1103" s="353" t="s">
        <v>1467</v>
      </c>
      <c r="D1103" s="373" t="s">
        <v>1468</v>
      </c>
      <c r="E1103" s="399">
        <v>188</v>
      </c>
      <c r="I1103" s="529"/>
    </row>
    <row r="1104" spans="2:9">
      <c r="C1104" s="373"/>
      <c r="I1104" s="529"/>
    </row>
    <row r="1105" spans="1:9" ht="15">
      <c r="A1105" s="392" t="s">
        <v>2619</v>
      </c>
      <c r="C1105" s="373"/>
      <c r="I1105" s="529"/>
    </row>
    <row r="1106" spans="1:9">
      <c r="B1106" s="344">
        <v>4010869373029</v>
      </c>
      <c r="C1106" s="373" t="s">
        <v>1497</v>
      </c>
      <c r="D1106" s="373" t="s">
        <v>1463</v>
      </c>
      <c r="E1106" s="399">
        <f>SUM(E1107+E1108+E1109)</f>
        <v>1923</v>
      </c>
      <c r="I1106" s="529"/>
    </row>
    <row r="1107" spans="1:9">
      <c r="B1107" s="344">
        <v>5025232898848</v>
      </c>
      <c r="C1107" s="373" t="s">
        <v>1464</v>
      </c>
      <c r="D1107" s="373" t="s">
        <v>1233</v>
      </c>
      <c r="E1107" s="399">
        <v>1027</v>
      </c>
      <c r="I1107" s="529"/>
    </row>
    <row r="1108" spans="1:9">
      <c r="B1108" s="344">
        <v>5025232899333</v>
      </c>
      <c r="C1108" s="373" t="s">
        <v>1465</v>
      </c>
      <c r="D1108" s="373" t="s">
        <v>1466</v>
      </c>
      <c r="E1108" s="399">
        <v>602</v>
      </c>
      <c r="I1108" s="529"/>
    </row>
    <row r="1109" spans="1:9">
      <c r="B1109" s="344">
        <v>5025232880621</v>
      </c>
      <c r="C1109" s="373" t="s">
        <v>1498</v>
      </c>
      <c r="D1109" s="373" t="s">
        <v>2620</v>
      </c>
      <c r="E1109" s="399">
        <v>294</v>
      </c>
      <c r="I1109" s="529"/>
    </row>
    <row r="1110" spans="1:9">
      <c r="B1110" s="344">
        <v>4010869373036</v>
      </c>
      <c r="C1110" s="373" t="s">
        <v>1500</v>
      </c>
      <c r="D1110" s="373" t="s">
        <v>1470</v>
      </c>
      <c r="E1110" s="399">
        <f>SUM(E1111+E1112+E1113)</f>
        <v>2641</v>
      </c>
      <c r="I1110" s="529"/>
    </row>
    <row r="1111" spans="1:9">
      <c r="B1111" s="344">
        <v>5025232898848</v>
      </c>
      <c r="C1111" s="373" t="s">
        <v>1464</v>
      </c>
      <c r="D1111" s="373" t="s">
        <v>1233</v>
      </c>
      <c r="E1111" s="399">
        <v>1027</v>
      </c>
      <c r="I1111" s="529"/>
    </row>
    <row r="1112" spans="1:9">
      <c r="B1112" s="344">
        <v>5025232899340</v>
      </c>
      <c r="C1112" s="373" t="s">
        <v>1471</v>
      </c>
      <c r="D1112" s="373" t="s">
        <v>1466</v>
      </c>
      <c r="E1112" s="399">
        <v>1320</v>
      </c>
      <c r="I1112" s="529"/>
    </row>
    <row r="1113" spans="1:9">
      <c r="B1113" s="344">
        <v>5025232880621</v>
      </c>
      <c r="C1113" s="373" t="s">
        <v>1498</v>
      </c>
      <c r="D1113" s="373" t="s">
        <v>2620</v>
      </c>
      <c r="E1113" s="399">
        <v>294</v>
      </c>
      <c r="I1113" s="529"/>
    </row>
    <row r="1114" spans="1:9">
      <c r="B1114" s="344">
        <v>4010869373043</v>
      </c>
      <c r="C1114" s="373" t="s">
        <v>1501</v>
      </c>
      <c r="D1114" s="373" t="s">
        <v>1473</v>
      </c>
      <c r="E1114" s="399">
        <f>SUM(E1115+E1116+E1117)</f>
        <v>2681</v>
      </c>
      <c r="I1114" s="529"/>
    </row>
    <row r="1115" spans="1:9">
      <c r="B1115" s="344">
        <v>5025232898855</v>
      </c>
      <c r="C1115" s="373" t="s">
        <v>1474</v>
      </c>
      <c r="D1115" s="373" t="s">
        <v>1233</v>
      </c>
      <c r="E1115" s="399">
        <v>1055</v>
      </c>
      <c r="I1115" s="529"/>
    </row>
    <row r="1116" spans="1:9">
      <c r="B1116" s="344">
        <v>5025232920884</v>
      </c>
      <c r="C1116" s="373" t="s">
        <v>1475</v>
      </c>
      <c r="D1116" s="373" t="s">
        <v>1466</v>
      </c>
      <c r="E1116" s="399">
        <v>1332</v>
      </c>
      <c r="I1116" s="529"/>
    </row>
    <row r="1117" spans="1:9">
      <c r="B1117" s="344">
        <v>5025232880621</v>
      </c>
      <c r="C1117" s="373" t="s">
        <v>1498</v>
      </c>
      <c r="D1117" s="373" t="s">
        <v>2620</v>
      </c>
      <c r="E1117" s="399">
        <v>294</v>
      </c>
      <c r="I1117" s="529"/>
    </row>
    <row r="1118" spans="1:9">
      <c r="B1118" s="344">
        <v>4010869373050</v>
      </c>
      <c r="C1118" s="373" t="s">
        <v>1502</v>
      </c>
      <c r="D1118" s="373" t="s">
        <v>1477</v>
      </c>
      <c r="E1118" s="399">
        <f>SUM(E1119+E1120+E1121)</f>
        <v>2717</v>
      </c>
      <c r="I1118" s="529"/>
    </row>
    <row r="1119" spans="1:9">
      <c r="B1119" s="344">
        <v>5025232898855</v>
      </c>
      <c r="C1119" s="373" t="s">
        <v>1474</v>
      </c>
      <c r="D1119" s="373" t="s">
        <v>1233</v>
      </c>
      <c r="E1119" s="399">
        <v>1055</v>
      </c>
      <c r="I1119" s="529"/>
    </row>
    <row r="1120" spans="1:9">
      <c r="B1120" s="344">
        <v>5025232920891</v>
      </c>
      <c r="C1120" s="373" t="s">
        <v>1478</v>
      </c>
      <c r="D1120" s="373" t="s">
        <v>1466</v>
      </c>
      <c r="E1120" s="399">
        <v>1368</v>
      </c>
      <c r="I1120" s="529"/>
    </row>
    <row r="1121" spans="2:9">
      <c r="B1121" s="344">
        <v>5025232880621</v>
      </c>
      <c r="C1121" s="373" t="s">
        <v>1498</v>
      </c>
      <c r="D1121" s="373" t="s">
        <v>2620</v>
      </c>
      <c r="E1121" s="399">
        <v>294</v>
      </c>
      <c r="I1121" s="529"/>
    </row>
    <row r="1122" spans="2:9">
      <c r="B1122" s="344">
        <v>4010869373067</v>
      </c>
      <c r="C1122" s="373" t="s">
        <v>1503</v>
      </c>
      <c r="D1122" s="373" t="s">
        <v>1480</v>
      </c>
      <c r="E1122" s="399">
        <f>SUM(E1123+E1124+E1125)</f>
        <v>4020</v>
      </c>
      <c r="I1122" s="529"/>
    </row>
    <row r="1123" spans="2:9">
      <c r="B1123" s="344">
        <v>5025232898862</v>
      </c>
      <c r="C1123" s="373" t="s">
        <v>1481</v>
      </c>
      <c r="D1123" s="373" t="s">
        <v>1233</v>
      </c>
      <c r="E1123" s="399">
        <v>1730</v>
      </c>
      <c r="I1123" s="529"/>
    </row>
    <row r="1124" spans="2:9">
      <c r="B1124" s="344">
        <v>5025232941032</v>
      </c>
      <c r="C1124" s="373" t="s">
        <v>1482</v>
      </c>
      <c r="D1124" s="373" t="s">
        <v>1466</v>
      </c>
      <c r="E1124" s="399">
        <v>1996</v>
      </c>
      <c r="I1124" s="529"/>
    </row>
    <row r="1125" spans="2:9">
      <c r="B1125" s="344">
        <v>5025232880621</v>
      </c>
      <c r="C1125" s="373" t="s">
        <v>1498</v>
      </c>
      <c r="D1125" s="373" t="s">
        <v>2620</v>
      </c>
      <c r="E1125" s="399">
        <v>294</v>
      </c>
      <c r="I1125" s="529"/>
    </row>
    <row r="1126" spans="2:9">
      <c r="B1126" s="344">
        <v>4010869373074</v>
      </c>
      <c r="C1126" s="373" t="s">
        <v>1504</v>
      </c>
      <c r="D1126" s="373" t="s">
        <v>1480</v>
      </c>
      <c r="E1126" s="399">
        <f>SUM(E1127+E1128+E1129)</f>
        <v>4284</v>
      </c>
      <c r="I1126" s="529"/>
    </row>
    <row r="1127" spans="2:9">
      <c r="B1127" s="344">
        <v>5025232898862</v>
      </c>
      <c r="C1127" s="373" t="s">
        <v>1481</v>
      </c>
      <c r="D1127" s="373" t="s">
        <v>1233</v>
      </c>
      <c r="E1127" s="399">
        <v>1730</v>
      </c>
      <c r="I1127" s="529"/>
    </row>
    <row r="1128" spans="2:9">
      <c r="B1128" s="344">
        <v>5025232941049</v>
      </c>
      <c r="C1128" s="373" t="s">
        <v>1484</v>
      </c>
      <c r="D1128" s="373" t="s">
        <v>1485</v>
      </c>
      <c r="E1128" s="399">
        <v>2260</v>
      </c>
      <c r="I1128" s="529"/>
    </row>
    <row r="1129" spans="2:9">
      <c r="B1129" s="344">
        <v>5025232880621</v>
      </c>
      <c r="C1129" s="373" t="s">
        <v>1498</v>
      </c>
      <c r="D1129" s="373" t="s">
        <v>2620</v>
      </c>
      <c r="E1129" s="399">
        <v>294</v>
      </c>
      <c r="I1129" s="529"/>
    </row>
    <row r="1130" spans="2:9">
      <c r="B1130" s="344">
        <v>4010869373081</v>
      </c>
      <c r="C1130" s="373" t="s">
        <v>1505</v>
      </c>
      <c r="D1130" s="373" t="s">
        <v>1487</v>
      </c>
      <c r="E1130" s="399">
        <f>SUM(E1131+E1132+E1133)</f>
        <v>4641</v>
      </c>
      <c r="I1130" s="529"/>
    </row>
    <row r="1131" spans="2:9">
      <c r="B1131" s="344">
        <v>5025232898862</v>
      </c>
      <c r="C1131" s="373" t="s">
        <v>1481</v>
      </c>
      <c r="D1131" s="373" t="s">
        <v>1233</v>
      </c>
      <c r="E1131" s="399">
        <v>1730</v>
      </c>
      <c r="I1131" s="529"/>
    </row>
    <row r="1132" spans="2:9">
      <c r="B1132" s="344">
        <v>5025232941056</v>
      </c>
      <c r="C1132" s="373" t="s">
        <v>1488</v>
      </c>
      <c r="D1132" s="373" t="s">
        <v>1466</v>
      </c>
      <c r="E1132" s="399">
        <v>2617</v>
      </c>
      <c r="I1132" s="529"/>
    </row>
    <row r="1133" spans="2:9">
      <c r="B1133" s="344">
        <v>5025232880621</v>
      </c>
      <c r="C1133" s="373" t="s">
        <v>1498</v>
      </c>
      <c r="D1133" s="373" t="s">
        <v>2620</v>
      </c>
      <c r="E1133" s="399">
        <v>294</v>
      </c>
      <c r="I1133" s="529"/>
    </row>
    <row r="1134" spans="2:9">
      <c r="B1134" s="344">
        <v>4010869373098</v>
      </c>
      <c r="C1134" s="373" t="s">
        <v>1506</v>
      </c>
      <c r="D1134" s="373" t="s">
        <v>1487</v>
      </c>
      <c r="E1134" s="399">
        <f>SUM(E1135+E1136+E1137)</f>
        <v>4955</v>
      </c>
      <c r="I1134" s="529"/>
    </row>
    <row r="1135" spans="2:9">
      <c r="B1135" s="344">
        <v>5025232898862</v>
      </c>
      <c r="C1135" s="373" t="s">
        <v>1481</v>
      </c>
      <c r="D1135" s="373" t="s">
        <v>1233</v>
      </c>
      <c r="E1135" s="399">
        <v>1730</v>
      </c>
      <c r="I1135" s="529"/>
    </row>
    <row r="1136" spans="2:9">
      <c r="B1136" s="344">
        <v>5025232941063</v>
      </c>
      <c r="C1136" s="373" t="s">
        <v>1490</v>
      </c>
      <c r="D1136" s="373" t="s">
        <v>1485</v>
      </c>
      <c r="E1136" s="399">
        <v>2931</v>
      </c>
      <c r="I1136" s="529"/>
    </row>
    <row r="1137" spans="1:9">
      <c r="B1137" s="344">
        <v>5025232880621</v>
      </c>
      <c r="C1137" s="373" t="s">
        <v>1498</v>
      </c>
      <c r="D1137" s="373" t="s">
        <v>2620</v>
      </c>
      <c r="E1137" s="399">
        <v>294</v>
      </c>
      <c r="I1137" s="529"/>
    </row>
    <row r="1138" spans="1:9">
      <c r="B1138" s="344">
        <v>4010869373104</v>
      </c>
      <c r="C1138" s="373" t="s">
        <v>1507</v>
      </c>
      <c r="D1138" s="373" t="s">
        <v>1492</v>
      </c>
      <c r="E1138" s="399">
        <f>SUM(E1139+E1140+E1141)</f>
        <v>5895</v>
      </c>
      <c r="I1138" s="529"/>
    </row>
    <row r="1139" spans="1:9">
      <c r="B1139" s="344">
        <v>5025232898862</v>
      </c>
      <c r="C1139" s="373" t="s">
        <v>1481</v>
      </c>
      <c r="D1139" s="373" t="s">
        <v>1233</v>
      </c>
      <c r="E1139" s="399">
        <v>1730</v>
      </c>
      <c r="I1139" s="529"/>
    </row>
    <row r="1140" spans="1:9">
      <c r="B1140" s="344">
        <v>5025232941070</v>
      </c>
      <c r="C1140" s="373" t="s">
        <v>1493</v>
      </c>
      <c r="D1140" s="373" t="s">
        <v>1466</v>
      </c>
      <c r="E1140" s="399">
        <v>3871</v>
      </c>
      <c r="I1140" s="529"/>
    </row>
    <row r="1141" spans="1:9">
      <c r="B1141" s="344">
        <v>5025232880621</v>
      </c>
      <c r="C1141" s="373" t="s">
        <v>1498</v>
      </c>
      <c r="D1141" s="373" t="s">
        <v>2620</v>
      </c>
      <c r="E1141" s="399">
        <v>294</v>
      </c>
      <c r="I1141" s="529"/>
    </row>
    <row r="1142" spans="1:9">
      <c r="B1142" s="344">
        <v>4010869373111</v>
      </c>
      <c r="C1142" s="373" t="s">
        <v>1508</v>
      </c>
      <c r="D1142" s="373" t="s">
        <v>1492</v>
      </c>
      <c r="E1142" s="399">
        <f>SUM(E1143+E1144+E1145)</f>
        <v>6269</v>
      </c>
      <c r="I1142" s="529"/>
    </row>
    <row r="1143" spans="1:9">
      <c r="B1143" s="344">
        <v>5025232898862</v>
      </c>
      <c r="C1143" s="373" t="s">
        <v>1481</v>
      </c>
      <c r="D1143" s="373" t="s">
        <v>1233</v>
      </c>
      <c r="E1143" s="399">
        <v>1730</v>
      </c>
      <c r="I1143" s="529"/>
    </row>
    <row r="1144" spans="1:9">
      <c r="B1144" s="344">
        <v>5025232941087</v>
      </c>
      <c r="C1144" s="373" t="s">
        <v>1495</v>
      </c>
      <c r="D1144" s="373" t="s">
        <v>1485</v>
      </c>
      <c r="E1144" s="399">
        <v>4245</v>
      </c>
      <c r="I1144" s="529"/>
    </row>
    <row r="1145" spans="1:9">
      <c r="B1145" s="344">
        <v>5025232880621</v>
      </c>
      <c r="C1145" s="373" t="s">
        <v>1498</v>
      </c>
      <c r="D1145" s="373" t="s">
        <v>2620</v>
      </c>
      <c r="E1145" s="399">
        <v>294</v>
      </c>
      <c r="I1145" s="529"/>
    </row>
    <row r="1146" spans="1:9">
      <c r="C1146" s="373"/>
      <c r="I1146" s="529"/>
    </row>
    <row r="1147" spans="1:9" ht="15">
      <c r="A1147" s="392" t="s">
        <v>2621</v>
      </c>
      <c r="C1147" s="373"/>
      <c r="I1147" s="529"/>
    </row>
    <row r="1148" spans="1:9">
      <c r="B1148" s="344" t="s">
        <v>1510</v>
      </c>
      <c r="C1148" s="373" t="s">
        <v>1511</v>
      </c>
      <c r="D1148" s="373" t="s">
        <v>1463</v>
      </c>
      <c r="E1148" s="399">
        <f>SUM(E1149:E1151)</f>
        <v>1817</v>
      </c>
      <c r="G1148" s="529"/>
      <c r="I1148" s="529"/>
    </row>
    <row r="1149" spans="1:9">
      <c r="B1149" s="344">
        <v>5025232898848</v>
      </c>
      <c r="C1149" s="373" t="s">
        <v>1464</v>
      </c>
      <c r="D1149" s="373" t="s">
        <v>1233</v>
      </c>
      <c r="E1149" s="399">
        <v>1027</v>
      </c>
      <c r="I1149" s="529"/>
    </row>
    <row r="1150" spans="1:9">
      <c r="B1150" s="344">
        <v>5025232899333</v>
      </c>
      <c r="C1150" s="373" t="s">
        <v>1465</v>
      </c>
      <c r="D1150" s="373" t="s">
        <v>1466</v>
      </c>
      <c r="E1150" s="399">
        <v>602</v>
      </c>
      <c r="I1150" s="529"/>
    </row>
    <row r="1151" spans="1:9">
      <c r="B1151" s="344">
        <v>5025232910809</v>
      </c>
      <c r="C1151" s="373" t="s">
        <v>1512</v>
      </c>
      <c r="D1151" s="373" t="s">
        <v>2622</v>
      </c>
      <c r="E1151" s="399">
        <v>188</v>
      </c>
      <c r="I1151" s="529"/>
    </row>
    <row r="1152" spans="1:9">
      <c r="B1152" s="344" t="s">
        <v>1514</v>
      </c>
      <c r="C1152" s="373" t="s">
        <v>1515</v>
      </c>
      <c r="D1152" s="373" t="s">
        <v>1470</v>
      </c>
      <c r="E1152" s="399">
        <f>SUM(E1153:E1155)</f>
        <v>2535</v>
      </c>
      <c r="G1152" s="529"/>
      <c r="I1152" s="529"/>
    </row>
    <row r="1153" spans="2:9">
      <c r="B1153" s="344">
        <v>5025232898848</v>
      </c>
      <c r="C1153" s="373" t="s">
        <v>1464</v>
      </c>
      <c r="D1153" s="373" t="s">
        <v>1233</v>
      </c>
      <c r="E1153" s="399">
        <v>1027</v>
      </c>
      <c r="I1153" s="529"/>
    </row>
    <row r="1154" spans="2:9">
      <c r="B1154" s="344">
        <v>5025232899340</v>
      </c>
      <c r="C1154" s="373" t="s">
        <v>1471</v>
      </c>
      <c r="D1154" s="373" t="s">
        <v>1466</v>
      </c>
      <c r="E1154" s="399">
        <v>1320</v>
      </c>
      <c r="I1154" s="529"/>
    </row>
    <row r="1155" spans="2:9">
      <c r="B1155" s="344">
        <v>5025232910809</v>
      </c>
      <c r="C1155" s="373" t="s">
        <v>1512</v>
      </c>
      <c r="D1155" s="373" t="s">
        <v>2622</v>
      </c>
      <c r="E1155" s="399">
        <v>188</v>
      </c>
      <c r="I1155" s="529"/>
    </row>
    <row r="1156" spans="2:9">
      <c r="B1156" s="344" t="s">
        <v>1516</v>
      </c>
      <c r="C1156" s="373" t="s">
        <v>1517</v>
      </c>
      <c r="D1156" s="373" t="s">
        <v>1473</v>
      </c>
      <c r="E1156" s="399">
        <f>SUM(E1157:E1159)</f>
        <v>2575</v>
      </c>
      <c r="G1156" s="529"/>
      <c r="I1156" s="529"/>
    </row>
    <row r="1157" spans="2:9">
      <c r="B1157" s="344">
        <v>5025232898855</v>
      </c>
      <c r="C1157" s="373" t="s">
        <v>1474</v>
      </c>
      <c r="D1157" s="373" t="s">
        <v>1233</v>
      </c>
      <c r="E1157" s="399">
        <v>1055</v>
      </c>
      <c r="I1157" s="529"/>
    </row>
    <row r="1158" spans="2:9">
      <c r="B1158" s="344">
        <v>5025232920884</v>
      </c>
      <c r="C1158" s="373" t="s">
        <v>1475</v>
      </c>
      <c r="D1158" s="373" t="s">
        <v>1466</v>
      </c>
      <c r="E1158" s="399">
        <v>1332</v>
      </c>
      <c r="I1158" s="529"/>
    </row>
    <row r="1159" spans="2:9">
      <c r="B1159" s="344">
        <v>5025232910809</v>
      </c>
      <c r="C1159" s="373" t="s">
        <v>1512</v>
      </c>
      <c r="D1159" s="373" t="s">
        <v>2622</v>
      </c>
      <c r="E1159" s="399">
        <v>188</v>
      </c>
      <c r="I1159" s="529"/>
    </row>
    <row r="1160" spans="2:9">
      <c r="B1160" s="344" t="s">
        <v>1518</v>
      </c>
      <c r="C1160" s="373" t="s">
        <v>1519</v>
      </c>
      <c r="D1160" s="373" t="s">
        <v>1477</v>
      </c>
      <c r="E1160" s="399">
        <f>SUM(E1161:E1163)</f>
        <v>2611</v>
      </c>
      <c r="G1160" s="529"/>
      <c r="I1160" s="529"/>
    </row>
    <row r="1161" spans="2:9">
      <c r="B1161" s="344">
        <v>5025232898855</v>
      </c>
      <c r="C1161" s="373" t="s">
        <v>1474</v>
      </c>
      <c r="D1161" s="373" t="s">
        <v>1233</v>
      </c>
      <c r="E1161" s="399">
        <v>1055</v>
      </c>
      <c r="I1161" s="529"/>
    </row>
    <row r="1162" spans="2:9">
      <c r="B1162" s="344">
        <v>5025232920891</v>
      </c>
      <c r="C1162" s="373" t="s">
        <v>1478</v>
      </c>
      <c r="D1162" s="373" t="s">
        <v>1466</v>
      </c>
      <c r="E1162" s="399">
        <v>1368</v>
      </c>
      <c r="I1162" s="529"/>
    </row>
    <row r="1163" spans="2:9">
      <c r="B1163" s="344">
        <v>5025232910809</v>
      </c>
      <c r="C1163" s="373" t="s">
        <v>1512</v>
      </c>
      <c r="D1163" s="373" t="s">
        <v>2622</v>
      </c>
      <c r="E1163" s="399">
        <v>188</v>
      </c>
      <c r="I1163" s="529"/>
    </row>
    <row r="1164" spans="2:9">
      <c r="B1164" s="344" t="s">
        <v>1520</v>
      </c>
      <c r="C1164" s="373" t="s">
        <v>1521</v>
      </c>
      <c r="D1164" s="373" t="s">
        <v>1480</v>
      </c>
      <c r="E1164" s="399">
        <f>SUM(E1165:E1167)</f>
        <v>3914</v>
      </c>
      <c r="G1164" s="529"/>
      <c r="I1164" s="529"/>
    </row>
    <row r="1165" spans="2:9">
      <c r="B1165" s="344">
        <v>5025232898862</v>
      </c>
      <c r="C1165" s="373" t="s">
        <v>1481</v>
      </c>
      <c r="D1165" s="373" t="s">
        <v>1233</v>
      </c>
      <c r="E1165" s="399">
        <v>1730</v>
      </c>
      <c r="I1165" s="529"/>
    </row>
    <row r="1166" spans="2:9">
      <c r="B1166" s="344">
        <v>5025232941032</v>
      </c>
      <c r="C1166" s="373" t="s">
        <v>1482</v>
      </c>
      <c r="D1166" s="373" t="s">
        <v>1466</v>
      </c>
      <c r="E1166" s="399">
        <v>1996</v>
      </c>
      <c r="I1166" s="529"/>
    </row>
    <row r="1167" spans="2:9">
      <c r="B1167" s="344">
        <v>5025232910809</v>
      </c>
      <c r="C1167" s="373" t="s">
        <v>1512</v>
      </c>
      <c r="D1167" s="373" t="s">
        <v>2622</v>
      </c>
      <c r="E1167" s="399">
        <v>188</v>
      </c>
      <c r="I1167" s="529"/>
    </row>
    <row r="1168" spans="2:9">
      <c r="B1168" s="344" t="s">
        <v>1522</v>
      </c>
      <c r="C1168" s="373" t="s">
        <v>1523</v>
      </c>
      <c r="D1168" s="373" t="s">
        <v>1480</v>
      </c>
      <c r="E1168" s="399">
        <f>SUM(E1169:E1171)</f>
        <v>4178</v>
      </c>
      <c r="G1168" s="529"/>
      <c r="I1168" s="529"/>
    </row>
    <row r="1169" spans="2:9">
      <c r="B1169" s="344">
        <v>5025232898862</v>
      </c>
      <c r="C1169" s="373" t="s">
        <v>1481</v>
      </c>
      <c r="D1169" s="373" t="s">
        <v>1233</v>
      </c>
      <c r="E1169" s="399">
        <v>1730</v>
      </c>
      <c r="I1169" s="529"/>
    </row>
    <row r="1170" spans="2:9">
      <c r="B1170" s="344">
        <v>5025232941049</v>
      </c>
      <c r="C1170" s="373" t="s">
        <v>1484</v>
      </c>
      <c r="D1170" s="373" t="s">
        <v>1485</v>
      </c>
      <c r="E1170" s="399">
        <v>2260</v>
      </c>
      <c r="I1170" s="529"/>
    </row>
    <row r="1171" spans="2:9">
      <c r="B1171" s="344">
        <v>5025232910809</v>
      </c>
      <c r="C1171" s="373" t="s">
        <v>1512</v>
      </c>
      <c r="D1171" s="373" t="s">
        <v>2622</v>
      </c>
      <c r="E1171" s="399">
        <v>188</v>
      </c>
      <c r="I1171" s="529"/>
    </row>
    <row r="1172" spans="2:9">
      <c r="B1172" s="344" t="s">
        <v>1524</v>
      </c>
      <c r="C1172" s="373" t="s">
        <v>1525</v>
      </c>
      <c r="D1172" s="373" t="s">
        <v>1487</v>
      </c>
      <c r="E1172" s="399">
        <f>SUM(E1173:E1175)</f>
        <v>4535</v>
      </c>
      <c r="I1172" s="529"/>
    </row>
    <row r="1173" spans="2:9">
      <c r="B1173" s="344">
        <v>5025232898862</v>
      </c>
      <c r="C1173" s="373" t="s">
        <v>1481</v>
      </c>
      <c r="D1173" s="373" t="s">
        <v>1233</v>
      </c>
      <c r="E1173" s="399">
        <v>1730</v>
      </c>
      <c r="I1173" s="529"/>
    </row>
    <row r="1174" spans="2:9">
      <c r="B1174" s="344">
        <v>5025232941056</v>
      </c>
      <c r="C1174" s="373" t="s">
        <v>1488</v>
      </c>
      <c r="D1174" s="373" t="s">
        <v>1466</v>
      </c>
      <c r="E1174" s="399">
        <v>2617</v>
      </c>
      <c r="I1174" s="529"/>
    </row>
    <row r="1175" spans="2:9">
      <c r="B1175" s="344">
        <v>5025232910809</v>
      </c>
      <c r="C1175" s="373" t="s">
        <v>1512</v>
      </c>
      <c r="D1175" s="373" t="s">
        <v>2622</v>
      </c>
      <c r="E1175" s="399">
        <v>188</v>
      </c>
      <c r="I1175" s="529"/>
    </row>
    <row r="1176" spans="2:9">
      <c r="B1176" s="344" t="s">
        <v>1526</v>
      </c>
      <c r="C1176" s="373" t="s">
        <v>1527</v>
      </c>
      <c r="D1176" s="373" t="s">
        <v>1487</v>
      </c>
      <c r="E1176" s="399">
        <f>SUM(E1177:E1179)</f>
        <v>4849</v>
      </c>
      <c r="G1176" s="529"/>
      <c r="I1176" s="529"/>
    </row>
    <row r="1177" spans="2:9">
      <c r="B1177" s="344">
        <v>5025232898862</v>
      </c>
      <c r="C1177" s="373" t="s">
        <v>1481</v>
      </c>
      <c r="D1177" s="373" t="s">
        <v>1233</v>
      </c>
      <c r="E1177" s="399">
        <v>1730</v>
      </c>
      <c r="I1177" s="529"/>
    </row>
    <row r="1178" spans="2:9">
      <c r="B1178" s="344">
        <v>5025232941063</v>
      </c>
      <c r="C1178" s="373" t="s">
        <v>1490</v>
      </c>
      <c r="D1178" s="373" t="s">
        <v>1485</v>
      </c>
      <c r="E1178" s="399">
        <v>2931</v>
      </c>
      <c r="I1178" s="529"/>
    </row>
    <row r="1179" spans="2:9">
      <c r="B1179" s="344">
        <v>5025232910809</v>
      </c>
      <c r="C1179" s="373" t="s">
        <v>1512</v>
      </c>
      <c r="D1179" s="373" t="s">
        <v>2622</v>
      </c>
      <c r="E1179" s="399">
        <v>188</v>
      </c>
      <c r="I1179" s="529"/>
    </row>
    <row r="1180" spans="2:9">
      <c r="B1180" s="344" t="s">
        <v>1528</v>
      </c>
      <c r="C1180" s="373" t="s">
        <v>1529</v>
      </c>
      <c r="D1180" s="373" t="s">
        <v>1492</v>
      </c>
      <c r="E1180" s="399">
        <f>SUM(E1181:E1183)</f>
        <v>5789</v>
      </c>
      <c r="G1180" s="529"/>
      <c r="I1180" s="529"/>
    </row>
    <row r="1181" spans="2:9">
      <c r="B1181" s="344">
        <v>5025232898862</v>
      </c>
      <c r="C1181" s="373" t="s">
        <v>1481</v>
      </c>
      <c r="D1181" s="373" t="s">
        <v>1233</v>
      </c>
      <c r="E1181" s="399">
        <v>1730</v>
      </c>
      <c r="I1181" s="529"/>
    </row>
    <row r="1182" spans="2:9">
      <c r="B1182" s="344">
        <v>5025232941070</v>
      </c>
      <c r="C1182" s="373" t="s">
        <v>1493</v>
      </c>
      <c r="D1182" s="373" t="s">
        <v>1466</v>
      </c>
      <c r="E1182" s="399">
        <v>3871</v>
      </c>
      <c r="I1182" s="529"/>
    </row>
    <row r="1183" spans="2:9">
      <c r="B1183" s="344">
        <v>5025232910809</v>
      </c>
      <c r="C1183" s="373" t="s">
        <v>1512</v>
      </c>
      <c r="D1183" s="373" t="s">
        <v>2622</v>
      </c>
      <c r="E1183" s="399">
        <v>188</v>
      </c>
      <c r="I1183" s="529"/>
    </row>
    <row r="1184" spans="2:9">
      <c r="B1184" s="344" t="s">
        <v>1530</v>
      </c>
      <c r="C1184" s="373" t="s">
        <v>1531</v>
      </c>
      <c r="D1184" s="373" t="s">
        <v>1492</v>
      </c>
      <c r="E1184" s="399">
        <f>SUM(E1185:E1187)</f>
        <v>6163</v>
      </c>
      <c r="G1184" s="529"/>
      <c r="I1184" s="529"/>
    </row>
    <row r="1185" spans="1:9">
      <c r="B1185" s="344">
        <v>5025232898862</v>
      </c>
      <c r="C1185" s="373" t="s">
        <v>1481</v>
      </c>
      <c r="D1185" s="373" t="s">
        <v>1233</v>
      </c>
      <c r="E1185" s="399">
        <v>1730</v>
      </c>
      <c r="I1185" s="529"/>
    </row>
    <row r="1186" spans="1:9">
      <c r="B1186" s="344">
        <v>5025232941087</v>
      </c>
      <c r="C1186" s="373" t="s">
        <v>1495</v>
      </c>
      <c r="D1186" s="373" t="s">
        <v>1485</v>
      </c>
      <c r="E1186" s="399">
        <v>4245</v>
      </c>
      <c r="I1186" s="529"/>
    </row>
    <row r="1187" spans="1:9">
      <c r="B1187" s="344">
        <v>5025232910809</v>
      </c>
      <c r="C1187" s="373" t="s">
        <v>1512</v>
      </c>
      <c r="D1187" s="373" t="s">
        <v>2622</v>
      </c>
      <c r="E1187" s="399">
        <v>188</v>
      </c>
      <c r="I1187" s="529"/>
    </row>
    <row r="1188" spans="1:9">
      <c r="C1188" s="373"/>
      <c r="I1188" s="529"/>
    </row>
    <row r="1189" spans="1:9" ht="15">
      <c r="A1189" s="392" t="s">
        <v>2623</v>
      </c>
      <c r="C1189" s="373"/>
      <c r="I1189" s="529"/>
    </row>
    <row r="1190" spans="1:9">
      <c r="B1190" s="344">
        <v>4010869372893</v>
      </c>
      <c r="C1190" s="373" t="s">
        <v>1533</v>
      </c>
      <c r="D1190" s="373" t="s">
        <v>1534</v>
      </c>
      <c r="E1190" s="399">
        <v>3215</v>
      </c>
      <c r="G1190" s="529"/>
      <c r="I1190" s="529"/>
    </row>
    <row r="1191" spans="1:9">
      <c r="B1191" s="344">
        <v>5025232898848</v>
      </c>
      <c r="C1191" s="373" t="s">
        <v>1464</v>
      </c>
      <c r="D1191" s="373" t="s">
        <v>1233</v>
      </c>
      <c r="E1191" s="399">
        <v>1027</v>
      </c>
      <c r="I1191" s="529"/>
    </row>
    <row r="1192" spans="1:9">
      <c r="B1192" s="344">
        <v>5025232915507</v>
      </c>
      <c r="C1192" s="373" t="s">
        <v>1535</v>
      </c>
      <c r="D1192" s="373" t="s">
        <v>1466</v>
      </c>
      <c r="E1192" s="399">
        <v>2000</v>
      </c>
      <c r="I1192" s="529"/>
    </row>
    <row r="1193" spans="1:9">
      <c r="B1193" s="344">
        <v>5025232880621</v>
      </c>
      <c r="C1193" s="373" t="s">
        <v>1467</v>
      </c>
      <c r="D1193" s="373" t="s">
        <v>1468</v>
      </c>
      <c r="E1193" s="399">
        <v>188</v>
      </c>
      <c r="I1193" s="529"/>
    </row>
    <row r="1194" spans="1:9">
      <c r="B1194" s="344">
        <v>4010869372909</v>
      </c>
      <c r="C1194" s="373" t="s">
        <v>1536</v>
      </c>
      <c r="D1194" s="373" t="s">
        <v>1537</v>
      </c>
      <c r="E1194" s="399">
        <v>3500</v>
      </c>
      <c r="G1194" s="529"/>
      <c r="I1194" s="529"/>
    </row>
    <row r="1195" spans="1:9">
      <c r="B1195" s="344">
        <v>5025232898848</v>
      </c>
      <c r="C1195" s="373" t="s">
        <v>1464</v>
      </c>
      <c r="D1195" s="373" t="s">
        <v>1233</v>
      </c>
      <c r="E1195" s="399">
        <v>1027</v>
      </c>
      <c r="I1195" s="529"/>
    </row>
    <row r="1196" spans="1:9">
      <c r="B1196" s="344">
        <v>5025232915514</v>
      </c>
      <c r="C1196" s="373" t="s">
        <v>1538</v>
      </c>
      <c r="D1196" s="373" t="s">
        <v>1466</v>
      </c>
      <c r="E1196" s="399">
        <v>2285</v>
      </c>
      <c r="I1196" s="529"/>
    </row>
    <row r="1197" spans="1:9">
      <c r="B1197" s="344">
        <v>5025232880621</v>
      </c>
      <c r="C1197" s="373" t="s">
        <v>1467</v>
      </c>
      <c r="D1197" s="373" t="s">
        <v>1468</v>
      </c>
      <c r="E1197" s="399">
        <v>188</v>
      </c>
      <c r="I1197" s="529"/>
    </row>
    <row r="1198" spans="1:9">
      <c r="B1198" s="344">
        <v>4010869372350</v>
      </c>
      <c r="C1198" s="373" t="s">
        <v>1539</v>
      </c>
      <c r="D1198" s="373" t="s">
        <v>1540</v>
      </c>
      <c r="E1198" s="399">
        <v>3658</v>
      </c>
      <c r="G1198" s="529"/>
      <c r="I1198" s="529"/>
    </row>
    <row r="1199" spans="1:9">
      <c r="B1199" s="344">
        <v>5025232898855</v>
      </c>
      <c r="C1199" s="373" t="s">
        <v>1474</v>
      </c>
      <c r="D1199" s="373" t="s">
        <v>1233</v>
      </c>
      <c r="E1199" s="399">
        <v>1055</v>
      </c>
      <c r="I1199" s="529"/>
    </row>
    <row r="1200" spans="1:9">
      <c r="B1200" s="344">
        <v>5025232915521</v>
      </c>
      <c r="C1200" s="373" t="s">
        <v>1541</v>
      </c>
      <c r="D1200" s="373" t="s">
        <v>1466</v>
      </c>
      <c r="E1200" s="399">
        <v>2415</v>
      </c>
      <c r="I1200" s="529"/>
    </row>
    <row r="1201" spans="2:9">
      <c r="B1201" s="344">
        <v>5025232880621</v>
      </c>
      <c r="C1201" s="373" t="s">
        <v>1467</v>
      </c>
      <c r="D1201" s="373" t="s">
        <v>1468</v>
      </c>
      <c r="E1201" s="399">
        <v>188</v>
      </c>
      <c r="I1201" s="529"/>
    </row>
    <row r="1202" spans="2:9">
      <c r="B1202" s="344">
        <v>4010869372367</v>
      </c>
      <c r="C1202" s="373" t="s">
        <v>1542</v>
      </c>
      <c r="D1202" s="373" t="s">
        <v>1543</v>
      </c>
      <c r="E1202" s="399">
        <v>4142</v>
      </c>
      <c r="G1202" s="529"/>
      <c r="I1202" s="529"/>
    </row>
    <row r="1203" spans="2:9">
      <c r="B1203" s="344">
        <v>5025232898855</v>
      </c>
      <c r="C1203" s="373" t="s">
        <v>1474</v>
      </c>
      <c r="D1203" s="373" t="s">
        <v>1233</v>
      </c>
      <c r="E1203" s="399">
        <v>1055</v>
      </c>
      <c r="I1203" s="529"/>
    </row>
    <row r="1204" spans="2:9">
      <c r="B1204" s="344">
        <v>5025232914500</v>
      </c>
      <c r="C1204" s="373" t="s">
        <v>1544</v>
      </c>
      <c r="D1204" s="373" t="s">
        <v>1466</v>
      </c>
      <c r="E1204" s="399">
        <v>2899</v>
      </c>
      <c r="I1204" s="529"/>
    </row>
    <row r="1205" spans="2:9">
      <c r="B1205" s="344">
        <v>5025232880621</v>
      </c>
      <c r="C1205" s="373" t="s">
        <v>1467</v>
      </c>
      <c r="D1205" s="373" t="s">
        <v>1468</v>
      </c>
      <c r="E1205" s="399">
        <v>188</v>
      </c>
      <c r="I1205" s="529"/>
    </row>
    <row r="1206" spans="2:9">
      <c r="B1206" s="344">
        <v>4010869372374</v>
      </c>
      <c r="C1206" s="373" t="s">
        <v>1545</v>
      </c>
      <c r="D1206" s="373" t="s">
        <v>1543</v>
      </c>
      <c r="E1206" s="399">
        <v>4439</v>
      </c>
      <c r="G1206" s="529"/>
      <c r="I1206" s="529"/>
    </row>
    <row r="1207" spans="2:9">
      <c r="B1207" s="344">
        <v>5025232898855</v>
      </c>
      <c r="C1207" s="373" t="s">
        <v>1474</v>
      </c>
      <c r="D1207" s="373" t="s">
        <v>1233</v>
      </c>
      <c r="E1207" s="399">
        <v>1055</v>
      </c>
      <c r="I1207" s="529"/>
    </row>
    <row r="1208" spans="2:9">
      <c r="B1208" s="344">
        <v>5025232914517</v>
      </c>
      <c r="C1208" s="373" t="s">
        <v>1546</v>
      </c>
      <c r="D1208" s="373" t="s">
        <v>1485</v>
      </c>
      <c r="E1208" s="399">
        <v>3196</v>
      </c>
      <c r="I1208" s="529"/>
    </row>
    <row r="1209" spans="2:9">
      <c r="B1209" s="344">
        <v>5025232880621</v>
      </c>
      <c r="C1209" s="373" t="s">
        <v>1467</v>
      </c>
      <c r="D1209" s="373" t="s">
        <v>1468</v>
      </c>
      <c r="E1209" s="399">
        <v>188</v>
      </c>
      <c r="I1209" s="529"/>
    </row>
    <row r="1210" spans="2:9">
      <c r="B1210" s="344">
        <v>4010869372381</v>
      </c>
      <c r="C1210" s="373" t="s">
        <v>1547</v>
      </c>
      <c r="D1210" s="373" t="s">
        <v>1548</v>
      </c>
      <c r="E1210" s="399">
        <v>5444</v>
      </c>
      <c r="G1210" s="529"/>
      <c r="I1210" s="529"/>
    </row>
    <row r="1211" spans="2:9">
      <c r="B1211" s="344">
        <v>5025232898862</v>
      </c>
      <c r="C1211" s="373" t="s">
        <v>1481</v>
      </c>
      <c r="D1211" s="373" t="s">
        <v>1233</v>
      </c>
      <c r="E1211" s="399">
        <v>1730</v>
      </c>
      <c r="I1211" s="529"/>
    </row>
    <row r="1212" spans="2:9">
      <c r="B1212" s="344">
        <v>5025232914524</v>
      </c>
      <c r="C1212" s="373" t="s">
        <v>1549</v>
      </c>
      <c r="D1212" s="373" t="s">
        <v>1466</v>
      </c>
      <c r="E1212" s="399">
        <v>3526</v>
      </c>
      <c r="I1212" s="529"/>
    </row>
    <row r="1213" spans="2:9">
      <c r="B1213" s="344">
        <v>5025232880621</v>
      </c>
      <c r="C1213" s="373" t="s">
        <v>1467</v>
      </c>
      <c r="D1213" s="373" t="s">
        <v>1468</v>
      </c>
      <c r="E1213" s="399">
        <v>188</v>
      </c>
      <c r="I1213" s="529"/>
    </row>
    <row r="1214" spans="2:9">
      <c r="B1214" s="344">
        <v>4010869373128</v>
      </c>
      <c r="C1214" s="373" t="s">
        <v>1550</v>
      </c>
      <c r="D1214" s="373" t="s">
        <v>1548</v>
      </c>
      <c r="E1214" s="399">
        <v>5758</v>
      </c>
      <c r="G1214" s="529"/>
      <c r="I1214" s="529"/>
    </row>
    <row r="1215" spans="2:9">
      <c r="B1215" s="344">
        <v>5025232898862</v>
      </c>
      <c r="C1215" s="373" t="s">
        <v>1481</v>
      </c>
      <c r="D1215" s="373" t="s">
        <v>1233</v>
      </c>
      <c r="E1215" s="399">
        <v>1730</v>
      </c>
      <c r="I1215" s="529"/>
    </row>
    <row r="1216" spans="2:9">
      <c r="B1216" s="344">
        <v>5025232914531</v>
      </c>
      <c r="C1216" s="373" t="s">
        <v>1551</v>
      </c>
      <c r="D1216" s="373" t="s">
        <v>1485</v>
      </c>
      <c r="E1216" s="399">
        <v>3840</v>
      </c>
      <c r="I1216" s="529"/>
    </row>
    <row r="1217" spans="2:9">
      <c r="B1217" s="344">
        <v>5025232880621</v>
      </c>
      <c r="C1217" s="373" t="s">
        <v>1467</v>
      </c>
      <c r="D1217" s="373" t="s">
        <v>1468</v>
      </c>
      <c r="E1217" s="399">
        <v>188</v>
      </c>
      <c r="I1217" s="529"/>
    </row>
    <row r="1218" spans="2:9">
      <c r="B1218" s="344">
        <v>4010869373135</v>
      </c>
      <c r="C1218" s="373" t="s">
        <v>1552</v>
      </c>
      <c r="D1218" s="373" t="s">
        <v>1553</v>
      </c>
      <c r="E1218" s="399">
        <v>6462</v>
      </c>
      <c r="G1218" s="529"/>
      <c r="I1218" s="529"/>
    </row>
    <row r="1219" spans="2:9">
      <c r="B1219" s="344">
        <v>5025232898862</v>
      </c>
      <c r="C1219" s="373" t="s">
        <v>1481</v>
      </c>
      <c r="D1219" s="373" t="s">
        <v>1233</v>
      </c>
      <c r="E1219" s="399">
        <v>1730</v>
      </c>
      <c r="I1219" s="529"/>
    </row>
    <row r="1220" spans="2:9">
      <c r="B1220" s="344">
        <v>5025232914548</v>
      </c>
      <c r="C1220" s="373" t="s">
        <v>1554</v>
      </c>
      <c r="D1220" s="373" t="s">
        <v>1466</v>
      </c>
      <c r="E1220" s="399">
        <v>4544</v>
      </c>
      <c r="I1220" s="529"/>
    </row>
    <row r="1221" spans="2:9">
      <c r="B1221" s="344">
        <v>5025232880621</v>
      </c>
      <c r="C1221" s="373" t="s">
        <v>1467</v>
      </c>
      <c r="D1221" s="373" t="s">
        <v>1468</v>
      </c>
      <c r="E1221" s="399">
        <v>188</v>
      </c>
      <c r="I1221" s="529"/>
    </row>
    <row r="1222" spans="2:9">
      <c r="B1222" s="344">
        <v>4010869373142</v>
      </c>
      <c r="C1222" s="373" t="s">
        <v>1555</v>
      </c>
      <c r="D1222" s="373" t="s">
        <v>1553</v>
      </c>
      <c r="E1222" s="399">
        <v>6855</v>
      </c>
      <c r="G1222" s="529"/>
      <c r="I1222" s="529"/>
    </row>
    <row r="1223" spans="2:9">
      <c r="B1223" s="344">
        <v>5025232898862</v>
      </c>
      <c r="C1223" s="373" t="s">
        <v>1481</v>
      </c>
      <c r="D1223" s="373" t="s">
        <v>1233</v>
      </c>
      <c r="E1223" s="399">
        <v>1730</v>
      </c>
      <c r="I1223" s="529"/>
    </row>
    <row r="1224" spans="2:9">
      <c r="B1224" s="344">
        <v>5025232914555</v>
      </c>
      <c r="C1224" s="373" t="s">
        <v>1556</v>
      </c>
      <c r="D1224" s="373" t="s">
        <v>1485</v>
      </c>
      <c r="E1224" s="399">
        <v>4937</v>
      </c>
      <c r="I1224" s="529"/>
    </row>
    <row r="1225" spans="2:9">
      <c r="B1225" s="344">
        <v>5025232880621</v>
      </c>
      <c r="C1225" s="373" t="s">
        <v>1467</v>
      </c>
      <c r="D1225" s="373" t="s">
        <v>1468</v>
      </c>
      <c r="E1225" s="399">
        <v>188</v>
      </c>
      <c r="I1225" s="529"/>
    </row>
    <row r="1226" spans="2:9">
      <c r="B1226" s="344">
        <v>4010869373159</v>
      </c>
      <c r="C1226" s="373" t="s">
        <v>1557</v>
      </c>
      <c r="D1226" s="373" t="s">
        <v>1558</v>
      </c>
      <c r="E1226" s="399">
        <v>7783</v>
      </c>
      <c r="G1226" s="529"/>
      <c r="I1226" s="529"/>
    </row>
    <row r="1227" spans="2:9">
      <c r="B1227" s="344">
        <v>5025232898862</v>
      </c>
      <c r="C1227" s="373" t="s">
        <v>1481</v>
      </c>
      <c r="D1227" s="373" t="s">
        <v>1233</v>
      </c>
      <c r="E1227" s="399">
        <v>1730</v>
      </c>
      <c r="I1227" s="529"/>
    </row>
    <row r="1228" spans="2:9">
      <c r="B1228" s="344">
        <v>5025232914562</v>
      </c>
      <c r="C1228" s="373" t="s">
        <v>1559</v>
      </c>
      <c r="D1228" s="373" t="s">
        <v>1466</v>
      </c>
      <c r="E1228" s="399">
        <v>5865</v>
      </c>
      <c r="I1228" s="529"/>
    </row>
    <row r="1229" spans="2:9">
      <c r="B1229" s="344">
        <v>5025232880621</v>
      </c>
      <c r="C1229" s="373" t="s">
        <v>1467</v>
      </c>
      <c r="D1229" s="373" t="s">
        <v>1468</v>
      </c>
      <c r="E1229" s="399">
        <v>188</v>
      </c>
      <c r="I1229" s="529"/>
    </row>
    <row r="1230" spans="2:9">
      <c r="B1230" s="344">
        <v>4010869372398</v>
      </c>
      <c r="C1230" s="373" t="s">
        <v>1560</v>
      </c>
      <c r="D1230" s="373" t="s">
        <v>1558</v>
      </c>
      <c r="E1230" s="399">
        <v>8176</v>
      </c>
      <c r="G1230" s="529"/>
      <c r="I1230" s="529"/>
    </row>
    <row r="1231" spans="2:9">
      <c r="B1231" s="344">
        <v>5025232898862</v>
      </c>
      <c r="C1231" s="373" t="s">
        <v>1481</v>
      </c>
      <c r="D1231" s="373" t="s">
        <v>1233</v>
      </c>
      <c r="E1231" s="399">
        <v>1730</v>
      </c>
      <c r="I1231" s="529"/>
    </row>
    <row r="1232" spans="2:9">
      <c r="B1232" s="344">
        <v>5025232914579</v>
      </c>
      <c r="C1232" s="373" t="s">
        <v>1561</v>
      </c>
      <c r="D1232" s="373" t="s">
        <v>1485</v>
      </c>
      <c r="E1232" s="399">
        <v>6258</v>
      </c>
      <c r="I1232" s="529"/>
    </row>
    <row r="1233" spans="1:9">
      <c r="B1233" s="344">
        <v>5025232880621</v>
      </c>
      <c r="C1233" s="373" t="s">
        <v>1467</v>
      </c>
      <c r="D1233" s="373" t="s">
        <v>1468</v>
      </c>
      <c r="E1233" s="399">
        <v>188</v>
      </c>
      <c r="I1233" s="529"/>
    </row>
    <row r="1234" spans="1:9">
      <c r="C1234" s="373"/>
      <c r="I1234" s="529"/>
    </row>
    <row r="1235" spans="1:9" ht="15">
      <c r="A1235" s="392" t="s">
        <v>2624</v>
      </c>
      <c r="C1235" s="373"/>
      <c r="I1235" s="529"/>
    </row>
    <row r="1236" spans="1:9">
      <c r="B1236" s="344">
        <v>4010869372404</v>
      </c>
      <c r="C1236" s="373" t="s">
        <v>1563</v>
      </c>
      <c r="D1236" s="373" t="s">
        <v>1534</v>
      </c>
      <c r="E1236" s="399">
        <v>3321</v>
      </c>
      <c r="G1236" s="529"/>
      <c r="I1236" s="529"/>
    </row>
    <row r="1237" spans="1:9">
      <c r="B1237" s="344">
        <v>5025232898848</v>
      </c>
      <c r="C1237" s="373" t="s">
        <v>1464</v>
      </c>
      <c r="D1237" s="373" t="s">
        <v>1233</v>
      </c>
      <c r="E1237" s="399">
        <v>1027</v>
      </c>
      <c r="I1237" s="529"/>
    </row>
    <row r="1238" spans="1:9">
      <c r="B1238" s="344">
        <v>5025232915507</v>
      </c>
      <c r="C1238" s="373" t="s">
        <v>1535</v>
      </c>
      <c r="D1238" s="373" t="s">
        <v>1466</v>
      </c>
      <c r="E1238" s="399">
        <v>2000</v>
      </c>
      <c r="I1238" s="529"/>
    </row>
    <row r="1239" spans="1:9">
      <c r="B1239" s="344">
        <v>5025232880621</v>
      </c>
      <c r="C1239" s="373" t="s">
        <v>1498</v>
      </c>
      <c r="D1239" s="373" t="s">
        <v>2620</v>
      </c>
      <c r="E1239" s="399">
        <v>294</v>
      </c>
      <c r="I1239" s="529"/>
    </row>
    <row r="1240" spans="1:9">
      <c r="B1240" s="344">
        <v>4010869372411</v>
      </c>
      <c r="C1240" s="373" t="s">
        <v>1564</v>
      </c>
      <c r="D1240" s="373" t="s">
        <v>1537</v>
      </c>
      <c r="E1240" s="399">
        <v>3606</v>
      </c>
      <c r="G1240" s="529"/>
      <c r="I1240" s="529"/>
    </row>
    <row r="1241" spans="1:9">
      <c r="B1241" s="344">
        <v>5025232898848</v>
      </c>
      <c r="C1241" s="373" t="s">
        <v>1464</v>
      </c>
      <c r="D1241" s="373" t="s">
        <v>1233</v>
      </c>
      <c r="E1241" s="399">
        <v>1027</v>
      </c>
      <c r="I1241" s="529"/>
    </row>
    <row r="1242" spans="1:9">
      <c r="B1242" s="344">
        <v>5025232915514</v>
      </c>
      <c r="C1242" s="373" t="s">
        <v>1538</v>
      </c>
      <c r="D1242" s="373" t="s">
        <v>1466</v>
      </c>
      <c r="E1242" s="399">
        <v>2285</v>
      </c>
      <c r="I1242" s="529"/>
    </row>
    <row r="1243" spans="1:9">
      <c r="B1243" s="344">
        <v>5025232880621</v>
      </c>
      <c r="C1243" s="373" t="s">
        <v>1498</v>
      </c>
      <c r="D1243" s="373" t="s">
        <v>2620</v>
      </c>
      <c r="E1243" s="399">
        <v>294</v>
      </c>
      <c r="I1243" s="529"/>
    </row>
    <row r="1244" spans="1:9">
      <c r="B1244" s="344">
        <v>4010869372428</v>
      </c>
      <c r="C1244" s="373" t="s">
        <v>1565</v>
      </c>
      <c r="D1244" s="373" t="s">
        <v>1540</v>
      </c>
      <c r="E1244" s="399">
        <v>3764</v>
      </c>
      <c r="G1244" s="529"/>
      <c r="I1244" s="529"/>
    </row>
    <row r="1245" spans="1:9">
      <c r="B1245" s="344">
        <v>5025232898855</v>
      </c>
      <c r="C1245" s="373" t="s">
        <v>1474</v>
      </c>
      <c r="D1245" s="373" t="s">
        <v>1233</v>
      </c>
      <c r="E1245" s="399">
        <v>1055</v>
      </c>
      <c r="I1245" s="529"/>
    </row>
    <row r="1246" spans="1:9">
      <c r="B1246" s="344">
        <v>5025232915521</v>
      </c>
      <c r="C1246" s="373" t="s">
        <v>1541</v>
      </c>
      <c r="D1246" s="373" t="s">
        <v>1466</v>
      </c>
      <c r="E1246" s="399">
        <v>2415</v>
      </c>
      <c r="I1246" s="529"/>
    </row>
    <row r="1247" spans="1:9">
      <c r="B1247" s="344">
        <v>5025232880621</v>
      </c>
      <c r="C1247" s="373" t="s">
        <v>1498</v>
      </c>
      <c r="D1247" s="373" t="s">
        <v>2620</v>
      </c>
      <c r="E1247" s="399">
        <v>294</v>
      </c>
      <c r="I1247" s="529"/>
    </row>
    <row r="1248" spans="1:9">
      <c r="B1248" s="344">
        <v>4010869372435</v>
      </c>
      <c r="C1248" s="373" t="s">
        <v>1566</v>
      </c>
      <c r="D1248" s="373" t="s">
        <v>1543</v>
      </c>
      <c r="E1248" s="399">
        <v>4248</v>
      </c>
      <c r="G1248" s="529"/>
      <c r="I1248" s="529"/>
    </row>
    <row r="1249" spans="2:9">
      <c r="B1249" s="344">
        <v>5025232898855</v>
      </c>
      <c r="C1249" s="373" t="s">
        <v>1474</v>
      </c>
      <c r="D1249" s="373" t="s">
        <v>1233</v>
      </c>
      <c r="E1249" s="399">
        <v>1055</v>
      </c>
      <c r="I1249" s="529"/>
    </row>
    <row r="1250" spans="2:9">
      <c r="B1250" s="344">
        <v>5025232914500</v>
      </c>
      <c r="C1250" s="373" t="s">
        <v>1544</v>
      </c>
      <c r="D1250" s="373" t="s">
        <v>1466</v>
      </c>
      <c r="E1250" s="399">
        <v>2899</v>
      </c>
      <c r="I1250" s="529"/>
    </row>
    <row r="1251" spans="2:9">
      <c r="B1251" s="344">
        <v>5025232880621</v>
      </c>
      <c r="C1251" s="373" t="s">
        <v>1498</v>
      </c>
      <c r="D1251" s="373" t="s">
        <v>2620</v>
      </c>
      <c r="E1251" s="399">
        <v>294</v>
      </c>
      <c r="I1251" s="529"/>
    </row>
    <row r="1252" spans="2:9">
      <c r="B1252" s="344">
        <v>4010869372442</v>
      </c>
      <c r="C1252" s="373" t="s">
        <v>1567</v>
      </c>
      <c r="D1252" s="373" t="s">
        <v>1543</v>
      </c>
      <c r="E1252" s="399">
        <v>4545</v>
      </c>
      <c r="G1252" s="529"/>
      <c r="I1252" s="529"/>
    </row>
    <row r="1253" spans="2:9">
      <c r="B1253" s="344">
        <v>5025232898855</v>
      </c>
      <c r="C1253" s="373" t="s">
        <v>1474</v>
      </c>
      <c r="D1253" s="373" t="s">
        <v>1233</v>
      </c>
      <c r="E1253" s="399">
        <v>1055</v>
      </c>
      <c r="I1253" s="529"/>
    </row>
    <row r="1254" spans="2:9">
      <c r="B1254" s="344">
        <v>5025232914517</v>
      </c>
      <c r="C1254" s="373" t="s">
        <v>1546</v>
      </c>
      <c r="D1254" s="373" t="s">
        <v>1485</v>
      </c>
      <c r="E1254" s="399">
        <v>3196</v>
      </c>
      <c r="I1254" s="529"/>
    </row>
    <row r="1255" spans="2:9">
      <c r="B1255" s="344">
        <v>5025232880621</v>
      </c>
      <c r="C1255" s="373" t="s">
        <v>1498</v>
      </c>
      <c r="D1255" s="373" t="s">
        <v>2620</v>
      </c>
      <c r="E1255" s="399">
        <v>294</v>
      </c>
      <c r="I1255" s="529"/>
    </row>
    <row r="1256" spans="2:9">
      <c r="B1256" s="344">
        <v>4010869373173</v>
      </c>
      <c r="C1256" s="373" t="s">
        <v>1568</v>
      </c>
      <c r="D1256" s="373" t="s">
        <v>1548</v>
      </c>
      <c r="E1256" s="399">
        <v>5550</v>
      </c>
      <c r="G1256" s="529"/>
      <c r="I1256" s="529"/>
    </row>
    <row r="1257" spans="2:9">
      <c r="B1257" s="344">
        <v>5025232898862</v>
      </c>
      <c r="C1257" s="373" t="s">
        <v>1481</v>
      </c>
      <c r="D1257" s="373" t="s">
        <v>1233</v>
      </c>
      <c r="E1257" s="399">
        <v>1730</v>
      </c>
      <c r="I1257" s="529"/>
    </row>
    <row r="1258" spans="2:9">
      <c r="B1258" s="344">
        <v>5025232914524</v>
      </c>
      <c r="C1258" s="373" t="s">
        <v>1549</v>
      </c>
      <c r="D1258" s="373" t="s">
        <v>1466</v>
      </c>
      <c r="E1258" s="399">
        <v>3526</v>
      </c>
      <c r="I1258" s="529"/>
    </row>
    <row r="1259" spans="2:9">
      <c r="B1259" s="344">
        <v>5025232880621</v>
      </c>
      <c r="C1259" s="373" t="s">
        <v>1498</v>
      </c>
      <c r="D1259" s="373" t="s">
        <v>2620</v>
      </c>
      <c r="E1259" s="399">
        <v>294</v>
      </c>
      <c r="I1259" s="529"/>
    </row>
    <row r="1260" spans="2:9">
      <c r="B1260" s="344">
        <v>4010869373180</v>
      </c>
      <c r="C1260" s="373" t="s">
        <v>1569</v>
      </c>
      <c r="D1260" s="373" t="s">
        <v>1548</v>
      </c>
      <c r="E1260" s="399">
        <v>5864</v>
      </c>
      <c r="G1260" s="529"/>
      <c r="I1260" s="529"/>
    </row>
    <row r="1261" spans="2:9">
      <c r="B1261" s="344">
        <v>5025232898862</v>
      </c>
      <c r="C1261" s="373" t="s">
        <v>1481</v>
      </c>
      <c r="D1261" s="373" t="s">
        <v>1233</v>
      </c>
      <c r="E1261" s="399">
        <v>1730</v>
      </c>
      <c r="I1261" s="529"/>
    </row>
    <row r="1262" spans="2:9">
      <c r="B1262" s="344">
        <v>5025232914531</v>
      </c>
      <c r="C1262" s="373" t="s">
        <v>1551</v>
      </c>
      <c r="D1262" s="373" t="s">
        <v>1485</v>
      </c>
      <c r="E1262" s="399">
        <v>3840</v>
      </c>
      <c r="I1262" s="529"/>
    </row>
    <row r="1263" spans="2:9">
      <c r="B1263" s="344">
        <v>5025232880621</v>
      </c>
      <c r="C1263" s="373" t="s">
        <v>1498</v>
      </c>
      <c r="D1263" s="373" t="s">
        <v>2620</v>
      </c>
      <c r="E1263" s="399">
        <v>294</v>
      </c>
      <c r="I1263" s="529"/>
    </row>
    <row r="1264" spans="2:9">
      <c r="B1264" s="344">
        <v>4010869373197</v>
      </c>
      <c r="C1264" s="373" t="s">
        <v>1570</v>
      </c>
      <c r="D1264" s="373" t="s">
        <v>1553</v>
      </c>
      <c r="E1264" s="399">
        <v>6568</v>
      </c>
      <c r="G1264" s="529"/>
      <c r="I1264" s="529"/>
    </row>
    <row r="1265" spans="1:9">
      <c r="B1265" s="344">
        <v>5025232898862</v>
      </c>
      <c r="C1265" s="373" t="s">
        <v>1481</v>
      </c>
      <c r="D1265" s="373" t="s">
        <v>1233</v>
      </c>
      <c r="E1265" s="399">
        <v>1730</v>
      </c>
      <c r="I1265" s="529"/>
    </row>
    <row r="1266" spans="1:9">
      <c r="B1266" s="344">
        <v>5025232914548</v>
      </c>
      <c r="C1266" s="373" t="s">
        <v>1554</v>
      </c>
      <c r="D1266" s="373" t="s">
        <v>1466</v>
      </c>
      <c r="E1266" s="399">
        <v>4544</v>
      </c>
      <c r="I1266" s="529"/>
    </row>
    <row r="1267" spans="1:9">
      <c r="B1267" s="344">
        <v>5025232880621</v>
      </c>
      <c r="C1267" s="373" t="s">
        <v>1498</v>
      </c>
      <c r="D1267" s="373" t="s">
        <v>2620</v>
      </c>
      <c r="E1267" s="399">
        <v>294</v>
      </c>
      <c r="I1267" s="529"/>
    </row>
    <row r="1268" spans="1:9">
      <c r="B1268" s="344">
        <v>4010869373203</v>
      </c>
      <c r="C1268" s="373" t="s">
        <v>1571</v>
      </c>
      <c r="D1268" s="373" t="s">
        <v>1553</v>
      </c>
      <c r="E1268" s="399">
        <v>6961</v>
      </c>
      <c r="G1268" s="529"/>
      <c r="I1268" s="529"/>
    </row>
    <row r="1269" spans="1:9">
      <c r="B1269" s="344">
        <v>5025232898862</v>
      </c>
      <c r="C1269" s="373" t="s">
        <v>1481</v>
      </c>
      <c r="D1269" s="373" t="s">
        <v>1233</v>
      </c>
      <c r="E1269" s="399">
        <v>1730</v>
      </c>
      <c r="I1269" s="529"/>
    </row>
    <row r="1270" spans="1:9">
      <c r="B1270" s="344">
        <v>5025232914555</v>
      </c>
      <c r="C1270" s="373" t="s">
        <v>1556</v>
      </c>
      <c r="D1270" s="373" t="s">
        <v>1485</v>
      </c>
      <c r="E1270" s="399">
        <v>4937</v>
      </c>
      <c r="I1270" s="529"/>
    </row>
    <row r="1271" spans="1:9">
      <c r="B1271" s="344">
        <v>5025232880621</v>
      </c>
      <c r="C1271" s="373" t="s">
        <v>1498</v>
      </c>
      <c r="D1271" s="373" t="s">
        <v>2620</v>
      </c>
      <c r="E1271" s="399">
        <v>294</v>
      </c>
      <c r="I1271" s="529"/>
    </row>
    <row r="1272" spans="1:9">
      <c r="B1272" s="344">
        <v>4010869373210</v>
      </c>
      <c r="C1272" s="373" t="s">
        <v>1572</v>
      </c>
      <c r="D1272" s="373" t="s">
        <v>1558</v>
      </c>
      <c r="E1272" s="399">
        <v>7889</v>
      </c>
      <c r="G1272" s="529"/>
      <c r="I1272" s="529"/>
    </row>
    <row r="1273" spans="1:9">
      <c r="B1273" s="344">
        <v>5025232898862</v>
      </c>
      <c r="C1273" s="373" t="s">
        <v>1481</v>
      </c>
      <c r="D1273" s="373" t="s">
        <v>1233</v>
      </c>
      <c r="E1273" s="399">
        <v>1730</v>
      </c>
      <c r="I1273" s="529"/>
    </row>
    <row r="1274" spans="1:9">
      <c r="B1274" s="344">
        <v>5025232914562</v>
      </c>
      <c r="C1274" s="373" t="s">
        <v>1559</v>
      </c>
      <c r="D1274" s="373" t="s">
        <v>1466</v>
      </c>
      <c r="E1274" s="399">
        <v>5865</v>
      </c>
      <c r="I1274" s="529"/>
    </row>
    <row r="1275" spans="1:9">
      <c r="B1275" s="344">
        <v>5025232880621</v>
      </c>
      <c r="C1275" s="373" t="s">
        <v>1498</v>
      </c>
      <c r="D1275" s="373" t="s">
        <v>2620</v>
      </c>
      <c r="E1275" s="399">
        <v>294</v>
      </c>
      <c r="I1275" s="529"/>
    </row>
    <row r="1276" spans="1:9">
      <c r="B1276" s="344">
        <v>4010869372459</v>
      </c>
      <c r="C1276" s="373" t="s">
        <v>1573</v>
      </c>
      <c r="D1276" s="373" t="s">
        <v>1558</v>
      </c>
      <c r="E1276" s="399">
        <v>8282</v>
      </c>
      <c r="G1276" s="529"/>
      <c r="I1276" s="529"/>
    </row>
    <row r="1277" spans="1:9">
      <c r="B1277" s="344">
        <v>5025232898862</v>
      </c>
      <c r="C1277" s="373" t="s">
        <v>1481</v>
      </c>
      <c r="D1277" s="373" t="s">
        <v>1233</v>
      </c>
      <c r="E1277" s="399">
        <v>1730</v>
      </c>
      <c r="I1277" s="529"/>
    </row>
    <row r="1278" spans="1:9">
      <c r="B1278" s="344">
        <v>5025232914579</v>
      </c>
      <c r="C1278" s="373" t="s">
        <v>1561</v>
      </c>
      <c r="D1278" s="373" t="s">
        <v>1485</v>
      </c>
      <c r="E1278" s="399">
        <v>6258</v>
      </c>
      <c r="I1278" s="529"/>
    </row>
    <row r="1279" spans="1:9">
      <c r="B1279" s="344">
        <v>5025232880621</v>
      </c>
      <c r="C1279" s="373" t="s">
        <v>1498</v>
      </c>
      <c r="D1279" s="373" t="s">
        <v>2620</v>
      </c>
      <c r="E1279" s="399">
        <v>294</v>
      </c>
      <c r="I1279" s="529"/>
    </row>
    <row r="1280" spans="1:9" ht="15">
      <c r="A1280" s="392"/>
      <c r="C1280" s="373"/>
      <c r="I1280" s="529"/>
    </row>
    <row r="1281" spans="1:9" ht="15">
      <c r="A1281" s="392" t="s">
        <v>2625</v>
      </c>
      <c r="I1281" s="529"/>
    </row>
    <row r="1282" spans="1:9">
      <c r="B1282" s="344">
        <v>4010869361811</v>
      </c>
      <c r="C1282" s="353" t="s">
        <v>1575</v>
      </c>
      <c r="D1282" s="373" t="s">
        <v>1463</v>
      </c>
      <c r="E1282" s="399">
        <v>2024</v>
      </c>
      <c r="G1282" s="529"/>
      <c r="I1282" s="529"/>
    </row>
    <row r="1283" spans="1:9">
      <c r="B1283" s="344">
        <v>5025232898831</v>
      </c>
      <c r="C1283" s="353" t="s">
        <v>1576</v>
      </c>
      <c r="D1283" s="373" t="s">
        <v>1233</v>
      </c>
      <c r="E1283" s="399">
        <v>906</v>
      </c>
      <c r="I1283" s="529"/>
    </row>
    <row r="1284" spans="1:9">
      <c r="B1284" s="344">
        <v>5025232899333</v>
      </c>
      <c r="C1284" s="353" t="s">
        <v>1465</v>
      </c>
      <c r="D1284" s="373" t="s">
        <v>1466</v>
      </c>
      <c r="E1284" s="399">
        <v>602</v>
      </c>
      <c r="I1284" s="529"/>
    </row>
    <row r="1285" spans="1:9">
      <c r="B1285" s="344">
        <v>5025232910595</v>
      </c>
      <c r="C1285" s="353" t="s">
        <v>1577</v>
      </c>
      <c r="D1285" s="373" t="s">
        <v>1578</v>
      </c>
      <c r="E1285" s="399">
        <v>328</v>
      </c>
      <c r="I1285" s="529"/>
    </row>
    <row r="1286" spans="1:9">
      <c r="B1286" s="344">
        <v>5025232880621</v>
      </c>
      <c r="C1286" s="353" t="s">
        <v>1467</v>
      </c>
      <c r="D1286" s="373" t="s">
        <v>1468</v>
      </c>
      <c r="E1286" s="399">
        <v>188</v>
      </c>
      <c r="I1286" s="529"/>
    </row>
    <row r="1287" spans="1:9">
      <c r="B1287" s="344">
        <v>4010869361828</v>
      </c>
      <c r="C1287" s="353" t="s">
        <v>2626</v>
      </c>
      <c r="D1287" s="373" t="s">
        <v>1470</v>
      </c>
      <c r="E1287" s="399">
        <v>2742</v>
      </c>
      <c r="G1287" s="529"/>
      <c r="I1287" s="529"/>
    </row>
    <row r="1288" spans="1:9">
      <c r="B1288" s="344">
        <v>5025232898831</v>
      </c>
      <c r="C1288" s="353" t="s">
        <v>1576</v>
      </c>
      <c r="D1288" s="373" t="s">
        <v>1233</v>
      </c>
      <c r="E1288" s="399">
        <v>906</v>
      </c>
      <c r="I1288" s="529"/>
    </row>
    <row r="1289" spans="1:9">
      <c r="B1289" s="344">
        <v>5025232899340</v>
      </c>
      <c r="C1289" s="353" t="s">
        <v>1471</v>
      </c>
      <c r="D1289" s="373" t="s">
        <v>1466</v>
      </c>
      <c r="E1289" s="399">
        <v>1320</v>
      </c>
      <c r="I1289" s="529"/>
    </row>
    <row r="1290" spans="1:9">
      <c r="B1290" s="344">
        <v>5025232910595</v>
      </c>
      <c r="C1290" s="353" t="s">
        <v>1577</v>
      </c>
      <c r="D1290" s="373" t="s">
        <v>1578</v>
      </c>
      <c r="E1290" s="399">
        <v>328</v>
      </c>
      <c r="I1290" s="529"/>
    </row>
    <row r="1291" spans="1:9">
      <c r="B1291" s="344">
        <v>5025232880621</v>
      </c>
      <c r="C1291" s="353" t="s">
        <v>1467</v>
      </c>
      <c r="D1291" s="373" t="s">
        <v>1468</v>
      </c>
      <c r="E1291" s="399">
        <v>188</v>
      </c>
      <c r="I1291" s="529"/>
    </row>
    <row r="1292" spans="1:9">
      <c r="B1292" s="344">
        <v>4010869371582</v>
      </c>
      <c r="C1292" s="353" t="s">
        <v>1580</v>
      </c>
      <c r="D1292" s="373" t="s">
        <v>1473</v>
      </c>
      <c r="E1292" s="399">
        <v>2919</v>
      </c>
      <c r="G1292" s="529"/>
      <c r="I1292" s="529"/>
    </row>
    <row r="1293" spans="1:9">
      <c r="B1293" s="344">
        <v>5025232898824</v>
      </c>
      <c r="C1293" s="353" t="s">
        <v>1581</v>
      </c>
      <c r="D1293" s="373" t="s">
        <v>1233</v>
      </c>
      <c r="E1293" s="399">
        <v>1071</v>
      </c>
      <c r="I1293" s="529"/>
    </row>
    <row r="1294" spans="1:9">
      <c r="B1294" s="344">
        <v>5025232920884</v>
      </c>
      <c r="C1294" s="353" t="s">
        <v>1475</v>
      </c>
      <c r="D1294" s="373" t="s">
        <v>1466</v>
      </c>
      <c r="E1294" s="399">
        <v>1332</v>
      </c>
      <c r="I1294" s="529"/>
    </row>
    <row r="1295" spans="1:9">
      <c r="B1295" s="344">
        <v>5025232910595</v>
      </c>
      <c r="C1295" s="353" t="s">
        <v>1577</v>
      </c>
      <c r="D1295" s="373" t="s">
        <v>1578</v>
      </c>
      <c r="E1295" s="399">
        <v>328</v>
      </c>
      <c r="I1295" s="529"/>
    </row>
    <row r="1296" spans="1:9">
      <c r="B1296" s="344">
        <v>5025232880621</v>
      </c>
      <c r="C1296" s="353" t="s">
        <v>1467</v>
      </c>
      <c r="D1296" s="373" t="s">
        <v>1468</v>
      </c>
      <c r="E1296" s="399">
        <v>188</v>
      </c>
      <c r="I1296" s="529"/>
    </row>
    <row r="1297" spans="2:9">
      <c r="B1297" s="344">
        <v>4010869371599</v>
      </c>
      <c r="C1297" s="353" t="s">
        <v>1582</v>
      </c>
      <c r="D1297" s="373" t="s">
        <v>1477</v>
      </c>
      <c r="E1297" s="399">
        <v>2955</v>
      </c>
      <c r="G1297" s="529"/>
      <c r="I1297" s="529"/>
    </row>
    <row r="1298" spans="2:9">
      <c r="B1298" s="344">
        <v>5025232898824</v>
      </c>
      <c r="C1298" s="353" t="s">
        <v>1581</v>
      </c>
      <c r="E1298" s="399">
        <v>1071</v>
      </c>
      <c r="I1298" s="529"/>
    </row>
    <row r="1299" spans="2:9">
      <c r="B1299" s="344">
        <v>5025232920891</v>
      </c>
      <c r="C1299" s="353" t="s">
        <v>1478</v>
      </c>
      <c r="D1299" s="373" t="s">
        <v>1466</v>
      </c>
      <c r="E1299" s="399">
        <v>1368</v>
      </c>
      <c r="I1299" s="529"/>
    </row>
    <row r="1300" spans="2:9">
      <c r="B1300" s="344">
        <v>5025232910595</v>
      </c>
      <c r="C1300" s="353" t="s">
        <v>1577</v>
      </c>
      <c r="D1300" s="373" t="s">
        <v>1578</v>
      </c>
      <c r="E1300" s="399">
        <v>328</v>
      </c>
      <c r="I1300" s="529"/>
    </row>
    <row r="1301" spans="2:9">
      <c r="B1301" s="344">
        <v>5025232880621</v>
      </c>
      <c r="C1301" s="353" t="s">
        <v>1467</v>
      </c>
      <c r="D1301" s="373" t="s">
        <v>1468</v>
      </c>
      <c r="E1301" s="399">
        <v>188</v>
      </c>
      <c r="I1301" s="529"/>
    </row>
    <row r="1302" spans="2:9">
      <c r="B1302" s="344">
        <v>4010869371605</v>
      </c>
      <c r="C1302" s="353" t="s">
        <v>1583</v>
      </c>
      <c r="D1302" s="373" t="s">
        <v>1480</v>
      </c>
      <c r="E1302" s="399">
        <v>3571</v>
      </c>
      <c r="G1302" s="529"/>
      <c r="I1302" s="529"/>
    </row>
    <row r="1303" spans="2:9">
      <c r="B1303" s="344">
        <v>5025232898817</v>
      </c>
      <c r="C1303" s="353" t="s">
        <v>1584</v>
      </c>
      <c r="D1303" s="373" t="s">
        <v>1233</v>
      </c>
      <c r="E1303" s="399">
        <v>1059</v>
      </c>
      <c r="I1303" s="529"/>
    </row>
    <row r="1304" spans="2:9">
      <c r="B1304" s="344">
        <v>5025232941032</v>
      </c>
      <c r="C1304" s="353" t="s">
        <v>1482</v>
      </c>
      <c r="D1304" s="373" t="s">
        <v>1466</v>
      </c>
      <c r="E1304" s="399">
        <v>1996</v>
      </c>
      <c r="I1304" s="529"/>
    </row>
    <row r="1305" spans="2:9">
      <c r="B1305" s="344">
        <v>5025232910595</v>
      </c>
      <c r="C1305" s="353" t="s">
        <v>1577</v>
      </c>
      <c r="D1305" s="373" t="s">
        <v>1578</v>
      </c>
      <c r="E1305" s="399">
        <v>328</v>
      </c>
      <c r="I1305" s="529"/>
    </row>
    <row r="1306" spans="2:9">
      <c r="B1306" s="344">
        <v>5025232880621</v>
      </c>
      <c r="C1306" s="353" t="s">
        <v>1467</v>
      </c>
      <c r="D1306" s="373" t="s">
        <v>1468</v>
      </c>
      <c r="E1306" s="399">
        <v>188</v>
      </c>
      <c r="I1306" s="529"/>
    </row>
    <row r="1307" spans="2:9">
      <c r="B1307" s="344">
        <v>4010869371612</v>
      </c>
      <c r="C1307" s="353" t="s">
        <v>1585</v>
      </c>
      <c r="D1307" s="373" t="s">
        <v>1480</v>
      </c>
      <c r="E1307" s="399">
        <v>3835</v>
      </c>
      <c r="G1307" s="529"/>
      <c r="I1307" s="529"/>
    </row>
    <row r="1308" spans="2:9">
      <c r="B1308" s="344">
        <v>5025232898817</v>
      </c>
      <c r="C1308" s="353" t="s">
        <v>1584</v>
      </c>
      <c r="D1308" s="373" t="s">
        <v>1233</v>
      </c>
      <c r="E1308" s="399">
        <v>1059</v>
      </c>
      <c r="I1308" s="529"/>
    </row>
    <row r="1309" spans="2:9">
      <c r="B1309" s="344">
        <v>5025232941049</v>
      </c>
      <c r="C1309" s="353" t="s">
        <v>1484</v>
      </c>
      <c r="D1309" s="373" t="s">
        <v>1485</v>
      </c>
      <c r="E1309" s="399">
        <v>2260</v>
      </c>
      <c r="I1309" s="529"/>
    </row>
    <row r="1310" spans="2:9">
      <c r="B1310" s="344">
        <v>5025232910595</v>
      </c>
      <c r="C1310" s="353" t="s">
        <v>1577</v>
      </c>
      <c r="D1310" s="373" t="s">
        <v>1578</v>
      </c>
      <c r="E1310" s="399">
        <v>328</v>
      </c>
      <c r="I1310" s="529"/>
    </row>
    <row r="1311" spans="2:9">
      <c r="B1311" s="344">
        <v>5025232880621</v>
      </c>
      <c r="C1311" s="353" t="s">
        <v>1467</v>
      </c>
      <c r="D1311" s="373" t="s">
        <v>1468</v>
      </c>
      <c r="E1311" s="399">
        <v>188</v>
      </c>
      <c r="I1311" s="529"/>
    </row>
    <row r="1312" spans="2:9">
      <c r="B1312" s="344">
        <v>4010869371629</v>
      </c>
      <c r="C1312" s="353" t="s">
        <v>1586</v>
      </c>
      <c r="D1312" s="373" t="s">
        <v>1487</v>
      </c>
      <c r="E1312" s="399">
        <v>4192</v>
      </c>
      <c r="G1312" s="529"/>
      <c r="I1312" s="529"/>
    </row>
    <row r="1313" spans="2:9">
      <c r="B1313" s="344">
        <v>5025232898817</v>
      </c>
      <c r="C1313" s="353" t="s">
        <v>1584</v>
      </c>
      <c r="D1313" s="373" t="s">
        <v>1233</v>
      </c>
      <c r="E1313" s="399">
        <v>1059</v>
      </c>
      <c r="I1313" s="529"/>
    </row>
    <row r="1314" spans="2:9">
      <c r="B1314" s="344">
        <v>5025232941056</v>
      </c>
      <c r="C1314" s="353" t="s">
        <v>1488</v>
      </c>
      <c r="D1314" s="373" t="s">
        <v>1466</v>
      </c>
      <c r="E1314" s="399">
        <v>2617</v>
      </c>
      <c r="I1314" s="529"/>
    </row>
    <row r="1315" spans="2:9">
      <c r="B1315" s="344">
        <v>5025232910595</v>
      </c>
      <c r="C1315" s="353" t="s">
        <v>1577</v>
      </c>
      <c r="D1315" s="373" t="s">
        <v>1578</v>
      </c>
      <c r="E1315" s="399">
        <v>328</v>
      </c>
      <c r="I1315" s="529"/>
    </row>
    <row r="1316" spans="2:9">
      <c r="B1316" s="344">
        <v>5025232880621</v>
      </c>
      <c r="C1316" s="353" t="s">
        <v>1467</v>
      </c>
      <c r="D1316" s="373" t="s">
        <v>1468</v>
      </c>
      <c r="E1316" s="399">
        <v>188</v>
      </c>
      <c r="I1316" s="529"/>
    </row>
    <row r="1317" spans="2:9">
      <c r="B1317" s="344">
        <v>4010869371636</v>
      </c>
      <c r="C1317" s="353" t="s">
        <v>1587</v>
      </c>
      <c r="D1317" s="373" t="s">
        <v>1487</v>
      </c>
      <c r="E1317" s="399">
        <v>4506</v>
      </c>
      <c r="G1317" s="529"/>
      <c r="I1317" s="529"/>
    </row>
    <row r="1318" spans="2:9">
      <c r="B1318" s="344">
        <v>5025232898817</v>
      </c>
      <c r="C1318" s="353" t="s">
        <v>1584</v>
      </c>
      <c r="D1318" s="373" t="s">
        <v>1233</v>
      </c>
      <c r="E1318" s="399">
        <v>1059</v>
      </c>
      <c r="I1318" s="529"/>
    </row>
    <row r="1319" spans="2:9">
      <c r="B1319" s="344">
        <v>5025232941063</v>
      </c>
      <c r="C1319" s="353" t="s">
        <v>1490</v>
      </c>
      <c r="D1319" s="373" t="s">
        <v>1485</v>
      </c>
      <c r="E1319" s="399">
        <v>2931</v>
      </c>
      <c r="I1319" s="529"/>
    </row>
    <row r="1320" spans="2:9">
      <c r="B1320" s="344">
        <v>5025232910595</v>
      </c>
      <c r="C1320" s="353" t="s">
        <v>1577</v>
      </c>
      <c r="D1320" s="373" t="s">
        <v>1578</v>
      </c>
      <c r="E1320" s="399">
        <v>328</v>
      </c>
      <c r="I1320" s="529"/>
    </row>
    <row r="1321" spans="2:9">
      <c r="B1321" s="344">
        <v>5025232880621</v>
      </c>
      <c r="C1321" s="353" t="s">
        <v>1467</v>
      </c>
      <c r="D1321" s="373" t="s">
        <v>1468</v>
      </c>
      <c r="E1321" s="399">
        <v>188</v>
      </c>
      <c r="I1321" s="529"/>
    </row>
    <row r="1322" spans="2:9">
      <c r="B1322" s="344">
        <v>4010869371643</v>
      </c>
      <c r="C1322" s="353" t="s">
        <v>1588</v>
      </c>
      <c r="D1322" s="373" t="s">
        <v>1492</v>
      </c>
      <c r="E1322" s="399">
        <v>5446</v>
      </c>
      <c r="G1322" s="529"/>
      <c r="I1322" s="529"/>
    </row>
    <row r="1323" spans="2:9">
      <c r="B1323" s="344">
        <v>5025232898817</v>
      </c>
      <c r="C1323" s="353" t="s">
        <v>1584</v>
      </c>
      <c r="D1323" s="373" t="s">
        <v>1233</v>
      </c>
      <c r="E1323" s="399">
        <v>1059</v>
      </c>
      <c r="I1323" s="529"/>
    </row>
    <row r="1324" spans="2:9">
      <c r="B1324" s="344">
        <v>5025232941070</v>
      </c>
      <c r="C1324" s="353" t="s">
        <v>1493</v>
      </c>
      <c r="D1324" s="373" t="s">
        <v>1466</v>
      </c>
      <c r="E1324" s="399">
        <v>3871</v>
      </c>
      <c r="I1324" s="529"/>
    </row>
    <row r="1325" spans="2:9">
      <c r="B1325" s="344">
        <v>5025232910595</v>
      </c>
      <c r="C1325" s="353" t="s">
        <v>1577</v>
      </c>
      <c r="D1325" s="373" t="s">
        <v>1578</v>
      </c>
      <c r="E1325" s="399">
        <v>328</v>
      </c>
      <c r="I1325" s="529"/>
    </row>
    <row r="1326" spans="2:9">
      <c r="B1326" s="344">
        <v>5025232880621</v>
      </c>
      <c r="C1326" s="353" t="s">
        <v>1467</v>
      </c>
      <c r="D1326" s="373" t="s">
        <v>1468</v>
      </c>
      <c r="E1326" s="399">
        <v>188</v>
      </c>
      <c r="I1326" s="529"/>
    </row>
    <row r="1327" spans="2:9">
      <c r="B1327" s="344">
        <v>4010869371650</v>
      </c>
      <c r="C1327" s="353" t="s">
        <v>1589</v>
      </c>
      <c r="D1327" s="373" t="s">
        <v>1492</v>
      </c>
      <c r="E1327" s="399">
        <v>5820</v>
      </c>
      <c r="G1327" s="529"/>
      <c r="I1327" s="529"/>
    </row>
    <row r="1328" spans="2:9">
      <c r="B1328" s="344">
        <v>5025232898817</v>
      </c>
      <c r="C1328" s="353" t="s">
        <v>1584</v>
      </c>
      <c r="D1328" s="373" t="s">
        <v>1233</v>
      </c>
      <c r="E1328" s="399">
        <v>1059</v>
      </c>
      <c r="I1328" s="529"/>
    </row>
    <row r="1329" spans="1:9">
      <c r="B1329" s="344">
        <v>5025232941087</v>
      </c>
      <c r="C1329" s="353" t="s">
        <v>1495</v>
      </c>
      <c r="D1329" s="373" t="s">
        <v>1485</v>
      </c>
      <c r="E1329" s="399">
        <v>4245</v>
      </c>
      <c r="I1329" s="529"/>
    </row>
    <row r="1330" spans="1:9">
      <c r="B1330" s="344">
        <v>5025232910595</v>
      </c>
      <c r="C1330" s="353" t="s">
        <v>1577</v>
      </c>
      <c r="D1330" s="373" t="s">
        <v>1578</v>
      </c>
      <c r="E1330" s="399">
        <v>328</v>
      </c>
      <c r="I1330" s="529"/>
    </row>
    <row r="1331" spans="1:9">
      <c r="B1331" s="344">
        <v>5025232880621</v>
      </c>
      <c r="C1331" s="353" t="s">
        <v>1467</v>
      </c>
      <c r="D1331" s="373" t="s">
        <v>1468</v>
      </c>
      <c r="E1331" s="399">
        <v>188</v>
      </c>
      <c r="I1331" s="529"/>
    </row>
    <row r="1332" spans="1:9">
      <c r="C1332" s="373"/>
      <c r="I1332" s="529"/>
    </row>
    <row r="1333" spans="1:9" ht="15">
      <c r="A1333" s="392" t="s">
        <v>2627</v>
      </c>
      <c r="C1333" s="373"/>
      <c r="I1333" s="529"/>
    </row>
    <row r="1334" spans="1:9">
      <c r="B1334" s="344">
        <v>4010869372671</v>
      </c>
      <c r="C1334" s="373" t="s">
        <v>1591</v>
      </c>
      <c r="D1334" s="373" t="s">
        <v>1463</v>
      </c>
      <c r="E1334" s="399">
        <v>2130</v>
      </c>
      <c r="G1334" s="529"/>
      <c r="I1334" s="529"/>
    </row>
    <row r="1335" spans="1:9">
      <c r="B1335" s="344">
        <v>5025232898831</v>
      </c>
      <c r="C1335" s="373" t="s">
        <v>1576</v>
      </c>
      <c r="D1335" s="373" t="s">
        <v>1233</v>
      </c>
      <c r="E1335" s="399">
        <v>906</v>
      </c>
      <c r="I1335" s="529"/>
    </row>
    <row r="1336" spans="1:9">
      <c r="B1336" s="344">
        <v>5025232899333</v>
      </c>
      <c r="C1336" s="373" t="s">
        <v>1465</v>
      </c>
      <c r="D1336" s="373" t="s">
        <v>1466</v>
      </c>
      <c r="E1336" s="399">
        <v>602</v>
      </c>
      <c r="I1336" s="529"/>
    </row>
    <row r="1337" spans="1:9">
      <c r="B1337" s="344">
        <v>5025232910595</v>
      </c>
      <c r="C1337" s="373" t="s">
        <v>1577</v>
      </c>
      <c r="D1337" s="373" t="s">
        <v>1578</v>
      </c>
      <c r="E1337" s="399">
        <v>328</v>
      </c>
      <c r="I1337" s="529"/>
    </row>
    <row r="1338" spans="1:9">
      <c r="B1338" s="344">
        <v>5025232880621</v>
      </c>
      <c r="C1338" s="373" t="s">
        <v>1498</v>
      </c>
      <c r="D1338" s="373" t="s">
        <v>2620</v>
      </c>
      <c r="E1338" s="399">
        <v>294</v>
      </c>
      <c r="I1338" s="529"/>
    </row>
    <row r="1339" spans="1:9">
      <c r="B1339" s="344">
        <v>4010869372688</v>
      </c>
      <c r="C1339" s="373" t="s">
        <v>1592</v>
      </c>
      <c r="D1339" s="373" t="s">
        <v>1470</v>
      </c>
      <c r="E1339" s="399">
        <v>2848</v>
      </c>
      <c r="G1339" s="529"/>
      <c r="I1339" s="529"/>
    </row>
    <row r="1340" spans="1:9">
      <c r="B1340" s="344">
        <v>5025232898831</v>
      </c>
      <c r="C1340" s="373" t="s">
        <v>1576</v>
      </c>
      <c r="D1340" s="373" t="s">
        <v>1233</v>
      </c>
      <c r="E1340" s="399">
        <v>906</v>
      </c>
      <c r="I1340" s="529"/>
    </row>
    <row r="1341" spans="1:9">
      <c r="B1341" s="344">
        <v>5025232899340</v>
      </c>
      <c r="C1341" s="373" t="s">
        <v>1471</v>
      </c>
      <c r="D1341" s="373" t="s">
        <v>1466</v>
      </c>
      <c r="E1341" s="399">
        <v>1320</v>
      </c>
      <c r="I1341" s="529"/>
    </row>
    <row r="1342" spans="1:9">
      <c r="B1342" s="344">
        <v>5025232910595</v>
      </c>
      <c r="C1342" s="373" t="s">
        <v>1577</v>
      </c>
      <c r="D1342" s="373" t="s">
        <v>1578</v>
      </c>
      <c r="E1342" s="399">
        <v>328</v>
      </c>
      <c r="I1342" s="529"/>
    </row>
    <row r="1343" spans="1:9">
      <c r="B1343" s="344">
        <v>5025232880621</v>
      </c>
      <c r="C1343" s="373" t="s">
        <v>1498</v>
      </c>
      <c r="D1343" s="373" t="s">
        <v>2620</v>
      </c>
      <c r="E1343" s="399">
        <v>294</v>
      </c>
      <c r="I1343" s="529"/>
    </row>
    <row r="1344" spans="1:9">
      <c r="B1344" s="344">
        <v>4010869372695</v>
      </c>
      <c r="C1344" s="373" t="s">
        <v>1593</v>
      </c>
      <c r="D1344" s="373" t="s">
        <v>1473</v>
      </c>
      <c r="E1344" s="399">
        <v>3025</v>
      </c>
      <c r="G1344" s="529"/>
      <c r="I1344" s="529"/>
    </row>
    <row r="1345" spans="2:9">
      <c r="B1345" s="344">
        <v>5025232898824</v>
      </c>
      <c r="C1345" s="373" t="s">
        <v>1581</v>
      </c>
      <c r="D1345" s="373" t="s">
        <v>1233</v>
      </c>
      <c r="E1345" s="399">
        <v>1071</v>
      </c>
      <c r="I1345" s="529"/>
    </row>
    <row r="1346" spans="2:9">
      <c r="B1346" s="344">
        <v>5025232920884</v>
      </c>
      <c r="C1346" s="373" t="s">
        <v>1475</v>
      </c>
      <c r="D1346" s="373" t="s">
        <v>1466</v>
      </c>
      <c r="E1346" s="399">
        <v>1332</v>
      </c>
      <c r="I1346" s="529"/>
    </row>
    <row r="1347" spans="2:9">
      <c r="B1347" s="344">
        <v>5025232910595</v>
      </c>
      <c r="C1347" s="373" t="s">
        <v>1577</v>
      </c>
      <c r="D1347" s="373" t="s">
        <v>1578</v>
      </c>
      <c r="E1347" s="399">
        <v>328</v>
      </c>
      <c r="I1347" s="529"/>
    </row>
    <row r="1348" spans="2:9">
      <c r="B1348" s="344">
        <v>5025232880621</v>
      </c>
      <c r="C1348" s="373" t="s">
        <v>1498</v>
      </c>
      <c r="D1348" s="373" t="s">
        <v>2620</v>
      </c>
      <c r="E1348" s="399">
        <v>294</v>
      </c>
      <c r="I1348" s="529"/>
    </row>
    <row r="1349" spans="2:9">
      <c r="B1349" s="344">
        <v>4010869372916</v>
      </c>
      <c r="C1349" s="373" t="s">
        <v>1594</v>
      </c>
      <c r="D1349" s="373" t="s">
        <v>1477</v>
      </c>
      <c r="E1349" s="399">
        <v>3061</v>
      </c>
      <c r="G1349" s="529"/>
      <c r="I1349" s="529"/>
    </row>
    <row r="1350" spans="2:9">
      <c r="B1350" s="344">
        <v>5025232898824</v>
      </c>
      <c r="C1350" s="373" t="s">
        <v>1581</v>
      </c>
      <c r="D1350" s="373" t="s">
        <v>1233</v>
      </c>
      <c r="E1350" s="399">
        <v>1071</v>
      </c>
      <c r="I1350" s="529"/>
    </row>
    <row r="1351" spans="2:9">
      <c r="B1351" s="344">
        <v>5025232920891</v>
      </c>
      <c r="C1351" s="373" t="s">
        <v>1478</v>
      </c>
      <c r="D1351" s="373" t="s">
        <v>1466</v>
      </c>
      <c r="E1351" s="399">
        <v>1368</v>
      </c>
      <c r="I1351" s="529"/>
    </row>
    <row r="1352" spans="2:9">
      <c r="B1352" s="344">
        <v>5025232910595</v>
      </c>
      <c r="C1352" s="373" t="s">
        <v>1577</v>
      </c>
      <c r="D1352" s="373" t="s">
        <v>1578</v>
      </c>
      <c r="E1352" s="399">
        <v>328</v>
      </c>
      <c r="I1352" s="529"/>
    </row>
    <row r="1353" spans="2:9">
      <c r="B1353" s="344">
        <v>5025232880621</v>
      </c>
      <c r="C1353" s="373" t="s">
        <v>1498</v>
      </c>
      <c r="D1353" s="373" t="s">
        <v>2620</v>
      </c>
      <c r="E1353" s="399">
        <v>294</v>
      </c>
      <c r="I1353" s="529"/>
    </row>
    <row r="1354" spans="2:9">
      <c r="B1354" s="344">
        <v>4010869372701</v>
      </c>
      <c r="C1354" s="373" t="s">
        <v>1595</v>
      </c>
      <c r="D1354" s="373" t="s">
        <v>1480</v>
      </c>
      <c r="E1354" s="399">
        <v>3677</v>
      </c>
      <c r="G1354" s="529"/>
      <c r="I1354" s="529"/>
    </row>
    <row r="1355" spans="2:9">
      <c r="B1355" s="344">
        <v>5025232898817</v>
      </c>
      <c r="C1355" s="373" t="s">
        <v>1584</v>
      </c>
      <c r="D1355" s="373" t="s">
        <v>1233</v>
      </c>
      <c r="E1355" s="399">
        <v>1059</v>
      </c>
      <c r="I1355" s="529"/>
    </row>
    <row r="1356" spans="2:9">
      <c r="B1356" s="344">
        <v>5025232941032</v>
      </c>
      <c r="C1356" s="373" t="s">
        <v>1482</v>
      </c>
      <c r="D1356" s="373" t="s">
        <v>1466</v>
      </c>
      <c r="E1356" s="399">
        <v>1996</v>
      </c>
      <c r="I1356" s="529"/>
    </row>
    <row r="1357" spans="2:9">
      <c r="B1357" s="344">
        <v>5025232910595</v>
      </c>
      <c r="C1357" s="373" t="s">
        <v>1577</v>
      </c>
      <c r="D1357" s="373" t="s">
        <v>1578</v>
      </c>
      <c r="E1357" s="399">
        <v>328</v>
      </c>
      <c r="I1357" s="529"/>
    </row>
    <row r="1358" spans="2:9">
      <c r="B1358" s="344">
        <v>5025232880621</v>
      </c>
      <c r="C1358" s="373" t="s">
        <v>1498</v>
      </c>
      <c r="D1358" s="373" t="s">
        <v>2620</v>
      </c>
      <c r="E1358" s="399">
        <v>294</v>
      </c>
      <c r="I1358" s="529"/>
    </row>
    <row r="1359" spans="2:9">
      <c r="B1359" s="344">
        <v>4010869372718</v>
      </c>
      <c r="C1359" s="373" t="s">
        <v>1596</v>
      </c>
      <c r="D1359" s="373" t="s">
        <v>1480</v>
      </c>
      <c r="E1359" s="399">
        <v>3941</v>
      </c>
      <c r="G1359" s="529"/>
      <c r="I1359" s="529"/>
    </row>
    <row r="1360" spans="2:9">
      <c r="B1360" s="344">
        <v>5025232898817</v>
      </c>
      <c r="C1360" s="373" t="s">
        <v>1584</v>
      </c>
      <c r="D1360" s="373" t="s">
        <v>1233</v>
      </c>
      <c r="E1360" s="399">
        <v>1059</v>
      </c>
      <c r="I1360" s="529"/>
    </row>
    <row r="1361" spans="2:9">
      <c r="B1361" s="344">
        <v>5025232941049</v>
      </c>
      <c r="C1361" s="373" t="s">
        <v>1484</v>
      </c>
      <c r="D1361" s="373" t="s">
        <v>1485</v>
      </c>
      <c r="E1361" s="399">
        <v>2260</v>
      </c>
      <c r="I1361" s="529"/>
    </row>
    <row r="1362" spans="2:9">
      <c r="B1362" s="344">
        <v>5025232910595</v>
      </c>
      <c r="C1362" s="373" t="s">
        <v>1577</v>
      </c>
      <c r="D1362" s="373" t="s">
        <v>1578</v>
      </c>
      <c r="E1362" s="399">
        <v>328</v>
      </c>
      <c r="I1362" s="529"/>
    </row>
    <row r="1363" spans="2:9">
      <c r="B1363" s="344">
        <v>5025232880621</v>
      </c>
      <c r="C1363" s="373" t="s">
        <v>1498</v>
      </c>
      <c r="D1363" s="373" t="s">
        <v>2620</v>
      </c>
      <c r="E1363" s="399">
        <v>294</v>
      </c>
      <c r="I1363" s="529"/>
    </row>
    <row r="1364" spans="2:9">
      <c r="B1364" s="344">
        <v>4010869372725</v>
      </c>
      <c r="C1364" s="373" t="s">
        <v>1597</v>
      </c>
      <c r="D1364" s="373" t="s">
        <v>1487</v>
      </c>
      <c r="E1364" s="399">
        <v>4298</v>
      </c>
      <c r="G1364" s="529"/>
      <c r="I1364" s="529"/>
    </row>
    <row r="1365" spans="2:9">
      <c r="B1365" s="344">
        <v>5025232898817</v>
      </c>
      <c r="C1365" s="373" t="s">
        <v>1584</v>
      </c>
      <c r="D1365" s="373" t="s">
        <v>1233</v>
      </c>
      <c r="E1365" s="399">
        <v>1059</v>
      </c>
      <c r="I1365" s="529"/>
    </row>
    <row r="1366" spans="2:9">
      <c r="B1366" s="344">
        <v>5025232941056</v>
      </c>
      <c r="C1366" s="373" t="s">
        <v>1488</v>
      </c>
      <c r="D1366" s="373" t="s">
        <v>1466</v>
      </c>
      <c r="E1366" s="399">
        <v>2617</v>
      </c>
      <c r="I1366" s="529"/>
    </row>
    <row r="1367" spans="2:9">
      <c r="B1367" s="344">
        <v>5025232910595</v>
      </c>
      <c r="C1367" s="373" t="s">
        <v>1577</v>
      </c>
      <c r="D1367" s="373" t="s">
        <v>1578</v>
      </c>
      <c r="E1367" s="399">
        <v>328</v>
      </c>
      <c r="I1367" s="529"/>
    </row>
    <row r="1368" spans="2:9">
      <c r="B1368" s="344">
        <v>5025232880621</v>
      </c>
      <c r="C1368" s="373" t="s">
        <v>1498</v>
      </c>
      <c r="D1368" s="373" t="s">
        <v>2620</v>
      </c>
      <c r="E1368" s="399">
        <v>294</v>
      </c>
      <c r="I1368" s="529"/>
    </row>
    <row r="1369" spans="2:9">
      <c r="B1369" s="344">
        <v>4010869372732</v>
      </c>
      <c r="C1369" s="373" t="s">
        <v>1598</v>
      </c>
      <c r="D1369" s="373" t="s">
        <v>1487</v>
      </c>
      <c r="E1369" s="399">
        <v>4612</v>
      </c>
      <c r="G1369" s="529"/>
      <c r="I1369" s="529"/>
    </row>
    <row r="1370" spans="2:9">
      <c r="B1370" s="344">
        <v>5025232898817</v>
      </c>
      <c r="C1370" s="373" t="s">
        <v>1584</v>
      </c>
      <c r="D1370" s="373" t="s">
        <v>1233</v>
      </c>
      <c r="E1370" s="399">
        <v>1059</v>
      </c>
      <c r="I1370" s="529"/>
    </row>
    <row r="1371" spans="2:9">
      <c r="B1371" s="344">
        <v>5025232941063</v>
      </c>
      <c r="C1371" s="373" t="s">
        <v>1490</v>
      </c>
      <c r="D1371" s="373" t="s">
        <v>1485</v>
      </c>
      <c r="E1371" s="399">
        <v>2931</v>
      </c>
      <c r="I1371" s="529"/>
    </row>
    <row r="1372" spans="2:9">
      <c r="B1372" s="344">
        <v>5025232910595</v>
      </c>
      <c r="C1372" s="373" t="s">
        <v>1577</v>
      </c>
      <c r="D1372" s="373" t="s">
        <v>1578</v>
      </c>
      <c r="E1372" s="399">
        <v>328</v>
      </c>
      <c r="I1372" s="529"/>
    </row>
    <row r="1373" spans="2:9">
      <c r="B1373" s="344">
        <v>5025232880621</v>
      </c>
      <c r="C1373" s="373" t="s">
        <v>1498</v>
      </c>
      <c r="D1373" s="373" t="s">
        <v>2620</v>
      </c>
      <c r="E1373" s="399">
        <v>294</v>
      </c>
      <c r="I1373" s="529"/>
    </row>
    <row r="1374" spans="2:9">
      <c r="B1374" s="344">
        <v>4010869372923</v>
      </c>
      <c r="C1374" s="373" t="s">
        <v>1599</v>
      </c>
      <c r="D1374" s="373" t="s">
        <v>1492</v>
      </c>
      <c r="E1374" s="399">
        <v>5552</v>
      </c>
      <c r="G1374" s="529"/>
      <c r="I1374" s="529"/>
    </row>
    <row r="1375" spans="2:9">
      <c r="B1375" s="344">
        <v>5025232898817</v>
      </c>
      <c r="C1375" s="373" t="s">
        <v>1584</v>
      </c>
      <c r="D1375" s="373" t="s">
        <v>1233</v>
      </c>
      <c r="E1375" s="399">
        <v>1059</v>
      </c>
      <c r="I1375" s="529"/>
    </row>
    <row r="1376" spans="2:9">
      <c r="B1376" s="344">
        <v>5025232941070</v>
      </c>
      <c r="C1376" s="373" t="s">
        <v>1493</v>
      </c>
      <c r="D1376" s="373" t="s">
        <v>1466</v>
      </c>
      <c r="E1376" s="399">
        <v>3871</v>
      </c>
      <c r="I1376" s="529"/>
    </row>
    <row r="1377" spans="1:9">
      <c r="B1377" s="344">
        <v>5025232910595</v>
      </c>
      <c r="C1377" s="373" t="s">
        <v>1577</v>
      </c>
      <c r="D1377" s="373" t="s">
        <v>1578</v>
      </c>
      <c r="E1377" s="399">
        <v>328</v>
      </c>
      <c r="I1377" s="529"/>
    </row>
    <row r="1378" spans="1:9">
      <c r="B1378" s="344">
        <v>5025232880621</v>
      </c>
      <c r="C1378" s="373" t="s">
        <v>1498</v>
      </c>
      <c r="D1378" s="373" t="s">
        <v>2620</v>
      </c>
      <c r="E1378" s="399">
        <v>294</v>
      </c>
      <c r="I1378" s="529"/>
    </row>
    <row r="1379" spans="1:9">
      <c r="B1379" s="344">
        <v>4010869372749</v>
      </c>
      <c r="C1379" s="373" t="s">
        <v>1600</v>
      </c>
      <c r="D1379" s="373" t="s">
        <v>1492</v>
      </c>
      <c r="E1379" s="399">
        <v>5926</v>
      </c>
      <c r="G1379" s="529"/>
      <c r="I1379" s="529"/>
    </row>
    <row r="1380" spans="1:9">
      <c r="B1380" s="344">
        <v>5025232898817</v>
      </c>
      <c r="C1380" s="373" t="s">
        <v>1584</v>
      </c>
      <c r="D1380" s="373" t="s">
        <v>1233</v>
      </c>
      <c r="E1380" s="399">
        <v>1059</v>
      </c>
      <c r="I1380" s="529"/>
    </row>
    <row r="1381" spans="1:9">
      <c r="B1381" s="344">
        <v>5025232941087</v>
      </c>
      <c r="C1381" s="373" t="s">
        <v>1495</v>
      </c>
      <c r="D1381" s="373" t="s">
        <v>1485</v>
      </c>
      <c r="E1381" s="399">
        <v>4245</v>
      </c>
      <c r="I1381" s="529"/>
    </row>
    <row r="1382" spans="1:9">
      <c r="B1382" s="344">
        <v>5025232910595</v>
      </c>
      <c r="C1382" s="373" t="s">
        <v>1577</v>
      </c>
      <c r="D1382" s="373" t="s">
        <v>1578</v>
      </c>
      <c r="E1382" s="399">
        <v>328</v>
      </c>
      <c r="I1382" s="529"/>
    </row>
    <row r="1383" spans="1:9">
      <c r="B1383" s="344">
        <v>5025232880621</v>
      </c>
      <c r="C1383" s="373" t="s">
        <v>1498</v>
      </c>
      <c r="D1383" s="373" t="s">
        <v>2620</v>
      </c>
      <c r="E1383" s="399">
        <v>294</v>
      </c>
      <c r="I1383" s="529"/>
    </row>
    <row r="1384" spans="1:9">
      <c r="C1384" s="373"/>
      <c r="I1384" s="529"/>
    </row>
    <row r="1385" spans="1:9" ht="15">
      <c r="A1385" s="392" t="s">
        <v>2628</v>
      </c>
      <c r="C1385" s="373"/>
      <c r="I1385" s="529"/>
    </row>
    <row r="1386" spans="1:9">
      <c r="B1386" s="344" t="s">
        <v>1602</v>
      </c>
      <c r="C1386" s="373" t="s">
        <v>1603</v>
      </c>
      <c r="D1386" s="373" t="s">
        <v>1463</v>
      </c>
      <c r="E1386" s="399">
        <f>SUM(E1387:E1390)</f>
        <v>2024</v>
      </c>
      <c r="G1386" s="529"/>
      <c r="I1386" s="529"/>
    </row>
    <row r="1387" spans="1:9">
      <c r="B1387" s="344">
        <v>5025232898831</v>
      </c>
      <c r="C1387" s="373" t="s">
        <v>1576</v>
      </c>
      <c r="D1387" s="373" t="s">
        <v>1233</v>
      </c>
      <c r="E1387" s="399">
        <v>906</v>
      </c>
      <c r="I1387" s="529"/>
    </row>
    <row r="1388" spans="1:9">
      <c r="B1388" s="344">
        <v>5025232899333</v>
      </c>
      <c r="C1388" s="373" t="s">
        <v>1465</v>
      </c>
      <c r="D1388" s="373" t="s">
        <v>1466</v>
      </c>
      <c r="E1388" s="399">
        <v>602</v>
      </c>
      <c r="I1388" s="529"/>
    </row>
    <row r="1389" spans="1:9">
      <c r="B1389" s="344">
        <v>5025232910595</v>
      </c>
      <c r="C1389" s="373" t="s">
        <v>1577</v>
      </c>
      <c r="D1389" s="373" t="s">
        <v>1578</v>
      </c>
      <c r="E1389" s="399">
        <v>328</v>
      </c>
      <c r="I1389" s="529"/>
    </row>
    <row r="1390" spans="1:9">
      <c r="B1390" s="344">
        <v>5025232910809</v>
      </c>
      <c r="C1390" s="373" t="s">
        <v>1512</v>
      </c>
      <c r="D1390" s="373" t="s">
        <v>2622</v>
      </c>
      <c r="E1390" s="399">
        <v>188</v>
      </c>
      <c r="I1390" s="529"/>
    </row>
    <row r="1391" spans="1:9">
      <c r="B1391" s="344" t="s">
        <v>1604</v>
      </c>
      <c r="C1391" s="373" t="s">
        <v>1605</v>
      </c>
      <c r="D1391" s="373" t="s">
        <v>1470</v>
      </c>
      <c r="E1391" s="399">
        <f>SUM(E1392:E1395)</f>
        <v>2742</v>
      </c>
      <c r="G1391" s="529"/>
      <c r="I1391" s="529"/>
    </row>
    <row r="1392" spans="1:9">
      <c r="B1392" s="344">
        <v>5025232898831</v>
      </c>
      <c r="C1392" s="373" t="s">
        <v>1576</v>
      </c>
      <c r="D1392" s="373" t="s">
        <v>1233</v>
      </c>
      <c r="E1392" s="399">
        <v>906</v>
      </c>
      <c r="I1392" s="529"/>
    </row>
    <row r="1393" spans="2:9">
      <c r="B1393" s="344">
        <v>5025232899340</v>
      </c>
      <c r="C1393" s="373" t="s">
        <v>1471</v>
      </c>
      <c r="D1393" s="373" t="s">
        <v>1466</v>
      </c>
      <c r="E1393" s="399">
        <v>1320</v>
      </c>
      <c r="I1393" s="529"/>
    </row>
    <row r="1394" spans="2:9">
      <c r="B1394" s="344">
        <v>5025232910595</v>
      </c>
      <c r="C1394" s="373" t="s">
        <v>1577</v>
      </c>
      <c r="D1394" s="373" t="s">
        <v>1578</v>
      </c>
      <c r="E1394" s="399">
        <v>328</v>
      </c>
      <c r="I1394" s="529"/>
    </row>
    <row r="1395" spans="2:9">
      <c r="B1395" s="344">
        <v>5025232910809</v>
      </c>
      <c r="C1395" s="373" t="s">
        <v>1512</v>
      </c>
      <c r="D1395" s="373" t="s">
        <v>2622</v>
      </c>
      <c r="E1395" s="399">
        <v>188</v>
      </c>
      <c r="I1395" s="529"/>
    </row>
    <row r="1396" spans="2:9">
      <c r="B1396" s="344" t="s">
        <v>1606</v>
      </c>
      <c r="C1396" s="373" t="s">
        <v>1607</v>
      </c>
      <c r="D1396" s="373" t="s">
        <v>1473</v>
      </c>
      <c r="E1396" s="399">
        <f>SUM(E1397:E1400)</f>
        <v>2919</v>
      </c>
      <c r="G1396" s="529"/>
      <c r="I1396" s="529"/>
    </row>
    <row r="1397" spans="2:9">
      <c r="B1397" s="344">
        <v>5025232898824</v>
      </c>
      <c r="C1397" s="373" t="s">
        <v>1581</v>
      </c>
      <c r="D1397" s="373" t="s">
        <v>1233</v>
      </c>
      <c r="E1397" s="399">
        <v>1071</v>
      </c>
      <c r="I1397" s="529"/>
    </row>
    <row r="1398" spans="2:9">
      <c r="B1398" s="344">
        <v>5025232920884</v>
      </c>
      <c r="C1398" s="373" t="s">
        <v>1475</v>
      </c>
      <c r="D1398" s="373" t="s">
        <v>1466</v>
      </c>
      <c r="E1398" s="399">
        <v>1332</v>
      </c>
      <c r="I1398" s="529"/>
    </row>
    <row r="1399" spans="2:9">
      <c r="B1399" s="344">
        <v>5025232910595</v>
      </c>
      <c r="C1399" s="373" t="s">
        <v>1577</v>
      </c>
      <c r="D1399" s="373" t="s">
        <v>1578</v>
      </c>
      <c r="E1399" s="399">
        <v>328</v>
      </c>
      <c r="I1399" s="529"/>
    </row>
    <row r="1400" spans="2:9">
      <c r="B1400" s="344">
        <v>5025232910809</v>
      </c>
      <c r="C1400" s="373" t="s">
        <v>1512</v>
      </c>
      <c r="D1400" s="373" t="s">
        <v>2622</v>
      </c>
      <c r="E1400" s="399">
        <v>188</v>
      </c>
      <c r="I1400" s="529"/>
    </row>
    <row r="1401" spans="2:9">
      <c r="B1401" s="344" t="s">
        <v>1608</v>
      </c>
      <c r="C1401" s="373" t="s">
        <v>1609</v>
      </c>
      <c r="D1401" s="373" t="s">
        <v>1477</v>
      </c>
      <c r="E1401" s="399">
        <f>SUM(E1402:E1405)</f>
        <v>2955</v>
      </c>
      <c r="G1401" s="529"/>
      <c r="I1401" s="529"/>
    </row>
    <row r="1402" spans="2:9">
      <c r="B1402" s="344">
        <v>5025232898824</v>
      </c>
      <c r="C1402" s="373" t="s">
        <v>1581</v>
      </c>
      <c r="D1402" s="373" t="s">
        <v>1233</v>
      </c>
      <c r="E1402" s="399">
        <v>1071</v>
      </c>
      <c r="I1402" s="529"/>
    </row>
    <row r="1403" spans="2:9">
      <c r="B1403" s="344">
        <v>5025232920891</v>
      </c>
      <c r="C1403" s="373" t="s">
        <v>1478</v>
      </c>
      <c r="D1403" s="373" t="s">
        <v>1466</v>
      </c>
      <c r="E1403" s="399">
        <v>1368</v>
      </c>
      <c r="I1403" s="529"/>
    </row>
    <row r="1404" spans="2:9">
      <c r="B1404" s="344">
        <v>5025232910595</v>
      </c>
      <c r="C1404" s="373" t="s">
        <v>1577</v>
      </c>
      <c r="D1404" s="373" t="s">
        <v>1578</v>
      </c>
      <c r="E1404" s="399">
        <v>328</v>
      </c>
      <c r="I1404" s="529"/>
    </row>
    <row r="1405" spans="2:9">
      <c r="B1405" s="344">
        <v>5025232910809</v>
      </c>
      <c r="C1405" s="373" t="s">
        <v>1512</v>
      </c>
      <c r="D1405" s="373" t="s">
        <v>2622</v>
      </c>
      <c r="E1405" s="399">
        <v>188</v>
      </c>
      <c r="I1405" s="529"/>
    </row>
    <row r="1406" spans="2:9">
      <c r="B1406" s="344" t="s">
        <v>1610</v>
      </c>
      <c r="C1406" s="373" t="s">
        <v>1611</v>
      </c>
      <c r="D1406" s="373" t="s">
        <v>1480</v>
      </c>
      <c r="E1406" s="399">
        <f>SUM(E1407:E1410)</f>
        <v>3571</v>
      </c>
      <c r="G1406" s="529"/>
      <c r="I1406" s="529"/>
    </row>
    <row r="1407" spans="2:9">
      <c r="B1407" s="344">
        <v>5025232898817</v>
      </c>
      <c r="C1407" s="373" t="s">
        <v>1584</v>
      </c>
      <c r="D1407" s="373" t="s">
        <v>1233</v>
      </c>
      <c r="E1407" s="399">
        <v>1059</v>
      </c>
      <c r="I1407" s="529"/>
    </row>
    <row r="1408" spans="2:9">
      <c r="B1408" s="344">
        <v>5025232941032</v>
      </c>
      <c r="C1408" s="373" t="s">
        <v>1482</v>
      </c>
      <c r="D1408" s="373" t="s">
        <v>1466</v>
      </c>
      <c r="E1408" s="399">
        <v>1996</v>
      </c>
      <c r="I1408" s="529"/>
    </row>
    <row r="1409" spans="2:9">
      <c r="B1409" s="344">
        <v>5025232910595</v>
      </c>
      <c r="C1409" s="373" t="s">
        <v>1577</v>
      </c>
      <c r="D1409" s="373" t="s">
        <v>1578</v>
      </c>
      <c r="E1409" s="399">
        <v>328</v>
      </c>
      <c r="I1409" s="529"/>
    </row>
    <row r="1410" spans="2:9">
      <c r="B1410" s="344">
        <v>5025232910809</v>
      </c>
      <c r="C1410" s="373" t="s">
        <v>1512</v>
      </c>
      <c r="D1410" s="373" t="s">
        <v>2622</v>
      </c>
      <c r="E1410" s="399">
        <v>188</v>
      </c>
      <c r="I1410" s="529"/>
    </row>
    <row r="1411" spans="2:9">
      <c r="B1411" s="344" t="s">
        <v>1612</v>
      </c>
      <c r="C1411" s="373" t="s">
        <v>1613</v>
      </c>
      <c r="D1411" s="373" t="s">
        <v>1480</v>
      </c>
      <c r="E1411" s="399">
        <f>SUM(E1412:E1415)</f>
        <v>3835</v>
      </c>
      <c r="G1411" s="529"/>
      <c r="I1411" s="529"/>
    </row>
    <row r="1412" spans="2:9">
      <c r="B1412" s="344">
        <v>5025232898817</v>
      </c>
      <c r="C1412" s="373" t="s">
        <v>1584</v>
      </c>
      <c r="D1412" s="373" t="s">
        <v>1233</v>
      </c>
      <c r="E1412" s="399">
        <v>1059</v>
      </c>
      <c r="I1412" s="529"/>
    </row>
    <row r="1413" spans="2:9">
      <c r="B1413" s="344">
        <v>5025232941049</v>
      </c>
      <c r="C1413" s="373" t="s">
        <v>1484</v>
      </c>
      <c r="D1413" s="373" t="s">
        <v>1485</v>
      </c>
      <c r="E1413" s="399">
        <v>2260</v>
      </c>
      <c r="I1413" s="529"/>
    </row>
    <row r="1414" spans="2:9">
      <c r="B1414" s="344">
        <v>5025232910595</v>
      </c>
      <c r="C1414" s="373" t="s">
        <v>1577</v>
      </c>
      <c r="D1414" s="373" t="s">
        <v>1578</v>
      </c>
      <c r="E1414" s="399">
        <v>328</v>
      </c>
      <c r="I1414" s="529"/>
    </row>
    <row r="1415" spans="2:9">
      <c r="B1415" s="344">
        <v>5025232910809</v>
      </c>
      <c r="C1415" s="373" t="s">
        <v>1512</v>
      </c>
      <c r="D1415" s="373" t="s">
        <v>2622</v>
      </c>
      <c r="E1415" s="399">
        <v>188</v>
      </c>
      <c r="I1415" s="529"/>
    </row>
    <row r="1416" spans="2:9">
      <c r="B1416" s="344" t="s">
        <v>1614</v>
      </c>
      <c r="C1416" s="373" t="s">
        <v>1615</v>
      </c>
      <c r="D1416" s="373" t="s">
        <v>1487</v>
      </c>
      <c r="E1416" s="399">
        <f>SUM(E1417:E1420)</f>
        <v>4192</v>
      </c>
      <c r="G1416" s="529"/>
      <c r="I1416" s="529"/>
    </row>
    <row r="1417" spans="2:9">
      <c r="B1417" s="344">
        <v>5025232898817</v>
      </c>
      <c r="C1417" s="373" t="s">
        <v>1584</v>
      </c>
      <c r="D1417" s="373" t="s">
        <v>1233</v>
      </c>
      <c r="E1417" s="399">
        <v>1059</v>
      </c>
      <c r="I1417" s="529"/>
    </row>
    <row r="1418" spans="2:9">
      <c r="B1418" s="344">
        <v>5025232941056</v>
      </c>
      <c r="C1418" s="373" t="s">
        <v>1488</v>
      </c>
      <c r="D1418" s="373" t="s">
        <v>1466</v>
      </c>
      <c r="E1418" s="399">
        <v>2617</v>
      </c>
      <c r="I1418" s="529"/>
    </row>
    <row r="1419" spans="2:9">
      <c r="B1419" s="344">
        <v>5025232910595</v>
      </c>
      <c r="C1419" s="373" t="s">
        <v>1577</v>
      </c>
      <c r="D1419" s="373" t="s">
        <v>1578</v>
      </c>
      <c r="E1419" s="399">
        <v>328</v>
      </c>
      <c r="I1419" s="529"/>
    </row>
    <row r="1420" spans="2:9">
      <c r="B1420" s="344">
        <v>5025232910809</v>
      </c>
      <c r="C1420" s="373" t="s">
        <v>1512</v>
      </c>
      <c r="D1420" s="373" t="s">
        <v>2622</v>
      </c>
      <c r="E1420" s="399">
        <v>188</v>
      </c>
      <c r="I1420" s="529"/>
    </row>
    <row r="1421" spans="2:9">
      <c r="B1421" s="344" t="s">
        <v>1616</v>
      </c>
      <c r="C1421" s="373" t="s">
        <v>1617</v>
      </c>
      <c r="D1421" s="373" t="s">
        <v>1487</v>
      </c>
      <c r="E1421" s="399">
        <f>SUM(E1422:E1425)</f>
        <v>4506</v>
      </c>
      <c r="G1421" s="529"/>
      <c r="I1421" s="529"/>
    </row>
    <row r="1422" spans="2:9">
      <c r="B1422" s="344">
        <v>5025232898817</v>
      </c>
      <c r="C1422" s="373" t="s">
        <v>1584</v>
      </c>
      <c r="D1422" s="373" t="s">
        <v>1233</v>
      </c>
      <c r="E1422" s="399">
        <v>1059</v>
      </c>
      <c r="I1422" s="529"/>
    </row>
    <row r="1423" spans="2:9">
      <c r="B1423" s="344">
        <v>5025232941063</v>
      </c>
      <c r="C1423" s="373" t="s">
        <v>1490</v>
      </c>
      <c r="D1423" s="373" t="s">
        <v>1485</v>
      </c>
      <c r="E1423" s="399">
        <v>2931</v>
      </c>
      <c r="I1423" s="529"/>
    </row>
    <row r="1424" spans="2:9">
      <c r="B1424" s="344">
        <v>5025232910595</v>
      </c>
      <c r="C1424" s="373" t="s">
        <v>1577</v>
      </c>
      <c r="D1424" s="373" t="s">
        <v>1578</v>
      </c>
      <c r="E1424" s="399">
        <v>328</v>
      </c>
      <c r="I1424" s="529"/>
    </row>
    <row r="1425" spans="1:9">
      <c r="B1425" s="344">
        <v>5025232910809</v>
      </c>
      <c r="C1425" s="373" t="s">
        <v>1512</v>
      </c>
      <c r="D1425" s="373" t="s">
        <v>2622</v>
      </c>
      <c r="E1425" s="399">
        <v>188</v>
      </c>
      <c r="I1425" s="529"/>
    </row>
    <row r="1426" spans="1:9">
      <c r="B1426" s="344" t="s">
        <v>1618</v>
      </c>
      <c r="C1426" s="373" t="s">
        <v>1619</v>
      </c>
      <c r="D1426" s="373" t="s">
        <v>1492</v>
      </c>
      <c r="E1426" s="399">
        <f>SUM(E1427:E1430)</f>
        <v>5446</v>
      </c>
      <c r="G1426" s="529"/>
      <c r="I1426" s="529"/>
    </row>
    <row r="1427" spans="1:9">
      <c r="B1427" s="344">
        <v>5025232898817</v>
      </c>
      <c r="C1427" s="373" t="s">
        <v>1584</v>
      </c>
      <c r="D1427" s="373" t="s">
        <v>1233</v>
      </c>
      <c r="E1427" s="399">
        <v>1059</v>
      </c>
      <c r="I1427" s="529"/>
    </row>
    <row r="1428" spans="1:9">
      <c r="B1428" s="344">
        <v>5025232941070</v>
      </c>
      <c r="C1428" s="373" t="s">
        <v>1493</v>
      </c>
      <c r="D1428" s="373" t="s">
        <v>1466</v>
      </c>
      <c r="E1428" s="399">
        <v>3871</v>
      </c>
      <c r="I1428" s="529"/>
    </row>
    <row r="1429" spans="1:9">
      <c r="B1429" s="344">
        <v>5025232910595</v>
      </c>
      <c r="C1429" s="373" t="s">
        <v>1577</v>
      </c>
      <c r="D1429" s="373" t="s">
        <v>1578</v>
      </c>
      <c r="E1429" s="399">
        <v>328</v>
      </c>
      <c r="I1429" s="529"/>
    </row>
    <row r="1430" spans="1:9">
      <c r="B1430" s="344">
        <v>5025232910809</v>
      </c>
      <c r="C1430" s="373" t="s">
        <v>1512</v>
      </c>
      <c r="D1430" s="373" t="s">
        <v>2622</v>
      </c>
      <c r="E1430" s="399">
        <v>188</v>
      </c>
      <c r="I1430" s="529"/>
    </row>
    <row r="1431" spans="1:9">
      <c r="B1431" s="344" t="s">
        <v>1620</v>
      </c>
      <c r="C1431" s="373" t="s">
        <v>1621</v>
      </c>
      <c r="D1431" s="373" t="s">
        <v>1492</v>
      </c>
      <c r="E1431" s="399">
        <f>SUM(E1432:E1435)</f>
        <v>5820</v>
      </c>
      <c r="G1431" s="529"/>
      <c r="I1431" s="529"/>
    </row>
    <row r="1432" spans="1:9">
      <c r="B1432" s="344">
        <v>5025232898817</v>
      </c>
      <c r="C1432" s="373" t="s">
        <v>1584</v>
      </c>
      <c r="D1432" s="373" t="s">
        <v>1233</v>
      </c>
      <c r="E1432" s="399">
        <v>1059</v>
      </c>
      <c r="I1432" s="529"/>
    </row>
    <row r="1433" spans="1:9">
      <c r="B1433" s="344">
        <v>5025232941087</v>
      </c>
      <c r="C1433" s="373" t="s">
        <v>1495</v>
      </c>
      <c r="D1433" s="373" t="s">
        <v>1485</v>
      </c>
      <c r="E1433" s="399">
        <v>4245</v>
      </c>
      <c r="I1433" s="529"/>
    </row>
    <row r="1434" spans="1:9">
      <c r="B1434" s="344">
        <v>5025232910595</v>
      </c>
      <c r="C1434" s="373" t="s">
        <v>1577</v>
      </c>
      <c r="D1434" s="373" t="s">
        <v>1578</v>
      </c>
      <c r="E1434" s="399">
        <v>328</v>
      </c>
      <c r="I1434" s="529"/>
    </row>
    <row r="1435" spans="1:9">
      <c r="B1435" s="344">
        <v>5025232910809</v>
      </c>
      <c r="C1435" s="373" t="s">
        <v>1512</v>
      </c>
      <c r="D1435" s="373" t="s">
        <v>2622</v>
      </c>
      <c r="E1435" s="399">
        <v>188</v>
      </c>
      <c r="I1435" s="529"/>
    </row>
    <row r="1436" spans="1:9">
      <c r="C1436" s="373"/>
      <c r="I1436" s="529"/>
    </row>
    <row r="1437" spans="1:9" ht="15">
      <c r="A1437" s="392" t="s">
        <v>2629</v>
      </c>
      <c r="G1437" s="529"/>
      <c r="I1437" s="529"/>
    </row>
    <row r="1438" spans="1:9">
      <c r="B1438" s="344">
        <v>4010869372756</v>
      </c>
      <c r="C1438" s="353" t="s">
        <v>1623</v>
      </c>
      <c r="D1438" s="373" t="s">
        <v>1624</v>
      </c>
      <c r="E1438" s="399">
        <v>3486</v>
      </c>
      <c r="G1438" s="529"/>
      <c r="I1438" s="529"/>
    </row>
    <row r="1439" spans="1:9">
      <c r="B1439" s="344">
        <v>5025232898831</v>
      </c>
      <c r="C1439" s="353" t="s">
        <v>1576</v>
      </c>
      <c r="D1439" s="373" t="s">
        <v>1233</v>
      </c>
      <c r="E1439" s="399">
        <v>906</v>
      </c>
      <c r="I1439" s="529"/>
    </row>
    <row r="1440" spans="1:9">
      <c r="B1440" s="344">
        <v>5025232915507</v>
      </c>
      <c r="C1440" s="353" t="s">
        <v>1535</v>
      </c>
      <c r="D1440" s="373" t="s">
        <v>1466</v>
      </c>
      <c r="E1440" s="399">
        <v>2000</v>
      </c>
      <c r="I1440" s="529"/>
    </row>
    <row r="1441" spans="2:9">
      <c r="B1441" s="344">
        <v>5025232910588</v>
      </c>
      <c r="C1441" s="353" t="s">
        <v>1625</v>
      </c>
      <c r="D1441" s="373" t="s">
        <v>1626</v>
      </c>
      <c r="E1441" s="399">
        <v>392</v>
      </c>
      <c r="I1441" s="529"/>
    </row>
    <row r="1442" spans="2:9">
      <c r="B1442" s="344">
        <v>5025232880621</v>
      </c>
      <c r="C1442" s="353" t="s">
        <v>1467</v>
      </c>
      <c r="D1442" s="373" t="s">
        <v>1468</v>
      </c>
      <c r="E1442" s="399">
        <v>188</v>
      </c>
      <c r="I1442" s="529"/>
    </row>
    <row r="1443" spans="2:9">
      <c r="B1443" s="344">
        <v>4010869372763</v>
      </c>
      <c r="C1443" s="353" t="s">
        <v>1627</v>
      </c>
      <c r="D1443" s="373" t="s">
        <v>1537</v>
      </c>
      <c r="E1443" s="399">
        <v>3771</v>
      </c>
      <c r="G1443" s="529"/>
      <c r="I1443" s="529"/>
    </row>
    <row r="1444" spans="2:9">
      <c r="B1444" s="344">
        <v>5025232898831</v>
      </c>
      <c r="C1444" s="353" t="s">
        <v>1576</v>
      </c>
      <c r="D1444" s="373" t="s">
        <v>1233</v>
      </c>
      <c r="E1444" s="399">
        <v>906</v>
      </c>
      <c r="I1444" s="529"/>
    </row>
    <row r="1445" spans="2:9">
      <c r="B1445" s="344">
        <v>5025232915514</v>
      </c>
      <c r="C1445" s="353" t="s">
        <v>1538</v>
      </c>
      <c r="D1445" s="373" t="s">
        <v>1466</v>
      </c>
      <c r="E1445" s="399">
        <v>2285</v>
      </c>
      <c r="I1445" s="529"/>
    </row>
    <row r="1446" spans="2:9">
      <c r="B1446" s="344">
        <v>5025232910588</v>
      </c>
      <c r="C1446" s="353" t="s">
        <v>1625</v>
      </c>
      <c r="D1446" s="373" t="s">
        <v>1626</v>
      </c>
      <c r="E1446" s="399">
        <v>392</v>
      </c>
      <c r="I1446" s="529"/>
    </row>
    <row r="1447" spans="2:9">
      <c r="B1447" s="344">
        <v>5025232880621</v>
      </c>
      <c r="C1447" s="353" t="s">
        <v>1467</v>
      </c>
      <c r="D1447" s="373" t="s">
        <v>1468</v>
      </c>
      <c r="E1447" s="399">
        <v>188</v>
      </c>
      <c r="I1447" s="529"/>
    </row>
    <row r="1448" spans="2:9">
      <c r="B1448" s="344">
        <v>4010869372770</v>
      </c>
      <c r="C1448" s="353" t="s">
        <v>1628</v>
      </c>
      <c r="D1448" s="373" t="s">
        <v>1629</v>
      </c>
      <c r="E1448" s="399">
        <v>4066</v>
      </c>
      <c r="G1448" s="529"/>
      <c r="I1448" s="529"/>
    </row>
    <row r="1449" spans="2:9">
      <c r="B1449" s="344">
        <v>5025232898824</v>
      </c>
      <c r="C1449" s="353" t="s">
        <v>1581</v>
      </c>
      <c r="D1449" s="373" t="s">
        <v>1233</v>
      </c>
      <c r="E1449" s="399">
        <v>1071</v>
      </c>
      <c r="I1449" s="529"/>
    </row>
    <row r="1450" spans="2:9">
      <c r="B1450" s="344">
        <v>5025232915521</v>
      </c>
      <c r="C1450" s="353" t="s">
        <v>1541</v>
      </c>
      <c r="D1450" s="373" t="s">
        <v>1466</v>
      </c>
      <c r="E1450" s="399">
        <v>2415</v>
      </c>
      <c r="I1450" s="529"/>
    </row>
    <row r="1451" spans="2:9">
      <c r="B1451" s="344">
        <v>5025232910588</v>
      </c>
      <c r="C1451" s="353" t="s">
        <v>1625</v>
      </c>
      <c r="D1451" s="373" t="s">
        <v>1626</v>
      </c>
      <c r="E1451" s="399">
        <v>392</v>
      </c>
      <c r="I1451" s="529"/>
    </row>
    <row r="1452" spans="2:9">
      <c r="B1452" s="344">
        <v>5025232880621</v>
      </c>
      <c r="C1452" s="353" t="s">
        <v>1467</v>
      </c>
      <c r="D1452" s="373" t="s">
        <v>1468</v>
      </c>
      <c r="E1452" s="399">
        <v>188</v>
      </c>
      <c r="I1452" s="529"/>
    </row>
    <row r="1453" spans="2:9">
      <c r="B1453" s="344">
        <v>4010869372787</v>
      </c>
      <c r="C1453" s="353" t="s">
        <v>1630</v>
      </c>
      <c r="D1453" s="373" t="s">
        <v>1543</v>
      </c>
      <c r="E1453" s="399">
        <v>4550</v>
      </c>
      <c r="G1453" s="529"/>
      <c r="I1453" s="529"/>
    </row>
    <row r="1454" spans="2:9">
      <c r="B1454" s="344">
        <v>5025232898824</v>
      </c>
      <c r="C1454" s="353" t="s">
        <v>1581</v>
      </c>
      <c r="D1454" s="373" t="s">
        <v>1233</v>
      </c>
      <c r="E1454" s="399">
        <v>1071</v>
      </c>
      <c r="I1454" s="529"/>
    </row>
    <row r="1455" spans="2:9">
      <c r="B1455" s="344">
        <v>5025232914500</v>
      </c>
      <c r="C1455" s="353" t="s">
        <v>1544</v>
      </c>
      <c r="D1455" s="373" t="s">
        <v>1466</v>
      </c>
      <c r="E1455" s="399">
        <v>2899</v>
      </c>
      <c r="I1455" s="529"/>
    </row>
    <row r="1456" spans="2:9">
      <c r="B1456" s="344">
        <v>5025232910588</v>
      </c>
      <c r="C1456" s="353" t="s">
        <v>1625</v>
      </c>
      <c r="D1456" s="373" t="s">
        <v>1626</v>
      </c>
      <c r="E1456" s="399">
        <v>392</v>
      </c>
      <c r="I1456" s="529"/>
    </row>
    <row r="1457" spans="2:9">
      <c r="B1457" s="344">
        <v>5025232880621</v>
      </c>
      <c r="C1457" s="353" t="s">
        <v>1467</v>
      </c>
      <c r="D1457" s="373" t="s">
        <v>1468</v>
      </c>
      <c r="E1457" s="399">
        <v>188</v>
      </c>
      <c r="I1457" s="529"/>
    </row>
    <row r="1458" spans="2:9">
      <c r="B1458" s="344">
        <v>4010869372794</v>
      </c>
      <c r="C1458" s="353" t="s">
        <v>1631</v>
      </c>
      <c r="D1458" s="373" t="s">
        <v>1543</v>
      </c>
      <c r="E1458" s="399">
        <v>4847</v>
      </c>
      <c r="G1458" s="529"/>
      <c r="I1458" s="529"/>
    </row>
    <row r="1459" spans="2:9">
      <c r="B1459" s="344">
        <v>5025232898824</v>
      </c>
      <c r="C1459" s="353" t="s">
        <v>1581</v>
      </c>
      <c r="D1459" s="373" t="s">
        <v>1233</v>
      </c>
      <c r="E1459" s="399">
        <v>1071</v>
      </c>
      <c r="I1459" s="529"/>
    </row>
    <row r="1460" spans="2:9">
      <c r="B1460" s="344">
        <v>5025232914517</v>
      </c>
      <c r="C1460" s="353" t="s">
        <v>1546</v>
      </c>
      <c r="D1460" s="373" t="s">
        <v>1485</v>
      </c>
      <c r="E1460" s="399">
        <v>3196</v>
      </c>
      <c r="I1460" s="529"/>
    </row>
    <row r="1461" spans="2:9">
      <c r="B1461" s="344">
        <v>5025232910588</v>
      </c>
      <c r="C1461" s="353" t="s">
        <v>1625</v>
      </c>
      <c r="D1461" s="373" t="s">
        <v>1626</v>
      </c>
      <c r="E1461" s="399">
        <v>392</v>
      </c>
      <c r="I1461" s="529"/>
    </row>
    <row r="1462" spans="2:9">
      <c r="B1462" s="344">
        <v>5025232880621</v>
      </c>
      <c r="C1462" s="353" t="s">
        <v>1467</v>
      </c>
      <c r="D1462" s="373" t="s">
        <v>1468</v>
      </c>
      <c r="E1462" s="399">
        <v>188</v>
      </c>
      <c r="I1462" s="529"/>
    </row>
    <row r="1463" spans="2:9">
      <c r="B1463" s="344">
        <v>4010869372800</v>
      </c>
      <c r="C1463" s="353" t="s">
        <v>1632</v>
      </c>
      <c r="D1463" s="373" t="s">
        <v>1548</v>
      </c>
      <c r="E1463" s="399">
        <v>5165</v>
      </c>
      <c r="G1463" s="529"/>
      <c r="I1463" s="529"/>
    </row>
    <row r="1464" spans="2:9">
      <c r="B1464" s="344">
        <v>5025232898817</v>
      </c>
      <c r="C1464" s="353" t="s">
        <v>1584</v>
      </c>
      <c r="D1464" s="373" t="s">
        <v>1233</v>
      </c>
      <c r="E1464" s="399">
        <v>1059</v>
      </c>
      <c r="I1464" s="529"/>
    </row>
    <row r="1465" spans="2:9">
      <c r="B1465" s="344">
        <v>5025232914524</v>
      </c>
      <c r="C1465" s="353" t="s">
        <v>1549</v>
      </c>
      <c r="D1465" s="373" t="s">
        <v>1466</v>
      </c>
      <c r="E1465" s="399">
        <v>3526</v>
      </c>
      <c r="I1465" s="529"/>
    </row>
    <row r="1466" spans="2:9">
      <c r="B1466" s="344">
        <v>5025232910588</v>
      </c>
      <c r="C1466" s="353" t="s">
        <v>1625</v>
      </c>
      <c r="D1466" s="373" t="s">
        <v>1626</v>
      </c>
      <c r="E1466" s="399">
        <v>392</v>
      </c>
      <c r="I1466" s="529"/>
    </row>
    <row r="1467" spans="2:9">
      <c r="B1467" s="344">
        <v>5025232880621</v>
      </c>
      <c r="C1467" s="353" t="s">
        <v>1467</v>
      </c>
      <c r="D1467" s="373" t="s">
        <v>1468</v>
      </c>
      <c r="E1467" s="399">
        <v>188</v>
      </c>
      <c r="I1467" s="529"/>
    </row>
    <row r="1468" spans="2:9">
      <c r="B1468" s="344">
        <v>4010869372817</v>
      </c>
      <c r="C1468" s="353" t="s">
        <v>1633</v>
      </c>
      <c r="D1468" s="373" t="s">
        <v>1548</v>
      </c>
      <c r="E1468" s="399">
        <v>5479</v>
      </c>
      <c r="G1468" s="529"/>
      <c r="I1468" s="529"/>
    </row>
    <row r="1469" spans="2:9">
      <c r="B1469" s="344">
        <v>5025232898817</v>
      </c>
      <c r="C1469" s="353" t="s">
        <v>1584</v>
      </c>
      <c r="D1469" s="373" t="s">
        <v>1233</v>
      </c>
      <c r="E1469" s="399">
        <v>1059</v>
      </c>
      <c r="I1469" s="529"/>
    </row>
    <row r="1470" spans="2:9">
      <c r="B1470" s="344">
        <v>5025232914531</v>
      </c>
      <c r="C1470" s="353" t="s">
        <v>1551</v>
      </c>
      <c r="D1470" s="373" t="s">
        <v>1485</v>
      </c>
      <c r="E1470" s="399">
        <v>3840</v>
      </c>
      <c r="I1470" s="529"/>
    </row>
    <row r="1471" spans="2:9">
      <c r="B1471" s="344">
        <v>5025232910588</v>
      </c>
      <c r="C1471" s="353" t="s">
        <v>1625</v>
      </c>
      <c r="D1471" s="373" t="s">
        <v>1626</v>
      </c>
      <c r="E1471" s="399">
        <v>392</v>
      </c>
      <c r="I1471" s="529"/>
    </row>
    <row r="1472" spans="2:9">
      <c r="B1472" s="344">
        <v>5025232880621</v>
      </c>
      <c r="C1472" s="353" t="s">
        <v>1467</v>
      </c>
      <c r="D1472" s="373" t="s">
        <v>1468</v>
      </c>
      <c r="E1472" s="399">
        <v>188</v>
      </c>
      <c r="I1472" s="529"/>
    </row>
    <row r="1473" spans="2:9">
      <c r="B1473" s="344">
        <v>4010869372824</v>
      </c>
      <c r="C1473" s="353" t="s">
        <v>1634</v>
      </c>
      <c r="D1473" s="373" t="s">
        <v>1553</v>
      </c>
      <c r="E1473" s="399">
        <v>6183</v>
      </c>
      <c r="G1473" s="529"/>
      <c r="I1473" s="529"/>
    </row>
    <row r="1474" spans="2:9">
      <c r="B1474" s="344">
        <v>5025232898817</v>
      </c>
      <c r="C1474" s="353" t="s">
        <v>1584</v>
      </c>
      <c r="D1474" s="373" t="s">
        <v>1233</v>
      </c>
      <c r="E1474" s="399">
        <v>1059</v>
      </c>
      <c r="I1474" s="529"/>
    </row>
    <row r="1475" spans="2:9">
      <c r="B1475" s="344">
        <v>5025232914548</v>
      </c>
      <c r="C1475" s="353" t="s">
        <v>1554</v>
      </c>
      <c r="D1475" s="373" t="s">
        <v>1466</v>
      </c>
      <c r="E1475" s="399">
        <v>4544</v>
      </c>
      <c r="I1475" s="529"/>
    </row>
    <row r="1476" spans="2:9">
      <c r="B1476" s="344">
        <v>5025232910588</v>
      </c>
      <c r="C1476" s="353" t="s">
        <v>1625</v>
      </c>
      <c r="D1476" s="373" t="s">
        <v>1626</v>
      </c>
      <c r="E1476" s="399">
        <v>392</v>
      </c>
      <c r="I1476" s="529"/>
    </row>
    <row r="1477" spans="2:9">
      <c r="B1477" s="344">
        <v>5025232880621</v>
      </c>
      <c r="C1477" s="353" t="s">
        <v>1467</v>
      </c>
      <c r="D1477" s="373" t="s">
        <v>1468</v>
      </c>
      <c r="E1477" s="399">
        <v>188</v>
      </c>
      <c r="I1477" s="529"/>
    </row>
    <row r="1478" spans="2:9">
      <c r="B1478" s="344">
        <v>4010869372831</v>
      </c>
      <c r="C1478" s="353" t="s">
        <v>1635</v>
      </c>
      <c r="D1478" s="373" t="s">
        <v>1553</v>
      </c>
      <c r="E1478" s="399">
        <v>6576</v>
      </c>
      <c r="G1478" s="529"/>
      <c r="I1478" s="529"/>
    </row>
    <row r="1479" spans="2:9">
      <c r="B1479" s="344">
        <v>5025232898817</v>
      </c>
      <c r="C1479" s="353" t="s">
        <v>1584</v>
      </c>
      <c r="D1479" s="373" t="s">
        <v>1233</v>
      </c>
      <c r="E1479" s="399">
        <v>1059</v>
      </c>
      <c r="I1479" s="529"/>
    </row>
    <row r="1480" spans="2:9">
      <c r="B1480" s="344">
        <v>5025232914555</v>
      </c>
      <c r="C1480" s="353" t="s">
        <v>1556</v>
      </c>
      <c r="D1480" s="373" t="s">
        <v>1485</v>
      </c>
      <c r="E1480" s="399">
        <v>4937</v>
      </c>
      <c r="I1480" s="529"/>
    </row>
    <row r="1481" spans="2:9">
      <c r="B1481" s="344">
        <v>5025232910588</v>
      </c>
      <c r="C1481" s="353" t="s">
        <v>1625</v>
      </c>
      <c r="D1481" s="373" t="s">
        <v>1626</v>
      </c>
      <c r="E1481" s="399">
        <v>392</v>
      </c>
      <c r="I1481" s="529"/>
    </row>
    <row r="1482" spans="2:9">
      <c r="B1482" s="344">
        <v>5025232880621</v>
      </c>
      <c r="C1482" s="353" t="s">
        <v>1467</v>
      </c>
      <c r="D1482" s="373" t="s">
        <v>1468</v>
      </c>
      <c r="E1482" s="399">
        <v>188</v>
      </c>
      <c r="I1482" s="529"/>
    </row>
    <row r="1483" spans="2:9">
      <c r="B1483" s="344">
        <v>4010869372848</v>
      </c>
      <c r="C1483" s="353" t="s">
        <v>1636</v>
      </c>
      <c r="D1483" s="373" t="s">
        <v>1558</v>
      </c>
      <c r="E1483" s="399">
        <v>7504</v>
      </c>
      <c r="G1483" s="529"/>
      <c r="I1483" s="529"/>
    </row>
    <row r="1484" spans="2:9">
      <c r="B1484" s="344">
        <v>5025232898817</v>
      </c>
      <c r="C1484" s="353" t="s">
        <v>1584</v>
      </c>
      <c r="D1484" s="373" t="s">
        <v>1233</v>
      </c>
      <c r="E1484" s="399">
        <v>1059</v>
      </c>
      <c r="I1484" s="529"/>
    </row>
    <row r="1485" spans="2:9">
      <c r="B1485" s="344">
        <v>5025232914562</v>
      </c>
      <c r="C1485" s="353" t="s">
        <v>1559</v>
      </c>
      <c r="D1485" s="373" t="s">
        <v>1466</v>
      </c>
      <c r="E1485" s="399">
        <v>5865</v>
      </c>
      <c r="I1485" s="529"/>
    </row>
    <row r="1486" spans="2:9">
      <c r="B1486" s="344">
        <v>5025232910588</v>
      </c>
      <c r="C1486" s="353" t="s">
        <v>1625</v>
      </c>
      <c r="D1486" s="373" t="s">
        <v>1626</v>
      </c>
      <c r="E1486" s="399">
        <v>392</v>
      </c>
      <c r="I1486" s="529"/>
    </row>
    <row r="1487" spans="2:9">
      <c r="B1487" s="344">
        <v>5025232880621</v>
      </c>
      <c r="C1487" s="353" t="s">
        <v>1467</v>
      </c>
      <c r="D1487" s="373" t="s">
        <v>1468</v>
      </c>
      <c r="E1487" s="399">
        <v>188</v>
      </c>
      <c r="I1487" s="529"/>
    </row>
    <row r="1488" spans="2:9">
      <c r="B1488" s="344">
        <v>4010869372862</v>
      </c>
      <c r="C1488" s="353" t="s">
        <v>1637</v>
      </c>
      <c r="D1488" s="373" t="s">
        <v>1558</v>
      </c>
      <c r="E1488" s="399">
        <v>7897</v>
      </c>
      <c r="G1488" s="529"/>
      <c r="I1488" s="529"/>
    </row>
    <row r="1489" spans="1:9">
      <c r="B1489" s="344">
        <v>5025232898817</v>
      </c>
      <c r="C1489" s="353" t="s">
        <v>1584</v>
      </c>
      <c r="D1489" s="373" t="s">
        <v>1233</v>
      </c>
      <c r="E1489" s="399">
        <v>1059</v>
      </c>
      <c r="I1489" s="529"/>
    </row>
    <row r="1490" spans="1:9">
      <c r="B1490" s="344">
        <v>5025232914579</v>
      </c>
      <c r="C1490" s="353" t="s">
        <v>1561</v>
      </c>
      <c r="D1490" s="373" t="s">
        <v>1485</v>
      </c>
      <c r="E1490" s="399">
        <v>6258</v>
      </c>
      <c r="I1490" s="529"/>
    </row>
    <row r="1491" spans="1:9">
      <c r="B1491" s="344">
        <v>5025232910588</v>
      </c>
      <c r="C1491" s="353" t="s">
        <v>1625</v>
      </c>
      <c r="D1491" s="373" t="s">
        <v>1626</v>
      </c>
      <c r="E1491" s="399">
        <v>392</v>
      </c>
      <c r="I1491" s="529"/>
    </row>
    <row r="1492" spans="1:9">
      <c r="B1492" s="344">
        <v>5025232880621</v>
      </c>
      <c r="C1492" s="353" t="s">
        <v>1467</v>
      </c>
      <c r="D1492" s="373" t="s">
        <v>1468</v>
      </c>
      <c r="E1492" s="399">
        <v>188</v>
      </c>
      <c r="I1492" s="529"/>
    </row>
    <row r="1493" spans="1:9">
      <c r="I1493" s="529"/>
    </row>
    <row r="1494" spans="1:9" ht="15">
      <c r="A1494" s="392" t="s">
        <v>2630</v>
      </c>
      <c r="C1494" s="373"/>
      <c r="I1494" s="529"/>
    </row>
    <row r="1495" spans="1:9">
      <c r="B1495" s="344">
        <v>4010869372855</v>
      </c>
      <c r="C1495" s="373" t="s">
        <v>1639</v>
      </c>
      <c r="D1495" s="373" t="s">
        <v>1624</v>
      </c>
      <c r="E1495" s="399">
        <v>3592</v>
      </c>
      <c r="G1495" s="529"/>
      <c r="I1495" s="529"/>
    </row>
    <row r="1496" spans="1:9">
      <c r="B1496" s="344">
        <v>5025232898831</v>
      </c>
      <c r="C1496" s="373" t="s">
        <v>1576</v>
      </c>
      <c r="D1496" s="373" t="s">
        <v>1233</v>
      </c>
      <c r="E1496" s="399">
        <v>906</v>
      </c>
      <c r="I1496" s="529"/>
    </row>
    <row r="1497" spans="1:9">
      <c r="B1497" s="344">
        <v>5025232915507</v>
      </c>
      <c r="C1497" s="373" t="s">
        <v>1535</v>
      </c>
      <c r="D1497" s="373" t="s">
        <v>1466</v>
      </c>
      <c r="E1497" s="399">
        <v>2000</v>
      </c>
      <c r="I1497" s="529"/>
    </row>
    <row r="1498" spans="1:9">
      <c r="B1498" s="344">
        <v>5025232910588</v>
      </c>
      <c r="C1498" s="373" t="s">
        <v>1625</v>
      </c>
      <c r="D1498" s="373" t="s">
        <v>1626</v>
      </c>
      <c r="E1498" s="399">
        <v>392</v>
      </c>
      <c r="I1498" s="529"/>
    </row>
    <row r="1499" spans="1:9">
      <c r="B1499" s="344">
        <v>5025232880621</v>
      </c>
      <c r="C1499" s="373" t="s">
        <v>1498</v>
      </c>
      <c r="D1499" s="373" t="s">
        <v>2620</v>
      </c>
      <c r="E1499" s="399">
        <v>294</v>
      </c>
      <c r="I1499" s="529"/>
    </row>
    <row r="1500" spans="1:9">
      <c r="B1500" s="344">
        <v>4010869372930</v>
      </c>
      <c r="C1500" s="373" t="s">
        <v>1640</v>
      </c>
      <c r="D1500" s="373" t="s">
        <v>1537</v>
      </c>
      <c r="E1500" s="399">
        <v>3877</v>
      </c>
      <c r="G1500" s="529"/>
      <c r="I1500" s="529"/>
    </row>
    <row r="1501" spans="1:9">
      <c r="B1501" s="344">
        <v>5025232898831</v>
      </c>
      <c r="C1501" s="373" t="s">
        <v>1576</v>
      </c>
      <c r="D1501" s="373" t="s">
        <v>1233</v>
      </c>
      <c r="E1501" s="399">
        <v>906</v>
      </c>
      <c r="I1501" s="529"/>
    </row>
    <row r="1502" spans="1:9">
      <c r="B1502" s="344">
        <v>5025232915514</v>
      </c>
      <c r="C1502" s="373" t="s">
        <v>1538</v>
      </c>
      <c r="D1502" s="373" t="s">
        <v>1466</v>
      </c>
      <c r="E1502" s="399">
        <v>2285</v>
      </c>
      <c r="I1502" s="529"/>
    </row>
    <row r="1503" spans="1:9">
      <c r="B1503" s="344">
        <v>5025232910588</v>
      </c>
      <c r="C1503" s="373" t="s">
        <v>1625</v>
      </c>
      <c r="D1503" s="373" t="s">
        <v>1626</v>
      </c>
      <c r="E1503" s="399">
        <v>392</v>
      </c>
      <c r="I1503" s="529"/>
    </row>
    <row r="1504" spans="1:9">
      <c r="B1504" s="344">
        <v>5025232880621</v>
      </c>
      <c r="C1504" s="373" t="s">
        <v>1498</v>
      </c>
      <c r="D1504" s="373" t="s">
        <v>2620</v>
      </c>
      <c r="E1504" s="399">
        <v>294</v>
      </c>
      <c r="I1504" s="529"/>
    </row>
    <row r="1505" spans="2:9">
      <c r="B1505" s="344">
        <v>4010869372879</v>
      </c>
      <c r="C1505" s="373" t="s">
        <v>1641</v>
      </c>
      <c r="D1505" s="373" t="s">
        <v>1629</v>
      </c>
      <c r="E1505" s="399">
        <v>4172</v>
      </c>
      <c r="G1505" s="529"/>
      <c r="I1505" s="529"/>
    </row>
    <row r="1506" spans="2:9">
      <c r="B1506" s="344">
        <v>5025232898824</v>
      </c>
      <c r="C1506" s="373" t="s">
        <v>1581</v>
      </c>
      <c r="D1506" s="373" t="s">
        <v>1233</v>
      </c>
      <c r="E1506" s="399">
        <v>1071</v>
      </c>
      <c r="I1506" s="529"/>
    </row>
    <row r="1507" spans="2:9">
      <c r="B1507" s="344">
        <v>5025232915521</v>
      </c>
      <c r="C1507" s="373" t="s">
        <v>1541</v>
      </c>
      <c r="D1507" s="373" t="s">
        <v>1466</v>
      </c>
      <c r="E1507" s="399">
        <v>2415</v>
      </c>
      <c r="I1507" s="529"/>
    </row>
    <row r="1508" spans="2:9">
      <c r="B1508" s="344">
        <v>5025232910588</v>
      </c>
      <c r="C1508" s="373" t="s">
        <v>1625</v>
      </c>
      <c r="D1508" s="373" t="s">
        <v>1626</v>
      </c>
      <c r="E1508" s="399">
        <v>392</v>
      </c>
      <c r="I1508" s="529"/>
    </row>
    <row r="1509" spans="2:9">
      <c r="B1509" s="344">
        <v>5025232880621</v>
      </c>
      <c r="C1509" s="373" t="s">
        <v>1498</v>
      </c>
      <c r="D1509" s="373" t="s">
        <v>1468</v>
      </c>
      <c r="E1509" s="399">
        <v>294</v>
      </c>
      <c r="I1509" s="529"/>
    </row>
    <row r="1510" spans="2:9">
      <c r="B1510" s="344">
        <v>4010869372947</v>
      </c>
      <c r="C1510" s="373" t="s">
        <v>1642</v>
      </c>
      <c r="D1510" s="373" t="s">
        <v>1543</v>
      </c>
      <c r="E1510" s="399">
        <v>4656</v>
      </c>
      <c r="G1510" s="529"/>
      <c r="I1510" s="529"/>
    </row>
    <row r="1511" spans="2:9">
      <c r="B1511" s="344">
        <v>5025232898824</v>
      </c>
      <c r="C1511" s="373" t="s">
        <v>1581</v>
      </c>
      <c r="D1511" s="373" t="s">
        <v>1233</v>
      </c>
      <c r="E1511" s="399">
        <v>1071</v>
      </c>
      <c r="I1511" s="529"/>
    </row>
    <row r="1512" spans="2:9">
      <c r="B1512" s="344">
        <v>5025232914500</v>
      </c>
      <c r="C1512" s="373" t="s">
        <v>1544</v>
      </c>
      <c r="D1512" s="373" t="s">
        <v>1466</v>
      </c>
      <c r="E1512" s="399">
        <v>2899</v>
      </c>
      <c r="I1512" s="529"/>
    </row>
    <row r="1513" spans="2:9">
      <c r="B1513" s="344">
        <v>5025232910588</v>
      </c>
      <c r="C1513" s="373" t="s">
        <v>1625</v>
      </c>
      <c r="D1513" s="373" t="s">
        <v>1626</v>
      </c>
      <c r="E1513" s="399">
        <v>392</v>
      </c>
      <c r="I1513" s="529"/>
    </row>
    <row r="1514" spans="2:9">
      <c r="B1514" s="344">
        <v>5025232880621</v>
      </c>
      <c r="C1514" s="373" t="s">
        <v>1498</v>
      </c>
      <c r="D1514" s="373" t="s">
        <v>2620</v>
      </c>
      <c r="E1514" s="399">
        <v>294</v>
      </c>
      <c r="I1514" s="529"/>
    </row>
    <row r="1515" spans="2:9">
      <c r="B1515" s="344">
        <v>4010869372954</v>
      </c>
      <c r="C1515" s="373" t="s">
        <v>1643</v>
      </c>
      <c r="D1515" s="373" t="s">
        <v>1543</v>
      </c>
      <c r="E1515" s="399">
        <v>4953</v>
      </c>
      <c r="G1515" s="529"/>
      <c r="I1515" s="529"/>
    </row>
    <row r="1516" spans="2:9">
      <c r="B1516" s="344">
        <v>5025232898824</v>
      </c>
      <c r="C1516" s="373" t="s">
        <v>1581</v>
      </c>
      <c r="D1516" s="373" t="s">
        <v>1233</v>
      </c>
      <c r="E1516" s="399">
        <v>1071</v>
      </c>
      <c r="I1516" s="529"/>
    </row>
    <row r="1517" spans="2:9">
      <c r="B1517" s="344">
        <v>5025232914517</v>
      </c>
      <c r="C1517" s="373" t="s">
        <v>1546</v>
      </c>
      <c r="D1517" s="373" t="s">
        <v>1485</v>
      </c>
      <c r="E1517" s="399">
        <v>3196</v>
      </c>
      <c r="I1517" s="529"/>
    </row>
    <row r="1518" spans="2:9">
      <c r="B1518" s="344">
        <v>5025232910588</v>
      </c>
      <c r="C1518" s="373" t="s">
        <v>1625</v>
      </c>
      <c r="D1518" s="373" t="s">
        <v>1626</v>
      </c>
      <c r="E1518" s="399">
        <v>392</v>
      </c>
      <c r="I1518" s="529"/>
    </row>
    <row r="1519" spans="2:9">
      <c r="B1519" s="344">
        <v>5025232880621</v>
      </c>
      <c r="C1519" s="373" t="s">
        <v>1498</v>
      </c>
      <c r="D1519" s="373" t="s">
        <v>2620</v>
      </c>
      <c r="E1519" s="399">
        <v>294</v>
      </c>
      <c r="I1519" s="529"/>
    </row>
    <row r="1520" spans="2:9">
      <c r="B1520" s="344">
        <v>4010869372961</v>
      </c>
      <c r="C1520" s="373" t="s">
        <v>1644</v>
      </c>
      <c r="D1520" s="373" t="s">
        <v>1548</v>
      </c>
      <c r="E1520" s="399">
        <v>5271</v>
      </c>
      <c r="G1520" s="529"/>
      <c r="I1520" s="529"/>
    </row>
    <row r="1521" spans="2:9">
      <c r="B1521" s="344">
        <v>5025232898817</v>
      </c>
      <c r="C1521" s="373" t="s">
        <v>1584</v>
      </c>
      <c r="D1521" s="373" t="s">
        <v>1233</v>
      </c>
      <c r="E1521" s="399">
        <v>1059</v>
      </c>
      <c r="I1521" s="529"/>
    </row>
    <row r="1522" spans="2:9">
      <c r="B1522" s="344">
        <v>5025232914524</v>
      </c>
      <c r="C1522" s="373" t="s">
        <v>1549</v>
      </c>
      <c r="D1522" s="373" t="s">
        <v>1466</v>
      </c>
      <c r="E1522" s="399">
        <v>3526</v>
      </c>
      <c r="I1522" s="529"/>
    </row>
    <row r="1523" spans="2:9">
      <c r="B1523" s="344">
        <v>5025232910588</v>
      </c>
      <c r="C1523" s="373" t="s">
        <v>1625</v>
      </c>
      <c r="D1523" s="373" t="s">
        <v>1626</v>
      </c>
      <c r="E1523" s="399">
        <v>392</v>
      </c>
      <c r="I1523" s="529"/>
    </row>
    <row r="1524" spans="2:9">
      <c r="B1524" s="344">
        <v>5025232880621</v>
      </c>
      <c r="C1524" s="373" t="s">
        <v>1498</v>
      </c>
      <c r="D1524" s="373" t="s">
        <v>2620</v>
      </c>
      <c r="E1524" s="399">
        <v>294</v>
      </c>
      <c r="I1524" s="529"/>
    </row>
    <row r="1525" spans="2:9">
      <c r="B1525" s="344">
        <v>4010869372985</v>
      </c>
      <c r="C1525" s="373" t="s">
        <v>1645</v>
      </c>
      <c r="D1525" s="373" t="s">
        <v>1548</v>
      </c>
      <c r="E1525" s="399">
        <v>5585</v>
      </c>
      <c r="G1525" s="529"/>
      <c r="I1525" s="529"/>
    </row>
    <row r="1526" spans="2:9">
      <c r="B1526" s="344">
        <v>5025232898817</v>
      </c>
      <c r="C1526" s="373" t="s">
        <v>1584</v>
      </c>
      <c r="D1526" s="373" t="s">
        <v>1233</v>
      </c>
      <c r="E1526" s="399">
        <v>1059</v>
      </c>
      <c r="I1526" s="529"/>
    </row>
    <row r="1527" spans="2:9">
      <c r="B1527" s="344">
        <v>5025232914531</v>
      </c>
      <c r="C1527" s="373" t="s">
        <v>1551</v>
      </c>
      <c r="D1527" s="373" t="s">
        <v>1485</v>
      </c>
      <c r="E1527" s="399">
        <v>3840</v>
      </c>
      <c r="I1527" s="529"/>
    </row>
    <row r="1528" spans="2:9">
      <c r="B1528" s="344">
        <v>5025232910588</v>
      </c>
      <c r="C1528" s="373" t="s">
        <v>1625</v>
      </c>
      <c r="D1528" s="373" t="s">
        <v>1626</v>
      </c>
      <c r="E1528" s="399">
        <v>392</v>
      </c>
      <c r="I1528" s="529"/>
    </row>
    <row r="1529" spans="2:9">
      <c r="B1529" s="344">
        <v>5025232880621</v>
      </c>
      <c r="C1529" s="373" t="s">
        <v>1498</v>
      </c>
      <c r="D1529" s="373" t="s">
        <v>2620</v>
      </c>
      <c r="E1529" s="399">
        <v>294</v>
      </c>
      <c r="I1529" s="529"/>
    </row>
    <row r="1530" spans="2:9">
      <c r="B1530" s="344">
        <v>4010869372978</v>
      </c>
      <c r="C1530" s="373" t="s">
        <v>1646</v>
      </c>
      <c r="D1530" s="373" t="s">
        <v>1553</v>
      </c>
      <c r="E1530" s="399">
        <v>6289</v>
      </c>
      <c r="G1530" s="529"/>
      <c r="I1530" s="529"/>
    </row>
    <row r="1531" spans="2:9">
      <c r="B1531" s="344">
        <v>5025232898817</v>
      </c>
      <c r="C1531" s="373" t="s">
        <v>1584</v>
      </c>
      <c r="D1531" s="373" t="s">
        <v>1233</v>
      </c>
      <c r="E1531" s="399">
        <v>1059</v>
      </c>
      <c r="I1531" s="529"/>
    </row>
    <row r="1532" spans="2:9">
      <c r="B1532" s="344">
        <v>5025232914548</v>
      </c>
      <c r="C1532" s="373" t="s">
        <v>1554</v>
      </c>
      <c r="D1532" s="373" t="s">
        <v>1466</v>
      </c>
      <c r="E1532" s="399">
        <v>4544</v>
      </c>
      <c r="I1532" s="529"/>
    </row>
    <row r="1533" spans="2:9">
      <c r="B1533" s="344">
        <v>5025232910588</v>
      </c>
      <c r="C1533" s="373" t="s">
        <v>1625</v>
      </c>
      <c r="D1533" s="373" t="s">
        <v>1626</v>
      </c>
      <c r="E1533" s="399">
        <v>392</v>
      </c>
      <c r="I1533" s="529"/>
    </row>
    <row r="1534" spans="2:9">
      <c r="B1534" s="344">
        <v>5025232880621</v>
      </c>
      <c r="C1534" s="373" t="s">
        <v>1498</v>
      </c>
      <c r="D1534" s="373" t="s">
        <v>2620</v>
      </c>
      <c r="E1534" s="399">
        <v>294</v>
      </c>
      <c r="I1534" s="529"/>
    </row>
    <row r="1535" spans="2:9">
      <c r="B1535" s="344">
        <v>4010869372992</v>
      </c>
      <c r="C1535" s="373" t="s">
        <v>1647</v>
      </c>
      <c r="D1535" s="373" t="s">
        <v>1553</v>
      </c>
      <c r="E1535" s="399">
        <v>6682</v>
      </c>
      <c r="G1535" s="529"/>
      <c r="I1535" s="529"/>
    </row>
    <row r="1536" spans="2:9">
      <c r="B1536" s="344">
        <v>5025232898817</v>
      </c>
      <c r="C1536" s="373" t="s">
        <v>1584</v>
      </c>
      <c r="D1536" s="373" t="s">
        <v>1233</v>
      </c>
      <c r="E1536" s="399">
        <v>1059</v>
      </c>
      <c r="I1536" s="529"/>
    </row>
    <row r="1537" spans="1:9">
      <c r="B1537" s="344">
        <v>5025232914555</v>
      </c>
      <c r="C1537" s="373" t="s">
        <v>1556</v>
      </c>
      <c r="D1537" s="373" t="s">
        <v>1485</v>
      </c>
      <c r="E1537" s="399">
        <v>4937</v>
      </c>
      <c r="I1537" s="529"/>
    </row>
    <row r="1538" spans="1:9">
      <c r="B1538" s="344">
        <v>5025232910588</v>
      </c>
      <c r="C1538" s="373" t="s">
        <v>1625</v>
      </c>
      <c r="D1538" s="373" t="s">
        <v>1626</v>
      </c>
      <c r="E1538" s="399">
        <v>392</v>
      </c>
      <c r="I1538" s="529"/>
    </row>
    <row r="1539" spans="1:9">
      <c r="B1539" s="344">
        <v>5025232880621</v>
      </c>
      <c r="C1539" s="373" t="s">
        <v>1498</v>
      </c>
      <c r="D1539" s="373" t="s">
        <v>2620</v>
      </c>
      <c r="E1539" s="399">
        <v>294</v>
      </c>
      <c r="I1539" s="529"/>
    </row>
    <row r="1540" spans="1:9">
      <c r="B1540" s="344">
        <v>4010869373005</v>
      </c>
      <c r="C1540" s="373" t="s">
        <v>1648</v>
      </c>
      <c r="D1540" s="373" t="s">
        <v>1558</v>
      </c>
      <c r="E1540" s="399">
        <v>7610</v>
      </c>
      <c r="G1540" s="529"/>
      <c r="I1540" s="529"/>
    </row>
    <row r="1541" spans="1:9">
      <c r="B1541" s="344">
        <v>5025232898817</v>
      </c>
      <c r="C1541" s="373" t="s">
        <v>1584</v>
      </c>
      <c r="D1541" s="373" t="s">
        <v>1233</v>
      </c>
      <c r="E1541" s="399">
        <v>1059</v>
      </c>
      <c r="I1541" s="529"/>
    </row>
    <row r="1542" spans="1:9">
      <c r="B1542" s="344">
        <v>5025232914562</v>
      </c>
      <c r="C1542" s="373" t="s">
        <v>1559</v>
      </c>
      <c r="D1542" s="373" t="s">
        <v>1466</v>
      </c>
      <c r="E1542" s="399">
        <v>5865</v>
      </c>
      <c r="I1542" s="529"/>
    </row>
    <row r="1543" spans="1:9">
      <c r="B1543" s="344">
        <v>5025232910588</v>
      </c>
      <c r="C1543" s="373" t="s">
        <v>1625</v>
      </c>
      <c r="D1543" s="373" t="s">
        <v>1626</v>
      </c>
      <c r="E1543" s="399">
        <v>392</v>
      </c>
      <c r="I1543" s="529"/>
    </row>
    <row r="1544" spans="1:9">
      <c r="B1544" s="344">
        <v>5025232880621</v>
      </c>
      <c r="C1544" s="373" t="s">
        <v>1498</v>
      </c>
      <c r="D1544" s="373" t="s">
        <v>2620</v>
      </c>
      <c r="E1544" s="399">
        <v>294</v>
      </c>
      <c r="I1544" s="529"/>
    </row>
    <row r="1545" spans="1:9">
      <c r="B1545" s="344">
        <v>4010869373012</v>
      </c>
      <c r="C1545" s="373" t="s">
        <v>1649</v>
      </c>
      <c r="D1545" s="373" t="s">
        <v>1558</v>
      </c>
      <c r="E1545" s="399">
        <v>8003</v>
      </c>
      <c r="G1545" s="529"/>
      <c r="I1545" s="529"/>
    </row>
    <row r="1546" spans="1:9">
      <c r="B1546" s="344">
        <v>5025232898817</v>
      </c>
      <c r="C1546" s="373" t="s">
        <v>1584</v>
      </c>
      <c r="D1546" s="373" t="s">
        <v>1233</v>
      </c>
      <c r="E1546" s="399">
        <v>1059</v>
      </c>
      <c r="I1546" s="529"/>
    </row>
    <row r="1547" spans="1:9">
      <c r="B1547" s="344">
        <v>5025232914579</v>
      </c>
      <c r="C1547" s="373" t="s">
        <v>1561</v>
      </c>
      <c r="D1547" s="373" t="s">
        <v>1485</v>
      </c>
      <c r="E1547" s="399">
        <v>6258</v>
      </c>
      <c r="I1547" s="529"/>
    </row>
    <row r="1548" spans="1:9">
      <c r="B1548" s="344">
        <v>5025232910588</v>
      </c>
      <c r="C1548" s="373" t="s">
        <v>1625</v>
      </c>
      <c r="D1548" s="373" t="s">
        <v>1626</v>
      </c>
      <c r="E1548" s="399">
        <v>392</v>
      </c>
      <c r="I1548" s="529"/>
    </row>
    <row r="1549" spans="1:9">
      <c r="B1549" s="344">
        <v>5025232880621</v>
      </c>
      <c r="C1549" s="373" t="s">
        <v>1498</v>
      </c>
      <c r="D1549" s="373" t="s">
        <v>2620</v>
      </c>
      <c r="E1549" s="399">
        <v>294</v>
      </c>
      <c r="I1549" s="529"/>
    </row>
    <row r="1550" spans="1:9">
      <c r="C1550" s="373"/>
      <c r="G1550" s="529"/>
      <c r="I1550" s="529"/>
    </row>
    <row r="1551" spans="1:9" ht="15">
      <c r="A1551" s="392" t="s">
        <v>2631</v>
      </c>
      <c r="I1551" s="529"/>
    </row>
    <row r="1552" spans="1:9">
      <c r="B1552" s="344">
        <v>4010869372466</v>
      </c>
      <c r="C1552" s="353" t="s">
        <v>1651</v>
      </c>
      <c r="D1552" s="373" t="s">
        <v>1463</v>
      </c>
      <c r="E1552" s="399">
        <v>2239</v>
      </c>
      <c r="G1552" s="529"/>
      <c r="I1552" s="529"/>
    </row>
    <row r="1553" spans="2:9">
      <c r="B1553" s="344">
        <v>5025232915804</v>
      </c>
      <c r="C1553" s="353" t="s">
        <v>1652</v>
      </c>
      <c r="D1553" s="373" t="s">
        <v>1233</v>
      </c>
      <c r="E1553" s="399">
        <v>1449</v>
      </c>
      <c r="I1553" s="529"/>
    </row>
    <row r="1554" spans="2:9">
      <c r="B1554" s="344">
        <v>5025232899333</v>
      </c>
      <c r="C1554" s="353" t="s">
        <v>1465</v>
      </c>
      <c r="D1554" s="373" t="s">
        <v>1466</v>
      </c>
      <c r="E1554" s="399">
        <v>602</v>
      </c>
      <c r="I1554" s="529"/>
    </row>
    <row r="1555" spans="2:9">
      <c r="B1555" s="344">
        <v>5025232880621</v>
      </c>
      <c r="C1555" s="353" t="s">
        <v>1467</v>
      </c>
      <c r="D1555" s="373" t="s">
        <v>1468</v>
      </c>
      <c r="E1555" s="399">
        <v>188</v>
      </c>
      <c r="I1555" s="529"/>
    </row>
    <row r="1556" spans="2:9">
      <c r="B1556" s="344">
        <v>4010869372473</v>
      </c>
      <c r="C1556" s="353" t="s">
        <v>1653</v>
      </c>
      <c r="D1556" s="373" t="s">
        <v>1470</v>
      </c>
      <c r="E1556" s="399">
        <v>2957</v>
      </c>
      <c r="G1556" s="529"/>
      <c r="I1556" s="529"/>
    </row>
    <row r="1557" spans="2:9">
      <c r="B1557" s="344">
        <v>5025232915804</v>
      </c>
      <c r="C1557" s="353" t="s">
        <v>1652</v>
      </c>
      <c r="D1557" s="373" t="s">
        <v>1233</v>
      </c>
      <c r="E1557" s="399">
        <v>1449</v>
      </c>
      <c r="I1557" s="529"/>
    </row>
    <row r="1558" spans="2:9">
      <c r="B1558" s="344">
        <v>5025232899340</v>
      </c>
      <c r="C1558" s="353" t="s">
        <v>1471</v>
      </c>
      <c r="D1558" s="373" t="s">
        <v>1466</v>
      </c>
      <c r="E1558" s="399">
        <v>1320</v>
      </c>
      <c r="I1558" s="529"/>
    </row>
    <row r="1559" spans="2:9">
      <c r="B1559" s="344">
        <v>5025232880621</v>
      </c>
      <c r="C1559" s="353" t="s">
        <v>1467</v>
      </c>
      <c r="D1559" s="373" t="s">
        <v>1468</v>
      </c>
      <c r="E1559" s="399">
        <v>188</v>
      </c>
      <c r="I1559" s="529"/>
    </row>
    <row r="1560" spans="2:9">
      <c r="B1560" s="344">
        <v>4010869372480</v>
      </c>
      <c r="C1560" s="353" t="s">
        <v>1654</v>
      </c>
      <c r="D1560" s="373" t="s">
        <v>1473</v>
      </c>
      <c r="E1560" s="399">
        <v>3338</v>
      </c>
      <c r="G1560" s="529"/>
      <c r="I1560" s="529"/>
    </row>
    <row r="1561" spans="2:9">
      <c r="B1561" s="344">
        <v>5025232915811</v>
      </c>
      <c r="C1561" s="353" t="s">
        <v>1655</v>
      </c>
      <c r="D1561" s="373" t="s">
        <v>1233</v>
      </c>
      <c r="E1561" s="399">
        <v>1818</v>
      </c>
      <c r="I1561" s="529"/>
    </row>
    <row r="1562" spans="2:9">
      <c r="B1562" s="344">
        <v>5025232920884</v>
      </c>
      <c r="C1562" s="353" t="s">
        <v>1475</v>
      </c>
      <c r="D1562" s="373" t="s">
        <v>1466</v>
      </c>
      <c r="E1562" s="399">
        <v>1332</v>
      </c>
      <c r="I1562" s="529"/>
    </row>
    <row r="1563" spans="2:9">
      <c r="B1563" s="344">
        <v>5025232880621</v>
      </c>
      <c r="C1563" s="353" t="s">
        <v>1467</v>
      </c>
      <c r="D1563" s="373" t="s">
        <v>1468</v>
      </c>
      <c r="E1563" s="399">
        <v>188</v>
      </c>
      <c r="I1563" s="529"/>
    </row>
    <row r="1564" spans="2:9">
      <c r="B1564" s="344">
        <v>4010869372497</v>
      </c>
      <c r="C1564" s="353" t="s">
        <v>1656</v>
      </c>
      <c r="D1564" s="373" t="s">
        <v>1477</v>
      </c>
      <c r="E1564" s="399">
        <v>3374</v>
      </c>
      <c r="G1564" s="529"/>
      <c r="I1564" s="529"/>
    </row>
    <row r="1565" spans="2:9">
      <c r="B1565" s="344">
        <v>5025232915811</v>
      </c>
      <c r="C1565" s="353" t="s">
        <v>1655</v>
      </c>
      <c r="D1565" s="373" t="s">
        <v>1233</v>
      </c>
      <c r="E1565" s="399">
        <v>1818</v>
      </c>
      <c r="I1565" s="529"/>
    </row>
    <row r="1566" spans="2:9">
      <c r="B1566" s="344">
        <v>5025232920891</v>
      </c>
      <c r="C1566" s="353" t="s">
        <v>1478</v>
      </c>
      <c r="D1566" s="373" t="s">
        <v>1466</v>
      </c>
      <c r="E1566" s="399">
        <v>1368</v>
      </c>
      <c r="I1566" s="529"/>
    </row>
    <row r="1567" spans="2:9">
      <c r="B1567" s="344">
        <v>5025232880621</v>
      </c>
      <c r="C1567" s="353" t="s">
        <v>1467</v>
      </c>
      <c r="D1567" s="373" t="s">
        <v>1468</v>
      </c>
      <c r="E1567" s="399">
        <v>188</v>
      </c>
      <c r="I1567" s="529"/>
    </row>
    <row r="1568" spans="2:9">
      <c r="B1568" s="344">
        <v>4010869372503</v>
      </c>
      <c r="C1568" s="353" t="s">
        <v>1657</v>
      </c>
      <c r="D1568" s="373" t="s">
        <v>1480</v>
      </c>
      <c r="E1568" s="399">
        <v>4950</v>
      </c>
      <c r="G1568" s="529"/>
      <c r="I1568" s="529"/>
    </row>
    <row r="1569" spans="2:9">
      <c r="B1569" s="344">
        <v>5025232915828</v>
      </c>
      <c r="C1569" s="353" t="s">
        <v>1658</v>
      </c>
      <c r="D1569" s="373" t="s">
        <v>1233</v>
      </c>
      <c r="E1569" s="399">
        <v>2766</v>
      </c>
      <c r="I1569" s="529"/>
    </row>
    <row r="1570" spans="2:9">
      <c r="B1570" s="344">
        <v>5025232941032</v>
      </c>
      <c r="C1570" s="353" t="s">
        <v>1482</v>
      </c>
      <c r="D1570" s="373" t="s">
        <v>1466</v>
      </c>
      <c r="E1570" s="399">
        <v>1996</v>
      </c>
      <c r="I1570" s="529"/>
    </row>
    <row r="1571" spans="2:9">
      <c r="B1571" s="344">
        <v>5025232880621</v>
      </c>
      <c r="C1571" s="353" t="s">
        <v>1467</v>
      </c>
      <c r="D1571" s="373" t="s">
        <v>1468</v>
      </c>
      <c r="E1571" s="399">
        <v>188</v>
      </c>
      <c r="I1571" s="529"/>
    </row>
    <row r="1572" spans="2:9">
      <c r="B1572" s="344">
        <v>4010869372527</v>
      </c>
      <c r="C1572" s="353" t="s">
        <v>1659</v>
      </c>
      <c r="D1572" s="373" t="s">
        <v>1480</v>
      </c>
      <c r="E1572" s="399">
        <v>5214</v>
      </c>
      <c r="G1572" s="529"/>
      <c r="I1572" s="529"/>
    </row>
    <row r="1573" spans="2:9">
      <c r="B1573" s="344">
        <v>5025232915828</v>
      </c>
      <c r="C1573" s="353" t="s">
        <v>1658</v>
      </c>
      <c r="D1573" s="373" t="s">
        <v>1233</v>
      </c>
      <c r="E1573" s="399">
        <v>2766</v>
      </c>
      <c r="I1573" s="529"/>
    </row>
    <row r="1574" spans="2:9">
      <c r="B1574" s="344">
        <v>5025232941049</v>
      </c>
      <c r="C1574" s="353" t="s">
        <v>1484</v>
      </c>
      <c r="D1574" s="373" t="s">
        <v>1485</v>
      </c>
      <c r="E1574" s="399">
        <v>2260</v>
      </c>
      <c r="I1574" s="529"/>
    </row>
    <row r="1575" spans="2:9">
      <c r="B1575" s="344">
        <v>5025232880621</v>
      </c>
      <c r="C1575" s="353" t="s">
        <v>1467</v>
      </c>
      <c r="D1575" s="373" t="s">
        <v>1468</v>
      </c>
      <c r="E1575" s="399">
        <v>188</v>
      </c>
      <c r="I1575" s="529"/>
    </row>
    <row r="1576" spans="2:9">
      <c r="B1576" s="344">
        <v>4010869373227</v>
      </c>
      <c r="C1576" s="353" t="s">
        <v>1660</v>
      </c>
      <c r="D1576" s="373" t="s">
        <v>1487</v>
      </c>
      <c r="E1576" s="399">
        <v>5571</v>
      </c>
      <c r="G1576" s="529"/>
      <c r="I1576" s="529"/>
    </row>
    <row r="1577" spans="2:9">
      <c r="B1577" s="344">
        <v>5025232915828</v>
      </c>
      <c r="C1577" s="353" t="s">
        <v>1658</v>
      </c>
      <c r="D1577" s="373" t="s">
        <v>1233</v>
      </c>
      <c r="E1577" s="399">
        <v>2766</v>
      </c>
      <c r="I1577" s="529"/>
    </row>
    <row r="1578" spans="2:9">
      <c r="B1578" s="344">
        <v>5025232941056</v>
      </c>
      <c r="C1578" s="353" t="s">
        <v>1488</v>
      </c>
      <c r="D1578" s="373" t="s">
        <v>1466</v>
      </c>
      <c r="E1578" s="399">
        <v>2617</v>
      </c>
      <c r="I1578" s="529"/>
    </row>
    <row r="1579" spans="2:9">
      <c r="B1579" s="344">
        <v>5025232880621</v>
      </c>
      <c r="C1579" s="353" t="s">
        <v>1467</v>
      </c>
      <c r="D1579" s="373" t="s">
        <v>1468</v>
      </c>
      <c r="E1579" s="399">
        <v>188</v>
      </c>
      <c r="I1579" s="529"/>
    </row>
    <row r="1580" spans="2:9">
      <c r="B1580" s="344">
        <v>4010869373234</v>
      </c>
      <c r="C1580" s="353" t="s">
        <v>1661</v>
      </c>
      <c r="D1580" s="373" t="s">
        <v>1487</v>
      </c>
      <c r="E1580" s="399">
        <v>5885</v>
      </c>
      <c r="G1580" s="529"/>
      <c r="I1580" s="529"/>
    </row>
    <row r="1581" spans="2:9">
      <c r="B1581" s="344">
        <v>5025232915828</v>
      </c>
      <c r="C1581" s="353" t="s">
        <v>1658</v>
      </c>
      <c r="D1581" s="373" t="s">
        <v>1233</v>
      </c>
      <c r="E1581" s="399">
        <v>2766</v>
      </c>
      <c r="I1581" s="529"/>
    </row>
    <row r="1582" spans="2:9">
      <c r="B1582" s="344">
        <v>5025232941063</v>
      </c>
      <c r="C1582" s="353" t="s">
        <v>1490</v>
      </c>
      <c r="D1582" s="373" t="s">
        <v>1485</v>
      </c>
      <c r="E1582" s="399">
        <v>2931</v>
      </c>
      <c r="I1582" s="529"/>
    </row>
    <row r="1583" spans="2:9">
      <c r="B1583" s="344">
        <v>5025232880621</v>
      </c>
      <c r="C1583" s="353" t="s">
        <v>1467</v>
      </c>
      <c r="D1583" s="373" t="s">
        <v>1468</v>
      </c>
      <c r="E1583" s="399">
        <v>188</v>
      </c>
      <c r="I1583" s="529"/>
    </row>
    <row r="1584" spans="2:9">
      <c r="B1584" s="344">
        <v>4010869373241</v>
      </c>
      <c r="C1584" s="353" t="s">
        <v>1662</v>
      </c>
      <c r="D1584" s="373" t="s">
        <v>1492</v>
      </c>
      <c r="E1584" s="399">
        <v>6825</v>
      </c>
      <c r="G1584" s="529"/>
      <c r="I1584" s="529"/>
    </row>
    <row r="1585" spans="1:9">
      <c r="B1585" s="344">
        <v>5025232915828</v>
      </c>
      <c r="C1585" s="353" t="s">
        <v>1658</v>
      </c>
      <c r="D1585" s="373" t="s">
        <v>1233</v>
      </c>
      <c r="E1585" s="399">
        <v>2766</v>
      </c>
      <c r="I1585" s="529"/>
    </row>
    <row r="1586" spans="1:9">
      <c r="B1586" s="344">
        <v>5025232941070</v>
      </c>
      <c r="C1586" s="353" t="s">
        <v>1493</v>
      </c>
      <c r="D1586" s="373" t="s">
        <v>1466</v>
      </c>
      <c r="E1586" s="399">
        <v>3871</v>
      </c>
      <c r="I1586" s="529"/>
    </row>
    <row r="1587" spans="1:9">
      <c r="B1587" s="344">
        <v>5025232880621</v>
      </c>
      <c r="C1587" s="353" t="s">
        <v>1467</v>
      </c>
      <c r="D1587" s="373" t="s">
        <v>1468</v>
      </c>
      <c r="E1587" s="399">
        <v>188</v>
      </c>
      <c r="I1587" s="529"/>
    </row>
    <row r="1588" spans="1:9">
      <c r="B1588" s="344">
        <v>4010869373258</v>
      </c>
      <c r="C1588" s="353" t="s">
        <v>1663</v>
      </c>
      <c r="D1588" s="373" t="s">
        <v>1492</v>
      </c>
      <c r="E1588" s="399">
        <v>7199</v>
      </c>
      <c r="G1588" s="529"/>
      <c r="I1588" s="529"/>
    </row>
    <row r="1589" spans="1:9">
      <c r="B1589" s="344">
        <v>5025232915828</v>
      </c>
      <c r="C1589" s="353" t="s">
        <v>1658</v>
      </c>
      <c r="D1589" s="373" t="s">
        <v>1233</v>
      </c>
      <c r="E1589" s="399">
        <v>2766</v>
      </c>
      <c r="I1589" s="529"/>
    </row>
    <row r="1590" spans="1:9">
      <c r="B1590" s="344">
        <v>5025232941087</v>
      </c>
      <c r="C1590" s="353" t="s">
        <v>1495</v>
      </c>
      <c r="D1590" s="373" t="s">
        <v>1485</v>
      </c>
      <c r="E1590" s="399">
        <v>4245</v>
      </c>
      <c r="I1590" s="529"/>
    </row>
    <row r="1591" spans="1:9">
      <c r="B1591" s="344">
        <v>5025232880621</v>
      </c>
      <c r="C1591" s="353" t="s">
        <v>1467</v>
      </c>
      <c r="D1591" s="373" t="s">
        <v>1468</v>
      </c>
      <c r="E1591" s="399">
        <v>188</v>
      </c>
      <c r="I1591" s="529"/>
    </row>
    <row r="1592" spans="1:9">
      <c r="C1592" s="373"/>
      <c r="I1592" s="529"/>
    </row>
    <row r="1593" spans="1:9" ht="15">
      <c r="A1593" s="392" t="s">
        <v>2632</v>
      </c>
      <c r="C1593" s="373"/>
      <c r="I1593" s="529"/>
    </row>
    <row r="1594" spans="1:9">
      <c r="B1594" s="344" t="s">
        <v>1665</v>
      </c>
      <c r="C1594" s="373" t="s">
        <v>1666</v>
      </c>
      <c r="D1594" s="373" t="s">
        <v>1463</v>
      </c>
      <c r="E1594" s="399">
        <v>2345</v>
      </c>
      <c r="G1594" s="529"/>
      <c r="I1594" s="529"/>
    </row>
    <row r="1595" spans="1:9">
      <c r="B1595" s="344">
        <v>5025232915804</v>
      </c>
      <c r="C1595" s="373" t="s">
        <v>1652</v>
      </c>
      <c r="D1595" s="373" t="s">
        <v>1233</v>
      </c>
      <c r="E1595" s="399">
        <v>1449</v>
      </c>
      <c r="I1595" s="529"/>
    </row>
    <row r="1596" spans="1:9">
      <c r="B1596" s="344">
        <v>5025232899333</v>
      </c>
      <c r="C1596" s="373" t="s">
        <v>1465</v>
      </c>
      <c r="D1596" s="373" t="s">
        <v>1466</v>
      </c>
      <c r="E1596" s="399">
        <v>602</v>
      </c>
      <c r="I1596" s="529"/>
    </row>
    <row r="1597" spans="1:9">
      <c r="B1597" s="344">
        <v>5025232880621</v>
      </c>
      <c r="C1597" s="373" t="s">
        <v>1498</v>
      </c>
      <c r="D1597" s="373" t="s">
        <v>2620</v>
      </c>
      <c r="E1597" s="399">
        <v>294</v>
      </c>
      <c r="I1597" s="529"/>
    </row>
    <row r="1598" spans="1:9">
      <c r="B1598" s="344" t="s">
        <v>1667</v>
      </c>
      <c r="C1598" s="373" t="s">
        <v>1668</v>
      </c>
      <c r="D1598" s="373" t="s">
        <v>1470</v>
      </c>
      <c r="E1598" s="399">
        <v>3063</v>
      </c>
      <c r="G1598" s="529"/>
      <c r="I1598" s="529"/>
    </row>
    <row r="1599" spans="1:9">
      <c r="B1599" s="344">
        <v>5025232915804</v>
      </c>
      <c r="C1599" s="373" t="s">
        <v>1652</v>
      </c>
      <c r="D1599" s="373" t="s">
        <v>1233</v>
      </c>
      <c r="E1599" s="399">
        <v>1449</v>
      </c>
      <c r="I1599" s="529"/>
    </row>
    <row r="1600" spans="1:9">
      <c r="B1600" s="344">
        <v>5025232899340</v>
      </c>
      <c r="C1600" s="373" t="s">
        <v>1471</v>
      </c>
      <c r="D1600" s="373" t="s">
        <v>1466</v>
      </c>
      <c r="E1600" s="399">
        <v>1320</v>
      </c>
      <c r="I1600" s="529"/>
    </row>
    <row r="1601" spans="2:9">
      <c r="B1601" s="344">
        <v>5025232880621</v>
      </c>
      <c r="C1601" s="373" t="s">
        <v>1498</v>
      </c>
      <c r="D1601" s="373" t="s">
        <v>2620</v>
      </c>
      <c r="E1601" s="399">
        <v>294</v>
      </c>
      <c r="I1601" s="529"/>
    </row>
    <row r="1602" spans="2:9">
      <c r="B1602" s="344" t="s">
        <v>1669</v>
      </c>
      <c r="C1602" s="373" t="s">
        <v>1670</v>
      </c>
      <c r="D1602" s="373" t="s">
        <v>1473</v>
      </c>
      <c r="E1602" s="399">
        <v>3444</v>
      </c>
      <c r="G1602" s="529"/>
      <c r="I1602" s="529"/>
    </row>
    <row r="1603" spans="2:9">
      <c r="B1603" s="344">
        <v>5025232915811</v>
      </c>
      <c r="C1603" s="373" t="s">
        <v>1655</v>
      </c>
      <c r="D1603" s="373" t="s">
        <v>1233</v>
      </c>
      <c r="E1603" s="399">
        <v>1818</v>
      </c>
      <c r="I1603" s="529"/>
    </row>
    <row r="1604" spans="2:9">
      <c r="B1604" s="344">
        <v>5025232920884</v>
      </c>
      <c r="C1604" s="373" t="s">
        <v>1475</v>
      </c>
      <c r="D1604" s="373" t="s">
        <v>1466</v>
      </c>
      <c r="E1604" s="399">
        <v>1332</v>
      </c>
      <c r="I1604" s="529"/>
    </row>
    <row r="1605" spans="2:9">
      <c r="B1605" s="344">
        <v>5025232880621</v>
      </c>
      <c r="C1605" s="373" t="s">
        <v>1498</v>
      </c>
      <c r="D1605" s="373" t="s">
        <v>2620</v>
      </c>
      <c r="E1605" s="399">
        <v>294</v>
      </c>
      <c r="I1605" s="529"/>
    </row>
    <row r="1606" spans="2:9">
      <c r="B1606" s="344" t="s">
        <v>1671</v>
      </c>
      <c r="C1606" s="373" t="s">
        <v>1672</v>
      </c>
      <c r="D1606" s="373" t="s">
        <v>1477</v>
      </c>
      <c r="E1606" s="399">
        <v>3480</v>
      </c>
      <c r="G1606" s="529"/>
      <c r="I1606" s="529"/>
    </row>
    <row r="1607" spans="2:9">
      <c r="B1607" s="344">
        <v>5025232915811</v>
      </c>
      <c r="C1607" s="373" t="s">
        <v>1655</v>
      </c>
      <c r="D1607" s="373" t="s">
        <v>1233</v>
      </c>
      <c r="E1607" s="399">
        <v>1818</v>
      </c>
      <c r="I1607" s="529"/>
    </row>
    <row r="1608" spans="2:9">
      <c r="B1608" s="344">
        <v>5025232920891</v>
      </c>
      <c r="C1608" s="373" t="s">
        <v>1478</v>
      </c>
      <c r="D1608" s="373" t="s">
        <v>1466</v>
      </c>
      <c r="E1608" s="399">
        <v>1368</v>
      </c>
      <c r="I1608" s="529"/>
    </row>
    <row r="1609" spans="2:9">
      <c r="B1609" s="344">
        <v>5025232880621</v>
      </c>
      <c r="C1609" s="373" t="s">
        <v>1498</v>
      </c>
      <c r="D1609" s="373" t="s">
        <v>2620</v>
      </c>
      <c r="E1609" s="399">
        <v>294</v>
      </c>
      <c r="I1609" s="529"/>
    </row>
    <row r="1610" spans="2:9">
      <c r="B1610" s="344" t="s">
        <v>1673</v>
      </c>
      <c r="C1610" s="373" t="s">
        <v>1674</v>
      </c>
      <c r="D1610" s="373" t="s">
        <v>1480</v>
      </c>
      <c r="E1610" s="399">
        <v>5056</v>
      </c>
      <c r="G1610" s="529"/>
      <c r="I1610" s="529"/>
    </row>
    <row r="1611" spans="2:9">
      <c r="B1611" s="344">
        <v>5025232915828</v>
      </c>
      <c r="C1611" s="373" t="s">
        <v>1658</v>
      </c>
      <c r="D1611" s="373" t="s">
        <v>1233</v>
      </c>
      <c r="E1611" s="399">
        <v>2766</v>
      </c>
      <c r="I1611" s="529"/>
    </row>
    <row r="1612" spans="2:9">
      <c r="B1612" s="344">
        <v>5025232941032</v>
      </c>
      <c r="C1612" s="373" t="s">
        <v>1482</v>
      </c>
      <c r="D1612" s="373" t="s">
        <v>1466</v>
      </c>
      <c r="E1612" s="399">
        <v>1996</v>
      </c>
      <c r="I1612" s="529"/>
    </row>
    <row r="1613" spans="2:9">
      <c r="B1613" s="344">
        <v>5025232880621</v>
      </c>
      <c r="C1613" s="373" t="s">
        <v>1498</v>
      </c>
      <c r="D1613" s="373" t="s">
        <v>2620</v>
      </c>
      <c r="E1613" s="399">
        <v>294</v>
      </c>
      <c r="I1613" s="529"/>
    </row>
    <row r="1614" spans="2:9">
      <c r="B1614" s="344" t="s">
        <v>1675</v>
      </c>
      <c r="C1614" s="373" t="s">
        <v>1676</v>
      </c>
      <c r="D1614" s="373" t="s">
        <v>1480</v>
      </c>
      <c r="E1614" s="399">
        <v>5320</v>
      </c>
      <c r="G1614" s="529"/>
      <c r="I1614" s="529"/>
    </row>
    <row r="1615" spans="2:9">
      <c r="B1615" s="344">
        <v>5025232915828</v>
      </c>
      <c r="C1615" s="373" t="s">
        <v>1658</v>
      </c>
      <c r="D1615" s="373" t="s">
        <v>1233</v>
      </c>
      <c r="E1615" s="399">
        <v>2766</v>
      </c>
      <c r="I1615" s="529"/>
    </row>
    <row r="1616" spans="2:9">
      <c r="B1616" s="344">
        <v>5025232941049</v>
      </c>
      <c r="C1616" s="373" t="s">
        <v>1484</v>
      </c>
      <c r="D1616" s="373" t="s">
        <v>1485</v>
      </c>
      <c r="E1616" s="399">
        <v>2260</v>
      </c>
      <c r="I1616" s="529"/>
    </row>
    <row r="1617" spans="2:9">
      <c r="B1617" s="344">
        <v>5025232880621</v>
      </c>
      <c r="C1617" s="373" t="s">
        <v>1498</v>
      </c>
      <c r="D1617" s="373" t="s">
        <v>2620</v>
      </c>
      <c r="E1617" s="399">
        <v>294</v>
      </c>
      <c r="I1617" s="529"/>
    </row>
    <row r="1618" spans="2:9">
      <c r="B1618" s="344" t="s">
        <v>1677</v>
      </c>
      <c r="C1618" s="373" t="s">
        <v>1678</v>
      </c>
      <c r="D1618" s="373" t="s">
        <v>1487</v>
      </c>
      <c r="E1618" s="399">
        <v>5677</v>
      </c>
      <c r="G1618" s="529"/>
      <c r="I1618" s="529"/>
    </row>
    <row r="1619" spans="2:9">
      <c r="B1619" s="344">
        <v>5025232915828</v>
      </c>
      <c r="C1619" s="373" t="s">
        <v>1658</v>
      </c>
      <c r="D1619" s="373" t="s">
        <v>1233</v>
      </c>
      <c r="E1619" s="399">
        <v>2766</v>
      </c>
      <c r="I1619" s="529"/>
    </row>
    <row r="1620" spans="2:9">
      <c r="B1620" s="344">
        <v>5025232941056</v>
      </c>
      <c r="C1620" s="373" t="s">
        <v>1488</v>
      </c>
      <c r="D1620" s="373" t="s">
        <v>1466</v>
      </c>
      <c r="E1620" s="399">
        <v>2617</v>
      </c>
      <c r="I1620" s="529"/>
    </row>
    <row r="1621" spans="2:9">
      <c r="B1621" s="344">
        <v>5025232880621</v>
      </c>
      <c r="C1621" s="373" t="s">
        <v>1498</v>
      </c>
      <c r="D1621" s="373" t="s">
        <v>2620</v>
      </c>
      <c r="E1621" s="399">
        <v>294</v>
      </c>
      <c r="I1621" s="529"/>
    </row>
    <row r="1622" spans="2:9">
      <c r="B1622" s="344" t="s">
        <v>1679</v>
      </c>
      <c r="C1622" s="373" t="s">
        <v>1680</v>
      </c>
      <c r="D1622" s="373" t="s">
        <v>1487</v>
      </c>
      <c r="E1622" s="399">
        <v>5991</v>
      </c>
      <c r="G1622" s="529"/>
      <c r="I1622" s="529"/>
    </row>
    <row r="1623" spans="2:9">
      <c r="B1623" s="344">
        <v>5025232915828</v>
      </c>
      <c r="C1623" s="373" t="s">
        <v>1658</v>
      </c>
      <c r="D1623" s="373" t="s">
        <v>1233</v>
      </c>
      <c r="E1623" s="399">
        <v>2766</v>
      </c>
      <c r="I1623" s="529"/>
    </row>
    <row r="1624" spans="2:9">
      <c r="B1624" s="344">
        <v>5025232941063</v>
      </c>
      <c r="C1624" s="373" t="s">
        <v>1490</v>
      </c>
      <c r="D1624" s="373" t="s">
        <v>1485</v>
      </c>
      <c r="E1624" s="399">
        <v>2931</v>
      </c>
      <c r="I1624" s="529"/>
    </row>
    <row r="1625" spans="2:9">
      <c r="B1625" s="344">
        <v>5025232880621</v>
      </c>
      <c r="C1625" s="373" t="s">
        <v>1498</v>
      </c>
      <c r="D1625" s="373" t="s">
        <v>2620</v>
      </c>
      <c r="E1625" s="399">
        <v>294</v>
      </c>
      <c r="I1625" s="529"/>
    </row>
    <row r="1626" spans="2:9">
      <c r="B1626" s="344" t="s">
        <v>1681</v>
      </c>
      <c r="C1626" s="373" t="s">
        <v>1682</v>
      </c>
      <c r="D1626" s="373" t="s">
        <v>1492</v>
      </c>
      <c r="E1626" s="399">
        <v>6931</v>
      </c>
      <c r="G1626" s="529"/>
      <c r="I1626" s="529"/>
    </row>
    <row r="1627" spans="2:9">
      <c r="B1627" s="344">
        <v>5025232915828</v>
      </c>
      <c r="C1627" s="373" t="s">
        <v>1658</v>
      </c>
      <c r="D1627" s="373" t="s">
        <v>1233</v>
      </c>
      <c r="E1627" s="399">
        <v>2766</v>
      </c>
      <c r="I1627" s="529"/>
    </row>
    <row r="1628" spans="2:9">
      <c r="B1628" s="344">
        <v>5025232941070</v>
      </c>
      <c r="C1628" s="373" t="s">
        <v>1493</v>
      </c>
      <c r="D1628" s="373" t="s">
        <v>1466</v>
      </c>
      <c r="E1628" s="399">
        <v>3871</v>
      </c>
      <c r="I1628" s="529"/>
    </row>
    <row r="1629" spans="2:9">
      <c r="B1629" s="344">
        <v>5025232880621</v>
      </c>
      <c r="C1629" s="373" t="s">
        <v>1498</v>
      </c>
      <c r="D1629" s="373" t="s">
        <v>2620</v>
      </c>
      <c r="E1629" s="399">
        <v>294</v>
      </c>
      <c r="I1629" s="529"/>
    </row>
    <row r="1630" spans="2:9">
      <c r="B1630" s="344" t="s">
        <v>1683</v>
      </c>
      <c r="C1630" s="373" t="s">
        <v>1684</v>
      </c>
      <c r="D1630" s="373" t="s">
        <v>1492</v>
      </c>
      <c r="E1630" s="399">
        <v>7305</v>
      </c>
      <c r="G1630" s="529"/>
      <c r="I1630" s="529"/>
    </row>
    <row r="1631" spans="2:9">
      <c r="B1631" s="344">
        <v>5025232915828</v>
      </c>
      <c r="C1631" s="373" t="s">
        <v>1658</v>
      </c>
      <c r="D1631" s="373" t="s">
        <v>1233</v>
      </c>
      <c r="E1631" s="399">
        <v>2766</v>
      </c>
      <c r="I1631" s="529"/>
    </row>
    <row r="1632" spans="2:9">
      <c r="B1632" s="344">
        <v>5025232941087</v>
      </c>
      <c r="C1632" s="373" t="s">
        <v>1495</v>
      </c>
      <c r="D1632" s="373" t="s">
        <v>1485</v>
      </c>
      <c r="E1632" s="399">
        <v>4245</v>
      </c>
      <c r="I1632" s="529"/>
    </row>
    <row r="1633" spans="1:9">
      <c r="B1633" s="344">
        <v>5025232880621</v>
      </c>
      <c r="C1633" s="373" t="s">
        <v>1498</v>
      </c>
      <c r="D1633" s="373" t="s">
        <v>2620</v>
      </c>
      <c r="E1633" s="399">
        <v>294</v>
      </c>
      <c r="I1633" s="529"/>
    </row>
    <row r="1634" spans="1:9">
      <c r="C1634" s="373"/>
      <c r="G1634" s="529"/>
      <c r="I1634" s="529"/>
    </row>
    <row r="1635" spans="1:9" ht="15">
      <c r="A1635" s="392" t="s">
        <v>2633</v>
      </c>
      <c r="I1635" s="529"/>
    </row>
    <row r="1636" spans="1:9">
      <c r="B1636" s="344">
        <v>4010869373265</v>
      </c>
      <c r="C1636" s="353" t="s">
        <v>1686</v>
      </c>
      <c r="D1636" s="373" t="s">
        <v>1624</v>
      </c>
      <c r="E1636" s="399">
        <v>3637</v>
      </c>
      <c r="G1636" s="529"/>
      <c r="I1636" s="529"/>
    </row>
    <row r="1637" spans="1:9">
      <c r="B1637" s="344">
        <v>5025232915804</v>
      </c>
      <c r="C1637" s="353" t="s">
        <v>1652</v>
      </c>
      <c r="D1637" s="373" t="s">
        <v>1233</v>
      </c>
      <c r="E1637" s="399">
        <v>1449</v>
      </c>
      <c r="I1637" s="529"/>
    </row>
    <row r="1638" spans="1:9">
      <c r="B1638" s="344">
        <v>5025232915507</v>
      </c>
      <c r="C1638" s="353" t="s">
        <v>1535</v>
      </c>
      <c r="D1638" s="373" t="s">
        <v>1466</v>
      </c>
      <c r="E1638" s="399">
        <v>2000</v>
      </c>
      <c r="I1638" s="529"/>
    </row>
    <row r="1639" spans="1:9">
      <c r="B1639" s="344">
        <v>5025232880621</v>
      </c>
      <c r="C1639" s="353" t="s">
        <v>1467</v>
      </c>
      <c r="D1639" s="373" t="s">
        <v>1468</v>
      </c>
      <c r="E1639" s="399">
        <v>188</v>
      </c>
      <c r="I1639" s="529"/>
    </row>
    <row r="1640" spans="1:9">
      <c r="B1640" s="344">
        <v>4010869373272</v>
      </c>
      <c r="C1640" s="353" t="s">
        <v>1687</v>
      </c>
      <c r="D1640" s="373" t="s">
        <v>1537</v>
      </c>
      <c r="E1640" s="399">
        <v>3922</v>
      </c>
      <c r="G1640" s="529"/>
      <c r="I1640" s="529"/>
    </row>
    <row r="1641" spans="1:9">
      <c r="B1641" s="344">
        <v>5025232915804</v>
      </c>
      <c r="C1641" s="353" t="s">
        <v>1652</v>
      </c>
      <c r="D1641" s="373" t="s">
        <v>1233</v>
      </c>
      <c r="E1641" s="399">
        <v>1449</v>
      </c>
      <c r="I1641" s="529"/>
    </row>
    <row r="1642" spans="1:9">
      <c r="B1642" s="344">
        <v>5025232915514</v>
      </c>
      <c r="C1642" s="353" t="s">
        <v>1538</v>
      </c>
      <c r="D1642" s="373" t="s">
        <v>1466</v>
      </c>
      <c r="E1642" s="399">
        <v>2285</v>
      </c>
      <c r="I1642" s="529"/>
    </row>
    <row r="1643" spans="1:9">
      <c r="B1643" s="344">
        <v>5025232880621</v>
      </c>
      <c r="C1643" s="353" t="s">
        <v>1467</v>
      </c>
      <c r="D1643" s="373" t="s">
        <v>1468</v>
      </c>
      <c r="E1643" s="399">
        <v>188</v>
      </c>
      <c r="I1643" s="529"/>
    </row>
    <row r="1644" spans="1:9">
      <c r="B1644" s="344">
        <v>4010869373289</v>
      </c>
      <c r="C1644" s="353" t="s">
        <v>1688</v>
      </c>
      <c r="D1644" s="373" t="s">
        <v>1629</v>
      </c>
      <c r="E1644" s="399">
        <v>4421</v>
      </c>
      <c r="G1644" s="529"/>
      <c r="I1644" s="529"/>
    </row>
    <row r="1645" spans="1:9">
      <c r="B1645" s="344">
        <v>5025232915811</v>
      </c>
      <c r="C1645" s="353" t="s">
        <v>1655</v>
      </c>
      <c r="D1645" s="373" t="s">
        <v>1233</v>
      </c>
      <c r="E1645" s="399">
        <v>1818</v>
      </c>
      <c r="I1645" s="529"/>
    </row>
    <row r="1646" spans="1:9">
      <c r="B1646" s="344">
        <v>5025232915521</v>
      </c>
      <c r="C1646" s="353" t="s">
        <v>1541</v>
      </c>
      <c r="D1646" s="373" t="s">
        <v>1466</v>
      </c>
      <c r="E1646" s="399">
        <v>2415</v>
      </c>
      <c r="I1646" s="529"/>
    </row>
    <row r="1647" spans="1:9">
      <c r="B1647" s="344">
        <v>5025232880621</v>
      </c>
      <c r="C1647" s="353" t="s">
        <v>1467</v>
      </c>
      <c r="D1647" s="373" t="s">
        <v>1468</v>
      </c>
      <c r="E1647" s="399">
        <v>188</v>
      </c>
      <c r="I1647" s="529"/>
    </row>
    <row r="1648" spans="1:9">
      <c r="B1648" s="344">
        <v>4010869373296</v>
      </c>
      <c r="C1648" s="353" t="s">
        <v>1689</v>
      </c>
      <c r="D1648" s="373" t="s">
        <v>1543</v>
      </c>
      <c r="E1648" s="399">
        <v>4905</v>
      </c>
      <c r="G1648" s="529"/>
      <c r="I1648" s="529"/>
    </row>
    <row r="1649" spans="2:9">
      <c r="B1649" s="344">
        <v>5025232915811</v>
      </c>
      <c r="C1649" s="353" t="s">
        <v>1655</v>
      </c>
      <c r="D1649" s="373" t="s">
        <v>1233</v>
      </c>
      <c r="E1649" s="399">
        <v>1818</v>
      </c>
      <c r="I1649" s="529"/>
    </row>
    <row r="1650" spans="2:9">
      <c r="B1650" s="344">
        <v>5025232914500</v>
      </c>
      <c r="C1650" s="353" t="s">
        <v>1544</v>
      </c>
      <c r="D1650" s="373" t="s">
        <v>1466</v>
      </c>
      <c r="E1650" s="399">
        <v>2899</v>
      </c>
      <c r="I1650" s="529"/>
    </row>
    <row r="1651" spans="2:9">
      <c r="B1651" s="344">
        <v>5025232880621</v>
      </c>
      <c r="C1651" s="353" t="s">
        <v>1467</v>
      </c>
      <c r="D1651" s="373" t="s">
        <v>1468</v>
      </c>
      <c r="E1651" s="399">
        <v>188</v>
      </c>
      <c r="I1651" s="529"/>
    </row>
    <row r="1652" spans="2:9">
      <c r="B1652" s="344">
        <v>4010869373302</v>
      </c>
      <c r="C1652" s="353" t="s">
        <v>1690</v>
      </c>
      <c r="D1652" s="373" t="s">
        <v>1543</v>
      </c>
      <c r="E1652" s="399">
        <v>5202</v>
      </c>
      <c r="G1652" s="529"/>
      <c r="I1652" s="529"/>
    </row>
    <row r="1653" spans="2:9">
      <c r="B1653" s="344">
        <v>5025232915811</v>
      </c>
      <c r="C1653" s="353" t="s">
        <v>1655</v>
      </c>
      <c r="D1653" s="373" t="s">
        <v>1233</v>
      </c>
      <c r="E1653" s="399">
        <v>1818</v>
      </c>
      <c r="I1653" s="529"/>
    </row>
    <row r="1654" spans="2:9">
      <c r="B1654" s="344">
        <v>5025232914517</v>
      </c>
      <c r="C1654" s="353" t="s">
        <v>1546</v>
      </c>
      <c r="D1654" s="373" t="s">
        <v>1485</v>
      </c>
      <c r="E1654" s="399">
        <v>3196</v>
      </c>
      <c r="I1654" s="529"/>
    </row>
    <row r="1655" spans="2:9">
      <c r="B1655" s="344">
        <v>5025232880621</v>
      </c>
      <c r="C1655" s="353" t="s">
        <v>1467</v>
      </c>
      <c r="D1655" s="373" t="s">
        <v>1468</v>
      </c>
      <c r="E1655" s="399">
        <v>188</v>
      </c>
      <c r="I1655" s="529"/>
    </row>
    <row r="1656" spans="2:9">
      <c r="B1656" s="344">
        <v>4010869373319</v>
      </c>
      <c r="C1656" s="353" t="s">
        <v>1691</v>
      </c>
      <c r="D1656" s="373" t="s">
        <v>1480</v>
      </c>
      <c r="E1656" s="399">
        <v>6480</v>
      </c>
      <c r="G1656" s="529"/>
      <c r="I1656" s="529"/>
    </row>
    <row r="1657" spans="2:9">
      <c r="B1657" s="344">
        <v>5025232915828</v>
      </c>
      <c r="C1657" s="353" t="s">
        <v>1658</v>
      </c>
      <c r="D1657" s="373" t="s">
        <v>1233</v>
      </c>
      <c r="E1657" s="399">
        <v>2766</v>
      </c>
      <c r="I1657" s="529"/>
    </row>
    <row r="1658" spans="2:9">
      <c r="B1658" s="344">
        <v>5025232914524</v>
      </c>
      <c r="C1658" s="353" t="s">
        <v>1549</v>
      </c>
      <c r="D1658" s="373" t="s">
        <v>1466</v>
      </c>
      <c r="E1658" s="399">
        <v>3526</v>
      </c>
      <c r="I1658" s="529"/>
    </row>
    <row r="1659" spans="2:9">
      <c r="B1659" s="344">
        <v>5025232880621</v>
      </c>
      <c r="C1659" s="353" t="s">
        <v>1467</v>
      </c>
      <c r="D1659" s="373" t="s">
        <v>1468</v>
      </c>
      <c r="E1659" s="399">
        <v>188</v>
      </c>
      <c r="I1659" s="529"/>
    </row>
    <row r="1660" spans="2:9">
      <c r="B1660" s="344">
        <v>4010869373326</v>
      </c>
      <c r="C1660" s="353" t="s">
        <v>1692</v>
      </c>
      <c r="D1660" s="373" t="s">
        <v>1480</v>
      </c>
      <c r="E1660" s="399">
        <v>6794</v>
      </c>
      <c r="G1660" s="529"/>
      <c r="I1660" s="529"/>
    </row>
    <row r="1661" spans="2:9">
      <c r="B1661" s="344">
        <v>5025232915828</v>
      </c>
      <c r="C1661" s="353" t="s">
        <v>1658</v>
      </c>
      <c r="D1661" s="373" t="s">
        <v>1233</v>
      </c>
      <c r="E1661" s="399">
        <v>2766</v>
      </c>
      <c r="I1661" s="529"/>
    </row>
    <row r="1662" spans="2:9">
      <c r="B1662" s="344">
        <v>5025232914531</v>
      </c>
      <c r="C1662" s="353" t="s">
        <v>1551</v>
      </c>
      <c r="D1662" s="373" t="s">
        <v>1485</v>
      </c>
      <c r="E1662" s="399">
        <v>3840</v>
      </c>
      <c r="I1662" s="529"/>
    </row>
    <row r="1663" spans="2:9">
      <c r="B1663" s="344">
        <v>5025232880621</v>
      </c>
      <c r="C1663" s="353" t="s">
        <v>1467</v>
      </c>
      <c r="D1663" s="373" t="s">
        <v>1468</v>
      </c>
      <c r="E1663" s="399">
        <v>188</v>
      </c>
      <c r="I1663" s="529"/>
    </row>
    <row r="1664" spans="2:9">
      <c r="B1664" s="414">
        <v>4010869373333</v>
      </c>
      <c r="C1664" s="415" t="s">
        <v>1693</v>
      </c>
      <c r="D1664" s="416" t="s">
        <v>1487</v>
      </c>
      <c r="E1664" s="399">
        <v>7498</v>
      </c>
      <c r="G1664" s="529"/>
      <c r="I1664" s="529"/>
    </row>
    <row r="1665" spans="2:9">
      <c r="B1665" s="414">
        <v>5025232915828</v>
      </c>
      <c r="C1665" s="415" t="s">
        <v>1658</v>
      </c>
      <c r="D1665" s="416" t="s">
        <v>1233</v>
      </c>
      <c r="E1665" s="417">
        <v>2766</v>
      </c>
      <c r="I1665" s="529"/>
    </row>
    <row r="1666" spans="2:9">
      <c r="B1666" s="414">
        <v>5025232914548</v>
      </c>
      <c r="C1666" s="415" t="s">
        <v>1554</v>
      </c>
      <c r="D1666" s="416" t="s">
        <v>1466</v>
      </c>
      <c r="E1666" s="417">
        <v>4544</v>
      </c>
      <c r="I1666" s="529"/>
    </row>
    <row r="1667" spans="2:9">
      <c r="B1667" s="414">
        <v>5025232880621</v>
      </c>
      <c r="C1667" s="415" t="s">
        <v>1467</v>
      </c>
      <c r="D1667" s="416" t="s">
        <v>1468</v>
      </c>
      <c r="E1667" s="417">
        <v>188</v>
      </c>
      <c r="I1667" s="529"/>
    </row>
    <row r="1668" spans="2:9">
      <c r="B1668" s="414">
        <v>4010869373340</v>
      </c>
      <c r="C1668" s="415" t="s">
        <v>1694</v>
      </c>
      <c r="D1668" s="416" t="s">
        <v>1487</v>
      </c>
      <c r="E1668" s="399">
        <v>7891</v>
      </c>
      <c r="G1668" s="529"/>
      <c r="I1668" s="529"/>
    </row>
    <row r="1669" spans="2:9">
      <c r="B1669" s="344">
        <v>5025232915828</v>
      </c>
      <c r="C1669" s="353" t="s">
        <v>1658</v>
      </c>
      <c r="D1669" s="373" t="s">
        <v>1233</v>
      </c>
      <c r="E1669" s="399">
        <v>2766</v>
      </c>
      <c r="I1669" s="529"/>
    </row>
    <row r="1670" spans="2:9">
      <c r="B1670" s="344">
        <v>5025232914555</v>
      </c>
      <c r="C1670" s="353" t="s">
        <v>1556</v>
      </c>
      <c r="D1670" s="373" t="s">
        <v>1485</v>
      </c>
      <c r="E1670" s="399">
        <v>4937</v>
      </c>
      <c r="I1670" s="529"/>
    </row>
    <row r="1671" spans="2:9">
      <c r="B1671" s="344">
        <v>5025232880621</v>
      </c>
      <c r="C1671" s="353" t="s">
        <v>1467</v>
      </c>
      <c r="D1671" s="373" t="s">
        <v>1468</v>
      </c>
      <c r="E1671" s="399">
        <v>188</v>
      </c>
      <c r="I1671" s="529"/>
    </row>
    <row r="1672" spans="2:9">
      <c r="B1672" s="344">
        <v>4010869373357</v>
      </c>
      <c r="C1672" s="353" t="s">
        <v>1695</v>
      </c>
      <c r="D1672" s="373" t="s">
        <v>1492</v>
      </c>
      <c r="E1672" s="399">
        <v>8819</v>
      </c>
      <c r="G1672" s="529"/>
      <c r="I1672" s="529"/>
    </row>
    <row r="1673" spans="2:9">
      <c r="B1673" s="344">
        <v>5025232915828</v>
      </c>
      <c r="C1673" s="353" t="s">
        <v>1658</v>
      </c>
      <c r="D1673" s="373" t="s">
        <v>1233</v>
      </c>
      <c r="E1673" s="399">
        <v>2766</v>
      </c>
      <c r="I1673" s="529"/>
    </row>
    <row r="1674" spans="2:9">
      <c r="B1674" s="344">
        <v>5025232914562</v>
      </c>
      <c r="C1674" s="353" t="s">
        <v>1559</v>
      </c>
      <c r="D1674" s="373" t="s">
        <v>1466</v>
      </c>
      <c r="E1674" s="399">
        <v>5865</v>
      </c>
      <c r="I1674" s="529"/>
    </row>
    <row r="1675" spans="2:9">
      <c r="B1675" s="344">
        <v>5025232880621</v>
      </c>
      <c r="C1675" s="353" t="s">
        <v>1467</v>
      </c>
      <c r="D1675" s="373" t="s">
        <v>1468</v>
      </c>
      <c r="E1675" s="399">
        <v>188</v>
      </c>
      <c r="I1675" s="529"/>
    </row>
    <row r="1676" spans="2:9">
      <c r="B1676" s="344">
        <v>4010869373364</v>
      </c>
      <c r="C1676" s="353" t="s">
        <v>1696</v>
      </c>
      <c r="D1676" s="373" t="s">
        <v>1492</v>
      </c>
      <c r="E1676" s="399">
        <v>9212</v>
      </c>
      <c r="G1676" s="529"/>
      <c r="I1676" s="529"/>
    </row>
    <row r="1677" spans="2:9">
      <c r="B1677" s="344">
        <v>5025232915828</v>
      </c>
      <c r="C1677" s="353" t="s">
        <v>1658</v>
      </c>
      <c r="D1677" s="373" t="s">
        <v>1233</v>
      </c>
      <c r="E1677" s="399">
        <v>2766</v>
      </c>
      <c r="I1677" s="529"/>
    </row>
    <row r="1678" spans="2:9">
      <c r="B1678" s="344">
        <v>5025232914579</v>
      </c>
      <c r="C1678" s="353" t="s">
        <v>1561</v>
      </c>
      <c r="D1678" s="373" t="s">
        <v>1485</v>
      </c>
      <c r="E1678" s="399">
        <v>6258</v>
      </c>
      <c r="I1678" s="529"/>
    </row>
    <row r="1679" spans="2:9">
      <c r="B1679" s="344">
        <v>5025232880621</v>
      </c>
      <c r="C1679" s="353" t="s">
        <v>1467</v>
      </c>
      <c r="D1679" s="373" t="s">
        <v>1468</v>
      </c>
      <c r="E1679" s="399">
        <v>188</v>
      </c>
      <c r="I1679" s="529"/>
    </row>
    <row r="1680" spans="2:9">
      <c r="C1680" s="373"/>
      <c r="G1680" s="529"/>
      <c r="I1680" s="529"/>
    </row>
    <row r="1681" spans="1:9" ht="15">
      <c r="A1681" s="392" t="s">
        <v>2634</v>
      </c>
      <c r="I1681" s="529"/>
    </row>
    <row r="1682" spans="1:9">
      <c r="B1682" s="344">
        <v>4010869372510</v>
      </c>
      <c r="C1682" s="353" t="s">
        <v>1698</v>
      </c>
      <c r="D1682" s="373" t="s">
        <v>1463</v>
      </c>
      <c r="E1682" s="399">
        <v>1730</v>
      </c>
      <c r="G1682" s="529"/>
      <c r="I1682" s="529"/>
    </row>
    <row r="1683" spans="1:9">
      <c r="B1683" s="344">
        <v>5025232914920</v>
      </c>
      <c r="C1683" s="353" t="s">
        <v>1699</v>
      </c>
      <c r="D1683" s="373" t="s">
        <v>1233</v>
      </c>
      <c r="E1683" s="399">
        <v>940</v>
      </c>
      <c r="I1683" s="529"/>
    </row>
    <row r="1684" spans="1:9">
      <c r="B1684" s="344">
        <v>5025232899333</v>
      </c>
      <c r="C1684" s="353" t="s">
        <v>1465</v>
      </c>
      <c r="D1684" s="373" t="s">
        <v>1466</v>
      </c>
      <c r="E1684" s="399">
        <v>602</v>
      </c>
      <c r="I1684" s="529"/>
    </row>
    <row r="1685" spans="1:9">
      <c r="B1685" s="344">
        <v>5025232880621</v>
      </c>
      <c r="C1685" s="353" t="s">
        <v>1467</v>
      </c>
      <c r="D1685" s="373" t="s">
        <v>1468</v>
      </c>
      <c r="E1685" s="399">
        <v>188</v>
      </c>
      <c r="I1685" s="529"/>
    </row>
    <row r="1686" spans="1:9">
      <c r="B1686" s="344">
        <v>4010869372534</v>
      </c>
      <c r="C1686" s="353" t="s">
        <v>1700</v>
      </c>
      <c r="D1686" s="373" t="s">
        <v>1470</v>
      </c>
      <c r="E1686" s="399">
        <v>2448</v>
      </c>
      <c r="G1686" s="529"/>
      <c r="I1686" s="529"/>
    </row>
    <row r="1687" spans="1:9">
      <c r="B1687" s="344">
        <v>5025232914920</v>
      </c>
      <c r="C1687" s="353" t="s">
        <v>1699</v>
      </c>
      <c r="D1687" s="373" t="s">
        <v>1233</v>
      </c>
      <c r="E1687" s="399">
        <v>940</v>
      </c>
      <c r="I1687" s="529"/>
    </row>
    <row r="1688" spans="1:9">
      <c r="B1688" s="344">
        <v>5025232899340</v>
      </c>
      <c r="C1688" s="353" t="s">
        <v>1471</v>
      </c>
      <c r="D1688" s="373" t="s">
        <v>1466</v>
      </c>
      <c r="E1688" s="399">
        <v>1320</v>
      </c>
      <c r="I1688" s="529"/>
    </row>
    <row r="1689" spans="1:9">
      <c r="B1689" s="344">
        <v>5025232880621</v>
      </c>
      <c r="C1689" s="353" t="s">
        <v>1467</v>
      </c>
      <c r="D1689" s="373" t="s">
        <v>1468</v>
      </c>
      <c r="E1689" s="399">
        <v>188</v>
      </c>
      <c r="I1689" s="529"/>
    </row>
    <row r="1690" spans="1:9">
      <c r="B1690" s="344">
        <v>4010869372541</v>
      </c>
      <c r="C1690" s="353" t="s">
        <v>1701</v>
      </c>
      <c r="D1690" s="373" t="s">
        <v>1473</v>
      </c>
      <c r="E1690" s="399">
        <v>4026</v>
      </c>
      <c r="G1690" s="529"/>
      <c r="I1690" s="529"/>
    </row>
    <row r="1691" spans="1:9">
      <c r="B1691" s="344">
        <v>5025232914937</v>
      </c>
      <c r="C1691" s="353" t="s">
        <v>1702</v>
      </c>
      <c r="D1691" s="373" t="s">
        <v>1233</v>
      </c>
      <c r="E1691" s="399">
        <v>2506</v>
      </c>
      <c r="I1691" s="529"/>
    </row>
    <row r="1692" spans="1:9">
      <c r="B1692" s="344">
        <v>5025232920884</v>
      </c>
      <c r="C1692" s="353" t="s">
        <v>1475</v>
      </c>
      <c r="D1692" s="373" t="s">
        <v>1466</v>
      </c>
      <c r="E1692" s="399">
        <v>1332</v>
      </c>
      <c r="I1692" s="529"/>
    </row>
    <row r="1693" spans="1:9">
      <c r="B1693" s="344">
        <v>5025232880621</v>
      </c>
      <c r="C1693" s="353" t="s">
        <v>1467</v>
      </c>
      <c r="D1693" s="373" t="s">
        <v>1468</v>
      </c>
      <c r="E1693" s="399">
        <v>188</v>
      </c>
      <c r="I1693" s="529"/>
    </row>
    <row r="1694" spans="1:9">
      <c r="B1694" s="344">
        <v>4010869372558</v>
      </c>
      <c r="C1694" s="353" t="s">
        <v>1703</v>
      </c>
      <c r="D1694" s="373" t="s">
        <v>1477</v>
      </c>
      <c r="E1694" s="399">
        <v>4062</v>
      </c>
      <c r="G1694" s="529"/>
      <c r="I1694" s="529"/>
    </row>
    <row r="1695" spans="1:9">
      <c r="B1695" s="344">
        <v>5025232914937</v>
      </c>
      <c r="C1695" s="353" t="s">
        <v>1702</v>
      </c>
      <c r="D1695" s="373" t="s">
        <v>1233</v>
      </c>
      <c r="E1695" s="399">
        <v>2506</v>
      </c>
      <c r="I1695" s="529"/>
    </row>
    <row r="1696" spans="1:9">
      <c r="B1696" s="344">
        <v>5025232920891</v>
      </c>
      <c r="C1696" s="353" t="s">
        <v>1478</v>
      </c>
      <c r="D1696" s="373" t="s">
        <v>1466</v>
      </c>
      <c r="E1696" s="399">
        <v>1368</v>
      </c>
      <c r="I1696" s="529"/>
    </row>
    <row r="1697" spans="1:9">
      <c r="B1697" s="344">
        <v>5025232880621</v>
      </c>
      <c r="C1697" s="353" t="s">
        <v>1467</v>
      </c>
      <c r="D1697" s="373" t="s">
        <v>1468</v>
      </c>
      <c r="E1697" s="399">
        <v>188</v>
      </c>
      <c r="I1697" s="529"/>
    </row>
    <row r="1698" spans="1:9">
      <c r="B1698" s="344">
        <v>4010869372565</v>
      </c>
      <c r="C1698" s="353" t="s">
        <v>1704</v>
      </c>
      <c r="D1698" s="373" t="s">
        <v>1480</v>
      </c>
      <c r="E1698" s="399">
        <v>4690</v>
      </c>
      <c r="G1698" s="529"/>
      <c r="I1698" s="529"/>
    </row>
    <row r="1699" spans="1:9">
      <c r="B1699" s="344">
        <v>5025232914937</v>
      </c>
      <c r="C1699" s="353" t="s">
        <v>1702</v>
      </c>
      <c r="D1699" s="373" t="s">
        <v>1233</v>
      </c>
      <c r="E1699" s="399">
        <v>2506</v>
      </c>
      <c r="I1699" s="529"/>
    </row>
    <row r="1700" spans="1:9">
      <c r="B1700" s="344">
        <v>5025232941032</v>
      </c>
      <c r="C1700" s="353" t="s">
        <v>1482</v>
      </c>
      <c r="D1700" s="373" t="s">
        <v>1466</v>
      </c>
      <c r="E1700" s="399">
        <v>1996</v>
      </c>
      <c r="I1700" s="529"/>
    </row>
    <row r="1701" spans="1:9">
      <c r="B1701" s="344">
        <v>5025232880621</v>
      </c>
      <c r="C1701" s="353" t="s">
        <v>1467</v>
      </c>
      <c r="D1701" s="373" t="s">
        <v>1468</v>
      </c>
      <c r="E1701" s="399">
        <v>188</v>
      </c>
      <c r="I1701" s="529"/>
    </row>
    <row r="1702" spans="1:9">
      <c r="B1702" s="344">
        <v>4010869372572</v>
      </c>
      <c r="C1702" s="353" t="s">
        <v>1705</v>
      </c>
      <c r="D1702" s="373" t="s">
        <v>1480</v>
      </c>
      <c r="E1702" s="399">
        <v>4954</v>
      </c>
      <c r="G1702" s="529"/>
      <c r="I1702" s="529"/>
    </row>
    <row r="1703" spans="1:9">
      <c r="B1703" s="344">
        <v>5025232914937</v>
      </c>
      <c r="C1703" s="353" t="s">
        <v>1702</v>
      </c>
      <c r="D1703" s="373" t="s">
        <v>1233</v>
      </c>
      <c r="E1703" s="399">
        <v>2506</v>
      </c>
      <c r="I1703" s="529"/>
    </row>
    <row r="1704" spans="1:9">
      <c r="B1704" s="344">
        <v>5025232941049</v>
      </c>
      <c r="C1704" s="353" t="s">
        <v>1484</v>
      </c>
      <c r="D1704" s="373" t="s">
        <v>1485</v>
      </c>
      <c r="E1704" s="399">
        <v>2260</v>
      </c>
      <c r="I1704" s="529"/>
    </row>
    <row r="1705" spans="1:9">
      <c r="B1705" s="344">
        <v>5025232880621</v>
      </c>
      <c r="C1705" s="353" t="s">
        <v>1467</v>
      </c>
      <c r="D1705" s="373" t="s">
        <v>1468</v>
      </c>
      <c r="E1705" s="399">
        <v>188</v>
      </c>
      <c r="I1705" s="529"/>
    </row>
    <row r="1706" spans="1:9">
      <c r="C1706" s="373"/>
      <c r="G1706" s="529"/>
      <c r="I1706" s="529"/>
    </row>
    <row r="1707" spans="1:9" ht="15">
      <c r="A1707" s="392" t="s">
        <v>2635</v>
      </c>
      <c r="C1707" s="373"/>
      <c r="I1707" s="529"/>
    </row>
    <row r="1708" spans="1:9">
      <c r="B1708" s="344" t="s">
        <v>1707</v>
      </c>
      <c r="C1708" s="373" t="s">
        <v>1708</v>
      </c>
      <c r="D1708" s="373" t="s">
        <v>1463</v>
      </c>
      <c r="E1708" s="399">
        <v>1836</v>
      </c>
      <c r="G1708" s="529"/>
      <c r="I1708" s="529"/>
    </row>
    <row r="1709" spans="1:9">
      <c r="B1709" s="344">
        <v>5025232914920</v>
      </c>
      <c r="C1709" s="373" t="s">
        <v>1699</v>
      </c>
      <c r="D1709" s="373" t="s">
        <v>1233</v>
      </c>
      <c r="E1709" s="399">
        <v>940</v>
      </c>
      <c r="I1709" s="529"/>
    </row>
    <row r="1710" spans="1:9">
      <c r="B1710" s="344">
        <v>5025232899333</v>
      </c>
      <c r="C1710" s="373" t="s">
        <v>1465</v>
      </c>
      <c r="D1710" s="373" t="s">
        <v>1466</v>
      </c>
      <c r="E1710" s="399">
        <v>602</v>
      </c>
      <c r="I1710" s="529"/>
    </row>
    <row r="1711" spans="1:9">
      <c r="B1711" s="344">
        <v>5025232880621</v>
      </c>
      <c r="C1711" s="373" t="s">
        <v>1498</v>
      </c>
      <c r="D1711" s="373" t="s">
        <v>2620</v>
      </c>
      <c r="E1711" s="399">
        <v>294</v>
      </c>
      <c r="I1711" s="529"/>
    </row>
    <row r="1712" spans="1:9">
      <c r="B1712" s="344" t="s">
        <v>1709</v>
      </c>
      <c r="C1712" s="373" t="s">
        <v>1710</v>
      </c>
      <c r="D1712" s="373" t="s">
        <v>1470</v>
      </c>
      <c r="E1712" s="399">
        <v>2554</v>
      </c>
      <c r="G1712" s="529"/>
      <c r="I1712" s="529"/>
    </row>
    <row r="1713" spans="2:9">
      <c r="B1713" s="344">
        <v>5025232914920</v>
      </c>
      <c r="C1713" s="373" t="s">
        <v>1699</v>
      </c>
      <c r="D1713" s="373" t="s">
        <v>1233</v>
      </c>
      <c r="E1713" s="399">
        <v>940</v>
      </c>
      <c r="I1713" s="529"/>
    </row>
    <row r="1714" spans="2:9">
      <c r="B1714" s="344">
        <v>5025232899340</v>
      </c>
      <c r="C1714" s="373" t="s">
        <v>1471</v>
      </c>
      <c r="D1714" s="373" t="s">
        <v>1466</v>
      </c>
      <c r="E1714" s="399">
        <v>1320</v>
      </c>
      <c r="I1714" s="529"/>
    </row>
    <row r="1715" spans="2:9">
      <c r="B1715" s="344">
        <v>5025232880621</v>
      </c>
      <c r="C1715" s="373" t="s">
        <v>1498</v>
      </c>
      <c r="D1715" s="373" t="s">
        <v>2620</v>
      </c>
      <c r="E1715" s="399">
        <v>294</v>
      </c>
      <c r="I1715" s="529"/>
    </row>
    <row r="1716" spans="2:9">
      <c r="B1716" s="344" t="s">
        <v>1711</v>
      </c>
      <c r="C1716" s="373" t="s">
        <v>1712</v>
      </c>
      <c r="D1716" s="373" t="s">
        <v>1473</v>
      </c>
      <c r="E1716" s="399">
        <v>4132</v>
      </c>
      <c r="G1716" s="529"/>
      <c r="I1716" s="529"/>
    </row>
    <row r="1717" spans="2:9">
      <c r="B1717" s="344">
        <v>5025232914937</v>
      </c>
      <c r="C1717" s="373" t="s">
        <v>1702</v>
      </c>
      <c r="D1717" s="373" t="s">
        <v>1233</v>
      </c>
      <c r="E1717" s="399">
        <v>2506</v>
      </c>
      <c r="I1717" s="529"/>
    </row>
    <row r="1718" spans="2:9">
      <c r="B1718" s="344">
        <v>5025232920884</v>
      </c>
      <c r="C1718" s="373" t="s">
        <v>1475</v>
      </c>
      <c r="D1718" s="373" t="s">
        <v>1466</v>
      </c>
      <c r="E1718" s="399">
        <v>1332</v>
      </c>
      <c r="I1718" s="529"/>
    </row>
    <row r="1719" spans="2:9">
      <c r="B1719" s="344">
        <v>5025232880621</v>
      </c>
      <c r="C1719" s="373" t="s">
        <v>1498</v>
      </c>
      <c r="D1719" s="373" t="s">
        <v>2620</v>
      </c>
      <c r="E1719" s="399">
        <v>294</v>
      </c>
      <c r="I1719" s="529"/>
    </row>
    <row r="1720" spans="2:9">
      <c r="B1720" s="344" t="s">
        <v>1713</v>
      </c>
      <c r="C1720" s="373" t="s">
        <v>1714</v>
      </c>
      <c r="D1720" s="373" t="s">
        <v>1477</v>
      </c>
      <c r="E1720" s="399">
        <v>4168</v>
      </c>
      <c r="G1720" s="529"/>
      <c r="I1720" s="529"/>
    </row>
    <row r="1721" spans="2:9">
      <c r="B1721" s="344">
        <v>5025232914937</v>
      </c>
      <c r="C1721" s="373" t="s">
        <v>1702</v>
      </c>
      <c r="D1721" s="373" t="s">
        <v>1233</v>
      </c>
      <c r="E1721" s="399">
        <v>2506</v>
      </c>
      <c r="I1721" s="529"/>
    </row>
    <row r="1722" spans="2:9">
      <c r="B1722" s="344">
        <v>5025232920891</v>
      </c>
      <c r="C1722" s="373" t="s">
        <v>1478</v>
      </c>
      <c r="D1722" s="373" t="s">
        <v>1466</v>
      </c>
      <c r="E1722" s="399">
        <v>1368</v>
      </c>
      <c r="I1722" s="529"/>
    </row>
    <row r="1723" spans="2:9">
      <c r="B1723" s="344">
        <v>5025232880621</v>
      </c>
      <c r="C1723" s="373" t="s">
        <v>1498</v>
      </c>
      <c r="D1723" s="373" t="s">
        <v>2620</v>
      </c>
      <c r="E1723" s="399">
        <v>294</v>
      </c>
      <c r="I1723" s="529"/>
    </row>
    <row r="1724" spans="2:9">
      <c r="B1724" s="344" t="s">
        <v>1715</v>
      </c>
      <c r="C1724" s="373" t="s">
        <v>1716</v>
      </c>
      <c r="D1724" s="373" t="s">
        <v>1480</v>
      </c>
      <c r="E1724" s="399">
        <v>4796</v>
      </c>
      <c r="G1724" s="529"/>
      <c r="I1724" s="529"/>
    </row>
    <row r="1725" spans="2:9">
      <c r="B1725" s="344">
        <v>5025232914937</v>
      </c>
      <c r="C1725" s="373" t="s">
        <v>1702</v>
      </c>
      <c r="D1725" s="373" t="s">
        <v>1233</v>
      </c>
      <c r="E1725" s="399">
        <v>2506</v>
      </c>
      <c r="I1725" s="529"/>
    </row>
    <row r="1726" spans="2:9">
      <c r="B1726" s="344">
        <v>5025232941032</v>
      </c>
      <c r="C1726" s="373" t="s">
        <v>1482</v>
      </c>
      <c r="D1726" s="373" t="s">
        <v>1466</v>
      </c>
      <c r="E1726" s="399">
        <v>1996</v>
      </c>
      <c r="I1726" s="529"/>
    </row>
    <row r="1727" spans="2:9">
      <c r="B1727" s="344">
        <v>5025232880621</v>
      </c>
      <c r="C1727" s="373" t="s">
        <v>1498</v>
      </c>
      <c r="D1727" s="373" t="s">
        <v>2620</v>
      </c>
      <c r="E1727" s="399">
        <v>294</v>
      </c>
      <c r="I1727" s="529"/>
    </row>
    <row r="1728" spans="2:9">
      <c r="B1728" s="344" t="s">
        <v>1717</v>
      </c>
      <c r="C1728" s="373" t="s">
        <v>1718</v>
      </c>
      <c r="D1728" s="373" t="s">
        <v>1480</v>
      </c>
      <c r="E1728" s="399">
        <v>5060</v>
      </c>
      <c r="G1728" s="529"/>
      <c r="I1728" s="529"/>
    </row>
    <row r="1729" spans="1:9">
      <c r="B1729" s="344">
        <v>5025232914937</v>
      </c>
      <c r="C1729" s="373" t="s">
        <v>1702</v>
      </c>
      <c r="D1729" s="373" t="s">
        <v>1233</v>
      </c>
      <c r="E1729" s="399">
        <v>2506</v>
      </c>
      <c r="I1729" s="529"/>
    </row>
    <row r="1730" spans="1:9">
      <c r="B1730" s="344">
        <v>5025232941049</v>
      </c>
      <c r="C1730" s="373" t="s">
        <v>1484</v>
      </c>
      <c r="D1730" s="373" t="s">
        <v>1485</v>
      </c>
      <c r="E1730" s="399">
        <v>2260</v>
      </c>
      <c r="I1730" s="529"/>
    </row>
    <row r="1731" spans="1:9">
      <c r="B1731" s="344">
        <v>5025232880621</v>
      </c>
      <c r="C1731" s="373" t="s">
        <v>1498</v>
      </c>
      <c r="D1731" s="373" t="s">
        <v>2620</v>
      </c>
      <c r="E1731" s="399">
        <v>294</v>
      </c>
      <c r="I1731" s="529"/>
    </row>
    <row r="1732" spans="1:9">
      <c r="C1732" s="373"/>
      <c r="I1732" s="529"/>
    </row>
    <row r="1733" spans="1:9" ht="15">
      <c r="A1733" s="392" t="s">
        <v>2636</v>
      </c>
      <c r="I1733" s="529"/>
    </row>
    <row r="1734" spans="1:9">
      <c r="B1734" s="344">
        <v>4010869372589</v>
      </c>
      <c r="C1734" s="353" t="s">
        <v>1720</v>
      </c>
      <c r="D1734" s="373" t="s">
        <v>1624</v>
      </c>
      <c r="E1734" s="399">
        <v>3128</v>
      </c>
      <c r="G1734" s="529"/>
      <c r="I1734" s="529"/>
    </row>
    <row r="1735" spans="1:9">
      <c r="B1735" s="344">
        <v>5025232914920</v>
      </c>
      <c r="C1735" s="353" t="s">
        <v>1699</v>
      </c>
      <c r="D1735" s="373" t="s">
        <v>1233</v>
      </c>
      <c r="E1735" s="399">
        <v>940</v>
      </c>
      <c r="I1735" s="529"/>
    </row>
    <row r="1736" spans="1:9">
      <c r="B1736" s="344">
        <v>5025232915507</v>
      </c>
      <c r="C1736" s="353" t="s">
        <v>1535</v>
      </c>
      <c r="D1736" s="373" t="s">
        <v>1466</v>
      </c>
      <c r="E1736" s="399">
        <v>2000</v>
      </c>
      <c r="I1736" s="529"/>
    </row>
    <row r="1737" spans="1:9">
      <c r="B1737" s="344">
        <v>5025232880621</v>
      </c>
      <c r="C1737" s="353" t="s">
        <v>1467</v>
      </c>
      <c r="D1737" s="373" t="s">
        <v>1468</v>
      </c>
      <c r="E1737" s="399">
        <v>188</v>
      </c>
      <c r="I1737" s="529"/>
    </row>
    <row r="1738" spans="1:9">
      <c r="B1738" s="344">
        <v>4010869372596</v>
      </c>
      <c r="C1738" s="353" t="s">
        <v>1721</v>
      </c>
      <c r="D1738" s="373" t="s">
        <v>1537</v>
      </c>
      <c r="E1738" s="399">
        <v>3413</v>
      </c>
      <c r="G1738" s="529"/>
      <c r="I1738" s="529"/>
    </row>
    <row r="1739" spans="1:9">
      <c r="B1739" s="344">
        <v>5025232914920</v>
      </c>
      <c r="C1739" s="353" t="s">
        <v>1699</v>
      </c>
      <c r="D1739" s="373" t="s">
        <v>1233</v>
      </c>
      <c r="E1739" s="399">
        <v>940</v>
      </c>
      <c r="I1739" s="529"/>
    </row>
    <row r="1740" spans="1:9">
      <c r="B1740" s="344">
        <v>5025232915514</v>
      </c>
      <c r="C1740" s="353" t="s">
        <v>1538</v>
      </c>
      <c r="D1740" s="373" t="s">
        <v>1466</v>
      </c>
      <c r="E1740" s="399">
        <v>2285</v>
      </c>
      <c r="I1740" s="529"/>
    </row>
    <row r="1741" spans="1:9">
      <c r="B1741" s="344">
        <v>5025232880621</v>
      </c>
      <c r="C1741" s="353" t="s">
        <v>1467</v>
      </c>
      <c r="D1741" s="373" t="s">
        <v>1468</v>
      </c>
      <c r="E1741" s="399">
        <v>188</v>
      </c>
      <c r="I1741" s="529"/>
    </row>
    <row r="1742" spans="1:9">
      <c r="B1742" s="344">
        <v>4010869372602</v>
      </c>
      <c r="C1742" s="353" t="s">
        <v>1722</v>
      </c>
      <c r="D1742" s="373" t="s">
        <v>1629</v>
      </c>
      <c r="E1742" s="399">
        <v>5109</v>
      </c>
      <c r="G1742" s="529"/>
      <c r="I1742" s="529"/>
    </row>
    <row r="1743" spans="1:9">
      <c r="B1743" s="344">
        <v>5025232914937</v>
      </c>
      <c r="C1743" s="353" t="s">
        <v>1702</v>
      </c>
      <c r="D1743" s="373" t="s">
        <v>1233</v>
      </c>
      <c r="E1743" s="399">
        <v>2506</v>
      </c>
      <c r="I1743" s="529"/>
    </row>
    <row r="1744" spans="1:9">
      <c r="B1744" s="344">
        <v>5025232915521</v>
      </c>
      <c r="C1744" s="353" t="s">
        <v>1541</v>
      </c>
      <c r="D1744" s="373" t="s">
        <v>1466</v>
      </c>
      <c r="E1744" s="399">
        <v>2415</v>
      </c>
      <c r="I1744" s="529"/>
    </row>
    <row r="1745" spans="2:9">
      <c r="B1745" s="344">
        <v>5025232880621</v>
      </c>
      <c r="C1745" s="353" t="s">
        <v>1467</v>
      </c>
      <c r="D1745" s="373" t="s">
        <v>1468</v>
      </c>
      <c r="E1745" s="399">
        <v>188</v>
      </c>
      <c r="I1745" s="529"/>
    </row>
    <row r="1746" spans="2:9">
      <c r="B1746" s="344">
        <v>4010869372619</v>
      </c>
      <c r="C1746" s="353" t="s">
        <v>1723</v>
      </c>
      <c r="D1746" s="373" t="s">
        <v>1543</v>
      </c>
      <c r="E1746" s="399">
        <v>5593</v>
      </c>
      <c r="G1746" s="529"/>
      <c r="I1746" s="529"/>
    </row>
    <row r="1747" spans="2:9">
      <c r="B1747" s="344">
        <v>5025232914937</v>
      </c>
      <c r="C1747" s="353" t="s">
        <v>1702</v>
      </c>
      <c r="D1747" s="373" t="s">
        <v>1233</v>
      </c>
      <c r="E1747" s="399">
        <v>2506</v>
      </c>
      <c r="I1747" s="529"/>
    </row>
    <row r="1748" spans="2:9">
      <c r="B1748" s="344">
        <v>5025232914500</v>
      </c>
      <c r="C1748" s="353" t="s">
        <v>1544</v>
      </c>
      <c r="D1748" s="373" t="s">
        <v>1466</v>
      </c>
      <c r="E1748" s="399">
        <v>2899</v>
      </c>
      <c r="I1748" s="529"/>
    </row>
    <row r="1749" spans="2:9">
      <c r="B1749" s="344">
        <v>5025232880621</v>
      </c>
      <c r="C1749" s="353" t="s">
        <v>1467</v>
      </c>
      <c r="D1749" s="373" t="s">
        <v>1468</v>
      </c>
      <c r="E1749" s="399">
        <v>188</v>
      </c>
      <c r="I1749" s="529"/>
    </row>
    <row r="1750" spans="2:9">
      <c r="B1750" s="344">
        <v>4010869372633</v>
      </c>
      <c r="C1750" s="353" t="s">
        <v>1724</v>
      </c>
      <c r="D1750" s="373" t="s">
        <v>1543</v>
      </c>
      <c r="E1750" s="399">
        <v>5890</v>
      </c>
      <c r="G1750" s="529"/>
      <c r="I1750" s="529"/>
    </row>
    <row r="1751" spans="2:9">
      <c r="B1751" s="344">
        <v>5025232914937</v>
      </c>
      <c r="C1751" s="353" t="s">
        <v>1702</v>
      </c>
      <c r="D1751" s="373" t="s">
        <v>1233</v>
      </c>
      <c r="E1751" s="399">
        <v>2506</v>
      </c>
      <c r="I1751" s="529"/>
    </row>
    <row r="1752" spans="2:9">
      <c r="B1752" s="344">
        <v>5025232914517</v>
      </c>
      <c r="C1752" s="353" t="s">
        <v>1546</v>
      </c>
      <c r="D1752" s="373" t="s">
        <v>1485</v>
      </c>
      <c r="E1752" s="399">
        <v>3196</v>
      </c>
      <c r="I1752" s="529"/>
    </row>
    <row r="1753" spans="2:9">
      <c r="B1753" s="344">
        <v>5025232880621</v>
      </c>
      <c r="C1753" s="353" t="s">
        <v>1467</v>
      </c>
      <c r="D1753" s="373" t="s">
        <v>1468</v>
      </c>
      <c r="E1753" s="399">
        <v>188</v>
      </c>
      <c r="I1753" s="529"/>
    </row>
    <row r="1754" spans="2:9">
      <c r="B1754" s="344">
        <v>4010869372626</v>
      </c>
      <c r="C1754" s="353" t="s">
        <v>1725</v>
      </c>
      <c r="D1754" s="373" t="s">
        <v>1480</v>
      </c>
      <c r="E1754" s="399">
        <v>6220</v>
      </c>
      <c r="G1754" s="529"/>
      <c r="I1754" s="529"/>
    </row>
    <row r="1755" spans="2:9">
      <c r="B1755" s="344">
        <v>5025232914937</v>
      </c>
      <c r="C1755" s="353" t="s">
        <v>1702</v>
      </c>
      <c r="D1755" s="373" t="s">
        <v>1233</v>
      </c>
      <c r="E1755" s="399">
        <v>2506</v>
      </c>
      <c r="I1755" s="529"/>
    </row>
    <row r="1756" spans="2:9">
      <c r="B1756" s="344">
        <v>5025232914524</v>
      </c>
      <c r="C1756" s="353" t="s">
        <v>1549</v>
      </c>
      <c r="D1756" s="373" t="s">
        <v>1466</v>
      </c>
      <c r="E1756" s="399">
        <v>3526</v>
      </c>
      <c r="I1756" s="529"/>
    </row>
    <row r="1757" spans="2:9">
      <c r="B1757" s="344">
        <v>5025232880621</v>
      </c>
      <c r="C1757" s="353" t="s">
        <v>1467</v>
      </c>
      <c r="D1757" s="373" t="s">
        <v>1468</v>
      </c>
      <c r="E1757" s="399">
        <v>188</v>
      </c>
      <c r="I1757" s="529"/>
    </row>
    <row r="1758" spans="2:9">
      <c r="B1758" s="344">
        <v>4010869373371</v>
      </c>
      <c r="C1758" s="353" t="s">
        <v>1726</v>
      </c>
      <c r="D1758" s="373" t="s">
        <v>1480</v>
      </c>
      <c r="E1758" s="399">
        <v>6534</v>
      </c>
      <c r="G1758" s="529"/>
      <c r="I1758" s="529"/>
    </row>
    <row r="1759" spans="2:9">
      <c r="B1759" s="344">
        <v>5025232914937</v>
      </c>
      <c r="C1759" s="353" t="s">
        <v>1702</v>
      </c>
      <c r="D1759" s="373" t="s">
        <v>1233</v>
      </c>
      <c r="E1759" s="399">
        <v>2506</v>
      </c>
      <c r="I1759" s="529"/>
    </row>
    <row r="1760" spans="2:9">
      <c r="B1760" s="344">
        <v>5025232914531</v>
      </c>
      <c r="C1760" s="353" t="s">
        <v>1551</v>
      </c>
      <c r="D1760" s="373" t="s">
        <v>1485</v>
      </c>
      <c r="E1760" s="399">
        <v>3840</v>
      </c>
      <c r="I1760" s="529"/>
    </row>
    <row r="1761" spans="1:9">
      <c r="B1761" s="344">
        <v>5025232880621</v>
      </c>
      <c r="C1761" s="353" t="s">
        <v>1467</v>
      </c>
      <c r="D1761" s="373" t="s">
        <v>1468</v>
      </c>
      <c r="E1761" s="399">
        <v>188</v>
      </c>
      <c r="I1761" s="529"/>
    </row>
    <row r="1762" spans="1:9">
      <c r="C1762" s="373"/>
      <c r="I1762" s="529"/>
    </row>
    <row r="1763" spans="1:9">
      <c r="I1763" s="529"/>
    </row>
    <row r="1764" spans="1:9" ht="15">
      <c r="A1764" s="392" t="s">
        <v>1727</v>
      </c>
      <c r="B1764" s="373"/>
      <c r="I1764" s="529"/>
    </row>
    <row r="1765" spans="1:9">
      <c r="A1765" s="373"/>
      <c r="B1765" s="344">
        <v>4010869378109</v>
      </c>
      <c r="C1765" s="353" t="s">
        <v>1728</v>
      </c>
      <c r="D1765" s="373" t="s">
        <v>1624</v>
      </c>
      <c r="E1765" s="399">
        <v>3602</v>
      </c>
      <c r="G1765" s="529"/>
      <c r="I1765" s="529"/>
    </row>
    <row r="1766" spans="1:9">
      <c r="A1766" s="373"/>
      <c r="B1766" s="344">
        <v>5025232913855</v>
      </c>
      <c r="C1766" s="353" t="s">
        <v>1377</v>
      </c>
      <c r="E1766" s="399">
        <v>1167</v>
      </c>
      <c r="I1766" s="529"/>
    </row>
    <row r="1767" spans="1:9">
      <c r="A1767" s="373"/>
      <c r="B1767" s="344">
        <v>5025232915507</v>
      </c>
      <c r="C1767" s="353" t="s">
        <v>1535</v>
      </c>
      <c r="D1767" s="373" t="s">
        <v>1466</v>
      </c>
      <c r="E1767" s="399">
        <v>2000</v>
      </c>
      <c r="I1767" s="529"/>
    </row>
    <row r="1768" spans="1:9">
      <c r="A1768" s="373"/>
      <c r="B1768" s="344">
        <v>5025232913886</v>
      </c>
      <c r="C1768" s="353" t="s">
        <v>1380</v>
      </c>
      <c r="D1768" s="373" t="s">
        <v>2781</v>
      </c>
      <c r="E1768" s="399">
        <v>247</v>
      </c>
      <c r="I1768" s="529"/>
    </row>
    <row r="1769" spans="1:9">
      <c r="A1769" s="373"/>
      <c r="B1769" s="344">
        <v>5025232880621</v>
      </c>
      <c r="C1769" s="353" t="s">
        <v>1467</v>
      </c>
      <c r="D1769" s="373" t="s">
        <v>1468</v>
      </c>
      <c r="E1769" s="399">
        <v>188</v>
      </c>
      <c r="I1769" s="529"/>
    </row>
    <row r="1770" spans="1:9">
      <c r="A1770" s="373"/>
      <c r="B1770" s="344">
        <v>4010869378093</v>
      </c>
      <c r="C1770" s="353" t="s">
        <v>1729</v>
      </c>
      <c r="D1770" s="373" t="s">
        <v>1537</v>
      </c>
      <c r="E1770" s="399">
        <v>3898</v>
      </c>
      <c r="G1770" s="529"/>
      <c r="I1770" s="529"/>
    </row>
    <row r="1771" spans="1:9">
      <c r="A1771" s="373"/>
      <c r="B1771" s="344">
        <v>5025232913862</v>
      </c>
      <c r="C1771" s="353" t="s">
        <v>1378</v>
      </c>
      <c r="E1771" s="399">
        <v>1178</v>
      </c>
      <c r="I1771" s="529"/>
    </row>
    <row r="1772" spans="1:9">
      <c r="A1772" s="373"/>
      <c r="B1772" s="344">
        <v>5025232915514</v>
      </c>
      <c r="C1772" s="353" t="s">
        <v>1538</v>
      </c>
      <c r="D1772" s="373" t="s">
        <v>1466</v>
      </c>
      <c r="E1772" s="399">
        <v>2285</v>
      </c>
      <c r="I1772" s="529"/>
    </row>
    <row r="1773" spans="1:9">
      <c r="A1773" s="373"/>
      <c r="B1773" s="344">
        <v>5025232913886</v>
      </c>
      <c r="C1773" s="353" t="s">
        <v>1380</v>
      </c>
      <c r="D1773" s="373" t="s">
        <v>2781</v>
      </c>
      <c r="E1773" s="399">
        <v>247</v>
      </c>
      <c r="I1773" s="529"/>
    </row>
    <row r="1774" spans="1:9">
      <c r="A1774" s="373"/>
      <c r="B1774" s="344">
        <v>5025232880621</v>
      </c>
      <c r="C1774" s="353" t="s">
        <v>1467</v>
      </c>
      <c r="D1774" s="373" t="s">
        <v>1468</v>
      </c>
      <c r="E1774" s="399">
        <v>188</v>
      </c>
      <c r="I1774" s="529"/>
    </row>
    <row r="1775" spans="1:9">
      <c r="A1775" s="373"/>
      <c r="B1775" s="344">
        <v>4010869378116</v>
      </c>
      <c r="C1775" s="353" t="s">
        <v>1730</v>
      </c>
      <c r="D1775" s="373" t="s">
        <v>1473</v>
      </c>
      <c r="E1775" s="399">
        <v>4231</v>
      </c>
      <c r="G1775" s="529"/>
      <c r="I1775" s="529"/>
    </row>
    <row r="1776" spans="1:9">
      <c r="A1776" s="373"/>
      <c r="B1776" s="344">
        <v>5025232913879</v>
      </c>
      <c r="C1776" s="353" t="s">
        <v>1379</v>
      </c>
      <c r="E1776" s="399">
        <v>1381</v>
      </c>
      <c r="I1776" s="529"/>
    </row>
    <row r="1777" spans="1:9">
      <c r="A1777" s="373"/>
      <c r="B1777" s="344">
        <v>5025232915521</v>
      </c>
      <c r="C1777" s="353" t="s">
        <v>1541</v>
      </c>
      <c r="D1777" s="373" t="s">
        <v>1466</v>
      </c>
      <c r="E1777" s="399">
        <v>2415</v>
      </c>
      <c r="I1777" s="529"/>
    </row>
    <row r="1778" spans="1:9">
      <c r="A1778" s="373"/>
      <c r="B1778" s="344">
        <v>5025232913886</v>
      </c>
      <c r="C1778" s="353" t="s">
        <v>1380</v>
      </c>
      <c r="D1778" s="373" t="s">
        <v>2781</v>
      </c>
      <c r="E1778" s="399">
        <v>247</v>
      </c>
      <c r="I1778" s="529"/>
    </row>
    <row r="1779" spans="1:9">
      <c r="A1779" s="373"/>
      <c r="B1779" s="344">
        <v>5025232880621</v>
      </c>
      <c r="C1779" s="353" t="s">
        <v>1467</v>
      </c>
      <c r="D1779" s="373" t="s">
        <v>1468</v>
      </c>
      <c r="E1779" s="399">
        <v>188</v>
      </c>
      <c r="I1779" s="529"/>
    </row>
    <row r="1780" spans="1:9">
      <c r="A1780" s="373"/>
      <c r="I1780" s="529"/>
    </row>
    <row r="1781" spans="1:9">
      <c r="A1781" s="373"/>
      <c r="I1781" s="529"/>
    </row>
    <row r="1782" spans="1:9" ht="15">
      <c r="A1782" s="530" t="s">
        <v>1731</v>
      </c>
      <c r="B1782" s="528"/>
      <c r="I1782" s="529"/>
    </row>
    <row r="1783" spans="1:9">
      <c r="A1783" s="373"/>
      <c r="B1783" s="344">
        <v>4010869376471</v>
      </c>
      <c r="C1783" s="353" t="s">
        <v>1732</v>
      </c>
      <c r="D1783" s="373" t="s">
        <v>2856</v>
      </c>
      <c r="E1783" s="399">
        <v>2006</v>
      </c>
      <c r="G1783" s="529"/>
      <c r="I1783" s="529"/>
    </row>
    <row r="1784" spans="1:9">
      <c r="A1784" s="373"/>
      <c r="B1784" s="344">
        <v>5025232913848</v>
      </c>
      <c r="C1784" s="353" t="s">
        <v>1376</v>
      </c>
      <c r="E1784" s="399">
        <v>982</v>
      </c>
      <c r="I1784" s="529"/>
    </row>
    <row r="1785" spans="1:9">
      <c r="A1785" s="373"/>
      <c r="B1785" s="344">
        <v>5025232915538</v>
      </c>
      <c r="C1785" s="353" t="s">
        <v>1733</v>
      </c>
      <c r="D1785" s="373" t="s">
        <v>1466</v>
      </c>
      <c r="E1785" s="399">
        <v>589</v>
      </c>
      <c r="I1785" s="529"/>
    </row>
    <row r="1786" spans="1:9">
      <c r="A1786" s="373"/>
      <c r="B1786" s="344">
        <v>5025232913886</v>
      </c>
      <c r="C1786" s="353" t="s">
        <v>1380</v>
      </c>
      <c r="D1786" s="373" t="s">
        <v>2781</v>
      </c>
      <c r="E1786" s="399">
        <v>247</v>
      </c>
      <c r="I1786" s="529"/>
    </row>
    <row r="1787" spans="1:9">
      <c r="A1787" s="373"/>
      <c r="B1787" s="344">
        <v>5025232880621</v>
      </c>
      <c r="C1787" s="353" t="s">
        <v>1467</v>
      </c>
      <c r="D1787" s="373" t="s">
        <v>1468</v>
      </c>
      <c r="E1787" s="399">
        <v>188</v>
      </c>
      <c r="I1787" s="529"/>
    </row>
    <row r="1788" spans="1:9">
      <c r="A1788" s="373"/>
      <c r="B1788" s="344">
        <v>4010869376464</v>
      </c>
      <c r="C1788" s="353" t="s">
        <v>1734</v>
      </c>
      <c r="D1788" s="373" t="s">
        <v>1624</v>
      </c>
      <c r="E1788" s="399">
        <v>2204</v>
      </c>
      <c r="G1788" s="529"/>
      <c r="I1788" s="529"/>
    </row>
    <row r="1789" spans="1:9">
      <c r="A1789" s="373"/>
      <c r="B1789" s="344">
        <v>5025232913855</v>
      </c>
      <c r="C1789" s="353" t="s">
        <v>1377</v>
      </c>
      <c r="E1789" s="399">
        <v>1167</v>
      </c>
      <c r="I1789" s="529"/>
    </row>
    <row r="1790" spans="1:9">
      <c r="A1790" s="373"/>
      <c r="B1790" s="344">
        <v>5025232885886</v>
      </c>
      <c r="C1790" s="353" t="s">
        <v>1465</v>
      </c>
      <c r="D1790" s="373" t="s">
        <v>1466</v>
      </c>
      <c r="E1790" s="399">
        <v>602</v>
      </c>
      <c r="I1790" s="529"/>
    </row>
    <row r="1791" spans="1:9">
      <c r="A1791" s="373"/>
      <c r="B1791" s="344">
        <v>5025232913886</v>
      </c>
      <c r="C1791" s="353" t="s">
        <v>1380</v>
      </c>
      <c r="D1791" s="373" t="s">
        <v>2781</v>
      </c>
      <c r="E1791" s="399">
        <v>247</v>
      </c>
      <c r="I1791" s="529"/>
    </row>
    <row r="1792" spans="1:9">
      <c r="A1792" s="373"/>
      <c r="B1792" s="344">
        <v>5025232880621</v>
      </c>
      <c r="C1792" s="353" t="s">
        <v>1467</v>
      </c>
      <c r="D1792" s="373" t="s">
        <v>1468</v>
      </c>
      <c r="E1792" s="399">
        <v>188</v>
      </c>
      <c r="I1792" s="529"/>
    </row>
    <row r="1793" spans="1:9">
      <c r="A1793" s="373"/>
      <c r="B1793" s="344">
        <v>4010869376488</v>
      </c>
      <c r="C1793" s="353" t="s">
        <v>1735</v>
      </c>
      <c r="D1793" s="373" t="s">
        <v>1537</v>
      </c>
      <c r="E1793" s="399">
        <v>2933</v>
      </c>
      <c r="G1793" s="529"/>
      <c r="I1793" s="529"/>
    </row>
    <row r="1794" spans="1:9">
      <c r="A1794" s="373"/>
      <c r="B1794" s="344">
        <v>5025232913862</v>
      </c>
      <c r="C1794" s="353" t="s">
        <v>1378</v>
      </c>
      <c r="E1794" s="399">
        <v>1178</v>
      </c>
      <c r="I1794" s="529"/>
    </row>
    <row r="1795" spans="1:9">
      <c r="A1795" s="373"/>
      <c r="B1795" s="344">
        <v>5025232885893</v>
      </c>
      <c r="C1795" s="353" t="s">
        <v>1471</v>
      </c>
      <c r="D1795" s="373" t="s">
        <v>1466</v>
      </c>
      <c r="E1795" s="399">
        <v>1320</v>
      </c>
      <c r="I1795" s="529"/>
    </row>
    <row r="1796" spans="1:9">
      <c r="A1796" s="373"/>
      <c r="B1796" s="344">
        <v>5025232913886</v>
      </c>
      <c r="C1796" s="353" t="s">
        <v>1380</v>
      </c>
      <c r="D1796" s="373" t="s">
        <v>2781</v>
      </c>
      <c r="E1796" s="399">
        <v>247</v>
      </c>
      <c r="I1796" s="529"/>
    </row>
    <row r="1797" spans="1:9">
      <c r="A1797" s="373"/>
      <c r="B1797" s="344">
        <v>5025232880621</v>
      </c>
      <c r="C1797" s="353" t="s">
        <v>1467</v>
      </c>
      <c r="D1797" s="373" t="s">
        <v>1468</v>
      </c>
      <c r="E1797" s="399">
        <v>188</v>
      </c>
      <c r="I1797" s="529"/>
    </row>
    <row r="1798" spans="1:9">
      <c r="A1798" s="373"/>
      <c r="B1798" s="344">
        <v>4010869376495</v>
      </c>
      <c r="C1798" s="353" t="s">
        <v>1736</v>
      </c>
      <c r="D1798" s="373" t="s">
        <v>1473</v>
      </c>
      <c r="E1798" s="399">
        <v>3148</v>
      </c>
      <c r="G1798" s="529"/>
      <c r="I1798" s="529"/>
    </row>
    <row r="1799" spans="1:9">
      <c r="A1799" s="373"/>
      <c r="B1799" s="344">
        <v>5025232913879</v>
      </c>
      <c r="C1799" s="353" t="s">
        <v>1379</v>
      </c>
      <c r="E1799" s="399">
        <v>1381</v>
      </c>
      <c r="I1799" s="529"/>
    </row>
    <row r="1800" spans="1:9">
      <c r="A1800" s="373"/>
      <c r="B1800" s="344">
        <v>5025232885893</v>
      </c>
      <c r="C1800" s="353" t="s">
        <v>1475</v>
      </c>
      <c r="D1800" s="373" t="s">
        <v>1466</v>
      </c>
      <c r="E1800" s="399">
        <v>1332</v>
      </c>
      <c r="I1800" s="529"/>
    </row>
    <row r="1801" spans="1:9">
      <c r="A1801" s="373"/>
      <c r="B1801" s="344">
        <v>5025232913886</v>
      </c>
      <c r="C1801" s="353" t="s">
        <v>1380</v>
      </c>
      <c r="D1801" s="373" t="s">
        <v>2781</v>
      </c>
      <c r="E1801" s="399">
        <v>247</v>
      </c>
      <c r="I1801" s="529"/>
    </row>
    <row r="1802" spans="1:9">
      <c r="A1802" s="373"/>
      <c r="B1802" s="344">
        <v>5025232880621</v>
      </c>
      <c r="C1802" s="353" t="s">
        <v>1467</v>
      </c>
      <c r="D1802" s="373" t="s">
        <v>1468</v>
      </c>
      <c r="E1802" s="399">
        <v>188</v>
      </c>
      <c r="I1802" s="529"/>
    </row>
    <row r="1803" spans="1:9">
      <c r="A1803" s="373"/>
      <c r="I1803" s="529"/>
    </row>
    <row r="1804" spans="1:9">
      <c r="I1804" s="529"/>
    </row>
    <row r="1805" spans="1:9">
      <c r="I1805" s="529"/>
    </row>
    <row r="1806" spans="1:9" ht="15">
      <c r="A1806" s="530" t="s">
        <v>3048</v>
      </c>
      <c r="B1806" s="528"/>
      <c r="I1806" s="529"/>
    </row>
    <row r="1807" spans="1:9">
      <c r="A1807" s="528"/>
      <c r="C1807" s="353" t="s">
        <v>3044</v>
      </c>
      <c r="D1807" s="373" t="s">
        <v>2856</v>
      </c>
      <c r="E1807" s="399">
        <f>SUM(E1808:E1811)</f>
        <v>2006</v>
      </c>
      <c r="G1807" s="529"/>
      <c r="I1807" s="529"/>
    </row>
    <row r="1808" spans="1:9">
      <c r="A1808" s="528"/>
      <c r="B1808" s="344">
        <v>5025232913848</v>
      </c>
      <c r="C1808" s="353" t="s">
        <v>1376</v>
      </c>
      <c r="E1808" s="399">
        <v>982</v>
      </c>
      <c r="I1808" s="529"/>
    </row>
    <row r="1809" spans="1:9">
      <c r="A1809" s="528"/>
      <c r="B1809" s="344">
        <v>5025232915538</v>
      </c>
      <c r="C1809" s="353" t="s">
        <v>1733</v>
      </c>
      <c r="D1809" s="373" t="s">
        <v>1466</v>
      </c>
      <c r="E1809" s="399">
        <v>589</v>
      </c>
      <c r="I1809" s="529"/>
    </row>
    <row r="1810" spans="1:9">
      <c r="A1810" s="528"/>
      <c r="B1810" s="344">
        <v>5025232913886</v>
      </c>
      <c r="C1810" s="353" t="s">
        <v>1380</v>
      </c>
      <c r="D1810" s="373" t="s">
        <v>2781</v>
      </c>
      <c r="E1810" s="399">
        <v>247</v>
      </c>
      <c r="I1810" s="529"/>
    </row>
    <row r="1811" spans="1:9">
      <c r="A1811" s="528"/>
      <c r="B1811" s="344">
        <v>5025232910809</v>
      </c>
      <c r="C1811" s="528" t="s">
        <v>1512</v>
      </c>
      <c r="D1811" s="373" t="s">
        <v>2622</v>
      </c>
      <c r="E1811" s="399">
        <v>188</v>
      </c>
      <c r="I1811" s="529"/>
    </row>
    <row r="1812" spans="1:9">
      <c r="A1812" s="528"/>
      <c r="C1812" s="353" t="s">
        <v>3045</v>
      </c>
      <c r="D1812" s="373" t="s">
        <v>1624</v>
      </c>
      <c r="E1812" s="399">
        <f>SUM(E1813:E1816)</f>
        <v>2204</v>
      </c>
      <c r="G1812" s="529"/>
      <c r="I1812" s="529"/>
    </row>
    <row r="1813" spans="1:9">
      <c r="A1813" s="528"/>
      <c r="B1813" s="344">
        <v>5025232913855</v>
      </c>
      <c r="C1813" s="353" t="s">
        <v>1377</v>
      </c>
      <c r="E1813" s="399">
        <v>1167</v>
      </c>
      <c r="I1813" s="529"/>
    </row>
    <row r="1814" spans="1:9">
      <c r="A1814" s="528"/>
      <c r="B1814" s="344">
        <v>5025232885886</v>
      </c>
      <c r="C1814" s="353" t="s">
        <v>1465</v>
      </c>
      <c r="D1814" s="373" t="s">
        <v>1466</v>
      </c>
      <c r="E1814" s="399">
        <v>602</v>
      </c>
      <c r="I1814" s="529"/>
    </row>
    <row r="1815" spans="1:9">
      <c r="A1815" s="528"/>
      <c r="B1815" s="344">
        <v>5025232913886</v>
      </c>
      <c r="C1815" s="353" t="s">
        <v>1380</v>
      </c>
      <c r="D1815" s="373" t="s">
        <v>2781</v>
      </c>
      <c r="E1815" s="399">
        <v>247</v>
      </c>
      <c r="I1815" s="529"/>
    </row>
    <row r="1816" spans="1:9">
      <c r="A1816" s="528"/>
      <c r="B1816" s="344">
        <v>5025232910809</v>
      </c>
      <c r="C1816" s="528" t="s">
        <v>1512</v>
      </c>
      <c r="D1816" s="373" t="s">
        <v>2622</v>
      </c>
      <c r="E1816" s="399">
        <v>188</v>
      </c>
      <c r="I1816" s="529"/>
    </row>
    <row r="1817" spans="1:9">
      <c r="A1817" s="528"/>
      <c r="C1817" s="353" t="s">
        <v>3046</v>
      </c>
      <c r="D1817" s="373" t="s">
        <v>1537</v>
      </c>
      <c r="E1817" s="399">
        <f>SUM(E1818:E1821)</f>
        <v>2933</v>
      </c>
      <c r="G1817" s="529"/>
      <c r="I1817" s="529"/>
    </row>
    <row r="1818" spans="1:9">
      <c r="A1818" s="528"/>
      <c r="B1818" s="344">
        <v>5025232913862</v>
      </c>
      <c r="C1818" s="353" t="s">
        <v>1378</v>
      </c>
      <c r="E1818" s="399">
        <v>1178</v>
      </c>
      <c r="I1818" s="529"/>
    </row>
    <row r="1819" spans="1:9">
      <c r="A1819" s="528"/>
      <c r="B1819" s="344">
        <v>5025232885893</v>
      </c>
      <c r="C1819" s="353" t="s">
        <v>1471</v>
      </c>
      <c r="D1819" s="373" t="s">
        <v>1466</v>
      </c>
      <c r="E1819" s="399">
        <v>1320</v>
      </c>
      <c r="I1819" s="529"/>
    </row>
    <row r="1820" spans="1:9">
      <c r="A1820" s="528"/>
      <c r="B1820" s="344">
        <v>5025232913886</v>
      </c>
      <c r="C1820" s="353" t="s">
        <v>1380</v>
      </c>
      <c r="D1820" s="373" t="s">
        <v>2781</v>
      </c>
      <c r="E1820" s="399">
        <v>247</v>
      </c>
      <c r="I1820" s="529"/>
    </row>
    <row r="1821" spans="1:9">
      <c r="A1821" s="528"/>
      <c r="B1821" s="344">
        <v>5025232910809</v>
      </c>
      <c r="C1821" s="528" t="s">
        <v>1512</v>
      </c>
      <c r="D1821" s="373" t="s">
        <v>2622</v>
      </c>
      <c r="E1821" s="399">
        <v>188</v>
      </c>
      <c r="I1821" s="529"/>
    </row>
    <row r="1822" spans="1:9">
      <c r="A1822" s="528"/>
      <c r="C1822" s="353" t="s">
        <v>3047</v>
      </c>
      <c r="D1822" s="373" t="s">
        <v>1473</v>
      </c>
      <c r="E1822" s="399">
        <f>SUM(E1823:E1826)</f>
        <v>3148</v>
      </c>
      <c r="G1822" s="529"/>
      <c r="I1822" s="529"/>
    </row>
    <row r="1823" spans="1:9">
      <c r="A1823" s="528"/>
      <c r="B1823" s="344">
        <v>5025232913879</v>
      </c>
      <c r="C1823" s="353" t="s">
        <v>1379</v>
      </c>
      <c r="E1823" s="399">
        <v>1381</v>
      </c>
      <c r="I1823" s="529"/>
    </row>
    <row r="1824" spans="1:9">
      <c r="A1824" s="528"/>
      <c r="B1824" s="344">
        <v>5025232885893</v>
      </c>
      <c r="C1824" s="353" t="s">
        <v>1475</v>
      </c>
      <c r="D1824" s="373" t="s">
        <v>1466</v>
      </c>
      <c r="E1824" s="399">
        <v>1332</v>
      </c>
      <c r="I1824" s="529"/>
    </row>
    <row r="1825" spans="1:9">
      <c r="A1825" s="528"/>
      <c r="B1825" s="344">
        <v>5025232913886</v>
      </c>
      <c r="C1825" s="353" t="s">
        <v>1380</v>
      </c>
      <c r="D1825" s="373" t="s">
        <v>2781</v>
      </c>
      <c r="E1825" s="399">
        <v>247</v>
      </c>
      <c r="I1825" s="529"/>
    </row>
    <row r="1826" spans="1:9">
      <c r="A1826" s="528"/>
      <c r="B1826" s="344">
        <v>5025232910809</v>
      </c>
      <c r="C1826" s="528" t="s">
        <v>1512</v>
      </c>
      <c r="D1826" s="373" t="s">
        <v>2622</v>
      </c>
      <c r="E1826" s="399">
        <v>188</v>
      </c>
      <c r="I1826" s="529"/>
    </row>
    <row r="1827" spans="1:9">
      <c r="A1827" s="528"/>
      <c r="I1827" s="529"/>
    </row>
    <row r="1828" spans="1:9">
      <c r="A1828" s="528"/>
      <c r="I1828" s="529"/>
    </row>
    <row r="1829" spans="1:9" ht="15">
      <c r="A1829" s="530" t="s">
        <v>1731</v>
      </c>
      <c r="B1829" s="528"/>
      <c r="I1829" s="529"/>
    </row>
    <row r="1830" spans="1:9">
      <c r="A1830" s="528"/>
      <c r="C1830" s="353" t="s">
        <v>3049</v>
      </c>
      <c r="D1830" s="373" t="s">
        <v>2856</v>
      </c>
      <c r="E1830" s="399">
        <v>2112</v>
      </c>
      <c r="G1830" s="529"/>
      <c r="I1830" s="529"/>
    </row>
    <row r="1831" spans="1:9">
      <c r="A1831" s="528"/>
      <c r="B1831" s="344">
        <v>5025232913848</v>
      </c>
      <c r="C1831" s="353" t="s">
        <v>1376</v>
      </c>
      <c r="E1831" s="399">
        <v>982</v>
      </c>
      <c r="I1831" s="529"/>
    </row>
    <row r="1832" spans="1:9">
      <c r="A1832" s="528"/>
      <c r="B1832" s="344">
        <v>5025232915538</v>
      </c>
      <c r="C1832" s="353" t="s">
        <v>1733</v>
      </c>
      <c r="D1832" s="373" t="s">
        <v>1466</v>
      </c>
      <c r="E1832" s="399">
        <v>589</v>
      </c>
      <c r="I1832" s="529"/>
    </row>
    <row r="1833" spans="1:9">
      <c r="A1833" s="528"/>
      <c r="B1833" s="344">
        <v>5025232913886</v>
      </c>
      <c r="C1833" s="353" t="s">
        <v>1380</v>
      </c>
      <c r="D1833" s="373" t="s">
        <v>2781</v>
      </c>
      <c r="E1833" s="399">
        <v>247</v>
      </c>
      <c r="I1833" s="529"/>
    </row>
    <row r="1834" spans="1:9">
      <c r="A1834" s="528"/>
      <c r="B1834" s="344">
        <v>5025232880621</v>
      </c>
      <c r="C1834" s="528" t="s">
        <v>1498</v>
      </c>
      <c r="D1834" s="373" t="s">
        <v>2620</v>
      </c>
      <c r="E1834" s="399">
        <v>294</v>
      </c>
      <c r="I1834" s="529"/>
    </row>
    <row r="1835" spans="1:9">
      <c r="A1835" s="528"/>
      <c r="C1835" s="353" t="s">
        <v>3050</v>
      </c>
      <c r="D1835" s="373" t="s">
        <v>1624</v>
      </c>
      <c r="E1835" s="399">
        <v>2310</v>
      </c>
      <c r="G1835" s="529"/>
      <c r="I1835" s="529"/>
    </row>
    <row r="1836" spans="1:9">
      <c r="A1836" s="528"/>
      <c r="B1836" s="344">
        <v>5025232913855</v>
      </c>
      <c r="C1836" s="353" t="s">
        <v>1377</v>
      </c>
      <c r="E1836" s="399">
        <v>1167</v>
      </c>
      <c r="I1836" s="529"/>
    </row>
    <row r="1837" spans="1:9">
      <c r="A1837" s="528"/>
      <c r="B1837" s="344">
        <v>5025232885886</v>
      </c>
      <c r="C1837" s="353" t="s">
        <v>1465</v>
      </c>
      <c r="D1837" s="373" t="s">
        <v>1466</v>
      </c>
      <c r="E1837" s="399">
        <v>602</v>
      </c>
      <c r="I1837" s="529"/>
    </row>
    <row r="1838" spans="1:9">
      <c r="A1838" s="528"/>
      <c r="B1838" s="344">
        <v>5025232913886</v>
      </c>
      <c r="C1838" s="353" t="s">
        <v>1380</v>
      </c>
      <c r="D1838" s="373" t="s">
        <v>2781</v>
      </c>
      <c r="E1838" s="399">
        <v>247</v>
      </c>
      <c r="I1838" s="529"/>
    </row>
    <row r="1839" spans="1:9">
      <c r="A1839" s="528"/>
      <c r="B1839" s="344">
        <v>5025232880621</v>
      </c>
      <c r="C1839" s="528" t="s">
        <v>1498</v>
      </c>
      <c r="D1839" s="373" t="s">
        <v>2620</v>
      </c>
      <c r="E1839" s="399">
        <v>294</v>
      </c>
      <c r="I1839" s="529"/>
    </row>
    <row r="1840" spans="1:9">
      <c r="A1840" s="528"/>
      <c r="C1840" s="353" t="s">
        <v>3051</v>
      </c>
      <c r="D1840" s="373" t="s">
        <v>1537</v>
      </c>
      <c r="E1840" s="399">
        <v>3039</v>
      </c>
      <c r="G1840" s="529"/>
      <c r="I1840" s="529"/>
    </row>
    <row r="1841" spans="1:9">
      <c r="A1841" s="528"/>
      <c r="B1841" s="344">
        <v>5025232913862</v>
      </c>
      <c r="C1841" s="353" t="s">
        <v>1378</v>
      </c>
      <c r="E1841" s="399">
        <v>1178</v>
      </c>
      <c r="I1841" s="529"/>
    </row>
    <row r="1842" spans="1:9">
      <c r="A1842" s="528"/>
      <c r="B1842" s="344">
        <v>5025232885893</v>
      </c>
      <c r="C1842" s="353" t="s">
        <v>1471</v>
      </c>
      <c r="D1842" s="373" t="s">
        <v>1466</v>
      </c>
      <c r="E1842" s="399">
        <v>1320</v>
      </c>
      <c r="I1842" s="529"/>
    </row>
    <row r="1843" spans="1:9">
      <c r="A1843" s="528"/>
      <c r="B1843" s="344">
        <v>5025232913886</v>
      </c>
      <c r="C1843" s="353" t="s">
        <v>1380</v>
      </c>
      <c r="D1843" s="373" t="s">
        <v>2781</v>
      </c>
      <c r="E1843" s="399">
        <v>247</v>
      </c>
      <c r="I1843" s="529"/>
    </row>
    <row r="1844" spans="1:9">
      <c r="A1844" s="528"/>
      <c r="B1844" s="344">
        <v>5025232880621</v>
      </c>
      <c r="C1844" s="528" t="s">
        <v>1498</v>
      </c>
      <c r="D1844" s="373" t="s">
        <v>2620</v>
      </c>
      <c r="E1844" s="399">
        <v>294</v>
      </c>
      <c r="I1844" s="529"/>
    </row>
    <row r="1845" spans="1:9">
      <c r="A1845" s="528"/>
      <c r="C1845" s="353" t="s">
        <v>3052</v>
      </c>
      <c r="D1845" s="373" t="s">
        <v>1473</v>
      </c>
      <c r="E1845" s="399">
        <v>3254</v>
      </c>
      <c r="G1845" s="529"/>
      <c r="I1845" s="529"/>
    </row>
    <row r="1846" spans="1:9">
      <c r="A1846" s="528"/>
      <c r="B1846" s="344">
        <v>5025232913879</v>
      </c>
      <c r="C1846" s="353" t="s">
        <v>1379</v>
      </c>
      <c r="E1846" s="399">
        <v>1381</v>
      </c>
      <c r="I1846" s="529"/>
    </row>
    <row r="1847" spans="1:9">
      <c r="A1847" s="528"/>
      <c r="B1847" s="344">
        <v>5025232885893</v>
      </c>
      <c r="C1847" s="353" t="s">
        <v>1475</v>
      </c>
      <c r="D1847" s="373" t="s">
        <v>1466</v>
      </c>
      <c r="E1847" s="399">
        <v>1332</v>
      </c>
      <c r="I1847" s="529"/>
    </row>
    <row r="1848" spans="1:9">
      <c r="A1848" s="528"/>
      <c r="B1848" s="344">
        <v>5025232913886</v>
      </c>
      <c r="C1848" s="353" t="s">
        <v>1380</v>
      </c>
      <c r="D1848" s="373" t="s">
        <v>2781</v>
      </c>
      <c r="E1848" s="399">
        <v>247</v>
      </c>
      <c r="I1848" s="529"/>
    </row>
    <row r="1849" spans="1:9">
      <c r="A1849" s="528"/>
      <c r="B1849" s="344">
        <v>5025232880621</v>
      </c>
      <c r="C1849" s="528" t="s">
        <v>1498</v>
      </c>
      <c r="D1849" s="373" t="s">
        <v>2620</v>
      </c>
      <c r="E1849" s="399">
        <v>294</v>
      </c>
      <c r="I1849" s="529"/>
    </row>
    <row r="1850" spans="1:9">
      <c r="C1850" s="373"/>
      <c r="I1850" s="529"/>
    </row>
    <row r="1851" spans="1:9" ht="15">
      <c r="A1851" s="392" t="s">
        <v>1742</v>
      </c>
      <c r="I1851" s="529"/>
    </row>
    <row r="1852" spans="1:9">
      <c r="B1852" s="344">
        <v>4010869355285</v>
      </c>
      <c r="C1852" s="353" t="s">
        <v>1743</v>
      </c>
      <c r="D1852" s="373" t="s">
        <v>1744</v>
      </c>
      <c r="E1852" s="399">
        <v>8760</v>
      </c>
      <c r="G1852" s="529"/>
      <c r="I1852" s="529"/>
    </row>
    <row r="1853" spans="1:9">
      <c r="B1853" s="344">
        <v>5025232895175</v>
      </c>
      <c r="C1853" s="353" t="s">
        <v>1745</v>
      </c>
      <c r="E1853" s="399">
        <v>2861</v>
      </c>
      <c r="I1853" s="529"/>
    </row>
    <row r="1854" spans="1:9">
      <c r="B1854" s="344">
        <v>5025232896615</v>
      </c>
      <c r="C1854" s="353" t="s">
        <v>1746</v>
      </c>
      <c r="D1854" s="373" t="s">
        <v>1485</v>
      </c>
      <c r="E1854" s="399">
        <v>5711</v>
      </c>
      <c r="I1854" s="529"/>
    </row>
    <row r="1855" spans="1:9">
      <c r="B1855" s="344">
        <v>5025232880621</v>
      </c>
      <c r="C1855" s="353" t="s">
        <v>1467</v>
      </c>
      <c r="D1855" s="373" t="s">
        <v>1468</v>
      </c>
      <c r="E1855" s="399">
        <v>188</v>
      </c>
      <c r="I1855" s="529"/>
    </row>
    <row r="1856" spans="1:9">
      <c r="B1856" s="344">
        <v>4010869355292</v>
      </c>
      <c r="C1856" s="353" t="s">
        <v>1747</v>
      </c>
      <c r="D1856" s="373" t="s">
        <v>1748</v>
      </c>
      <c r="E1856" s="399">
        <v>9742</v>
      </c>
      <c r="G1856" s="529"/>
      <c r="I1856" s="529"/>
    </row>
    <row r="1857" spans="1:9">
      <c r="B1857" s="344">
        <v>5025232895182</v>
      </c>
      <c r="C1857" s="353" t="s">
        <v>1749</v>
      </c>
      <c r="E1857" s="399">
        <v>3403</v>
      </c>
      <c r="I1857" s="529"/>
    </row>
    <row r="1858" spans="1:9">
      <c r="B1858" s="344">
        <v>5025232896622</v>
      </c>
      <c r="C1858" s="353" t="s">
        <v>1750</v>
      </c>
      <c r="D1858" s="373" t="s">
        <v>1485</v>
      </c>
      <c r="E1858" s="399">
        <v>6151</v>
      </c>
      <c r="I1858" s="529"/>
    </row>
    <row r="1859" spans="1:9">
      <c r="B1859" s="344">
        <v>5025232880621</v>
      </c>
      <c r="C1859" s="353" t="s">
        <v>1467</v>
      </c>
      <c r="D1859" s="373" t="s">
        <v>1468</v>
      </c>
      <c r="E1859" s="399">
        <v>188</v>
      </c>
      <c r="I1859" s="529"/>
    </row>
    <row r="1860" spans="1:9">
      <c r="B1860" s="373"/>
      <c r="I1860" s="529"/>
    </row>
    <row r="1861" spans="1:9" ht="15">
      <c r="A1861" s="370" t="s">
        <v>2637</v>
      </c>
      <c r="I1861" s="529"/>
    </row>
    <row r="1862" spans="1:9" s="78" customFormat="1" ht="18.75" customHeight="1">
      <c r="B1862" s="344"/>
      <c r="C1862" s="353" t="s">
        <v>1733</v>
      </c>
      <c r="D1862" s="373" t="s">
        <v>1752</v>
      </c>
      <c r="E1862" s="399">
        <v>589</v>
      </c>
      <c r="G1862" s="528"/>
      <c r="I1862" s="529"/>
    </row>
    <row r="1863" spans="1:9">
      <c r="B1863" s="344">
        <v>5025232899333</v>
      </c>
      <c r="C1863" s="353" t="s">
        <v>1465</v>
      </c>
      <c r="D1863" s="373" t="s">
        <v>1753</v>
      </c>
      <c r="E1863" s="399">
        <v>602</v>
      </c>
      <c r="I1863" s="529"/>
    </row>
    <row r="1864" spans="1:9">
      <c r="B1864" s="344">
        <v>5025232899340</v>
      </c>
      <c r="C1864" s="353" t="s">
        <v>1471</v>
      </c>
      <c r="D1864" s="373" t="s">
        <v>1754</v>
      </c>
      <c r="E1864" s="399">
        <v>1320</v>
      </c>
      <c r="I1864" s="529"/>
    </row>
    <row r="1865" spans="1:9">
      <c r="B1865" s="344">
        <v>5025232899357</v>
      </c>
      <c r="C1865" s="353" t="s">
        <v>1475</v>
      </c>
      <c r="D1865" s="373" t="s">
        <v>2638</v>
      </c>
      <c r="E1865" s="399">
        <v>1332</v>
      </c>
      <c r="I1865" s="529"/>
    </row>
    <row r="1866" spans="1:9">
      <c r="B1866" s="344">
        <v>5025232899364</v>
      </c>
      <c r="C1866" s="353" t="s">
        <v>1478</v>
      </c>
      <c r="D1866" s="373" t="s">
        <v>2639</v>
      </c>
      <c r="E1866" s="399">
        <v>1368</v>
      </c>
      <c r="I1866" s="529"/>
    </row>
    <row r="1867" spans="1:9">
      <c r="B1867" s="344">
        <v>5025232941032</v>
      </c>
      <c r="C1867" s="353" t="s">
        <v>1482</v>
      </c>
      <c r="D1867" s="373" t="s">
        <v>2640</v>
      </c>
      <c r="E1867" s="399">
        <v>1996</v>
      </c>
      <c r="I1867" s="529"/>
    </row>
    <row r="1868" spans="1:9">
      <c r="B1868" s="344">
        <v>5025232941056</v>
      </c>
      <c r="C1868" s="353" t="s">
        <v>1488</v>
      </c>
      <c r="D1868" s="373" t="s">
        <v>2641</v>
      </c>
      <c r="E1868" s="399">
        <v>2617</v>
      </c>
      <c r="I1868" s="529"/>
    </row>
    <row r="1869" spans="1:9">
      <c r="B1869" s="344">
        <v>5025232941070</v>
      </c>
      <c r="C1869" s="353" t="s">
        <v>1493</v>
      </c>
      <c r="D1869" s="373" t="s">
        <v>2642</v>
      </c>
      <c r="E1869" s="399">
        <v>3871</v>
      </c>
      <c r="I1869" s="529"/>
    </row>
    <row r="1870" spans="1:9">
      <c r="B1870" s="344">
        <v>5025232941049</v>
      </c>
      <c r="C1870" s="353" t="s">
        <v>1484</v>
      </c>
      <c r="D1870" s="373" t="s">
        <v>2643</v>
      </c>
      <c r="E1870" s="399">
        <v>2260</v>
      </c>
      <c r="I1870" s="529"/>
    </row>
    <row r="1871" spans="1:9">
      <c r="B1871" s="344">
        <v>5025232941063</v>
      </c>
      <c r="C1871" s="353" t="s">
        <v>1490</v>
      </c>
      <c r="D1871" s="373" t="s">
        <v>2644</v>
      </c>
      <c r="E1871" s="399">
        <v>2931</v>
      </c>
      <c r="I1871" s="529"/>
    </row>
    <row r="1872" spans="1:9">
      <c r="B1872" s="344">
        <v>5025232941087</v>
      </c>
      <c r="C1872" s="353" t="s">
        <v>1495</v>
      </c>
      <c r="D1872" s="373" t="s">
        <v>2645</v>
      </c>
      <c r="E1872" s="399">
        <v>4245</v>
      </c>
      <c r="I1872" s="529"/>
    </row>
    <row r="1873" spans="1:9">
      <c r="B1873" s="373"/>
      <c r="I1873" s="529"/>
    </row>
    <row r="1874" spans="1:9" ht="15">
      <c r="A1874" s="370" t="s">
        <v>2646</v>
      </c>
      <c r="I1874" s="529"/>
    </row>
    <row r="1875" spans="1:9">
      <c r="B1875" s="344">
        <v>5025232915507</v>
      </c>
      <c r="C1875" s="353" t="s">
        <v>1535</v>
      </c>
      <c r="D1875" s="373" t="s">
        <v>2647</v>
      </c>
      <c r="E1875" s="399">
        <v>2000</v>
      </c>
      <c r="I1875" s="529"/>
    </row>
    <row r="1876" spans="1:9">
      <c r="B1876" s="344">
        <v>5025232915514</v>
      </c>
      <c r="C1876" s="353" t="s">
        <v>1538</v>
      </c>
      <c r="D1876" s="373" t="s">
        <v>2648</v>
      </c>
      <c r="E1876" s="399">
        <v>2285</v>
      </c>
      <c r="I1876" s="529"/>
    </row>
    <row r="1877" spans="1:9">
      <c r="B1877" s="344">
        <v>5025232915521</v>
      </c>
      <c r="C1877" s="353" t="s">
        <v>1541</v>
      </c>
      <c r="D1877" s="373" t="s">
        <v>2649</v>
      </c>
      <c r="E1877" s="399">
        <v>2415</v>
      </c>
      <c r="I1877" s="529"/>
    </row>
    <row r="1878" spans="1:9">
      <c r="B1878" s="344">
        <v>5025232914500</v>
      </c>
      <c r="C1878" s="353" t="s">
        <v>1544</v>
      </c>
      <c r="D1878" s="373" t="s">
        <v>2639</v>
      </c>
      <c r="E1878" s="399">
        <v>2899</v>
      </c>
      <c r="I1878" s="529"/>
    </row>
    <row r="1879" spans="1:9">
      <c r="B1879" s="344">
        <v>5025232914524</v>
      </c>
      <c r="C1879" s="353" t="s">
        <v>1549</v>
      </c>
      <c r="D1879" s="373" t="s">
        <v>2650</v>
      </c>
      <c r="E1879" s="399">
        <v>3526</v>
      </c>
      <c r="I1879" s="529"/>
    </row>
    <row r="1880" spans="1:9">
      <c r="B1880" s="344">
        <v>5025232914548</v>
      </c>
      <c r="C1880" s="353" t="s">
        <v>1554</v>
      </c>
      <c r="D1880" s="373" t="s">
        <v>2651</v>
      </c>
      <c r="E1880" s="399">
        <v>4544</v>
      </c>
      <c r="I1880" s="529"/>
    </row>
    <row r="1881" spans="1:9">
      <c r="B1881" s="344">
        <v>5025232914562</v>
      </c>
      <c r="C1881" s="353" t="s">
        <v>1559</v>
      </c>
      <c r="D1881" s="373" t="s">
        <v>2652</v>
      </c>
      <c r="E1881" s="399">
        <v>5865</v>
      </c>
      <c r="I1881" s="529"/>
    </row>
    <row r="1882" spans="1:9">
      <c r="B1882" s="344">
        <v>5025232914517</v>
      </c>
      <c r="C1882" s="353" t="s">
        <v>1546</v>
      </c>
      <c r="D1882" s="373" t="s">
        <v>2653</v>
      </c>
      <c r="E1882" s="399">
        <v>3196</v>
      </c>
      <c r="I1882" s="529"/>
    </row>
    <row r="1883" spans="1:9">
      <c r="B1883" s="344">
        <v>5025232914531</v>
      </c>
      <c r="C1883" s="353" t="s">
        <v>1551</v>
      </c>
      <c r="D1883" s="373" t="s">
        <v>2654</v>
      </c>
      <c r="E1883" s="399">
        <v>3840</v>
      </c>
      <c r="I1883" s="529"/>
    </row>
    <row r="1884" spans="1:9">
      <c r="B1884" s="344">
        <v>5025232914555</v>
      </c>
      <c r="C1884" s="353" t="s">
        <v>1556</v>
      </c>
      <c r="D1884" s="373" t="s">
        <v>2655</v>
      </c>
      <c r="E1884" s="399">
        <v>4937</v>
      </c>
      <c r="I1884" s="529"/>
    </row>
    <row r="1885" spans="1:9">
      <c r="B1885" s="344">
        <v>5025232914579</v>
      </c>
      <c r="C1885" s="353" t="s">
        <v>1561</v>
      </c>
      <c r="D1885" s="373" t="s">
        <v>2656</v>
      </c>
      <c r="E1885" s="399">
        <v>6258</v>
      </c>
      <c r="I1885" s="529"/>
    </row>
    <row r="1886" spans="1:9">
      <c r="C1886" s="353" t="s">
        <v>3105</v>
      </c>
      <c r="D1886" s="373" t="s">
        <v>2639</v>
      </c>
      <c r="E1886" s="399">
        <v>3044</v>
      </c>
      <c r="I1886" s="399"/>
    </row>
    <row r="1887" spans="1:9">
      <c r="C1887" s="353" t="s">
        <v>3106</v>
      </c>
      <c r="D1887" s="373" t="s">
        <v>2650</v>
      </c>
      <c r="E1887" s="399">
        <v>3702</v>
      </c>
      <c r="I1887" s="399"/>
    </row>
    <row r="1888" spans="1:9">
      <c r="C1888" s="353" t="s">
        <v>3107</v>
      </c>
      <c r="D1888" s="373" t="s">
        <v>2651</v>
      </c>
      <c r="E1888" s="399">
        <v>4771</v>
      </c>
      <c r="I1888" s="399"/>
    </row>
    <row r="1889" spans="1:9">
      <c r="C1889" s="353" t="s">
        <v>3108</v>
      </c>
      <c r="D1889" s="373" t="s">
        <v>2652</v>
      </c>
      <c r="E1889" s="399">
        <v>6158</v>
      </c>
      <c r="I1889" s="399"/>
    </row>
    <row r="1890" spans="1:9">
      <c r="C1890" s="353" t="s">
        <v>3109</v>
      </c>
      <c r="D1890" s="373" t="s">
        <v>2653</v>
      </c>
      <c r="E1890" s="399">
        <v>3356</v>
      </c>
      <c r="I1890" s="399"/>
    </row>
    <row r="1891" spans="1:9">
      <c r="C1891" s="353" t="s">
        <v>3110</v>
      </c>
      <c r="D1891" s="373" t="s">
        <v>2654</v>
      </c>
      <c r="E1891" s="399">
        <v>4032</v>
      </c>
      <c r="I1891" s="399"/>
    </row>
    <row r="1892" spans="1:9">
      <c r="C1892" s="353" t="s">
        <v>3111</v>
      </c>
      <c r="D1892" s="373" t="s">
        <v>2655</v>
      </c>
      <c r="E1892" s="399">
        <v>5184</v>
      </c>
      <c r="I1892" s="399"/>
    </row>
    <row r="1893" spans="1:9">
      <c r="C1893" s="353" t="s">
        <v>3112</v>
      </c>
      <c r="D1893" s="373" t="s">
        <v>2656</v>
      </c>
      <c r="E1893" s="399">
        <v>6571</v>
      </c>
      <c r="I1893" s="399"/>
    </row>
    <row r="1894" spans="1:9">
      <c r="B1894" s="373"/>
      <c r="I1894" s="529"/>
    </row>
    <row r="1895" spans="1:9">
      <c r="B1895" s="373"/>
      <c r="I1895" s="529"/>
    </row>
    <row r="1896" spans="1:9">
      <c r="B1896" s="373"/>
      <c r="I1896" s="529"/>
    </row>
    <row r="1897" spans="1:9" ht="15">
      <c r="A1897" s="370" t="s">
        <v>2657</v>
      </c>
      <c r="I1897" s="529"/>
    </row>
    <row r="1898" spans="1:9" ht="15">
      <c r="B1898" s="370" t="s">
        <v>2658</v>
      </c>
      <c r="I1898" s="529"/>
    </row>
    <row r="1899" spans="1:9">
      <c r="B1899" s="344">
        <v>5025232898831</v>
      </c>
      <c r="C1899" s="353" t="s">
        <v>1576</v>
      </c>
      <c r="D1899" s="373" t="s">
        <v>1233</v>
      </c>
      <c r="E1899" s="399">
        <v>906</v>
      </c>
      <c r="I1899" s="529"/>
    </row>
    <row r="1900" spans="1:9">
      <c r="B1900" s="344">
        <v>5025232898824</v>
      </c>
      <c r="C1900" s="353" t="s">
        <v>1581</v>
      </c>
      <c r="D1900" s="373" t="s">
        <v>1233</v>
      </c>
      <c r="E1900" s="399">
        <v>1071</v>
      </c>
      <c r="I1900" s="529"/>
    </row>
    <row r="1901" spans="1:9">
      <c r="B1901" s="344">
        <v>5025232898817</v>
      </c>
      <c r="C1901" s="353" t="s">
        <v>1584</v>
      </c>
      <c r="D1901" s="373" t="s">
        <v>1233</v>
      </c>
      <c r="E1901" s="399">
        <v>1059</v>
      </c>
      <c r="I1901" s="529"/>
    </row>
    <row r="1902" spans="1:9">
      <c r="B1902" s="414">
        <v>5025232910595</v>
      </c>
      <c r="C1902" s="415" t="s">
        <v>1577</v>
      </c>
      <c r="D1902" s="416" t="s">
        <v>1766</v>
      </c>
      <c r="E1902" s="399">
        <v>328</v>
      </c>
      <c r="I1902" s="529"/>
    </row>
    <row r="1903" spans="1:9">
      <c r="B1903" s="414">
        <v>5025232910588</v>
      </c>
      <c r="C1903" s="415" t="s">
        <v>1625</v>
      </c>
      <c r="D1903" s="416" t="s">
        <v>1767</v>
      </c>
      <c r="E1903" s="399">
        <v>392</v>
      </c>
      <c r="I1903" s="529"/>
    </row>
    <row r="1904" spans="1:9" ht="15">
      <c r="B1904" s="370" t="s">
        <v>2659</v>
      </c>
      <c r="I1904" s="529"/>
    </row>
    <row r="1905" spans="2:9">
      <c r="B1905" s="344">
        <v>5025232898848</v>
      </c>
      <c r="C1905" s="353" t="s">
        <v>1464</v>
      </c>
      <c r="D1905" s="373" t="s">
        <v>1233</v>
      </c>
      <c r="E1905" s="399">
        <v>1027</v>
      </c>
      <c r="I1905" s="529"/>
    </row>
    <row r="1906" spans="2:9">
      <c r="B1906" s="344">
        <v>5025232898855</v>
      </c>
      <c r="C1906" s="353" t="s">
        <v>1474</v>
      </c>
      <c r="D1906" s="373" t="s">
        <v>1233</v>
      </c>
      <c r="E1906" s="399">
        <v>1055</v>
      </c>
      <c r="I1906" s="529"/>
    </row>
    <row r="1907" spans="2:9">
      <c r="B1907" s="344">
        <v>5025232898862</v>
      </c>
      <c r="C1907" s="353" t="s">
        <v>1481</v>
      </c>
      <c r="D1907" s="373" t="s">
        <v>1233</v>
      </c>
      <c r="E1907" s="399">
        <v>1730</v>
      </c>
      <c r="I1907" s="529"/>
    </row>
    <row r="1908" spans="2:9" ht="15">
      <c r="B1908" s="370" t="s">
        <v>2660</v>
      </c>
      <c r="I1908" s="529"/>
    </row>
    <row r="1909" spans="2:9">
      <c r="B1909" s="344">
        <v>5025232915804</v>
      </c>
      <c r="C1909" s="353" t="s">
        <v>1652</v>
      </c>
      <c r="D1909" s="373" t="s">
        <v>1233</v>
      </c>
      <c r="E1909" s="399">
        <v>1449</v>
      </c>
      <c r="I1909" s="529"/>
    </row>
    <row r="1910" spans="2:9">
      <c r="B1910" s="344">
        <v>5025232915811</v>
      </c>
      <c r="C1910" s="353" t="s">
        <v>1655</v>
      </c>
      <c r="D1910" s="373" t="s">
        <v>1233</v>
      </c>
      <c r="E1910" s="399">
        <v>1818</v>
      </c>
      <c r="I1910" s="529"/>
    </row>
    <row r="1911" spans="2:9">
      <c r="B1911" s="344">
        <v>5025232915828</v>
      </c>
      <c r="C1911" s="353" t="s">
        <v>1658</v>
      </c>
      <c r="D1911" s="373" t="s">
        <v>1233</v>
      </c>
      <c r="E1911" s="399">
        <v>2766</v>
      </c>
      <c r="I1911" s="529"/>
    </row>
    <row r="1912" spans="2:9" ht="15">
      <c r="B1912" s="370" t="s">
        <v>2661</v>
      </c>
      <c r="I1912" s="529"/>
    </row>
    <row r="1913" spans="2:9">
      <c r="B1913" s="344">
        <v>5025232914920</v>
      </c>
      <c r="C1913" s="353" t="s">
        <v>1699</v>
      </c>
      <c r="D1913" s="373" t="s">
        <v>1233</v>
      </c>
      <c r="E1913" s="399">
        <v>940</v>
      </c>
      <c r="I1913" s="529"/>
    </row>
    <row r="1914" spans="2:9">
      <c r="B1914" s="344">
        <v>5025232914937</v>
      </c>
      <c r="C1914" s="353" t="s">
        <v>1702</v>
      </c>
      <c r="D1914" s="373" t="s">
        <v>1233</v>
      </c>
      <c r="E1914" s="399">
        <v>2506</v>
      </c>
      <c r="I1914" s="529"/>
    </row>
    <row r="1915" spans="2:9" s="78" customFormat="1" ht="32.450000000000003" customHeight="1">
      <c r="B1915" s="370" t="s">
        <v>1771</v>
      </c>
      <c r="C1915" s="83"/>
      <c r="D1915" s="100"/>
      <c r="E1915" s="399"/>
      <c r="G1915" s="528"/>
      <c r="I1915" s="529"/>
    </row>
    <row r="1916" spans="2:9" s="78" customFormat="1">
      <c r="B1916" s="344">
        <v>5025232913848</v>
      </c>
      <c r="C1916" s="353" t="s">
        <v>1376</v>
      </c>
      <c r="D1916" s="373" t="s">
        <v>1233</v>
      </c>
      <c r="E1916" s="399">
        <v>982</v>
      </c>
      <c r="G1916" s="528"/>
      <c r="I1916" s="529"/>
    </row>
    <row r="1917" spans="2:9" s="78" customFormat="1">
      <c r="B1917" s="344">
        <v>5025232913855</v>
      </c>
      <c r="C1917" s="353" t="s">
        <v>1377</v>
      </c>
      <c r="D1917" s="373" t="s">
        <v>1233</v>
      </c>
      <c r="E1917" s="399">
        <v>1167</v>
      </c>
      <c r="G1917" s="528"/>
      <c r="I1917" s="529"/>
    </row>
    <row r="1918" spans="2:9" s="78" customFormat="1">
      <c r="B1918" s="344">
        <v>5025232913862</v>
      </c>
      <c r="C1918" s="353" t="s">
        <v>1378</v>
      </c>
      <c r="D1918" s="373" t="s">
        <v>1233</v>
      </c>
      <c r="E1918" s="399">
        <v>1178</v>
      </c>
      <c r="G1918" s="528"/>
      <c r="I1918" s="529"/>
    </row>
    <row r="1919" spans="2:9" s="78" customFormat="1">
      <c r="B1919" s="344">
        <v>5025232913879</v>
      </c>
      <c r="C1919" s="353" t="s">
        <v>1379</v>
      </c>
      <c r="D1919" s="373" t="s">
        <v>1233</v>
      </c>
      <c r="E1919" s="399">
        <v>1381</v>
      </c>
      <c r="G1919" s="528"/>
      <c r="I1919" s="529"/>
    </row>
    <row r="1920" spans="2:9" s="78" customFormat="1">
      <c r="B1920" s="344">
        <v>5025232913886</v>
      </c>
      <c r="C1920" s="353" t="s">
        <v>1380</v>
      </c>
      <c r="D1920" s="373" t="s">
        <v>1772</v>
      </c>
      <c r="E1920" s="399">
        <v>247</v>
      </c>
      <c r="G1920" s="528"/>
      <c r="I1920" s="529"/>
    </row>
    <row r="1921" spans="1:9">
      <c r="A1921" s="373"/>
      <c r="B1921" s="373"/>
      <c r="I1921" s="529"/>
    </row>
    <row r="1922" spans="1:9">
      <c r="A1922" s="373"/>
      <c r="B1922" s="373"/>
      <c r="I1922" s="529"/>
    </row>
    <row r="1923" spans="1:9" ht="15">
      <c r="A1923" s="370" t="s">
        <v>1773</v>
      </c>
      <c r="I1923" s="529"/>
    </row>
    <row r="1924" spans="1:9">
      <c r="B1924" s="373"/>
      <c r="I1924" s="529"/>
    </row>
    <row r="1925" spans="1:9" ht="15">
      <c r="A1925" s="370" t="s">
        <v>2881</v>
      </c>
      <c r="I1925" s="529"/>
    </row>
    <row r="1926" spans="1:9">
      <c r="B1926" s="344" t="s">
        <v>1775</v>
      </c>
      <c r="I1926" s="529"/>
    </row>
    <row r="1927" spans="1:9">
      <c r="B1927" s="344">
        <v>4010869263962</v>
      </c>
      <c r="C1927" s="353" t="s">
        <v>1776</v>
      </c>
      <c r="D1927" s="373" t="s">
        <v>2662</v>
      </c>
      <c r="E1927" s="399">
        <v>10500</v>
      </c>
      <c r="I1927" s="529"/>
    </row>
    <row r="1928" spans="1:9">
      <c r="B1928" s="414">
        <v>4010869357722</v>
      </c>
      <c r="C1928" s="415" t="s">
        <v>1778</v>
      </c>
      <c r="D1928" s="416" t="s">
        <v>2663</v>
      </c>
      <c r="E1928" s="399">
        <v>12679</v>
      </c>
      <c r="I1928" s="529"/>
    </row>
    <row r="1929" spans="1:9">
      <c r="B1929" s="344">
        <v>5025232856800</v>
      </c>
      <c r="C1929" s="353" t="s">
        <v>1780</v>
      </c>
      <c r="D1929" s="373" t="s">
        <v>1781</v>
      </c>
      <c r="E1929" s="399">
        <v>6151</v>
      </c>
      <c r="I1929" s="529"/>
    </row>
    <row r="1930" spans="1:9">
      <c r="B1930" s="344">
        <v>4010869354318</v>
      </c>
      <c r="C1930" s="353" t="s">
        <v>1782</v>
      </c>
      <c r="D1930" s="373" t="s">
        <v>1783</v>
      </c>
      <c r="E1930" s="399">
        <v>1071</v>
      </c>
      <c r="I1930" s="529"/>
    </row>
    <row r="1931" spans="1:9">
      <c r="B1931" s="414">
        <v>4010869264013</v>
      </c>
      <c r="C1931" s="415" t="s">
        <v>1784</v>
      </c>
      <c r="D1931" s="416" t="s">
        <v>1785</v>
      </c>
      <c r="E1931" s="399">
        <v>1214</v>
      </c>
      <c r="I1931" s="529"/>
    </row>
    <row r="1932" spans="1:9">
      <c r="B1932" s="414">
        <v>4010869264020</v>
      </c>
      <c r="C1932" s="415" t="s">
        <v>1786</v>
      </c>
      <c r="D1932" s="416" t="s">
        <v>1785</v>
      </c>
      <c r="E1932" s="399">
        <v>1761</v>
      </c>
      <c r="I1932" s="529"/>
    </row>
    <row r="1933" spans="1:9" ht="15">
      <c r="B1933" s="418" t="s">
        <v>1787</v>
      </c>
      <c r="C1933" s="415"/>
      <c r="D1933" s="416"/>
      <c r="E1933" s="417"/>
      <c r="I1933" s="529"/>
    </row>
    <row r="1934" spans="1:9">
      <c r="B1934" s="414">
        <v>4010869356374</v>
      </c>
      <c r="C1934" s="415" t="s">
        <v>2882</v>
      </c>
      <c r="D1934" s="416" t="s">
        <v>1788</v>
      </c>
      <c r="E1934" s="399">
        <v>6208</v>
      </c>
      <c r="I1934" s="529"/>
    </row>
    <row r="1935" spans="1:9">
      <c r="B1935" s="414">
        <v>4010869356381</v>
      </c>
      <c r="C1935" s="415" t="s">
        <v>2883</v>
      </c>
      <c r="D1935" s="416" t="s">
        <v>1788</v>
      </c>
      <c r="E1935" s="399">
        <v>6894</v>
      </c>
      <c r="I1935" s="529"/>
    </row>
    <row r="1936" spans="1:9">
      <c r="B1936" s="373"/>
      <c r="I1936" s="529"/>
    </row>
    <row r="1937" spans="1:9" ht="15">
      <c r="A1937" s="370" t="s">
        <v>1789</v>
      </c>
      <c r="I1937" s="529"/>
    </row>
    <row r="1938" spans="1:9" ht="15">
      <c r="B1938" s="370" t="s">
        <v>1790</v>
      </c>
      <c r="I1938" s="529"/>
    </row>
    <row r="1939" spans="1:9">
      <c r="B1939" s="344">
        <v>4010869171250</v>
      </c>
      <c r="C1939" s="353" t="s">
        <v>1791</v>
      </c>
      <c r="D1939" s="373" t="s">
        <v>1792</v>
      </c>
      <c r="E1939" s="399">
        <v>129</v>
      </c>
      <c r="I1939" s="529"/>
    </row>
    <row r="1940" spans="1:9">
      <c r="B1940" s="344">
        <v>4010869169974</v>
      </c>
      <c r="C1940" s="353" t="s">
        <v>1793</v>
      </c>
      <c r="D1940" s="373" t="s">
        <v>1792</v>
      </c>
      <c r="E1940" s="399">
        <v>220</v>
      </c>
      <c r="I1940" s="529"/>
    </row>
    <row r="1941" spans="1:9">
      <c r="B1941" s="344">
        <v>4010869190077</v>
      </c>
      <c r="C1941" s="353" t="s">
        <v>1794</v>
      </c>
      <c r="D1941" s="373" t="s">
        <v>1792</v>
      </c>
      <c r="E1941" s="399">
        <v>150</v>
      </c>
      <c r="I1941" s="529"/>
    </row>
    <row r="1942" spans="1:9" ht="15">
      <c r="B1942" s="370" t="s">
        <v>1795</v>
      </c>
      <c r="I1942" s="529"/>
    </row>
    <row r="1943" spans="1:9">
      <c r="B1943" s="344" t="s">
        <v>1796</v>
      </c>
      <c r="C1943" s="353" t="s">
        <v>1797</v>
      </c>
      <c r="D1943" s="373" t="s">
        <v>1798</v>
      </c>
      <c r="E1943" s="399">
        <v>33</v>
      </c>
      <c r="I1943" s="529"/>
    </row>
    <row r="1944" spans="1:9" ht="15">
      <c r="B1944" s="370" t="s">
        <v>1799</v>
      </c>
      <c r="I1944" s="529"/>
    </row>
    <row r="1945" spans="1:9">
      <c r="B1945" s="344">
        <v>4010869250337</v>
      </c>
      <c r="C1945" s="353" t="s">
        <v>1800</v>
      </c>
      <c r="D1945" s="373" t="s">
        <v>1801</v>
      </c>
      <c r="E1945" s="399">
        <v>836</v>
      </c>
      <c r="G1945" s="416"/>
      <c r="I1945" s="529"/>
    </row>
    <row r="1946" spans="1:9">
      <c r="B1946" s="344">
        <v>4010869250351</v>
      </c>
      <c r="C1946" s="353" t="s">
        <v>1802</v>
      </c>
      <c r="D1946" s="373" t="s">
        <v>1803</v>
      </c>
      <c r="E1946" s="399">
        <v>1045</v>
      </c>
      <c r="G1946" s="416"/>
      <c r="I1946" s="529"/>
    </row>
    <row r="1947" spans="1:9">
      <c r="B1947" s="344">
        <v>4010869249218</v>
      </c>
      <c r="C1947" s="353" t="s">
        <v>1804</v>
      </c>
      <c r="D1947" s="373" t="s">
        <v>1805</v>
      </c>
      <c r="E1947" s="399">
        <v>889</v>
      </c>
      <c r="G1947" s="416"/>
      <c r="I1947" s="529"/>
    </row>
    <row r="1948" spans="1:9">
      <c r="B1948" s="344">
        <v>4010869249201</v>
      </c>
      <c r="C1948" s="353" t="s">
        <v>1806</v>
      </c>
      <c r="D1948" s="373" t="s">
        <v>1807</v>
      </c>
      <c r="E1948" s="399">
        <v>994</v>
      </c>
      <c r="G1948" s="416"/>
      <c r="I1948" s="529"/>
    </row>
    <row r="1949" spans="1:9">
      <c r="G1949" s="416"/>
      <c r="I1949" s="529"/>
    </row>
    <row r="1950" spans="1:9" ht="15">
      <c r="B1950" s="370" t="s">
        <v>1808</v>
      </c>
      <c r="G1950" s="416"/>
      <c r="I1950" s="529"/>
    </row>
    <row r="1951" spans="1:9">
      <c r="G1951" s="416"/>
      <c r="I1951" s="529"/>
    </row>
    <row r="1952" spans="1:9" ht="15">
      <c r="B1952" s="370" t="s">
        <v>1809</v>
      </c>
      <c r="G1952" s="416"/>
      <c r="I1952" s="529"/>
    </row>
    <row r="1953" spans="2:9">
      <c r="B1953" s="344" t="s">
        <v>1810</v>
      </c>
      <c r="C1953" s="353" t="s">
        <v>1811</v>
      </c>
      <c r="D1953" s="373" t="s">
        <v>1812</v>
      </c>
      <c r="E1953" s="399">
        <v>593</v>
      </c>
      <c r="G1953" s="416"/>
      <c r="I1953" s="529"/>
    </row>
    <row r="1954" spans="2:9">
      <c r="B1954" s="344" t="s">
        <v>1813</v>
      </c>
      <c r="C1954" s="353" t="s">
        <v>1814</v>
      </c>
      <c r="D1954" s="373" t="s">
        <v>1815</v>
      </c>
      <c r="E1954" s="399">
        <v>645</v>
      </c>
      <c r="G1954" s="416"/>
      <c r="I1954" s="529"/>
    </row>
    <row r="1955" spans="2:9">
      <c r="B1955" s="344">
        <v>5025232872985</v>
      </c>
      <c r="C1955" s="353" t="s">
        <v>1816</v>
      </c>
      <c r="D1955" s="373" t="s">
        <v>1817</v>
      </c>
      <c r="E1955" s="399">
        <v>596</v>
      </c>
      <c r="G1955" s="416"/>
      <c r="I1955" s="529"/>
    </row>
    <row r="1956" spans="2:9">
      <c r="B1956" s="344">
        <v>5025232872992</v>
      </c>
      <c r="C1956" s="353" t="s">
        <v>1818</v>
      </c>
      <c r="D1956" s="373" t="s">
        <v>1815</v>
      </c>
      <c r="E1956" s="399">
        <v>683</v>
      </c>
      <c r="I1956" s="529"/>
    </row>
    <row r="1957" spans="2:9">
      <c r="B1957" s="344">
        <v>5025232873005</v>
      </c>
      <c r="C1957" s="353" t="s">
        <v>1819</v>
      </c>
      <c r="D1957" s="373" t="s">
        <v>1820</v>
      </c>
      <c r="E1957" s="399">
        <v>830</v>
      </c>
      <c r="I1957" s="529"/>
    </row>
    <row r="1958" spans="2:9" ht="15">
      <c r="B1958" s="370" t="s">
        <v>1821</v>
      </c>
      <c r="I1958" s="529"/>
    </row>
    <row r="1959" spans="2:9">
      <c r="B1959" s="344" t="s">
        <v>1821</v>
      </c>
      <c r="I1959" s="529"/>
    </row>
    <row r="1960" spans="2:9">
      <c r="B1960" s="344" t="s">
        <v>1822</v>
      </c>
      <c r="C1960" s="353" t="s">
        <v>1823</v>
      </c>
      <c r="D1960" s="373" t="s">
        <v>1824</v>
      </c>
      <c r="E1960" s="509">
        <v>1246</v>
      </c>
      <c r="G1960" s="416"/>
      <c r="I1960" s="529"/>
    </row>
    <row r="1961" spans="2:9">
      <c r="B1961" s="344">
        <v>4010869203906</v>
      </c>
      <c r="C1961" s="353" t="s">
        <v>1825</v>
      </c>
      <c r="D1961" s="373" t="s">
        <v>1826</v>
      </c>
      <c r="E1961" s="399">
        <v>1449</v>
      </c>
      <c r="G1961" s="416"/>
      <c r="I1961" s="529"/>
    </row>
    <row r="1962" spans="2:9">
      <c r="B1962" s="344" t="s">
        <v>1827</v>
      </c>
      <c r="C1962" s="353" t="s">
        <v>1828</v>
      </c>
      <c r="D1962" s="373" t="s">
        <v>1826</v>
      </c>
      <c r="E1962" s="509">
        <v>1739</v>
      </c>
      <c r="G1962" s="416"/>
      <c r="I1962" s="529"/>
    </row>
    <row r="1963" spans="2:9" ht="15">
      <c r="B1963" s="370"/>
      <c r="C1963" s="353" t="s">
        <v>1829</v>
      </c>
      <c r="D1963" s="373" t="s">
        <v>1830</v>
      </c>
      <c r="E1963" s="399">
        <v>1449</v>
      </c>
      <c r="G1963" s="416"/>
      <c r="I1963" s="529"/>
    </row>
    <row r="1964" spans="2:9" ht="15">
      <c r="B1964" s="370" t="s">
        <v>1831</v>
      </c>
      <c r="G1964" s="416"/>
      <c r="I1964" s="529"/>
    </row>
    <row r="1965" spans="2:9">
      <c r="B1965" s="344">
        <v>4010869354165</v>
      </c>
      <c r="C1965" s="353" t="s">
        <v>3053</v>
      </c>
      <c r="D1965" s="373" t="s">
        <v>1833</v>
      </c>
      <c r="E1965" s="399">
        <v>7479</v>
      </c>
      <c r="G1965" s="416"/>
      <c r="I1965" s="529"/>
    </row>
    <row r="1966" spans="2:9">
      <c r="B1966" s="344">
        <v>4010869354202</v>
      </c>
      <c r="C1966" s="353" t="s">
        <v>3054</v>
      </c>
      <c r="D1966" s="373" t="s">
        <v>1835</v>
      </c>
      <c r="E1966" s="399">
        <v>9566</v>
      </c>
      <c r="G1966" s="416"/>
      <c r="I1966" s="529"/>
    </row>
    <row r="1967" spans="2:9">
      <c r="B1967" s="344">
        <v>4010869354240</v>
      </c>
      <c r="C1967" s="353" t="s">
        <v>3055</v>
      </c>
      <c r="D1967" s="373" t="s">
        <v>1837</v>
      </c>
      <c r="E1967" s="399">
        <v>10095</v>
      </c>
      <c r="G1967" s="416"/>
      <c r="I1967" s="529"/>
    </row>
    <row r="1968" spans="2:9">
      <c r="B1968" s="344">
        <v>4010869354288</v>
      </c>
      <c r="C1968" s="353" t="s">
        <v>3056</v>
      </c>
      <c r="D1968" s="373" t="s">
        <v>1839</v>
      </c>
      <c r="E1968" s="399">
        <v>11952</v>
      </c>
      <c r="G1968" s="416"/>
      <c r="I1968" s="529"/>
    </row>
    <row r="1969" spans="1:9">
      <c r="B1969" s="344">
        <v>4010869354158</v>
      </c>
      <c r="C1969" s="353" t="s">
        <v>3057</v>
      </c>
      <c r="D1969" s="373" t="s">
        <v>1841</v>
      </c>
      <c r="E1969" s="399">
        <v>7734</v>
      </c>
      <c r="G1969" s="416"/>
      <c r="I1969" s="529"/>
    </row>
    <row r="1970" spans="1:9">
      <c r="B1970" s="344">
        <v>4010869354196</v>
      </c>
      <c r="C1970" s="353" t="s">
        <v>3058</v>
      </c>
      <c r="D1970" s="373" t="s">
        <v>1843</v>
      </c>
      <c r="E1970" s="399">
        <v>9287</v>
      </c>
      <c r="G1970" s="416"/>
      <c r="I1970" s="529"/>
    </row>
    <row r="1971" spans="1:9">
      <c r="B1971" s="344">
        <v>4010869354233</v>
      </c>
      <c r="C1971" s="353" t="s">
        <v>3059</v>
      </c>
      <c r="D1971" s="373" t="s">
        <v>1845</v>
      </c>
      <c r="E1971" s="399">
        <v>11421</v>
      </c>
      <c r="G1971" s="416"/>
      <c r="I1971" s="529"/>
    </row>
    <row r="1972" spans="1:9">
      <c r="B1972" s="344">
        <v>4010869354271</v>
      </c>
      <c r="C1972" s="353" t="s">
        <v>3060</v>
      </c>
      <c r="D1972" s="373" t="s">
        <v>1847</v>
      </c>
      <c r="E1972" s="399">
        <v>15250</v>
      </c>
      <c r="G1972" s="416"/>
      <c r="I1972" s="529"/>
    </row>
    <row r="1973" spans="1:9">
      <c r="B1973" s="373"/>
      <c r="G1973" s="416"/>
      <c r="I1973" s="529"/>
    </row>
    <row r="1974" spans="1:9" ht="15">
      <c r="A1974" s="370" t="s">
        <v>1848</v>
      </c>
      <c r="G1974" s="416"/>
      <c r="I1974" s="529"/>
    </row>
    <row r="1975" spans="1:9" ht="15">
      <c r="B1975" s="370" t="s">
        <v>1849</v>
      </c>
      <c r="G1975" s="416"/>
      <c r="I1975" s="529"/>
    </row>
    <row r="1976" spans="1:9">
      <c r="B1976" s="344">
        <v>5025232910809</v>
      </c>
      <c r="C1976" s="353" t="s">
        <v>1512</v>
      </c>
      <c r="D1976" s="373" t="s">
        <v>2664</v>
      </c>
      <c r="E1976" s="399">
        <v>188</v>
      </c>
      <c r="G1976" s="416"/>
      <c r="I1976" s="529"/>
    </row>
    <row r="1977" spans="1:9">
      <c r="B1977" s="344">
        <v>5025232910816</v>
      </c>
      <c r="C1977" s="353" t="s">
        <v>1851</v>
      </c>
      <c r="D1977" s="373" t="s">
        <v>2665</v>
      </c>
      <c r="E1977" s="509">
        <v>213</v>
      </c>
      <c r="G1977" s="416"/>
      <c r="I1977" s="529"/>
    </row>
    <row r="1978" spans="1:9">
      <c r="B1978" s="344">
        <v>5025232910823</v>
      </c>
      <c r="C1978" s="353" t="s">
        <v>1498</v>
      </c>
      <c r="D1978" s="373" t="s">
        <v>2666</v>
      </c>
      <c r="E1978" s="509">
        <v>294</v>
      </c>
      <c r="G1978" s="416"/>
      <c r="I1978" s="529"/>
    </row>
    <row r="1979" spans="1:9">
      <c r="B1979" s="344">
        <v>5025232880621</v>
      </c>
      <c r="C1979" s="353" t="s">
        <v>1467</v>
      </c>
      <c r="D1979" s="373" t="s">
        <v>1854</v>
      </c>
      <c r="E1979" s="509">
        <v>188</v>
      </c>
      <c r="G1979" s="416"/>
      <c r="I1979" s="529"/>
    </row>
    <row r="1980" spans="1:9">
      <c r="B1980" s="344" t="s">
        <v>1855</v>
      </c>
      <c r="C1980" s="353" t="s">
        <v>1856</v>
      </c>
      <c r="D1980" s="373" t="s">
        <v>1857</v>
      </c>
      <c r="E1980" s="509">
        <v>155</v>
      </c>
      <c r="G1980" s="416"/>
      <c r="I1980" s="529"/>
    </row>
    <row r="1981" spans="1:9">
      <c r="B1981" s="344">
        <v>5025232910601</v>
      </c>
      <c r="C1981" s="353" t="s">
        <v>2364</v>
      </c>
      <c r="D1981" s="373" t="s">
        <v>2365</v>
      </c>
      <c r="E1981" s="509">
        <v>147</v>
      </c>
      <c r="I1981" s="529"/>
    </row>
    <row r="1982" spans="1:9">
      <c r="B1982" s="344">
        <v>5025232883592</v>
      </c>
      <c r="C1982" s="353" t="s">
        <v>1859</v>
      </c>
      <c r="D1982" s="373" t="s">
        <v>1860</v>
      </c>
      <c r="E1982" s="509">
        <v>129</v>
      </c>
      <c r="I1982" s="529"/>
    </row>
    <row r="1983" spans="1:9">
      <c r="B1983" s="344">
        <v>5025232883554</v>
      </c>
      <c r="C1983" s="353" t="s">
        <v>1861</v>
      </c>
      <c r="D1983" s="373" t="s">
        <v>1862</v>
      </c>
      <c r="E1983" s="509">
        <v>129</v>
      </c>
      <c r="I1983" s="529"/>
    </row>
    <row r="1984" spans="1:9">
      <c r="B1984" s="344">
        <v>5025232883608</v>
      </c>
      <c r="C1984" s="353" t="s">
        <v>1863</v>
      </c>
      <c r="D1984" s="373" t="s">
        <v>1864</v>
      </c>
      <c r="E1984" s="509">
        <v>123</v>
      </c>
      <c r="I1984" s="529"/>
    </row>
    <row r="1985" spans="2:9" ht="15">
      <c r="B1985" s="370" t="s">
        <v>1865</v>
      </c>
      <c r="I1985" s="529"/>
    </row>
    <row r="1986" spans="2:9">
      <c r="B1986" s="344" t="s">
        <v>1866</v>
      </c>
      <c r="C1986" s="353" t="s">
        <v>1867</v>
      </c>
      <c r="D1986" s="373" t="s">
        <v>1868</v>
      </c>
      <c r="E1986" s="509">
        <v>194</v>
      </c>
      <c r="I1986" s="529"/>
    </row>
    <row r="1987" spans="2:9" ht="15">
      <c r="B1987" s="370" t="s">
        <v>1869</v>
      </c>
      <c r="I1987" s="529"/>
    </row>
    <row r="1988" spans="2:9">
      <c r="B1988" s="344">
        <v>5025232625758</v>
      </c>
      <c r="C1988" s="353" t="s">
        <v>1870</v>
      </c>
      <c r="D1988" s="373" t="s">
        <v>1871</v>
      </c>
      <c r="E1988" s="399">
        <v>498</v>
      </c>
      <c r="I1988" s="529"/>
    </row>
    <row r="1989" spans="2:9">
      <c r="B1989" s="344">
        <v>5025232856664</v>
      </c>
      <c r="C1989" s="353" t="s">
        <v>1872</v>
      </c>
      <c r="D1989" s="373" t="s">
        <v>1873</v>
      </c>
      <c r="E1989" s="399">
        <v>486</v>
      </c>
      <c r="I1989" s="529"/>
    </row>
    <row r="1990" spans="2:9" ht="15">
      <c r="B1990" s="370" t="s">
        <v>1874</v>
      </c>
      <c r="I1990" s="529"/>
    </row>
    <row r="1991" spans="2:9">
      <c r="B1991" s="344">
        <v>5025232868131</v>
      </c>
      <c r="C1991" s="353" t="s">
        <v>1875</v>
      </c>
      <c r="D1991" s="373" t="s">
        <v>1876</v>
      </c>
      <c r="E1991" s="399">
        <v>240</v>
      </c>
      <c r="I1991" s="529"/>
    </row>
    <row r="1992" spans="2:9" ht="15">
      <c r="B1992" s="370" t="s">
        <v>254</v>
      </c>
      <c r="I1992" s="529"/>
    </row>
    <row r="1993" spans="2:9">
      <c r="B1993" s="344">
        <v>5025232891771</v>
      </c>
      <c r="C1993" s="353" t="s">
        <v>1877</v>
      </c>
      <c r="D1993" s="373" t="s">
        <v>1878</v>
      </c>
      <c r="E1993" s="509">
        <v>189</v>
      </c>
      <c r="I1993" s="529"/>
    </row>
    <row r="1994" spans="2:9">
      <c r="B1994" s="344" t="s">
        <v>1890</v>
      </c>
      <c r="C1994" s="353" t="s">
        <v>1891</v>
      </c>
      <c r="D1994" s="373" t="s">
        <v>1892</v>
      </c>
      <c r="E1994" s="399">
        <v>649</v>
      </c>
      <c r="I1994" s="529"/>
    </row>
    <row r="1995" spans="2:9">
      <c r="B1995" s="344" t="s">
        <v>1893</v>
      </c>
      <c r="C1995" s="353" t="s">
        <v>1894</v>
      </c>
      <c r="D1995" s="373" t="s">
        <v>1895</v>
      </c>
      <c r="E1995" s="399">
        <v>1145</v>
      </c>
      <c r="I1995" s="529"/>
    </row>
    <row r="1996" spans="2:9">
      <c r="B1996" s="414">
        <v>5025232851119</v>
      </c>
      <c r="C1996" s="415" t="s">
        <v>1401</v>
      </c>
      <c r="D1996" s="416" t="s">
        <v>1896</v>
      </c>
      <c r="E1996" s="399">
        <v>256</v>
      </c>
      <c r="I1996" s="529"/>
    </row>
    <row r="1997" spans="2:9" ht="15">
      <c r="B1997" s="370" t="s">
        <v>1897</v>
      </c>
      <c r="I1997" s="529"/>
    </row>
    <row r="1998" spans="2:9">
      <c r="B1998" s="344">
        <v>4010869186384</v>
      </c>
      <c r="C1998" s="353" t="s">
        <v>1898</v>
      </c>
      <c r="D1998" s="373" t="s">
        <v>1899</v>
      </c>
      <c r="E1998" s="399">
        <v>47</v>
      </c>
      <c r="I1998" s="529"/>
    </row>
    <row r="1999" spans="2:9">
      <c r="B1999" s="344">
        <v>4010869195188</v>
      </c>
      <c r="C1999" s="353" t="s">
        <v>1900</v>
      </c>
      <c r="D1999" s="373" t="s">
        <v>1901</v>
      </c>
      <c r="E1999" s="399">
        <v>50</v>
      </c>
      <c r="I1999" s="529"/>
    </row>
    <row r="2000" spans="2:9">
      <c r="B2000" s="344">
        <v>4010869195164</v>
      </c>
      <c r="C2000" s="353" t="s">
        <v>1902</v>
      </c>
      <c r="D2000" s="373" t="s">
        <v>1903</v>
      </c>
      <c r="E2000" s="399">
        <v>50</v>
      </c>
      <c r="I2000" s="529"/>
    </row>
    <row r="2001" spans="2:9">
      <c r="B2001" s="344">
        <v>4010869195171</v>
      </c>
      <c r="C2001" s="353" t="s">
        <v>1904</v>
      </c>
      <c r="D2001" s="373" t="s">
        <v>1905</v>
      </c>
      <c r="E2001" s="399">
        <v>50</v>
      </c>
      <c r="I2001" s="529"/>
    </row>
    <row r="2002" spans="2:9">
      <c r="B2002" s="344">
        <v>5025232625796</v>
      </c>
      <c r="C2002" s="353" t="s">
        <v>1906</v>
      </c>
      <c r="D2002" s="373" t="s">
        <v>1907</v>
      </c>
      <c r="E2002" s="399">
        <v>122</v>
      </c>
      <c r="I2002" s="529"/>
    </row>
    <row r="2003" spans="2:9" ht="15">
      <c r="B2003" s="370" t="s">
        <v>1908</v>
      </c>
      <c r="I2003" s="529"/>
    </row>
    <row r="2004" spans="2:9">
      <c r="B2004" s="344">
        <v>4010869202534</v>
      </c>
      <c r="C2004" s="353" t="s">
        <v>1909</v>
      </c>
      <c r="D2004" s="373" t="s">
        <v>1910</v>
      </c>
      <c r="E2004" s="509">
        <v>117</v>
      </c>
      <c r="I2004" s="529"/>
    </row>
    <row r="2005" spans="2:9">
      <c r="B2005" s="344">
        <v>4010869234047</v>
      </c>
      <c r="C2005" s="353" t="s">
        <v>1911</v>
      </c>
      <c r="D2005" s="373" t="s">
        <v>1912</v>
      </c>
      <c r="E2005" s="399">
        <v>1830</v>
      </c>
      <c r="I2005" s="529"/>
    </row>
    <row r="2006" spans="2:9">
      <c r="B2006" s="344">
        <v>4010869234054</v>
      </c>
      <c r="C2006" s="353" t="s">
        <v>1913</v>
      </c>
      <c r="D2006" s="373" t="s">
        <v>1914</v>
      </c>
      <c r="E2006" s="399">
        <v>685</v>
      </c>
      <c r="I2006" s="529"/>
    </row>
    <row r="2007" spans="2:9" ht="15">
      <c r="B2007" s="370" t="s">
        <v>1915</v>
      </c>
      <c r="I2007" s="529"/>
    </row>
    <row r="2008" spans="2:9">
      <c r="B2008" s="344">
        <v>5025232835539</v>
      </c>
      <c r="C2008" s="353" t="s">
        <v>1916</v>
      </c>
      <c r="D2008" s="373" t="s">
        <v>1917</v>
      </c>
      <c r="E2008" s="531">
        <v>450</v>
      </c>
      <c r="F2008" s="416"/>
      <c r="G2008" s="416"/>
      <c r="I2008" s="529"/>
    </row>
    <row r="2009" spans="2:9">
      <c r="B2009" s="344">
        <v>4010869256698</v>
      </c>
      <c r="C2009" s="353" t="s">
        <v>1918</v>
      </c>
      <c r="D2009" s="373" t="s">
        <v>1919</v>
      </c>
      <c r="E2009" s="399">
        <v>1002</v>
      </c>
      <c r="I2009" s="529"/>
    </row>
    <row r="2010" spans="2:9">
      <c r="I2010" s="529"/>
    </row>
    <row r="2011" spans="2:9" ht="15">
      <c r="B2011" s="392" t="s">
        <v>1920</v>
      </c>
      <c r="C2011" s="344"/>
      <c r="I2011" s="529"/>
    </row>
    <row r="2012" spans="2:9" ht="15">
      <c r="B2012" s="353"/>
      <c r="C2012" s="370" t="s">
        <v>1921</v>
      </c>
      <c r="I2012" s="529"/>
    </row>
    <row r="2013" spans="2:9" ht="15">
      <c r="B2013" s="353"/>
      <c r="C2013" s="370" t="s">
        <v>1922</v>
      </c>
      <c r="I2013" s="529"/>
    </row>
    <row r="2014" spans="2:9">
      <c r="B2014" s="344">
        <v>5025232871964</v>
      </c>
      <c r="C2014" s="344" t="s">
        <v>1923</v>
      </c>
      <c r="D2014" s="373" t="s">
        <v>1924</v>
      </c>
      <c r="E2014" s="509">
        <v>6535</v>
      </c>
      <c r="I2014" s="529"/>
    </row>
    <row r="2015" spans="2:9">
      <c r="B2015" s="344">
        <v>5025232871971</v>
      </c>
      <c r="C2015" s="344" t="s">
        <v>1925</v>
      </c>
      <c r="D2015" s="373" t="s">
        <v>1926</v>
      </c>
      <c r="E2015" s="509">
        <v>6907</v>
      </c>
      <c r="I2015" s="529"/>
    </row>
    <row r="2016" spans="2:9">
      <c r="B2016" s="344">
        <v>5025232871988</v>
      </c>
      <c r="C2016" s="344" t="s">
        <v>1927</v>
      </c>
      <c r="D2016" s="373" t="s">
        <v>1928</v>
      </c>
      <c r="E2016" s="509">
        <v>7808</v>
      </c>
      <c r="I2016" s="529"/>
    </row>
    <row r="2017" spans="2:9">
      <c r="B2017" s="344">
        <v>5025232880843</v>
      </c>
      <c r="C2017" s="344" t="s">
        <v>1929</v>
      </c>
      <c r="D2017" s="373" t="s">
        <v>1930</v>
      </c>
      <c r="E2017" s="509">
        <v>6588</v>
      </c>
      <c r="I2017" s="529"/>
    </row>
    <row r="2018" spans="2:9">
      <c r="B2018" s="344">
        <v>5025232880850</v>
      </c>
      <c r="C2018" s="344" t="s">
        <v>1931</v>
      </c>
      <c r="D2018" s="373" t="s">
        <v>1932</v>
      </c>
      <c r="E2018" s="509">
        <v>6960</v>
      </c>
      <c r="I2018" s="529"/>
    </row>
    <row r="2019" spans="2:9">
      <c r="B2019" s="344">
        <v>5025232880874</v>
      </c>
      <c r="C2019" s="344" t="s">
        <v>1933</v>
      </c>
      <c r="D2019" s="373" t="s">
        <v>1934</v>
      </c>
      <c r="E2019" s="509">
        <v>7861</v>
      </c>
      <c r="I2019" s="529"/>
    </row>
    <row r="2020" spans="2:9">
      <c r="B2020" s="344">
        <v>5025232854387</v>
      </c>
      <c r="C2020" s="344" t="s">
        <v>1935</v>
      </c>
      <c r="D2020" s="373" t="s">
        <v>1936</v>
      </c>
      <c r="E2020" s="509">
        <v>9340</v>
      </c>
      <c r="I2020" s="529"/>
    </row>
    <row r="2021" spans="2:9">
      <c r="B2021" s="344">
        <v>5025232854370</v>
      </c>
      <c r="C2021" s="344" t="s">
        <v>1937</v>
      </c>
      <c r="D2021" s="373" t="s">
        <v>1938</v>
      </c>
      <c r="E2021" s="509">
        <v>10238</v>
      </c>
      <c r="I2021" s="529"/>
    </row>
    <row r="2022" spans="2:9">
      <c r="B2022" s="344">
        <v>4010869206334</v>
      </c>
      <c r="C2022" s="344" t="s">
        <v>1939</v>
      </c>
      <c r="D2022" s="373" t="s">
        <v>2667</v>
      </c>
      <c r="E2022" s="399">
        <v>11990</v>
      </c>
      <c r="F2022" s="399"/>
      <c r="I2022" s="529"/>
    </row>
    <row r="2023" spans="2:9">
      <c r="B2023" s="344">
        <v>4010869206341</v>
      </c>
      <c r="C2023" s="344" t="s">
        <v>1941</v>
      </c>
      <c r="D2023" s="373" t="s">
        <v>2668</v>
      </c>
      <c r="E2023" s="399">
        <v>12888</v>
      </c>
      <c r="F2023" s="399"/>
      <c r="I2023" s="529"/>
    </row>
    <row r="2024" spans="2:9" ht="15">
      <c r="C2024" s="370" t="s">
        <v>1943</v>
      </c>
      <c r="I2024" s="529"/>
    </row>
    <row r="2025" spans="2:9">
      <c r="B2025" s="344">
        <v>5025232937882</v>
      </c>
      <c r="C2025" s="344" t="s">
        <v>1944</v>
      </c>
      <c r="D2025" s="373" t="s">
        <v>2669</v>
      </c>
      <c r="E2025" s="509">
        <v>6764</v>
      </c>
      <c r="I2025" s="529"/>
    </row>
    <row r="2026" spans="2:9">
      <c r="B2026" s="344">
        <v>5025232937905</v>
      </c>
      <c r="C2026" s="344" t="s">
        <v>1946</v>
      </c>
      <c r="D2026" s="373" t="s">
        <v>2670</v>
      </c>
      <c r="E2026" s="509">
        <v>7187</v>
      </c>
      <c r="I2026" s="529"/>
    </row>
    <row r="2027" spans="2:9">
      <c r="B2027" s="344">
        <v>5025232937875</v>
      </c>
      <c r="C2027" s="344" t="s">
        <v>1948</v>
      </c>
      <c r="D2027" s="373" t="s">
        <v>2671</v>
      </c>
      <c r="E2027" s="509">
        <v>8210</v>
      </c>
      <c r="I2027" s="529"/>
    </row>
    <row r="2028" spans="2:9">
      <c r="B2028" s="344">
        <v>5025232937899</v>
      </c>
      <c r="C2028" s="344" t="s">
        <v>1950</v>
      </c>
      <c r="D2028" s="373" t="s">
        <v>2672</v>
      </c>
      <c r="E2028" s="509">
        <v>6825</v>
      </c>
      <c r="I2028" s="529"/>
    </row>
    <row r="2029" spans="2:9">
      <c r="B2029" s="344">
        <v>5025232937912</v>
      </c>
      <c r="C2029" s="344" t="s">
        <v>1952</v>
      </c>
      <c r="D2029" s="373" t="s">
        <v>2673</v>
      </c>
      <c r="E2029" s="509">
        <v>7246</v>
      </c>
      <c r="I2029" s="529"/>
    </row>
    <row r="2030" spans="2:9">
      <c r="B2030" s="344">
        <v>5025232937868</v>
      </c>
      <c r="C2030" s="344" t="s">
        <v>1954</v>
      </c>
      <c r="D2030" s="373" t="s">
        <v>2674</v>
      </c>
      <c r="E2030" s="509">
        <v>8270</v>
      </c>
      <c r="I2030" s="529"/>
    </row>
    <row r="2031" spans="2:9">
      <c r="B2031" s="344">
        <v>5025232915972</v>
      </c>
      <c r="C2031" s="344" t="s">
        <v>1956</v>
      </c>
      <c r="D2031" s="373" t="s">
        <v>2675</v>
      </c>
      <c r="E2031" s="509">
        <v>10065</v>
      </c>
      <c r="I2031" s="529"/>
    </row>
    <row r="2032" spans="2:9">
      <c r="B2032" s="344">
        <v>5025232915989</v>
      </c>
      <c r="C2032" s="344" t="s">
        <v>1958</v>
      </c>
      <c r="D2032" s="373" t="s">
        <v>2676</v>
      </c>
      <c r="E2032" s="509">
        <v>12095</v>
      </c>
      <c r="I2032" s="529"/>
    </row>
    <row r="2033" spans="2:9">
      <c r="C2033" s="344" t="s">
        <v>1960</v>
      </c>
      <c r="D2033" s="373" t="s">
        <v>2677</v>
      </c>
      <c r="E2033" s="399">
        <f>E2031+2650</f>
        <v>12715</v>
      </c>
      <c r="I2033" s="529"/>
    </row>
    <row r="2034" spans="2:9">
      <c r="B2034" s="344">
        <v>4010869376105</v>
      </c>
      <c r="C2034" s="344" t="s">
        <v>1962</v>
      </c>
      <c r="D2034" s="373" t="s">
        <v>2678</v>
      </c>
      <c r="E2034" s="399">
        <f>E2032+2650</f>
        <v>14745</v>
      </c>
      <c r="I2034" s="529"/>
    </row>
    <row r="2035" spans="2:9" ht="15">
      <c r="C2035" s="370" t="s">
        <v>1964</v>
      </c>
      <c r="I2035" s="529"/>
    </row>
    <row r="2036" spans="2:9">
      <c r="B2036" s="344">
        <v>5025232851225</v>
      </c>
      <c r="C2036" s="344" t="s">
        <v>1965</v>
      </c>
      <c r="D2036" s="373" t="s">
        <v>1966</v>
      </c>
      <c r="E2036" s="509">
        <v>11477</v>
      </c>
      <c r="I2036" s="529"/>
    </row>
    <row r="2037" spans="2:9">
      <c r="B2037" s="344">
        <v>5025232851140</v>
      </c>
      <c r="C2037" s="344" t="s">
        <v>1967</v>
      </c>
      <c r="D2037" s="373" t="s">
        <v>1968</v>
      </c>
      <c r="E2037" s="509">
        <v>12753</v>
      </c>
      <c r="I2037" s="529"/>
    </row>
    <row r="2038" spans="2:9">
      <c r="B2038" s="344">
        <v>5025232851157</v>
      </c>
      <c r="C2038" s="344" t="s">
        <v>1969</v>
      </c>
      <c r="D2038" s="373" t="s">
        <v>1970</v>
      </c>
      <c r="E2038" s="509">
        <v>15157</v>
      </c>
      <c r="I2038" s="529"/>
    </row>
    <row r="2039" spans="2:9">
      <c r="B2039" s="344">
        <v>5025232851164</v>
      </c>
      <c r="C2039" s="344" t="s">
        <v>1971</v>
      </c>
      <c r="D2039" s="373" t="s">
        <v>1972</v>
      </c>
      <c r="E2039" s="509">
        <v>17936</v>
      </c>
      <c r="I2039" s="529"/>
    </row>
    <row r="2040" spans="2:9">
      <c r="B2040" s="344">
        <v>5025232851171</v>
      </c>
      <c r="C2040" s="344" t="s">
        <v>1973</v>
      </c>
      <c r="D2040" s="373" t="s">
        <v>1974</v>
      </c>
      <c r="E2040" s="509">
        <v>20078</v>
      </c>
      <c r="I2040" s="529"/>
    </row>
    <row r="2041" spans="2:9">
      <c r="B2041" s="344">
        <v>5025232851188</v>
      </c>
      <c r="C2041" s="344" t="s">
        <v>1975</v>
      </c>
      <c r="D2041" s="373" t="s">
        <v>1976</v>
      </c>
      <c r="E2041" s="509">
        <v>23360</v>
      </c>
      <c r="I2041" s="529"/>
    </row>
    <row r="2042" spans="2:9">
      <c r="B2042" s="344">
        <v>5025232851195</v>
      </c>
      <c r="C2042" s="344" t="s">
        <v>1977</v>
      </c>
      <c r="D2042" s="373" t="s">
        <v>1978</v>
      </c>
      <c r="E2042" s="509">
        <v>25336</v>
      </c>
      <c r="I2042" s="529"/>
    </row>
    <row r="2043" spans="2:9" ht="15">
      <c r="C2043" s="370" t="s">
        <v>1979</v>
      </c>
      <c r="I2043" s="529"/>
    </row>
    <row r="2044" spans="2:9">
      <c r="B2044" s="344">
        <v>4010869206235</v>
      </c>
      <c r="C2044" s="344" t="s">
        <v>1980</v>
      </c>
      <c r="D2044" s="373" t="s">
        <v>2679</v>
      </c>
      <c r="E2044" s="399">
        <v>15382</v>
      </c>
      <c r="F2044" s="399"/>
      <c r="H2044" s="399"/>
      <c r="I2044" s="529"/>
    </row>
    <row r="2045" spans="2:9">
      <c r="B2045" s="344">
        <v>4010869206242</v>
      </c>
      <c r="C2045" s="344" t="s">
        <v>1982</v>
      </c>
      <c r="D2045" s="373" t="s">
        <v>2680</v>
      </c>
      <c r="E2045" s="399">
        <v>16915</v>
      </c>
      <c r="F2045" s="399"/>
      <c r="H2045" s="399"/>
      <c r="I2045" s="529"/>
    </row>
    <row r="2046" spans="2:9">
      <c r="B2046" s="344">
        <v>4010869206259</v>
      </c>
      <c r="C2046" s="344" t="s">
        <v>1984</v>
      </c>
      <c r="D2046" s="373" t="s">
        <v>2681</v>
      </c>
      <c r="E2046" s="399">
        <v>20522</v>
      </c>
      <c r="F2046" s="399"/>
      <c r="H2046" s="399"/>
      <c r="I2046" s="529"/>
    </row>
    <row r="2047" spans="2:9">
      <c r="B2047" s="344">
        <v>4010869206266</v>
      </c>
      <c r="C2047" s="344" t="s">
        <v>1986</v>
      </c>
      <c r="D2047" s="373" t="s">
        <v>2682</v>
      </c>
      <c r="E2047" s="399">
        <v>23304</v>
      </c>
      <c r="F2047" s="399"/>
      <c r="H2047" s="399"/>
      <c r="I2047" s="529"/>
    </row>
    <row r="2048" spans="2:9">
      <c r="B2048" s="344">
        <v>4010869206273</v>
      </c>
      <c r="C2048" s="344" t="s">
        <v>1988</v>
      </c>
      <c r="D2048" s="373" t="s">
        <v>2683</v>
      </c>
      <c r="E2048" s="399">
        <v>26715</v>
      </c>
      <c r="F2048" s="399"/>
      <c r="H2048" s="399"/>
      <c r="I2048" s="529"/>
    </row>
    <row r="2049" spans="2:9">
      <c r="B2049" s="344">
        <v>4010869206280</v>
      </c>
      <c r="C2049" s="344" t="s">
        <v>1990</v>
      </c>
      <c r="D2049" s="373" t="s">
        <v>2684</v>
      </c>
      <c r="E2049" s="399">
        <v>30562</v>
      </c>
      <c r="F2049" s="399"/>
      <c r="H2049" s="399"/>
      <c r="I2049" s="529"/>
    </row>
    <row r="2050" spans="2:9">
      <c r="B2050" s="344">
        <v>4010869206297</v>
      </c>
      <c r="C2050" s="344" t="s">
        <v>1992</v>
      </c>
      <c r="D2050" s="373" t="s">
        <v>2685</v>
      </c>
      <c r="E2050" s="399">
        <v>32887</v>
      </c>
      <c r="F2050" s="399"/>
      <c r="H2050" s="399"/>
      <c r="I2050" s="529"/>
    </row>
    <row r="2051" spans="2:9" ht="15">
      <c r="C2051" s="370" t="s">
        <v>1994</v>
      </c>
      <c r="I2051" s="529"/>
    </row>
    <row r="2052" spans="2:9">
      <c r="B2052" s="344">
        <v>5025232880898</v>
      </c>
      <c r="C2052" s="344" t="s">
        <v>1995</v>
      </c>
      <c r="D2052" s="373" t="s">
        <v>2686</v>
      </c>
      <c r="E2052" s="509">
        <v>12758</v>
      </c>
      <c r="H2052" s="589"/>
      <c r="I2052" s="529"/>
    </row>
    <row r="2053" spans="2:9">
      <c r="B2053" s="344">
        <v>5025232880904</v>
      </c>
      <c r="C2053" s="344" t="s">
        <v>1997</v>
      </c>
      <c r="D2053" s="373" t="s">
        <v>2687</v>
      </c>
      <c r="E2053" s="509">
        <v>13822</v>
      </c>
      <c r="H2053" s="589"/>
      <c r="I2053" s="529"/>
    </row>
    <row r="2054" spans="2:9">
      <c r="B2054" s="344">
        <v>5025232880911</v>
      </c>
      <c r="C2054" s="344" t="s">
        <v>1999</v>
      </c>
      <c r="D2054" s="373" t="s">
        <v>2688</v>
      </c>
      <c r="E2054" s="509">
        <v>17192</v>
      </c>
      <c r="H2054" s="589"/>
      <c r="I2054" s="529"/>
    </row>
    <row r="2055" spans="2:9">
      <c r="B2055" s="344">
        <v>5025232880928</v>
      </c>
      <c r="C2055" s="344" t="s">
        <v>2001</v>
      </c>
      <c r="D2055" s="373" t="s">
        <v>2689</v>
      </c>
      <c r="E2055" s="509">
        <v>20058</v>
      </c>
      <c r="H2055" s="589"/>
      <c r="I2055" s="529"/>
    </row>
    <row r="2056" spans="2:9">
      <c r="B2056" s="344">
        <v>5025232880935</v>
      </c>
      <c r="C2056" s="344" t="s">
        <v>2003</v>
      </c>
      <c r="D2056" s="373" t="s">
        <v>2690</v>
      </c>
      <c r="E2056" s="509">
        <v>22270</v>
      </c>
      <c r="H2056" s="589"/>
      <c r="I2056" s="529"/>
    </row>
    <row r="2057" spans="2:9" ht="15">
      <c r="C2057" s="370" t="s">
        <v>2005</v>
      </c>
      <c r="I2057" s="529"/>
    </row>
    <row r="2058" spans="2:9">
      <c r="B2058" s="344">
        <v>4010869353601</v>
      </c>
      <c r="C2058" s="344" t="s">
        <v>2006</v>
      </c>
      <c r="D2058" s="373" t="s">
        <v>2691</v>
      </c>
      <c r="E2058" s="399">
        <v>16363</v>
      </c>
      <c r="I2058" s="529"/>
    </row>
    <row r="2059" spans="2:9">
      <c r="B2059" s="344">
        <v>4010869353618</v>
      </c>
      <c r="C2059" s="344" t="s">
        <v>2008</v>
      </c>
      <c r="D2059" s="373" t="s">
        <v>2692</v>
      </c>
      <c r="E2059" s="399">
        <v>17521</v>
      </c>
      <c r="I2059" s="529"/>
    </row>
    <row r="2060" spans="2:9">
      <c r="B2060" s="344">
        <v>4010869353625</v>
      </c>
      <c r="C2060" s="344" t="s">
        <v>2010</v>
      </c>
      <c r="D2060" s="373" t="s">
        <v>2693</v>
      </c>
      <c r="E2060" s="399">
        <v>21033</v>
      </c>
      <c r="I2060" s="529"/>
    </row>
    <row r="2061" spans="2:9">
      <c r="B2061" s="344">
        <v>4010869353632</v>
      </c>
      <c r="C2061" s="344" t="s">
        <v>2012</v>
      </c>
      <c r="D2061" s="373" t="s">
        <v>2694</v>
      </c>
      <c r="E2061" s="399">
        <v>24157</v>
      </c>
      <c r="I2061" s="529"/>
    </row>
    <row r="2062" spans="2:9">
      <c r="B2062" s="344">
        <v>4010869353649</v>
      </c>
      <c r="C2062" s="344" t="s">
        <v>2014</v>
      </c>
      <c r="D2062" s="373" t="s">
        <v>2695</v>
      </c>
      <c r="E2062" s="399">
        <v>26567</v>
      </c>
      <c r="I2062" s="529"/>
    </row>
    <row r="2063" spans="2:9" ht="15">
      <c r="B2063" s="370" t="s">
        <v>2016</v>
      </c>
      <c r="C2063" s="373"/>
      <c r="I2063" s="529"/>
    </row>
    <row r="2064" spans="2:9" ht="15">
      <c r="B2064" s="353"/>
      <c r="C2064" s="370" t="s">
        <v>2017</v>
      </c>
      <c r="I2064" s="529"/>
    </row>
    <row r="2065" spans="2:9">
      <c r="B2065" s="344">
        <v>5025232867981</v>
      </c>
      <c r="C2065" s="344" t="s">
        <v>2018</v>
      </c>
      <c r="D2065" s="373" t="s">
        <v>2019</v>
      </c>
      <c r="E2065" s="509">
        <v>42106</v>
      </c>
      <c r="I2065" s="529"/>
    </row>
    <row r="2066" spans="2:9">
      <c r="B2066" s="344">
        <v>5025232867998</v>
      </c>
      <c r="C2066" s="344" t="s">
        <v>2020</v>
      </c>
      <c r="D2066" s="373" t="s">
        <v>2021</v>
      </c>
      <c r="E2066" s="509">
        <v>47080</v>
      </c>
      <c r="I2066" s="529"/>
    </row>
    <row r="2067" spans="2:9">
      <c r="B2067" s="344">
        <v>5025232868001</v>
      </c>
      <c r="C2067" s="344" t="s">
        <v>2022</v>
      </c>
      <c r="D2067" s="373" t="s">
        <v>2023</v>
      </c>
      <c r="E2067" s="509">
        <v>51334</v>
      </c>
      <c r="I2067" s="529"/>
    </row>
    <row r="2068" spans="2:9">
      <c r="B2068" s="344">
        <v>5025232868018</v>
      </c>
      <c r="C2068" s="344" t="s">
        <v>2024</v>
      </c>
      <c r="D2068" s="373" t="s">
        <v>2025</v>
      </c>
      <c r="E2068" s="509">
        <v>56778</v>
      </c>
      <c r="I2068" s="529"/>
    </row>
    <row r="2069" spans="2:9">
      <c r="B2069" s="344">
        <v>4010869263382</v>
      </c>
      <c r="C2069" s="344" t="s">
        <v>2026</v>
      </c>
      <c r="D2069" s="373" t="s">
        <v>2696</v>
      </c>
      <c r="E2069" s="399">
        <v>48941</v>
      </c>
      <c r="F2069" s="399"/>
      <c r="I2069" s="529"/>
    </row>
    <row r="2070" spans="2:9">
      <c r="B2070" s="344">
        <v>4010869263399</v>
      </c>
      <c r="C2070" s="344" t="s">
        <v>2028</v>
      </c>
      <c r="D2070" s="373" t="s">
        <v>2697</v>
      </c>
      <c r="E2070" s="399">
        <v>54367</v>
      </c>
      <c r="F2070" s="399"/>
      <c r="I2070" s="529"/>
    </row>
    <row r="2071" spans="2:9">
      <c r="B2071" s="344">
        <v>4010869263405</v>
      </c>
      <c r="C2071" s="344" t="s">
        <v>2030</v>
      </c>
      <c r="D2071" s="373" t="s">
        <v>2698</v>
      </c>
      <c r="E2071" s="399">
        <v>59009</v>
      </c>
      <c r="F2071" s="399"/>
      <c r="I2071" s="529"/>
    </row>
    <row r="2072" spans="2:9">
      <c r="B2072" s="344">
        <v>4010869263412</v>
      </c>
      <c r="C2072" s="344" t="s">
        <v>2032</v>
      </c>
      <c r="D2072" s="373" t="s">
        <v>2699</v>
      </c>
      <c r="E2072" s="399">
        <v>64948</v>
      </c>
      <c r="F2072" s="399"/>
      <c r="I2072" s="529"/>
    </row>
    <row r="2073" spans="2:9" ht="15">
      <c r="B2073" s="353"/>
      <c r="C2073" s="370" t="s">
        <v>2034</v>
      </c>
      <c r="I2073" s="529"/>
    </row>
    <row r="2074" spans="2:9">
      <c r="B2074" s="344">
        <v>5025232868032</v>
      </c>
      <c r="C2074" s="344" t="s">
        <v>2035</v>
      </c>
      <c r="D2074" s="373" t="s">
        <v>2019</v>
      </c>
      <c r="E2074" s="509">
        <v>46410</v>
      </c>
      <c r="I2074" s="529"/>
    </row>
    <row r="2075" spans="2:9">
      <c r="B2075" s="344">
        <v>5025232868049</v>
      </c>
      <c r="C2075" s="344" t="s">
        <v>2036</v>
      </c>
      <c r="D2075" s="373" t="s">
        <v>2021</v>
      </c>
      <c r="E2075" s="509">
        <v>51867</v>
      </c>
      <c r="I2075" s="529"/>
    </row>
    <row r="2076" spans="2:9">
      <c r="B2076" s="344">
        <v>5025232868056</v>
      </c>
      <c r="C2076" s="344" t="s">
        <v>2037</v>
      </c>
      <c r="D2076" s="373" t="s">
        <v>2023</v>
      </c>
      <c r="E2076" s="509">
        <v>56458</v>
      </c>
      <c r="I2076" s="529"/>
    </row>
    <row r="2077" spans="2:9">
      <c r="B2077" s="344">
        <v>4010869350501</v>
      </c>
      <c r="C2077" s="344" t="s">
        <v>2038</v>
      </c>
      <c r="D2077" s="373" t="s">
        <v>2700</v>
      </c>
      <c r="E2077" s="399">
        <v>52944</v>
      </c>
      <c r="F2077" s="399"/>
      <c r="I2077" s="529"/>
    </row>
    <row r="2078" spans="2:9">
      <c r="B2078" s="344">
        <v>4010869350518</v>
      </c>
      <c r="C2078" s="344" t="s">
        <v>2040</v>
      </c>
      <c r="D2078" s="373" t="s">
        <v>2701</v>
      </c>
      <c r="E2078" s="399">
        <v>58717</v>
      </c>
      <c r="F2078" s="399"/>
      <c r="I2078" s="529"/>
    </row>
    <row r="2079" spans="2:9">
      <c r="B2079" s="344">
        <v>4010869350525</v>
      </c>
      <c r="C2079" s="344" t="s">
        <v>2042</v>
      </c>
      <c r="D2079" s="373" t="s">
        <v>2702</v>
      </c>
      <c r="E2079" s="399">
        <v>63574</v>
      </c>
      <c r="F2079" s="399"/>
      <c r="I2079" s="529"/>
    </row>
    <row r="2080" spans="2:9" ht="15">
      <c r="B2080" s="353"/>
      <c r="C2080" s="370" t="s">
        <v>2044</v>
      </c>
      <c r="I2080" s="529"/>
    </row>
    <row r="2081" spans="2:9" ht="15">
      <c r="B2081" s="353"/>
      <c r="C2081" s="370" t="s">
        <v>2045</v>
      </c>
      <c r="I2081" s="529"/>
    </row>
    <row r="2082" spans="2:9">
      <c r="B2082" s="344">
        <v>5025232883295</v>
      </c>
      <c r="C2082" s="344" t="s">
        <v>2046</v>
      </c>
      <c r="D2082" s="373" t="s">
        <v>2047</v>
      </c>
      <c r="E2082" s="509">
        <v>49333</v>
      </c>
      <c r="I2082" s="529"/>
    </row>
    <row r="2083" spans="2:9">
      <c r="B2083" s="344">
        <v>5025232883301</v>
      </c>
      <c r="C2083" s="344" t="s">
        <v>2048</v>
      </c>
      <c r="D2083" s="373" t="s">
        <v>2049</v>
      </c>
      <c r="E2083" s="509">
        <v>12875</v>
      </c>
      <c r="I2083" s="529"/>
    </row>
    <row r="2084" spans="2:9" ht="15">
      <c r="B2084" s="370" t="s">
        <v>2050</v>
      </c>
      <c r="C2084" s="373"/>
      <c r="I2084" s="529"/>
    </row>
    <row r="2085" spans="2:9" ht="15">
      <c r="B2085" s="353"/>
      <c r="C2085" s="370" t="s">
        <v>2051</v>
      </c>
      <c r="I2085" s="529"/>
    </row>
    <row r="2086" spans="2:9">
      <c r="B2086" s="344">
        <v>4010869357494</v>
      </c>
      <c r="C2086" s="344" t="s">
        <v>2052</v>
      </c>
      <c r="D2086" s="373" t="s">
        <v>2053</v>
      </c>
      <c r="E2086" s="509">
        <v>12961</v>
      </c>
      <c r="I2086" s="529"/>
    </row>
    <row r="2087" spans="2:9">
      <c r="B2087" s="344">
        <v>4010869357500</v>
      </c>
      <c r="C2087" s="344" t="s">
        <v>2054</v>
      </c>
      <c r="D2087" s="373" t="s">
        <v>2055</v>
      </c>
      <c r="E2087" s="509">
        <v>11827</v>
      </c>
      <c r="I2087" s="529"/>
    </row>
    <row r="2088" spans="2:9">
      <c r="B2088" s="344">
        <v>4010869357517</v>
      </c>
      <c r="C2088" s="344" t="s">
        <v>2056</v>
      </c>
      <c r="D2088" s="373" t="s">
        <v>2057</v>
      </c>
      <c r="E2088" s="509">
        <v>15001</v>
      </c>
      <c r="I2088" s="529"/>
    </row>
    <row r="2089" spans="2:9">
      <c r="B2089" s="344">
        <v>4010869357548</v>
      </c>
      <c r="C2089" s="344" t="s">
        <v>2058</v>
      </c>
      <c r="D2089" s="373" t="s">
        <v>2059</v>
      </c>
      <c r="E2089" s="509">
        <v>13639</v>
      </c>
      <c r="I2089" s="529"/>
    </row>
    <row r="2090" spans="2:9" ht="15">
      <c r="B2090" s="353"/>
      <c r="C2090" s="370" t="s">
        <v>2060</v>
      </c>
      <c r="E2090" s="509"/>
      <c r="I2090" s="529"/>
    </row>
    <row r="2091" spans="2:9">
      <c r="B2091" s="344">
        <v>4010869357517</v>
      </c>
      <c r="C2091" s="344" t="s">
        <v>2056</v>
      </c>
      <c r="D2091" s="373" t="s">
        <v>2057</v>
      </c>
      <c r="E2091" s="509">
        <v>15001</v>
      </c>
      <c r="I2091" s="529"/>
    </row>
    <row r="2092" spans="2:9">
      <c r="B2092" s="344">
        <v>4010869357548</v>
      </c>
      <c r="C2092" s="344" t="s">
        <v>2058</v>
      </c>
      <c r="D2092" s="373" t="s">
        <v>2059</v>
      </c>
      <c r="E2092" s="509">
        <v>13639</v>
      </c>
      <c r="I2092" s="529"/>
    </row>
    <row r="2093" spans="2:9">
      <c r="B2093" s="344">
        <v>4010869357531</v>
      </c>
      <c r="C2093" s="344" t="s">
        <v>2061</v>
      </c>
      <c r="D2093" s="373" t="s">
        <v>2062</v>
      </c>
      <c r="E2093" s="509">
        <v>16845</v>
      </c>
      <c r="I2093" s="529"/>
    </row>
    <row r="2094" spans="2:9">
      <c r="B2094" s="344">
        <v>4010869357524</v>
      </c>
      <c r="C2094" s="344" t="s">
        <v>2063</v>
      </c>
      <c r="D2094" s="373" t="s">
        <v>2064</v>
      </c>
      <c r="E2094" s="509">
        <v>15701</v>
      </c>
      <c r="I2094" s="529"/>
    </row>
    <row r="2095" spans="2:9">
      <c r="B2095" s="344">
        <v>4010869352833</v>
      </c>
      <c r="C2095" s="344" t="s">
        <v>2065</v>
      </c>
      <c r="D2095" s="373" t="s">
        <v>2066</v>
      </c>
      <c r="E2095" s="399">
        <v>182</v>
      </c>
      <c r="I2095" s="529"/>
    </row>
    <row r="2096" spans="2:9" ht="15">
      <c r="B2096" s="370" t="s">
        <v>2067</v>
      </c>
      <c r="C2096" s="373"/>
      <c r="I2096" s="529"/>
    </row>
    <row r="2097" spans="2:9" ht="15">
      <c r="B2097" s="353"/>
      <c r="C2097" s="370" t="s">
        <v>2068</v>
      </c>
      <c r="I2097" s="529"/>
    </row>
    <row r="2098" spans="2:9">
      <c r="B2098" s="344">
        <v>5025232922178</v>
      </c>
      <c r="C2098" s="344" t="s">
        <v>2069</v>
      </c>
      <c r="D2098" s="373" t="s">
        <v>2070</v>
      </c>
      <c r="E2098" s="509">
        <v>1642</v>
      </c>
      <c r="I2098" s="529"/>
    </row>
    <row r="2099" spans="2:9">
      <c r="B2099" s="344">
        <v>5025232922185</v>
      </c>
      <c r="C2099" s="344" t="s">
        <v>2071</v>
      </c>
      <c r="D2099" s="373" t="s">
        <v>2072</v>
      </c>
      <c r="E2099" s="509">
        <v>1752</v>
      </c>
      <c r="I2099" s="529"/>
    </row>
    <row r="2100" spans="2:9">
      <c r="B2100" s="344">
        <v>5025232922192</v>
      </c>
      <c r="C2100" s="344" t="s">
        <v>2073</v>
      </c>
      <c r="D2100" s="373" t="s">
        <v>2074</v>
      </c>
      <c r="E2100" s="509">
        <v>1773</v>
      </c>
      <c r="I2100" s="529"/>
    </row>
    <row r="2101" spans="2:9">
      <c r="B2101" s="344">
        <v>5025232922208</v>
      </c>
      <c r="C2101" s="344" t="s">
        <v>2075</v>
      </c>
      <c r="D2101" s="373" t="s">
        <v>2076</v>
      </c>
      <c r="E2101" s="509">
        <v>1813</v>
      </c>
      <c r="I2101" s="529"/>
    </row>
    <row r="2102" spans="2:9">
      <c r="B2102" s="344">
        <v>5025232922215</v>
      </c>
      <c r="C2102" s="344" t="s">
        <v>2077</v>
      </c>
      <c r="D2102" s="373" t="s">
        <v>2078</v>
      </c>
      <c r="E2102" s="509">
        <v>1889</v>
      </c>
      <c r="I2102" s="529"/>
    </row>
    <row r="2103" spans="2:9">
      <c r="B2103" s="344">
        <v>5025232922222</v>
      </c>
      <c r="C2103" s="344" t="s">
        <v>2079</v>
      </c>
      <c r="D2103" s="373" t="s">
        <v>2080</v>
      </c>
      <c r="E2103" s="509">
        <v>1932</v>
      </c>
      <c r="I2103" s="529"/>
    </row>
    <row r="2104" spans="2:9">
      <c r="B2104" s="344">
        <v>5025232920617</v>
      </c>
      <c r="C2104" s="344" t="s">
        <v>2081</v>
      </c>
      <c r="D2104" s="373" t="s">
        <v>2082</v>
      </c>
      <c r="E2104" s="509">
        <v>1966</v>
      </c>
      <c r="I2104" s="529"/>
    </row>
    <row r="2105" spans="2:9">
      <c r="B2105" s="344">
        <v>5025232920624</v>
      </c>
      <c r="C2105" s="344" t="s">
        <v>2083</v>
      </c>
      <c r="D2105" s="373" t="s">
        <v>2084</v>
      </c>
      <c r="E2105" s="509">
        <v>2000</v>
      </c>
      <c r="I2105" s="529"/>
    </row>
    <row r="2106" spans="2:9">
      <c r="B2106" s="344">
        <v>5025232920631</v>
      </c>
      <c r="C2106" s="344" t="s">
        <v>2085</v>
      </c>
      <c r="D2106" s="373" t="s">
        <v>2086</v>
      </c>
      <c r="E2106" s="509">
        <v>2245</v>
      </c>
      <c r="I2106" s="529"/>
    </row>
    <row r="2107" spans="2:9">
      <c r="B2107" s="344">
        <v>5025232920648</v>
      </c>
      <c r="C2107" s="344" t="s">
        <v>2087</v>
      </c>
      <c r="D2107" s="373" t="s">
        <v>2088</v>
      </c>
      <c r="E2107" s="509">
        <v>2425</v>
      </c>
      <c r="I2107" s="529"/>
    </row>
    <row r="2108" spans="2:9">
      <c r="B2108" s="344">
        <v>5025232920655</v>
      </c>
      <c r="C2108" s="344" t="s">
        <v>2089</v>
      </c>
      <c r="D2108" s="373" t="s">
        <v>2090</v>
      </c>
      <c r="E2108" s="509">
        <v>2597</v>
      </c>
      <c r="I2108" s="529"/>
    </row>
    <row r="2109" spans="2:9">
      <c r="B2109" s="344">
        <v>5025232920662</v>
      </c>
      <c r="C2109" s="344" t="s">
        <v>2091</v>
      </c>
      <c r="D2109" s="373" t="s">
        <v>2092</v>
      </c>
      <c r="E2109" s="509">
        <v>2785</v>
      </c>
      <c r="I2109" s="529"/>
    </row>
    <row r="2110" spans="2:9" ht="15">
      <c r="C2110" s="370" t="s">
        <v>2093</v>
      </c>
      <c r="I2110" s="529"/>
    </row>
    <row r="2111" spans="2:9">
      <c r="B2111" s="344">
        <v>5025232922239</v>
      </c>
      <c r="C2111" s="344" t="s">
        <v>2094</v>
      </c>
      <c r="D2111" s="373" t="s">
        <v>2070</v>
      </c>
      <c r="E2111" s="509">
        <v>1446</v>
      </c>
      <c r="I2111" s="529"/>
    </row>
    <row r="2112" spans="2:9">
      <c r="B2112" s="344">
        <v>5025232922246</v>
      </c>
      <c r="C2112" s="344" t="s">
        <v>2095</v>
      </c>
      <c r="D2112" s="373" t="s">
        <v>2072</v>
      </c>
      <c r="E2112" s="509">
        <v>1556</v>
      </c>
      <c r="I2112" s="529"/>
    </row>
    <row r="2113" spans="2:9">
      <c r="B2113" s="344">
        <v>5025232922253</v>
      </c>
      <c r="C2113" s="344" t="s">
        <v>2096</v>
      </c>
      <c r="D2113" s="373" t="s">
        <v>2074</v>
      </c>
      <c r="E2113" s="509">
        <v>1576</v>
      </c>
      <c r="I2113" s="529"/>
    </row>
    <row r="2114" spans="2:9">
      <c r="B2114" s="344">
        <v>5025232922260</v>
      </c>
      <c r="C2114" s="344" t="s">
        <v>2097</v>
      </c>
      <c r="D2114" s="373" t="s">
        <v>2076</v>
      </c>
      <c r="E2114" s="509">
        <v>1615</v>
      </c>
      <c r="I2114" s="529"/>
    </row>
    <row r="2115" spans="2:9">
      <c r="B2115" s="344">
        <v>5025232922277</v>
      </c>
      <c r="C2115" s="344" t="s">
        <v>2098</v>
      </c>
      <c r="D2115" s="373" t="s">
        <v>2078</v>
      </c>
      <c r="E2115" s="509">
        <v>1693</v>
      </c>
      <c r="I2115" s="529"/>
    </row>
    <row r="2116" spans="2:9">
      <c r="B2116" s="344">
        <v>5025232922284</v>
      </c>
      <c r="C2116" s="344" t="s">
        <v>2099</v>
      </c>
      <c r="D2116" s="373" t="s">
        <v>2080</v>
      </c>
      <c r="E2116" s="509">
        <v>1736</v>
      </c>
      <c r="I2116" s="529"/>
    </row>
    <row r="2117" spans="2:9">
      <c r="B2117" s="344">
        <v>5025232922291</v>
      </c>
      <c r="C2117" s="344" t="s">
        <v>2100</v>
      </c>
      <c r="D2117" s="373" t="s">
        <v>2082</v>
      </c>
      <c r="E2117" s="509">
        <v>1770</v>
      </c>
      <c r="I2117" s="529"/>
    </row>
    <row r="2118" spans="2:9">
      <c r="B2118" s="344">
        <v>5025232922307</v>
      </c>
      <c r="C2118" s="344" t="s">
        <v>2101</v>
      </c>
      <c r="D2118" s="373" t="s">
        <v>2084</v>
      </c>
      <c r="E2118" s="509">
        <v>1804</v>
      </c>
      <c r="I2118" s="529"/>
    </row>
    <row r="2119" spans="2:9">
      <c r="B2119" s="344">
        <v>5025232922314</v>
      </c>
      <c r="C2119" s="344" t="s">
        <v>2102</v>
      </c>
      <c r="D2119" s="373" t="s">
        <v>2086</v>
      </c>
      <c r="E2119" s="509">
        <v>2048</v>
      </c>
      <c r="I2119" s="529"/>
    </row>
    <row r="2120" spans="2:9">
      <c r="B2120" s="344">
        <v>5025232922321</v>
      </c>
      <c r="C2120" s="344" t="s">
        <v>2103</v>
      </c>
      <c r="D2120" s="373" t="s">
        <v>2088</v>
      </c>
      <c r="E2120" s="509">
        <v>2228</v>
      </c>
      <c r="I2120" s="529"/>
    </row>
    <row r="2121" spans="2:9">
      <c r="B2121" s="344">
        <v>5025232922338</v>
      </c>
      <c r="C2121" s="344" t="s">
        <v>2104</v>
      </c>
      <c r="D2121" s="373" t="s">
        <v>2090</v>
      </c>
      <c r="E2121" s="509">
        <v>2401</v>
      </c>
      <c r="I2121" s="529"/>
    </row>
    <row r="2122" spans="2:9">
      <c r="B2122" s="344">
        <v>5025232922345</v>
      </c>
      <c r="C2122" s="344" t="s">
        <v>2105</v>
      </c>
      <c r="D2122" s="373" t="s">
        <v>2092</v>
      </c>
      <c r="E2122" s="509">
        <v>2586</v>
      </c>
      <c r="I2122" s="529"/>
    </row>
    <row r="2123" spans="2:9" ht="15">
      <c r="C2123" s="370" t="s">
        <v>2106</v>
      </c>
      <c r="E2123" s="509"/>
      <c r="I2123" s="529"/>
    </row>
    <row r="2124" spans="2:9">
      <c r="B2124" s="344">
        <v>5025232915125</v>
      </c>
      <c r="C2124" s="344" t="s">
        <v>2107</v>
      </c>
      <c r="D2124" s="373" t="s">
        <v>2108</v>
      </c>
      <c r="E2124" s="509">
        <v>1273</v>
      </c>
      <c r="I2124" s="529"/>
    </row>
    <row r="2125" spans="2:9">
      <c r="B2125" s="344">
        <v>5025232915132</v>
      </c>
      <c r="C2125" s="344" t="s">
        <v>2109</v>
      </c>
      <c r="D2125" s="373" t="s">
        <v>2110</v>
      </c>
      <c r="E2125" s="509">
        <v>1307</v>
      </c>
      <c r="I2125" s="529"/>
    </row>
    <row r="2126" spans="2:9">
      <c r="B2126" s="344">
        <v>5025232915156</v>
      </c>
      <c r="C2126" s="344" t="s">
        <v>2111</v>
      </c>
      <c r="D2126" s="373" t="s">
        <v>2112</v>
      </c>
      <c r="E2126" s="509">
        <v>1367</v>
      </c>
      <c r="I2126" s="529"/>
    </row>
    <row r="2127" spans="2:9">
      <c r="B2127" s="344">
        <v>5025232915149</v>
      </c>
      <c r="C2127" s="344" t="s">
        <v>2113</v>
      </c>
      <c r="D2127" s="373" t="s">
        <v>2114</v>
      </c>
      <c r="E2127" s="509">
        <v>1421</v>
      </c>
      <c r="I2127" s="529"/>
    </row>
    <row r="2128" spans="2:9">
      <c r="B2128" s="344">
        <v>5025232915163</v>
      </c>
      <c r="C2128" s="344" t="s">
        <v>2115</v>
      </c>
      <c r="D2128" s="373" t="s">
        <v>2116</v>
      </c>
      <c r="E2128" s="509">
        <v>1501</v>
      </c>
      <c r="I2128" s="529"/>
    </row>
    <row r="2129" spans="2:9">
      <c r="B2129" s="344">
        <v>5025232915170</v>
      </c>
      <c r="C2129" s="344" t="s">
        <v>2117</v>
      </c>
      <c r="D2129" s="373" t="s">
        <v>2118</v>
      </c>
      <c r="E2129" s="509">
        <v>1567</v>
      </c>
      <c r="I2129" s="529"/>
    </row>
    <row r="2130" spans="2:9">
      <c r="B2130" s="344">
        <v>5025232920853</v>
      </c>
      <c r="C2130" s="344" t="s">
        <v>2119</v>
      </c>
      <c r="D2130" s="373" t="s">
        <v>2120</v>
      </c>
      <c r="E2130" s="509">
        <v>232</v>
      </c>
      <c r="I2130" s="529"/>
    </row>
    <row r="2131" spans="2:9" ht="15">
      <c r="C2131" s="370" t="s">
        <v>2121</v>
      </c>
      <c r="I2131" s="529"/>
    </row>
    <row r="2132" spans="2:9">
      <c r="B2132" s="344">
        <v>5025232792597</v>
      </c>
      <c r="C2132" s="344" t="s">
        <v>2122</v>
      </c>
      <c r="D2132" s="373" t="s">
        <v>2123</v>
      </c>
      <c r="E2132" s="509">
        <v>4945</v>
      </c>
      <c r="I2132" s="529"/>
    </row>
    <row r="2133" spans="2:9">
      <c r="B2133" s="344">
        <v>5025232792603</v>
      </c>
      <c r="C2133" s="344" t="s">
        <v>2124</v>
      </c>
      <c r="D2133" s="373" t="s">
        <v>2125</v>
      </c>
      <c r="E2133" s="509">
        <v>5539</v>
      </c>
      <c r="I2133" s="529"/>
    </row>
    <row r="2134" spans="2:9">
      <c r="B2134" s="344">
        <v>5025232625710</v>
      </c>
      <c r="C2134" s="344" t="s">
        <v>2126</v>
      </c>
      <c r="D2134" s="373" t="s">
        <v>2127</v>
      </c>
      <c r="E2134" s="399">
        <v>752</v>
      </c>
      <c r="I2134" s="529"/>
    </row>
    <row r="2135" spans="2:9" ht="15">
      <c r="C2135" s="370" t="s">
        <v>2128</v>
      </c>
      <c r="I2135" s="529"/>
    </row>
    <row r="2136" spans="2:9">
      <c r="B2136" s="344">
        <v>5025232914678</v>
      </c>
      <c r="C2136" s="344" t="s">
        <v>2129</v>
      </c>
      <c r="E2136" s="509">
        <v>1336</v>
      </c>
      <c r="I2136" s="529"/>
    </row>
    <row r="2137" spans="2:9">
      <c r="B2137" s="344">
        <v>5025232914685</v>
      </c>
      <c r="C2137" s="344" t="s">
        <v>2130</v>
      </c>
      <c r="E2137" s="509">
        <v>1347</v>
      </c>
      <c r="I2137" s="529"/>
    </row>
    <row r="2138" spans="2:9">
      <c r="B2138" s="344">
        <v>5025232914692</v>
      </c>
      <c r="C2138" s="344" t="s">
        <v>2131</v>
      </c>
      <c r="E2138" s="509">
        <v>1355</v>
      </c>
      <c r="I2138" s="529"/>
    </row>
    <row r="2139" spans="2:9">
      <c r="B2139" s="344">
        <v>5025232914708</v>
      </c>
      <c r="C2139" s="344" t="s">
        <v>2132</v>
      </c>
      <c r="E2139" s="509">
        <v>1555</v>
      </c>
      <c r="I2139" s="529"/>
    </row>
    <row r="2140" spans="2:9">
      <c r="B2140" s="344">
        <v>5025232914715</v>
      </c>
      <c r="C2140" s="344" t="s">
        <v>2133</v>
      </c>
      <c r="E2140" s="509">
        <v>1586</v>
      </c>
      <c r="I2140" s="529"/>
    </row>
    <row r="2141" spans="2:9">
      <c r="B2141" s="344">
        <v>5025232914722</v>
      </c>
      <c r="C2141" s="344" t="s">
        <v>2134</v>
      </c>
      <c r="E2141" s="509">
        <v>1689</v>
      </c>
      <c r="I2141" s="529"/>
    </row>
    <row r="2142" spans="2:9">
      <c r="B2142" s="344">
        <v>5025232914739</v>
      </c>
      <c r="C2142" s="344" t="s">
        <v>2135</v>
      </c>
      <c r="E2142" s="509">
        <v>1776</v>
      </c>
      <c r="I2142" s="529"/>
    </row>
    <row r="2143" spans="2:9">
      <c r="B2143" s="344">
        <v>5025232914746</v>
      </c>
      <c r="C2143" s="344" t="s">
        <v>2136</v>
      </c>
      <c r="E2143" s="509">
        <v>1992</v>
      </c>
      <c r="I2143" s="529"/>
    </row>
    <row r="2144" spans="2:9">
      <c r="B2144" s="344">
        <v>5025232914753</v>
      </c>
      <c r="C2144" s="344" t="s">
        <v>2137</v>
      </c>
      <c r="E2144" s="509">
        <v>2354</v>
      </c>
      <c r="I2144" s="529"/>
    </row>
    <row r="2145" spans="1:9">
      <c r="B2145" s="344">
        <v>5025232914760</v>
      </c>
      <c r="C2145" s="344" t="s">
        <v>2138</v>
      </c>
      <c r="E2145" s="509">
        <v>2594</v>
      </c>
      <c r="I2145" s="529"/>
    </row>
    <row r="2146" spans="1:9">
      <c r="B2146" s="344">
        <v>5025232914777</v>
      </c>
      <c r="C2146" s="344" t="s">
        <v>2139</v>
      </c>
      <c r="E2146" s="509">
        <v>2797</v>
      </c>
      <c r="I2146" s="529"/>
    </row>
    <row r="2147" spans="1:9">
      <c r="B2147" s="344">
        <v>5025232910595</v>
      </c>
      <c r="C2147" s="344" t="s">
        <v>1577</v>
      </c>
      <c r="E2147" s="509">
        <v>328</v>
      </c>
      <c r="I2147" s="529"/>
    </row>
    <row r="2148" spans="1:9">
      <c r="B2148" s="344">
        <v>5025232920853</v>
      </c>
      <c r="C2148" s="344" t="s">
        <v>2119</v>
      </c>
      <c r="D2148" s="373" t="s">
        <v>2120</v>
      </c>
      <c r="E2148" s="509">
        <v>232</v>
      </c>
      <c r="I2148" s="529"/>
    </row>
    <row r="2149" spans="1:9" ht="15">
      <c r="C2149" s="370" t="s">
        <v>2140</v>
      </c>
      <c r="E2149" s="509"/>
      <c r="I2149" s="529"/>
    </row>
    <row r="2150" spans="1:9">
      <c r="B2150" s="344">
        <v>5025232914784</v>
      </c>
      <c r="C2150" s="344" t="s">
        <v>2141</v>
      </c>
      <c r="E2150" s="509">
        <v>1248</v>
      </c>
      <c r="I2150" s="529"/>
    </row>
    <row r="2151" spans="1:9">
      <c r="B2151" s="344">
        <v>5025232914791</v>
      </c>
      <c r="C2151" s="344" t="s">
        <v>2142</v>
      </c>
      <c r="E2151" s="509">
        <v>1290</v>
      </c>
      <c r="I2151" s="529"/>
    </row>
    <row r="2152" spans="1:9">
      <c r="B2152" s="344">
        <v>5025232914807</v>
      </c>
      <c r="C2152" s="344" t="s">
        <v>2143</v>
      </c>
      <c r="E2152" s="509">
        <v>1307</v>
      </c>
      <c r="I2152" s="529"/>
    </row>
    <row r="2153" spans="1:9">
      <c r="B2153" s="344">
        <v>5025232914814</v>
      </c>
      <c r="C2153" s="344" t="s">
        <v>2144</v>
      </c>
      <c r="E2153" s="509">
        <v>1361</v>
      </c>
      <c r="I2153" s="529"/>
    </row>
    <row r="2154" spans="1:9">
      <c r="B2154" s="344">
        <v>5025232914821</v>
      </c>
      <c r="C2154" s="344" t="s">
        <v>2145</v>
      </c>
      <c r="E2154" s="509">
        <v>1501</v>
      </c>
      <c r="I2154" s="529"/>
    </row>
    <row r="2155" spans="1:9">
      <c r="B2155" s="344">
        <v>5025232914838</v>
      </c>
      <c r="C2155" s="344" t="s">
        <v>2146</v>
      </c>
      <c r="E2155" s="509">
        <v>1691</v>
      </c>
      <c r="I2155" s="529"/>
    </row>
    <row r="2156" spans="1:9">
      <c r="C2156" s="344" t="s">
        <v>1739</v>
      </c>
      <c r="E2156" s="399">
        <v>252</v>
      </c>
      <c r="I2156" s="529"/>
    </row>
    <row r="2157" spans="1:9">
      <c r="B2157" s="344">
        <v>5025232920853</v>
      </c>
      <c r="C2157" s="344" t="s">
        <v>2119</v>
      </c>
      <c r="D2157" s="373" t="s">
        <v>2120</v>
      </c>
      <c r="E2157" s="509">
        <v>232</v>
      </c>
      <c r="I2157" s="529"/>
    </row>
    <row r="2158" spans="1:9" ht="15">
      <c r="A2158" s="558"/>
      <c r="B2158" s="559"/>
      <c r="C2158" s="560" t="s">
        <v>2140</v>
      </c>
      <c r="D2158" s="528"/>
      <c r="E2158" s="561"/>
      <c r="F2158" s="528"/>
      <c r="G2158" s="528"/>
      <c r="H2158" s="528"/>
      <c r="I2158" s="529"/>
    </row>
    <row r="2159" spans="1:9">
      <c r="A2159" s="558"/>
      <c r="B2159" s="559"/>
      <c r="C2159" s="559" t="s">
        <v>3064</v>
      </c>
      <c r="D2159" s="528"/>
      <c r="E2159" s="561">
        <v>1317</v>
      </c>
      <c r="F2159" s="528"/>
      <c r="G2159" s="528"/>
      <c r="H2159" s="528"/>
      <c r="I2159" s="529"/>
    </row>
    <row r="2160" spans="1:9">
      <c r="A2160" s="558"/>
      <c r="B2160" s="559"/>
      <c r="C2160" s="559" t="s">
        <v>3065</v>
      </c>
      <c r="D2160" s="528"/>
      <c r="E2160" s="561">
        <v>1359</v>
      </c>
      <c r="F2160" s="528"/>
      <c r="G2160" s="528"/>
      <c r="H2160" s="528"/>
      <c r="I2160" s="529"/>
    </row>
    <row r="2161" spans="1:9">
      <c r="A2161" s="558"/>
      <c r="B2161" s="559"/>
      <c r="C2161" s="559" t="s">
        <v>3066</v>
      </c>
      <c r="D2161" s="528"/>
      <c r="E2161" s="561">
        <v>1377</v>
      </c>
      <c r="F2161" s="528"/>
      <c r="G2161" s="528"/>
      <c r="H2161" s="528"/>
      <c r="I2161" s="529"/>
    </row>
    <row r="2162" spans="1:9">
      <c r="A2162" s="558"/>
      <c r="B2162" s="559"/>
      <c r="C2162" s="559" t="s">
        <v>3067</v>
      </c>
      <c r="D2162" s="528"/>
      <c r="E2162" s="561">
        <v>1430</v>
      </c>
      <c r="F2162" s="528"/>
      <c r="G2162" s="528"/>
      <c r="H2162" s="528"/>
      <c r="I2162" s="529"/>
    </row>
    <row r="2163" spans="1:9">
      <c r="A2163" s="558"/>
      <c r="B2163" s="559"/>
      <c r="C2163" s="559" t="s">
        <v>3068</v>
      </c>
      <c r="D2163" s="528"/>
      <c r="E2163" s="561">
        <v>1561</v>
      </c>
      <c r="F2163" s="528"/>
      <c r="G2163" s="528"/>
      <c r="H2163" s="528"/>
      <c r="I2163" s="529"/>
    </row>
    <row r="2164" spans="1:9">
      <c r="A2164" s="558"/>
      <c r="B2164" s="559"/>
      <c r="C2164" s="559" t="s">
        <v>3069</v>
      </c>
      <c r="D2164" s="528"/>
      <c r="E2164" s="561">
        <v>1771</v>
      </c>
      <c r="F2164" s="528"/>
      <c r="G2164" s="528"/>
      <c r="H2164" s="528"/>
      <c r="I2164" s="529"/>
    </row>
    <row r="2165" spans="1:9">
      <c r="A2165" s="558"/>
      <c r="B2165" s="559"/>
      <c r="C2165" s="559" t="s">
        <v>1380</v>
      </c>
      <c r="D2165" s="528"/>
      <c r="E2165" s="529">
        <v>247</v>
      </c>
      <c r="F2165" s="528"/>
      <c r="G2165" s="528"/>
      <c r="H2165" s="528"/>
      <c r="I2165" s="529"/>
    </row>
    <row r="2166" spans="1:9">
      <c r="A2166" s="558"/>
      <c r="B2166" s="559">
        <v>5025232920853</v>
      </c>
      <c r="C2166" s="559" t="s">
        <v>2119</v>
      </c>
      <c r="D2166" s="528" t="s">
        <v>2120</v>
      </c>
      <c r="E2166" s="561">
        <v>232</v>
      </c>
      <c r="F2166" s="528"/>
      <c r="G2166" s="528"/>
      <c r="H2166" s="528"/>
      <c r="I2166" s="529"/>
    </row>
    <row r="2167" spans="1:9" ht="15">
      <c r="C2167" s="370" t="s">
        <v>2147</v>
      </c>
      <c r="I2167" s="529"/>
    </row>
    <row r="2168" spans="1:9">
      <c r="B2168" s="344">
        <v>5025232601264</v>
      </c>
      <c r="C2168" s="344" t="s">
        <v>2148</v>
      </c>
      <c r="E2168" s="509">
        <v>1866</v>
      </c>
      <c r="I2168" s="529"/>
    </row>
    <row r="2169" spans="1:9">
      <c r="B2169" s="344">
        <v>5025232601370</v>
      </c>
      <c r="C2169" s="344" t="s">
        <v>2149</v>
      </c>
      <c r="E2169" s="509">
        <v>1904</v>
      </c>
      <c r="I2169" s="529"/>
    </row>
    <row r="2170" spans="1:9">
      <c r="B2170" s="344">
        <v>5025232601479</v>
      </c>
      <c r="C2170" s="344" t="s">
        <v>2150</v>
      </c>
      <c r="E2170" s="509">
        <v>1934</v>
      </c>
      <c r="I2170" s="529"/>
    </row>
    <row r="2171" spans="1:9">
      <c r="B2171" s="344">
        <v>5025232601578</v>
      </c>
      <c r="C2171" s="344" t="s">
        <v>2151</v>
      </c>
      <c r="E2171" s="509">
        <v>2103</v>
      </c>
      <c r="I2171" s="529"/>
    </row>
    <row r="2172" spans="1:9">
      <c r="B2172" s="344">
        <v>5025232601677</v>
      </c>
      <c r="C2172" s="344" t="s">
        <v>2152</v>
      </c>
      <c r="E2172" s="509">
        <v>2175</v>
      </c>
      <c r="I2172" s="529"/>
    </row>
    <row r="2173" spans="1:9">
      <c r="B2173" s="344">
        <v>5025232601806</v>
      </c>
      <c r="C2173" s="344" t="s">
        <v>2153</v>
      </c>
      <c r="E2173" s="509">
        <v>2327</v>
      </c>
      <c r="I2173" s="529"/>
    </row>
    <row r="2174" spans="1:9">
      <c r="B2174" s="344">
        <v>5025232604098</v>
      </c>
      <c r="C2174" s="344" t="s">
        <v>2154</v>
      </c>
      <c r="E2174" s="509">
        <v>397</v>
      </c>
      <c r="I2174" s="529"/>
    </row>
    <row r="2175" spans="1:9">
      <c r="B2175" s="344">
        <v>5025232604104</v>
      </c>
      <c r="C2175" s="344" t="s">
        <v>2155</v>
      </c>
      <c r="E2175" s="509">
        <v>581</v>
      </c>
      <c r="I2175" s="529"/>
    </row>
    <row r="2176" spans="1:9" ht="15">
      <c r="C2176" s="370" t="s">
        <v>2156</v>
      </c>
      <c r="D2176"/>
      <c r="E2176" s="510"/>
      <c r="I2176" s="529"/>
    </row>
    <row r="2177" spans="2:9">
      <c r="B2177" s="344">
        <v>5025232601349</v>
      </c>
      <c r="C2177" s="344" t="s">
        <v>2157</v>
      </c>
      <c r="E2177" s="509">
        <v>1707</v>
      </c>
      <c r="I2177" s="529"/>
    </row>
    <row r="2178" spans="2:9">
      <c r="B2178" s="344">
        <v>5025232601448</v>
      </c>
      <c r="C2178" s="344" t="s">
        <v>2158</v>
      </c>
      <c r="E2178" s="509">
        <v>1771</v>
      </c>
      <c r="I2178" s="529"/>
    </row>
    <row r="2179" spans="2:9">
      <c r="B2179" s="344">
        <v>5025232601547</v>
      </c>
      <c r="C2179" s="344" t="s">
        <v>2159</v>
      </c>
      <c r="E2179" s="509">
        <v>1868</v>
      </c>
      <c r="I2179" s="529"/>
    </row>
    <row r="2180" spans="2:9">
      <c r="B2180" s="344">
        <v>5025232601646</v>
      </c>
      <c r="C2180" s="344" t="s">
        <v>2160</v>
      </c>
      <c r="E2180" s="509">
        <v>1922</v>
      </c>
      <c r="I2180" s="529"/>
    </row>
    <row r="2181" spans="2:9">
      <c r="B2181" s="344">
        <v>5025232601769</v>
      </c>
      <c r="C2181" s="344" t="s">
        <v>2161</v>
      </c>
      <c r="E2181" s="509">
        <v>2067</v>
      </c>
      <c r="I2181" s="529"/>
    </row>
    <row r="2182" spans="2:9">
      <c r="B2182" s="344">
        <v>5025232603824</v>
      </c>
      <c r="C2182" s="344" t="s">
        <v>2162</v>
      </c>
      <c r="E2182" s="509">
        <v>523</v>
      </c>
      <c r="I2182" s="529"/>
    </row>
    <row r="2183" spans="2:9" ht="15">
      <c r="C2183" s="370" t="s">
        <v>2163</v>
      </c>
      <c r="D2183"/>
      <c r="E2183" s="510"/>
      <c r="I2183" s="529"/>
    </row>
    <row r="2184" spans="2:9">
      <c r="B2184" s="344">
        <v>5025232783908</v>
      </c>
      <c r="C2184" s="344" t="s">
        <v>2164</v>
      </c>
      <c r="D2184" s="373" t="s">
        <v>2165</v>
      </c>
      <c r="E2184" s="509">
        <v>1909</v>
      </c>
      <c r="I2184" s="529"/>
    </row>
    <row r="2185" spans="2:9">
      <c r="B2185" s="344">
        <v>5025232784004</v>
      </c>
      <c r="C2185" s="344" t="s">
        <v>2166</v>
      </c>
      <c r="D2185" s="373" t="s">
        <v>2167</v>
      </c>
      <c r="E2185" s="509">
        <v>2033</v>
      </c>
      <c r="I2185" s="529"/>
    </row>
    <row r="2186" spans="2:9">
      <c r="B2186" s="344">
        <v>5025232784158</v>
      </c>
      <c r="C2186" s="344" t="s">
        <v>2168</v>
      </c>
      <c r="D2186" s="373" t="s">
        <v>2169</v>
      </c>
      <c r="E2186" s="509">
        <v>2113</v>
      </c>
      <c r="I2186" s="529"/>
    </row>
    <row r="2187" spans="2:9">
      <c r="B2187" s="344">
        <v>5025232784325</v>
      </c>
      <c r="C2187" s="344" t="s">
        <v>2170</v>
      </c>
      <c r="D2187" s="373" t="s">
        <v>2171</v>
      </c>
      <c r="E2187" s="509">
        <v>2192</v>
      </c>
      <c r="I2187" s="529"/>
    </row>
    <row r="2188" spans="2:9">
      <c r="B2188" s="344">
        <v>5025232783625</v>
      </c>
      <c r="C2188" s="344" t="s">
        <v>2172</v>
      </c>
      <c r="D2188" s="373" t="s">
        <v>2173</v>
      </c>
      <c r="E2188" s="509">
        <v>2670</v>
      </c>
      <c r="I2188" s="529"/>
    </row>
    <row r="2189" spans="2:9">
      <c r="B2189" s="344">
        <v>5025232783694</v>
      </c>
      <c r="C2189" s="344" t="s">
        <v>2174</v>
      </c>
      <c r="D2189" s="373" t="s">
        <v>2175</v>
      </c>
      <c r="E2189" s="509">
        <v>3196</v>
      </c>
      <c r="I2189" s="529"/>
    </row>
    <row r="2190" spans="2:9" ht="15">
      <c r="C2190" s="370" t="s">
        <v>2176</v>
      </c>
      <c r="D2190"/>
      <c r="E2190" s="510"/>
      <c r="I2190" s="529"/>
    </row>
    <row r="2191" spans="2:9">
      <c r="B2191" s="344">
        <v>5025232914845</v>
      </c>
      <c r="C2191" s="344" t="s">
        <v>2177</v>
      </c>
      <c r="D2191" s="373" t="s">
        <v>2178</v>
      </c>
      <c r="E2191" s="509">
        <v>968</v>
      </c>
      <c r="I2191" s="529"/>
    </row>
    <row r="2192" spans="2:9">
      <c r="B2192" s="344">
        <v>5025232914852</v>
      </c>
      <c r="C2192" s="344" t="s">
        <v>2179</v>
      </c>
      <c r="D2192" s="373" t="s">
        <v>2180</v>
      </c>
      <c r="E2192" s="509">
        <v>979</v>
      </c>
      <c r="I2192" s="529"/>
    </row>
    <row r="2193" spans="2:9">
      <c r="B2193" s="344">
        <v>5025232914869</v>
      </c>
      <c r="C2193" s="344" t="s">
        <v>2181</v>
      </c>
      <c r="D2193" s="373" t="s">
        <v>2182</v>
      </c>
      <c r="E2193" s="509">
        <v>1003</v>
      </c>
      <c r="I2193" s="529"/>
    </row>
    <row r="2194" spans="2:9">
      <c r="B2194" s="344">
        <v>5025232914876</v>
      </c>
      <c r="C2194" s="344" t="s">
        <v>2183</v>
      </c>
      <c r="D2194" s="373" t="s">
        <v>2184</v>
      </c>
      <c r="E2194" s="509">
        <v>1014</v>
      </c>
      <c r="I2194" s="529"/>
    </row>
    <row r="2195" spans="2:9">
      <c r="B2195" s="344">
        <v>5025232914883</v>
      </c>
      <c r="C2195" s="344" t="s">
        <v>2185</v>
      </c>
      <c r="D2195" s="373" t="s">
        <v>2186</v>
      </c>
      <c r="E2195" s="509">
        <v>1148</v>
      </c>
      <c r="I2195" s="529"/>
    </row>
    <row r="2196" spans="2:9">
      <c r="B2196" s="344">
        <v>5025232914890</v>
      </c>
      <c r="C2196" s="344" t="s">
        <v>2187</v>
      </c>
      <c r="D2196" s="373" t="s">
        <v>2188</v>
      </c>
      <c r="E2196" s="509">
        <v>1222</v>
      </c>
      <c r="I2196" s="529"/>
    </row>
    <row r="2197" spans="2:9">
      <c r="B2197" s="344">
        <v>5025232914906</v>
      </c>
      <c r="C2197" s="344" t="s">
        <v>2189</v>
      </c>
      <c r="D2197" s="373" t="s">
        <v>2190</v>
      </c>
      <c r="E2197" s="509">
        <v>1393</v>
      </c>
      <c r="I2197" s="529"/>
    </row>
    <row r="2198" spans="2:9">
      <c r="B2198" s="344">
        <v>5025232914913</v>
      </c>
      <c r="C2198" s="344" t="s">
        <v>2191</v>
      </c>
      <c r="D2198" s="373" t="s">
        <v>2192</v>
      </c>
      <c r="E2198" s="509">
        <v>1582</v>
      </c>
      <c r="I2198" s="529"/>
    </row>
    <row r="2199" spans="2:9">
      <c r="B2199" s="344">
        <v>5025232920853</v>
      </c>
      <c r="C2199" s="344" t="s">
        <v>2119</v>
      </c>
      <c r="D2199" s="373" t="s">
        <v>2120</v>
      </c>
      <c r="E2199" s="509">
        <v>232</v>
      </c>
      <c r="I2199" s="529"/>
    </row>
    <row r="2200" spans="2:9">
      <c r="B2200" s="344">
        <v>5025232625727</v>
      </c>
      <c r="C2200" s="344" t="s">
        <v>2193</v>
      </c>
      <c r="D2200" s="373" t="s">
        <v>2194</v>
      </c>
      <c r="E2200" s="399">
        <v>277</v>
      </c>
      <c r="I2200" s="529"/>
    </row>
    <row r="2201" spans="2:9">
      <c r="B2201" s="344">
        <v>5025232625734</v>
      </c>
      <c r="C2201" s="344" t="s">
        <v>2195</v>
      </c>
      <c r="D2201" s="373" t="s">
        <v>2196</v>
      </c>
      <c r="E2201" s="399">
        <v>343</v>
      </c>
      <c r="I2201" s="529"/>
    </row>
    <row r="2202" spans="2:9" ht="15">
      <c r="C2202" s="370" t="s">
        <v>2197</v>
      </c>
      <c r="D2202"/>
      <c r="E2202" s="510"/>
      <c r="I2202" s="529"/>
    </row>
    <row r="2203" spans="2:9">
      <c r="B2203" s="344">
        <v>5025232899197</v>
      </c>
      <c r="C2203" s="344" t="s">
        <v>2198</v>
      </c>
      <c r="D2203" s="373" t="s">
        <v>2199</v>
      </c>
      <c r="E2203" s="509">
        <v>1844</v>
      </c>
      <c r="I2203" s="529"/>
    </row>
    <row r="2204" spans="2:9">
      <c r="B2204" s="344">
        <v>5025232899203</v>
      </c>
      <c r="C2204" s="344" t="s">
        <v>2200</v>
      </c>
      <c r="D2204" s="373" t="s">
        <v>2201</v>
      </c>
      <c r="E2204" s="509">
        <v>1900</v>
      </c>
      <c r="I2204" s="529"/>
    </row>
    <row r="2205" spans="2:9">
      <c r="B2205" s="344">
        <v>5025232899210</v>
      </c>
      <c r="C2205" s="344" t="s">
        <v>2202</v>
      </c>
      <c r="D2205" s="373" t="s">
        <v>2203</v>
      </c>
      <c r="E2205" s="509">
        <v>1957</v>
      </c>
      <c r="I2205" s="529"/>
    </row>
    <row r="2206" spans="2:9">
      <c r="B2206" s="344">
        <v>5025232899227</v>
      </c>
      <c r="C2206" s="344" t="s">
        <v>2204</v>
      </c>
      <c r="D2206" s="373" t="s">
        <v>2205</v>
      </c>
      <c r="E2206" s="509">
        <v>2012</v>
      </c>
      <c r="I2206" s="529"/>
    </row>
    <row r="2207" spans="2:9">
      <c r="B2207" s="344">
        <v>5025232899234</v>
      </c>
      <c r="C2207" s="344" t="s">
        <v>2206</v>
      </c>
      <c r="D2207" s="373" t="s">
        <v>2207</v>
      </c>
      <c r="E2207" s="509">
        <v>2181</v>
      </c>
      <c r="I2207" s="529"/>
    </row>
    <row r="2208" spans="2:9" ht="15">
      <c r="C2208" s="370" t="s">
        <v>2208</v>
      </c>
      <c r="D2208"/>
      <c r="E2208" s="510"/>
      <c r="I2208" s="529"/>
    </row>
    <row r="2209" spans="2:9">
      <c r="B2209" s="344">
        <v>5025232601288</v>
      </c>
      <c r="C2209" s="344" t="s">
        <v>2209</v>
      </c>
      <c r="D2209" s="373" t="s">
        <v>2210</v>
      </c>
      <c r="E2209" s="509">
        <v>1760</v>
      </c>
      <c r="I2209" s="529"/>
    </row>
    <row r="2210" spans="2:9">
      <c r="B2210" s="344">
        <v>5025232601394</v>
      </c>
      <c r="C2210" s="344" t="s">
        <v>2211</v>
      </c>
      <c r="D2210" s="373" t="s">
        <v>2212</v>
      </c>
      <c r="E2210" s="509">
        <v>1819</v>
      </c>
      <c r="I2210" s="529"/>
    </row>
    <row r="2211" spans="2:9">
      <c r="B2211" s="344">
        <v>5025232601493</v>
      </c>
      <c r="C2211" s="344" t="s">
        <v>2213</v>
      </c>
      <c r="D2211" s="373" t="s">
        <v>2214</v>
      </c>
      <c r="E2211" s="509">
        <v>1843</v>
      </c>
      <c r="I2211" s="529"/>
    </row>
    <row r="2212" spans="2:9">
      <c r="B2212" s="344">
        <v>5025232601592</v>
      </c>
      <c r="C2212" s="344" t="s">
        <v>2215</v>
      </c>
      <c r="D2212" s="373" t="s">
        <v>2216</v>
      </c>
      <c r="E2212" s="509">
        <v>2050</v>
      </c>
      <c r="I2212" s="529"/>
    </row>
    <row r="2213" spans="2:9">
      <c r="B2213" s="344">
        <v>5025232601691</v>
      </c>
      <c r="C2213" s="344" t="s">
        <v>2217</v>
      </c>
      <c r="D2213" s="373" t="s">
        <v>2218</v>
      </c>
      <c r="E2213" s="509">
        <v>2087</v>
      </c>
      <c r="I2213" s="529"/>
    </row>
    <row r="2214" spans="2:9">
      <c r="B2214" s="344">
        <v>5025232601745</v>
      </c>
      <c r="C2214" s="344" t="s">
        <v>2219</v>
      </c>
      <c r="D2214" s="373" t="s">
        <v>2220</v>
      </c>
      <c r="E2214" s="509">
        <v>2180</v>
      </c>
      <c r="I2214" s="529"/>
    </row>
    <row r="2215" spans="2:9" ht="15">
      <c r="C2215" s="370" t="s">
        <v>2221</v>
      </c>
      <c r="D2215"/>
      <c r="E2215" s="510"/>
      <c r="I2215" s="529"/>
    </row>
    <row r="2216" spans="2:9">
      <c r="B2216" s="344">
        <v>5025232601295</v>
      </c>
      <c r="C2216" s="344" t="s">
        <v>2222</v>
      </c>
      <c r="D2216" s="373" t="s">
        <v>2223</v>
      </c>
      <c r="E2216" s="509">
        <v>1535</v>
      </c>
      <c r="I2216" s="529"/>
    </row>
    <row r="2217" spans="2:9">
      <c r="B2217" s="344">
        <v>5025232601400</v>
      </c>
      <c r="C2217" s="344" t="s">
        <v>2224</v>
      </c>
      <c r="D2217" s="373" t="s">
        <v>2225</v>
      </c>
      <c r="E2217" s="509">
        <v>1594</v>
      </c>
      <c r="I2217" s="529"/>
    </row>
    <row r="2218" spans="2:9">
      <c r="B2218" s="344">
        <v>5025232601509</v>
      </c>
      <c r="C2218" s="344" t="s">
        <v>2226</v>
      </c>
      <c r="D2218" s="373" t="s">
        <v>2227</v>
      </c>
      <c r="E2218" s="509">
        <v>1618</v>
      </c>
      <c r="I2218" s="529"/>
    </row>
    <row r="2219" spans="2:9">
      <c r="B2219" s="344">
        <v>5025232601608</v>
      </c>
      <c r="C2219" s="344" t="s">
        <v>2228</v>
      </c>
      <c r="D2219" s="373" t="s">
        <v>2229</v>
      </c>
      <c r="E2219" s="509">
        <v>1785</v>
      </c>
      <c r="I2219" s="529"/>
    </row>
    <row r="2220" spans="2:9">
      <c r="B2220" s="344">
        <v>5025232601707</v>
      </c>
      <c r="C2220" s="344" t="s">
        <v>2230</v>
      </c>
      <c r="D2220" s="373" t="s">
        <v>2231</v>
      </c>
      <c r="E2220" s="509">
        <v>1862</v>
      </c>
      <c r="I2220" s="529"/>
    </row>
    <row r="2221" spans="2:9">
      <c r="B2221" s="344">
        <v>5025232601752</v>
      </c>
      <c r="C2221" s="344" t="s">
        <v>2232</v>
      </c>
      <c r="D2221" s="373" t="s">
        <v>2233</v>
      </c>
      <c r="E2221" s="509">
        <v>1912</v>
      </c>
      <c r="I2221" s="529"/>
    </row>
    <row r="2222" spans="2:9" ht="15">
      <c r="C2222" s="370" t="s">
        <v>2234</v>
      </c>
      <c r="D2222"/>
      <c r="E2222" s="510"/>
      <c r="I2222" s="529"/>
    </row>
    <row r="2223" spans="2:9">
      <c r="B2223" s="344">
        <v>5025232835546</v>
      </c>
      <c r="C2223" s="344" t="s">
        <v>2235</v>
      </c>
      <c r="D2223" s="373" t="s">
        <v>2236</v>
      </c>
      <c r="E2223" s="509">
        <v>2747</v>
      </c>
      <c r="I2223" s="529"/>
    </row>
    <row r="2224" spans="2:9">
      <c r="B2224" s="344">
        <v>5025232835553</v>
      </c>
      <c r="C2224" s="344" t="s">
        <v>2237</v>
      </c>
      <c r="D2224" s="373" t="s">
        <v>2236</v>
      </c>
      <c r="E2224" s="509">
        <v>3434</v>
      </c>
      <c r="I2224" s="529"/>
    </row>
    <row r="2225" spans="2:9" ht="15">
      <c r="C2225" s="370" t="s">
        <v>2238</v>
      </c>
      <c r="D2225"/>
      <c r="E2225" s="510"/>
      <c r="I2225" s="529"/>
    </row>
    <row r="2226" spans="2:9">
      <c r="B2226" s="344">
        <v>4010869357500</v>
      </c>
      <c r="C2226" s="344" t="s">
        <v>2054</v>
      </c>
      <c r="D2226" s="373" t="s">
        <v>2239</v>
      </c>
      <c r="E2226" s="509">
        <v>11827</v>
      </c>
      <c r="I2226" s="529"/>
    </row>
    <row r="2227" spans="2:9">
      <c r="B2227" s="344">
        <v>4010869357494</v>
      </c>
      <c r="C2227" s="344" t="s">
        <v>2052</v>
      </c>
      <c r="D2227" s="373" t="s">
        <v>2240</v>
      </c>
      <c r="E2227" s="509">
        <v>12961</v>
      </c>
      <c r="I2227" s="529"/>
    </row>
    <row r="2228" spans="2:9">
      <c r="B2228" s="344">
        <v>4010869357548</v>
      </c>
      <c r="C2228" s="344" t="s">
        <v>2058</v>
      </c>
      <c r="D2228" s="373" t="s">
        <v>2239</v>
      </c>
      <c r="E2228" s="509">
        <v>13639</v>
      </c>
      <c r="I2228" s="529"/>
    </row>
    <row r="2229" spans="2:9">
      <c r="B2229" s="344">
        <v>4010869357517</v>
      </c>
      <c r="C2229" s="344" t="s">
        <v>2056</v>
      </c>
      <c r="D2229" s="373" t="s">
        <v>2240</v>
      </c>
      <c r="E2229" s="509">
        <v>15001</v>
      </c>
      <c r="I2229" s="529"/>
    </row>
    <row r="2230" spans="2:9">
      <c r="B2230" s="344">
        <v>4010869357524</v>
      </c>
      <c r="C2230" s="344" t="s">
        <v>2063</v>
      </c>
      <c r="D2230" s="373" t="s">
        <v>2239</v>
      </c>
      <c r="E2230" s="509">
        <v>15701</v>
      </c>
      <c r="I2230" s="529"/>
    </row>
    <row r="2231" spans="2:9">
      <c r="B2231" s="344">
        <v>4010869357531</v>
      </c>
      <c r="C2231" s="344" t="s">
        <v>2061</v>
      </c>
      <c r="D2231" s="373" t="s">
        <v>2240</v>
      </c>
      <c r="E2231" s="509">
        <v>16845</v>
      </c>
      <c r="I2231" s="529"/>
    </row>
    <row r="2232" spans="2:9" ht="15">
      <c r="B2232" s="344" t="e">
        <v>#N/A</v>
      </c>
      <c r="C2232" s="370" t="s">
        <v>1775</v>
      </c>
      <c r="D2232" t="s">
        <v>1233</v>
      </c>
      <c r="E2232" s="510"/>
      <c r="I2232" s="529"/>
    </row>
    <row r="2233" spans="2:9">
      <c r="B2233" s="344">
        <v>4010869357722</v>
      </c>
      <c r="C2233" s="344" t="s">
        <v>1778</v>
      </c>
      <c r="D2233" s="373" t="s">
        <v>2241</v>
      </c>
      <c r="E2233" s="509">
        <v>12679</v>
      </c>
      <c r="I2233" s="529"/>
    </row>
    <row r="2234" spans="2:9">
      <c r="B2234" s="344">
        <v>4010869206556</v>
      </c>
      <c r="C2234" s="344" t="s">
        <v>2242</v>
      </c>
      <c r="D2234" s="373" t="s">
        <v>1783</v>
      </c>
      <c r="E2234" s="399">
        <v>1304</v>
      </c>
      <c r="I2234" s="529"/>
    </row>
    <row r="2235" spans="2:9">
      <c r="B2235" s="344">
        <v>4010869354325</v>
      </c>
      <c r="C2235" s="344" t="s">
        <v>2243</v>
      </c>
      <c r="D2235" s="373" t="s">
        <v>2244</v>
      </c>
      <c r="E2235" s="399">
        <v>1304</v>
      </c>
      <c r="I2235" s="529"/>
    </row>
    <row r="2236" spans="2:9">
      <c r="B2236" s="344">
        <v>4010869355971</v>
      </c>
      <c r="C2236" s="344" t="s">
        <v>2245</v>
      </c>
      <c r="D2236" s="373" t="s">
        <v>2246</v>
      </c>
      <c r="E2236" s="399">
        <v>120</v>
      </c>
      <c r="I2236" s="529"/>
    </row>
    <row r="2237" spans="2:9">
      <c r="B2237" s="344">
        <v>4010869355988</v>
      </c>
      <c r="C2237" s="344" t="s">
        <v>2247</v>
      </c>
      <c r="D2237" s="373" t="s">
        <v>2246</v>
      </c>
      <c r="E2237" s="399">
        <v>164</v>
      </c>
      <c r="I2237" s="529"/>
    </row>
    <row r="2238" spans="2:9">
      <c r="B2238" s="414">
        <v>4010869264013</v>
      </c>
      <c r="C2238" s="414" t="s">
        <v>1784</v>
      </c>
      <c r="D2238" s="416" t="s">
        <v>1785</v>
      </c>
      <c r="E2238" s="509">
        <v>1214</v>
      </c>
      <c r="I2238" s="529"/>
    </row>
    <row r="2239" spans="2:9">
      <c r="B2239" s="414">
        <v>4010869264020</v>
      </c>
      <c r="C2239" s="414" t="s">
        <v>1786</v>
      </c>
      <c r="D2239" s="416" t="s">
        <v>1785</v>
      </c>
      <c r="E2239" s="509">
        <v>1761</v>
      </c>
      <c r="I2239" s="529"/>
    </row>
    <row r="2240" spans="2:9" ht="15">
      <c r="B2240" s="418" t="s">
        <v>1808</v>
      </c>
      <c r="C2240" s="416"/>
      <c r="D2240" s="416"/>
      <c r="E2240" s="417"/>
      <c r="I2240" s="529"/>
    </row>
    <row r="2241" spans="2:9" ht="15">
      <c r="C2241" s="370" t="s">
        <v>2248</v>
      </c>
      <c r="I2241" s="529"/>
    </row>
    <row r="2242" spans="2:9">
      <c r="B2242" s="344">
        <v>4010869203012</v>
      </c>
      <c r="C2242" s="344" t="s">
        <v>2249</v>
      </c>
      <c r="D2242" s="373" t="s">
        <v>2250</v>
      </c>
      <c r="E2242" s="509">
        <v>2329</v>
      </c>
      <c r="I2242" s="529"/>
    </row>
    <row r="2243" spans="2:9">
      <c r="B2243" s="344">
        <v>4010869203029</v>
      </c>
      <c r="C2243" s="344" t="s">
        <v>2251</v>
      </c>
      <c r="D2243" s="373" t="s">
        <v>2250</v>
      </c>
      <c r="E2243" s="509">
        <v>2619</v>
      </c>
      <c r="I2243" s="529"/>
    </row>
    <row r="2244" spans="2:9">
      <c r="B2244" s="344">
        <v>4010869203036</v>
      </c>
      <c r="C2244" s="344" t="s">
        <v>2252</v>
      </c>
      <c r="D2244" s="373" t="s">
        <v>2250</v>
      </c>
      <c r="E2244" s="509">
        <v>3219</v>
      </c>
      <c r="I2244" s="529"/>
    </row>
    <row r="2245" spans="2:9">
      <c r="B2245" s="344">
        <v>4010869203890</v>
      </c>
      <c r="C2245" s="344" t="s">
        <v>2253</v>
      </c>
      <c r="D2245" s="373" t="s">
        <v>2250</v>
      </c>
      <c r="E2245" s="509">
        <v>2051</v>
      </c>
      <c r="I2245" s="529"/>
    </row>
    <row r="2246" spans="2:9">
      <c r="B2246" s="344">
        <v>4010869203883</v>
      </c>
      <c r="C2246" s="344" t="s">
        <v>2254</v>
      </c>
      <c r="D2246" s="373" t="s">
        <v>2250</v>
      </c>
      <c r="E2246" s="509">
        <v>2339</v>
      </c>
      <c r="I2246" s="529"/>
    </row>
    <row r="2247" spans="2:9">
      <c r="B2247" s="344">
        <v>4010869203876</v>
      </c>
      <c r="C2247" s="344" t="s">
        <v>2255</v>
      </c>
      <c r="D2247" s="373" t="s">
        <v>2250</v>
      </c>
      <c r="E2247" s="509">
        <v>2942</v>
      </c>
      <c r="I2247" s="529"/>
    </row>
    <row r="2248" spans="2:9">
      <c r="B2248" s="344">
        <v>4010869203043</v>
      </c>
      <c r="C2248" s="344" t="s">
        <v>2256</v>
      </c>
      <c r="D2248" s="373" t="s">
        <v>2257</v>
      </c>
      <c r="E2248" s="509">
        <v>1771</v>
      </c>
      <c r="I2248" s="529"/>
    </row>
    <row r="2249" spans="2:9">
      <c r="B2249" s="344">
        <v>4010869203050</v>
      </c>
      <c r="C2249" s="344" t="s">
        <v>2258</v>
      </c>
      <c r="D2249" s="373" t="s">
        <v>2257</v>
      </c>
      <c r="E2249" s="509">
        <v>2061</v>
      </c>
      <c r="I2249" s="529"/>
    </row>
    <row r="2250" spans="2:9">
      <c r="B2250" s="344">
        <v>4010869203067</v>
      </c>
      <c r="C2250" s="344" t="s">
        <v>2259</v>
      </c>
      <c r="D2250" s="373" t="s">
        <v>2257</v>
      </c>
      <c r="E2250" s="509">
        <v>2663</v>
      </c>
      <c r="I2250" s="529"/>
    </row>
    <row r="2251" spans="2:9" ht="15">
      <c r="C2251" s="370" t="s">
        <v>2260</v>
      </c>
      <c r="I2251" s="529"/>
    </row>
    <row r="2252" spans="2:9">
      <c r="B2252" s="344">
        <v>4010869231237</v>
      </c>
      <c r="C2252" s="344" t="s">
        <v>2261</v>
      </c>
      <c r="D2252" s="373" t="s">
        <v>2703</v>
      </c>
      <c r="E2252" s="399">
        <v>10145</v>
      </c>
      <c r="I2252" s="529"/>
    </row>
    <row r="2253" spans="2:9">
      <c r="B2253" s="344">
        <v>4010869231244</v>
      </c>
      <c r="C2253" s="344" t="s">
        <v>2263</v>
      </c>
      <c r="D2253" s="373" t="s">
        <v>2703</v>
      </c>
      <c r="E2253" s="399">
        <v>12124</v>
      </c>
      <c r="I2253" s="529"/>
    </row>
    <row r="2254" spans="2:9">
      <c r="B2254" s="344">
        <v>4010869231251</v>
      </c>
      <c r="C2254" s="344" t="s">
        <v>2264</v>
      </c>
      <c r="D2254" s="373" t="s">
        <v>2703</v>
      </c>
      <c r="E2254" s="399">
        <v>13195</v>
      </c>
      <c r="I2254" s="529"/>
    </row>
    <row r="2255" spans="2:9">
      <c r="B2255" s="344">
        <v>4010869231268</v>
      </c>
      <c r="C2255" s="344" t="s">
        <v>2265</v>
      </c>
      <c r="D2255" s="373" t="s">
        <v>2703</v>
      </c>
      <c r="E2255" s="399">
        <v>15446</v>
      </c>
      <c r="I2255" s="529"/>
    </row>
    <row r="2256" spans="2:9">
      <c r="B2256" s="344">
        <v>4010869231275</v>
      </c>
      <c r="C2256" s="344" t="s">
        <v>2266</v>
      </c>
      <c r="D2256" s="373" t="s">
        <v>2704</v>
      </c>
      <c r="E2256" s="399">
        <v>8918</v>
      </c>
      <c r="I2256" s="529"/>
    </row>
    <row r="2257" spans="2:9">
      <c r="B2257" s="344">
        <v>4010869231282</v>
      </c>
      <c r="C2257" s="344" t="s">
        <v>2268</v>
      </c>
      <c r="D2257" s="373" t="s">
        <v>2704</v>
      </c>
      <c r="E2257" s="399">
        <v>12266</v>
      </c>
      <c r="I2257" s="529"/>
    </row>
    <row r="2258" spans="2:9">
      <c r="B2258" s="344">
        <v>4010869231183</v>
      </c>
      <c r="C2258" s="344" t="s">
        <v>2269</v>
      </c>
      <c r="D2258" s="373" t="s">
        <v>2705</v>
      </c>
      <c r="E2258" s="399">
        <v>10145</v>
      </c>
      <c r="I2258" s="529"/>
    </row>
    <row r="2259" spans="2:9">
      <c r="B2259" s="344">
        <v>4010869231190</v>
      </c>
      <c r="C2259" s="344" t="s">
        <v>2271</v>
      </c>
      <c r="D2259" s="373" t="s">
        <v>2705</v>
      </c>
      <c r="E2259" s="399">
        <v>12124</v>
      </c>
      <c r="I2259" s="529"/>
    </row>
    <row r="2260" spans="2:9">
      <c r="B2260" s="344">
        <v>4010869231206</v>
      </c>
      <c r="C2260" s="344" t="s">
        <v>2272</v>
      </c>
      <c r="D2260" s="373" t="s">
        <v>2705</v>
      </c>
      <c r="E2260" s="399">
        <v>13195</v>
      </c>
      <c r="I2260" s="529"/>
    </row>
    <row r="2261" spans="2:9">
      <c r="B2261" s="344">
        <v>4010869231213</v>
      </c>
      <c r="C2261" s="344" t="s">
        <v>2273</v>
      </c>
      <c r="D2261" s="373" t="s">
        <v>2706</v>
      </c>
      <c r="E2261" s="399">
        <v>8918</v>
      </c>
      <c r="I2261" s="529"/>
    </row>
    <row r="2262" spans="2:9">
      <c r="B2262" s="344">
        <v>4010869231220</v>
      </c>
      <c r="C2262" s="344" t="s">
        <v>2275</v>
      </c>
      <c r="D2262" s="373" t="s">
        <v>2706</v>
      </c>
      <c r="E2262" s="399">
        <v>12266</v>
      </c>
      <c r="I2262" s="529"/>
    </row>
    <row r="2263" spans="2:9">
      <c r="B2263" s="344">
        <v>4010869354172</v>
      </c>
      <c r="C2263" s="344" t="s">
        <v>2276</v>
      </c>
      <c r="D2263" s="373" t="s">
        <v>2277</v>
      </c>
      <c r="E2263" s="509">
        <v>9630</v>
      </c>
      <c r="I2263" s="529"/>
    </row>
    <row r="2264" spans="2:9">
      <c r="B2264" s="344">
        <v>4010869354226</v>
      </c>
      <c r="C2264" s="344" t="s">
        <v>2278</v>
      </c>
      <c r="D2264" s="373" t="s">
        <v>2279</v>
      </c>
      <c r="E2264" s="509">
        <v>11459</v>
      </c>
      <c r="I2264" s="529"/>
    </row>
    <row r="2265" spans="2:9">
      <c r="B2265" s="344">
        <v>4010869354264</v>
      </c>
      <c r="C2265" s="344" t="s">
        <v>2280</v>
      </c>
      <c r="D2265" s="373" t="s">
        <v>2281</v>
      </c>
      <c r="E2265" s="509">
        <v>12982</v>
      </c>
      <c r="I2265" s="529"/>
    </row>
    <row r="2266" spans="2:9">
      <c r="B2266" s="344">
        <v>4010869354301</v>
      </c>
      <c r="C2266" s="344" t="s">
        <v>2282</v>
      </c>
      <c r="D2266" s="373" t="s">
        <v>2283</v>
      </c>
      <c r="E2266" s="509">
        <v>14791</v>
      </c>
      <c r="I2266" s="529"/>
    </row>
    <row r="2267" spans="2:9">
      <c r="B2267" s="344">
        <v>4010869354189</v>
      </c>
      <c r="C2267" s="344" t="s">
        <v>2284</v>
      </c>
      <c r="D2267" s="373" t="s">
        <v>2285</v>
      </c>
      <c r="E2267" s="509">
        <v>9996</v>
      </c>
      <c r="I2267" s="529"/>
    </row>
    <row r="2268" spans="2:9">
      <c r="B2268" s="344">
        <v>4010869354219</v>
      </c>
      <c r="C2268" s="344" t="s">
        <v>2286</v>
      </c>
      <c r="D2268" s="373" t="s">
        <v>2287</v>
      </c>
      <c r="E2268" s="509">
        <v>11824</v>
      </c>
      <c r="I2268" s="529"/>
    </row>
    <row r="2269" spans="2:9">
      <c r="B2269" s="344">
        <v>4010869354257</v>
      </c>
      <c r="C2269" s="344" t="s">
        <v>2288</v>
      </c>
      <c r="D2269" s="373" t="s">
        <v>2289</v>
      </c>
      <c r="E2269" s="509">
        <v>14162</v>
      </c>
      <c r="I2269" s="529"/>
    </row>
    <row r="2270" spans="2:9">
      <c r="B2270" s="344">
        <v>4010869354295</v>
      </c>
      <c r="C2270" s="344" t="s">
        <v>2290</v>
      </c>
      <c r="D2270" s="373" t="s">
        <v>2291</v>
      </c>
      <c r="E2270" s="509">
        <v>16257</v>
      </c>
      <c r="I2270" s="529"/>
    </row>
    <row r="2271" spans="2:9">
      <c r="B2271" s="344">
        <v>4010869356848</v>
      </c>
      <c r="C2271" s="344" t="s">
        <v>2292</v>
      </c>
      <c r="D2271" s="373" t="s">
        <v>2293</v>
      </c>
      <c r="E2271" s="399">
        <v>535</v>
      </c>
      <c r="I2271" s="529"/>
    </row>
    <row r="2272" spans="2:9" ht="15">
      <c r="C2272" s="370" t="s">
        <v>2294</v>
      </c>
      <c r="I2272" s="529"/>
    </row>
    <row r="2273" spans="2:9">
      <c r="B2273" s="344">
        <v>5025232878291</v>
      </c>
      <c r="C2273" s="344" t="s">
        <v>2295</v>
      </c>
      <c r="D2273" s="373" t="s">
        <v>2296</v>
      </c>
      <c r="E2273" s="509">
        <v>2042</v>
      </c>
      <c r="I2273" s="529"/>
    </row>
    <row r="2274" spans="2:9">
      <c r="B2274" s="344">
        <v>5025232878284</v>
      </c>
      <c r="C2274" s="344" t="s">
        <v>2297</v>
      </c>
      <c r="D2274" s="373" t="s">
        <v>2298</v>
      </c>
      <c r="E2274" s="509">
        <v>2472</v>
      </c>
      <c r="I2274" s="529"/>
    </row>
    <row r="2275" spans="2:9">
      <c r="B2275" s="344">
        <v>5025232878277</v>
      </c>
      <c r="C2275" s="344" t="s">
        <v>2299</v>
      </c>
      <c r="D2275" s="373" t="s">
        <v>2300</v>
      </c>
      <c r="E2275" s="509">
        <v>2974</v>
      </c>
      <c r="I2275" s="529"/>
    </row>
    <row r="2276" spans="2:9">
      <c r="B2276" s="344">
        <v>5025232878260</v>
      </c>
      <c r="C2276" s="344" t="s">
        <v>2301</v>
      </c>
      <c r="D2276" s="373" t="s">
        <v>2302</v>
      </c>
      <c r="E2276" s="509">
        <v>3739</v>
      </c>
      <c r="I2276" s="529"/>
    </row>
    <row r="2277" spans="2:9">
      <c r="B2277" s="344">
        <v>5025232878253</v>
      </c>
      <c r="C2277" s="344" t="s">
        <v>2303</v>
      </c>
      <c r="D2277" s="373" t="s">
        <v>2304</v>
      </c>
      <c r="E2277" s="509">
        <v>4392</v>
      </c>
      <c r="I2277" s="529"/>
    </row>
    <row r="2278" spans="2:9" ht="15">
      <c r="C2278" s="370" t="s">
        <v>2305</v>
      </c>
      <c r="I2278" s="529"/>
    </row>
    <row r="2279" spans="2:9">
      <c r="B2279" s="344">
        <v>4010869350433</v>
      </c>
      <c r="C2279" s="344" t="s">
        <v>2306</v>
      </c>
      <c r="D2279" s="373" t="s">
        <v>2300</v>
      </c>
      <c r="E2279" s="509">
        <v>5300</v>
      </c>
      <c r="I2279" s="529"/>
    </row>
    <row r="2280" spans="2:9">
      <c r="B2280" s="344">
        <v>4010869350440</v>
      </c>
      <c r="C2280" s="344" t="s">
        <v>2307</v>
      </c>
      <c r="D2280" s="373" t="s">
        <v>2302</v>
      </c>
      <c r="E2280" s="509">
        <v>6360</v>
      </c>
      <c r="I2280" s="529"/>
    </row>
    <row r="2281" spans="2:9">
      <c r="B2281" s="344">
        <v>4010869350457</v>
      </c>
      <c r="C2281" s="344" t="s">
        <v>2308</v>
      </c>
      <c r="D2281" s="373" t="s">
        <v>2304</v>
      </c>
      <c r="E2281" s="509">
        <v>7314</v>
      </c>
      <c r="I2281" s="529"/>
    </row>
    <row r="2282" spans="2:9" ht="15">
      <c r="B2282" s="370" t="s">
        <v>2309</v>
      </c>
      <c r="C2282" s="373"/>
      <c r="I2282" s="529"/>
    </row>
    <row r="2283" spans="2:9" ht="15">
      <c r="B2283" s="353"/>
      <c r="C2283" s="370" t="s">
        <v>2310</v>
      </c>
      <c r="I2283" s="529"/>
    </row>
    <row r="2284" spans="2:9">
      <c r="B2284" s="344">
        <v>4010869171250</v>
      </c>
      <c r="C2284" s="344" t="s">
        <v>1791</v>
      </c>
      <c r="D2284" s="373" t="s">
        <v>2311</v>
      </c>
      <c r="E2284" s="399">
        <v>131</v>
      </c>
      <c r="I2284" s="529"/>
    </row>
    <row r="2285" spans="2:9">
      <c r="B2285" s="344">
        <v>4010869169974</v>
      </c>
      <c r="C2285" s="344" t="s">
        <v>1793</v>
      </c>
      <c r="D2285" s="373" t="s">
        <v>2312</v>
      </c>
      <c r="E2285" s="399">
        <v>225</v>
      </c>
      <c r="I2285" s="529"/>
    </row>
    <row r="2286" spans="2:9">
      <c r="B2286" s="344">
        <v>4010869169981</v>
      </c>
      <c r="C2286" s="344" t="s">
        <v>2313</v>
      </c>
      <c r="D2286" s="373" t="s">
        <v>2314</v>
      </c>
      <c r="E2286" s="399">
        <v>287</v>
      </c>
      <c r="I2286" s="529"/>
    </row>
    <row r="2287" spans="2:9">
      <c r="B2287" s="344">
        <v>4010869169998</v>
      </c>
      <c r="C2287" s="344" t="s">
        <v>2315</v>
      </c>
      <c r="D2287" s="373" t="s">
        <v>2316</v>
      </c>
      <c r="E2287" s="399">
        <v>333</v>
      </c>
      <c r="I2287" s="529"/>
    </row>
    <row r="2288" spans="2:9">
      <c r="B2288" s="344">
        <v>4010869170000</v>
      </c>
      <c r="C2288" s="344" t="s">
        <v>2317</v>
      </c>
      <c r="D2288" s="373" t="s">
        <v>2318</v>
      </c>
      <c r="E2288" s="399">
        <v>333</v>
      </c>
      <c r="I2288" s="529"/>
    </row>
    <row r="2289" spans="2:9">
      <c r="B2289" s="344">
        <v>4010869172448</v>
      </c>
      <c r="C2289" s="344" t="s">
        <v>2319</v>
      </c>
      <c r="D2289" s="373" t="s">
        <v>2320</v>
      </c>
      <c r="E2289" s="399">
        <v>365</v>
      </c>
      <c r="I2289" s="529"/>
    </row>
    <row r="2290" spans="2:9" ht="15">
      <c r="B2290" s="353"/>
      <c r="C2290" s="370" t="s">
        <v>2321</v>
      </c>
      <c r="I2290" s="529"/>
    </row>
    <row r="2291" spans="2:9">
      <c r="B2291" s="344">
        <v>4010869169912</v>
      </c>
      <c r="C2291" s="344" t="s">
        <v>2322</v>
      </c>
      <c r="D2291" s="373" t="s">
        <v>2323</v>
      </c>
      <c r="E2291" s="399">
        <v>226</v>
      </c>
      <c r="I2291" s="529"/>
    </row>
    <row r="2292" spans="2:9">
      <c r="B2292" s="344">
        <v>4010869169929</v>
      </c>
      <c r="C2292" s="344" t="s">
        <v>2324</v>
      </c>
      <c r="D2292" s="373" t="s">
        <v>2323</v>
      </c>
      <c r="E2292" s="399">
        <v>333</v>
      </c>
      <c r="I2292" s="529"/>
    </row>
    <row r="2293" spans="2:9">
      <c r="B2293" s="344">
        <v>4010869169936</v>
      </c>
      <c r="C2293" s="344" t="s">
        <v>2325</v>
      </c>
      <c r="D2293" s="373" t="s">
        <v>2323</v>
      </c>
      <c r="E2293" s="399">
        <v>357</v>
      </c>
      <c r="I2293" s="529"/>
    </row>
    <row r="2294" spans="2:9">
      <c r="B2294" s="344">
        <v>4010869169943</v>
      </c>
      <c r="C2294" s="344" t="s">
        <v>2326</v>
      </c>
      <c r="D2294" s="373" t="s">
        <v>2327</v>
      </c>
      <c r="E2294" s="399">
        <v>508</v>
      </c>
      <c r="I2294" s="529"/>
    </row>
    <row r="2295" spans="2:9">
      <c r="B2295" s="344">
        <v>4010869169950</v>
      </c>
      <c r="C2295" s="344" t="s">
        <v>2328</v>
      </c>
      <c r="D2295" s="373" t="s">
        <v>2329</v>
      </c>
      <c r="E2295" s="399">
        <v>539</v>
      </c>
      <c r="I2295" s="529"/>
    </row>
    <row r="2296" spans="2:9">
      <c r="B2296" s="344">
        <v>4010869171625</v>
      </c>
      <c r="C2296" s="344" t="s">
        <v>2330</v>
      </c>
      <c r="D2296" s="373" t="s">
        <v>2331</v>
      </c>
      <c r="E2296" s="399">
        <v>469</v>
      </c>
      <c r="I2296" s="529"/>
    </row>
    <row r="2297" spans="2:9" ht="15">
      <c r="C2297" s="370" t="s">
        <v>2332</v>
      </c>
      <c r="I2297" s="529"/>
    </row>
    <row r="2298" spans="2:9">
      <c r="B2298" s="414">
        <v>4010869244619</v>
      </c>
      <c r="C2298" s="414" t="s">
        <v>2333</v>
      </c>
      <c r="D2298" s="416" t="s">
        <v>2334</v>
      </c>
      <c r="E2298" s="417">
        <f>E2299+E2300</f>
        <v>750</v>
      </c>
      <c r="I2298" s="529"/>
    </row>
    <row r="2299" spans="2:9">
      <c r="B2299" s="414">
        <v>5025232726370</v>
      </c>
      <c r="C2299" s="414" t="s">
        <v>2335</v>
      </c>
      <c r="D2299" s="416"/>
      <c r="E2299" s="417">
        <v>628</v>
      </c>
      <c r="I2299" s="529"/>
    </row>
    <row r="2300" spans="2:9">
      <c r="B2300" s="414">
        <v>5025232625796</v>
      </c>
      <c r="C2300" s="414" t="s">
        <v>1906</v>
      </c>
      <c r="D2300" s="416"/>
      <c r="E2300" s="417">
        <v>122</v>
      </c>
      <c r="I2300" s="529"/>
    </row>
    <row r="2301" spans="2:9">
      <c r="B2301" s="414">
        <v>4010869244626</v>
      </c>
      <c r="C2301" s="414" t="s">
        <v>2336</v>
      </c>
      <c r="D2301" s="416" t="s">
        <v>2337</v>
      </c>
      <c r="E2301" s="417">
        <v>852</v>
      </c>
      <c r="I2301" s="529"/>
    </row>
    <row r="2302" spans="2:9">
      <c r="B2302" s="344">
        <v>5025232726387</v>
      </c>
      <c r="C2302" s="344" t="s">
        <v>2338</v>
      </c>
      <c r="E2302" s="399">
        <v>730</v>
      </c>
      <c r="I2302" s="529"/>
    </row>
    <row r="2303" spans="2:9">
      <c r="B2303" s="344">
        <v>5025232625796</v>
      </c>
      <c r="C2303" s="344" t="s">
        <v>1906</v>
      </c>
      <c r="E2303" s="399">
        <v>122</v>
      </c>
      <c r="I2303" s="529"/>
    </row>
    <row r="2304" spans="2:9">
      <c r="B2304" s="344">
        <v>5025232625802</v>
      </c>
      <c r="C2304" s="344" t="s">
        <v>2339</v>
      </c>
      <c r="D2304" s="373" t="s">
        <v>2340</v>
      </c>
      <c r="E2304" s="399">
        <v>124</v>
      </c>
      <c r="I2304" s="529"/>
    </row>
    <row r="2305" spans="2:9">
      <c r="B2305" s="344">
        <v>5025232835492</v>
      </c>
      <c r="C2305" s="344" t="s">
        <v>2341</v>
      </c>
      <c r="D2305" s="373" t="s">
        <v>2342</v>
      </c>
      <c r="E2305" s="509">
        <v>4374</v>
      </c>
      <c r="I2305" s="529"/>
    </row>
    <row r="2306" spans="2:9">
      <c r="B2306" s="344">
        <v>5025232835508</v>
      </c>
      <c r="C2306" s="344" t="s">
        <v>2343</v>
      </c>
      <c r="D2306" s="373" t="s">
        <v>2344</v>
      </c>
      <c r="E2306" s="509">
        <v>6028</v>
      </c>
      <c r="I2306" s="529"/>
    </row>
    <row r="2307" spans="2:9">
      <c r="B2307" s="344">
        <v>5025232835515</v>
      </c>
      <c r="C2307" s="344" t="s">
        <v>2345</v>
      </c>
      <c r="D2307" s="373" t="s">
        <v>2346</v>
      </c>
      <c r="E2307" s="509">
        <v>7752</v>
      </c>
      <c r="I2307" s="529"/>
    </row>
    <row r="2308" spans="2:9">
      <c r="B2308" s="344">
        <v>5025232835522</v>
      </c>
      <c r="C2308" s="344" t="s">
        <v>2347</v>
      </c>
      <c r="D2308" s="373" t="s">
        <v>2348</v>
      </c>
      <c r="E2308" s="509">
        <v>4628</v>
      </c>
      <c r="I2308" s="529"/>
    </row>
    <row r="2309" spans="2:9" ht="15">
      <c r="C2309" s="370" t="s">
        <v>2349</v>
      </c>
      <c r="I2309" s="529"/>
    </row>
    <row r="2310" spans="2:9">
      <c r="B2310" s="344">
        <v>5025232910595</v>
      </c>
      <c r="C2310" s="344" t="s">
        <v>1577</v>
      </c>
      <c r="D2310" s="373" t="s">
        <v>2350</v>
      </c>
      <c r="E2310" s="509">
        <v>328</v>
      </c>
      <c r="I2310" s="529"/>
    </row>
    <row r="2311" spans="2:9">
      <c r="B2311" s="344">
        <v>5025232910588</v>
      </c>
      <c r="C2311" s="344" t="s">
        <v>1625</v>
      </c>
      <c r="D2311" s="373" t="s">
        <v>2351</v>
      </c>
      <c r="E2311" s="509">
        <v>392</v>
      </c>
      <c r="I2311" s="529"/>
    </row>
    <row r="2312" spans="2:9">
      <c r="B2312" s="344">
        <v>5025232868131</v>
      </c>
      <c r="C2312" s="344" t="s">
        <v>1875</v>
      </c>
      <c r="D2312" s="373" t="s">
        <v>2352</v>
      </c>
      <c r="E2312" s="509">
        <v>240</v>
      </c>
      <c r="I2312" s="529"/>
    </row>
    <row r="2313" spans="2:9">
      <c r="B2313" s="344">
        <v>5025232871995</v>
      </c>
      <c r="C2313" s="344" t="s">
        <v>1774</v>
      </c>
      <c r="D2313" s="373" t="s">
        <v>2353</v>
      </c>
      <c r="E2313" s="509">
        <v>252</v>
      </c>
      <c r="I2313" s="529"/>
    </row>
    <row r="2314" spans="2:9">
      <c r="B2314" s="344">
        <v>5025232872008</v>
      </c>
      <c r="C2314" s="344" t="s">
        <v>1739</v>
      </c>
      <c r="D2314" s="373" t="s">
        <v>2354</v>
      </c>
      <c r="E2314" s="509">
        <v>252</v>
      </c>
      <c r="I2314" s="529"/>
    </row>
    <row r="2315" spans="2:9" ht="15">
      <c r="B2315" s="370" t="s">
        <v>1848</v>
      </c>
      <c r="C2315" s="373"/>
      <c r="I2315" s="529"/>
    </row>
    <row r="2316" spans="2:9" ht="15">
      <c r="B2316" s="353"/>
      <c r="C2316" s="370" t="s">
        <v>2355</v>
      </c>
      <c r="I2316" s="529"/>
    </row>
    <row r="2317" spans="2:9">
      <c r="B2317" s="344">
        <v>5025232880621</v>
      </c>
      <c r="C2317" s="344" t="s">
        <v>1467</v>
      </c>
      <c r="D2317" s="373" t="s">
        <v>2356</v>
      </c>
      <c r="E2317" s="509">
        <v>188</v>
      </c>
      <c r="I2317" s="529"/>
    </row>
    <row r="2318" spans="2:9">
      <c r="B2318" s="344">
        <v>5025232804412</v>
      </c>
      <c r="C2318" s="344" t="s">
        <v>1867</v>
      </c>
      <c r="D2318" s="373" t="s">
        <v>2357</v>
      </c>
      <c r="E2318" s="509">
        <v>194</v>
      </c>
      <c r="I2318" s="529"/>
    </row>
    <row r="2319" spans="2:9">
      <c r="B2319" s="344">
        <v>5025232604012</v>
      </c>
      <c r="C2319" s="344" t="s">
        <v>1856</v>
      </c>
      <c r="D2319" s="373" t="s">
        <v>2358</v>
      </c>
      <c r="E2319" s="509">
        <v>155</v>
      </c>
      <c r="I2319" s="529"/>
    </row>
    <row r="2320" spans="2:9">
      <c r="B2320" s="344">
        <v>5025232910809</v>
      </c>
      <c r="C2320" s="344" t="s">
        <v>1512</v>
      </c>
      <c r="D2320" s="373" t="s">
        <v>2664</v>
      </c>
      <c r="E2320" s="399">
        <v>188</v>
      </c>
      <c r="I2320" s="529"/>
    </row>
    <row r="2321" spans="2:9">
      <c r="B2321" s="344">
        <v>5025232910816</v>
      </c>
      <c r="C2321" s="344" t="s">
        <v>1851</v>
      </c>
      <c r="D2321" s="373" t="s">
        <v>2665</v>
      </c>
      <c r="E2321" s="509">
        <v>213</v>
      </c>
      <c r="I2321" s="529"/>
    </row>
    <row r="2322" spans="2:9">
      <c r="B2322" s="344">
        <v>5025232604029</v>
      </c>
      <c r="C2322" s="344" t="s">
        <v>2359</v>
      </c>
      <c r="D2322" s="373" t="s">
        <v>2360</v>
      </c>
      <c r="E2322" s="399">
        <v>113</v>
      </c>
      <c r="I2322" s="529"/>
    </row>
    <row r="2323" spans="2:9">
      <c r="B2323" s="344">
        <v>4010869201797</v>
      </c>
      <c r="C2323" s="344" t="s">
        <v>2361</v>
      </c>
      <c r="D2323" s="373" t="s">
        <v>2362</v>
      </c>
      <c r="E2323" s="399">
        <v>285</v>
      </c>
      <c r="I2323" s="529"/>
    </row>
    <row r="2324" spans="2:9">
      <c r="B2324" s="344">
        <v>5025232883554</v>
      </c>
      <c r="C2324" s="344" t="s">
        <v>1861</v>
      </c>
      <c r="D2324" s="373" t="s">
        <v>2707</v>
      </c>
      <c r="E2324" s="509">
        <v>129</v>
      </c>
      <c r="I2324" s="529"/>
    </row>
    <row r="2325" spans="2:9">
      <c r="B2325" s="344">
        <v>5025232910601</v>
      </c>
      <c r="C2325" s="344" t="s">
        <v>2364</v>
      </c>
      <c r="D2325" s="373" t="s">
        <v>2365</v>
      </c>
      <c r="E2325" s="399">
        <v>147</v>
      </c>
      <c r="I2325" s="529"/>
    </row>
    <row r="2326" spans="2:9">
      <c r="B2326" s="344">
        <v>5025232883592</v>
      </c>
      <c r="C2326" s="344" t="s">
        <v>1859</v>
      </c>
      <c r="D2326" s="373" t="s">
        <v>1860</v>
      </c>
      <c r="E2326" s="509">
        <v>129</v>
      </c>
      <c r="I2326" s="529"/>
    </row>
    <row r="2327" spans="2:9">
      <c r="B2327" s="344">
        <v>5025232883585</v>
      </c>
      <c r="C2327" s="344" t="s">
        <v>2366</v>
      </c>
      <c r="D2327" s="373" t="s">
        <v>2708</v>
      </c>
      <c r="E2327" s="509">
        <v>144</v>
      </c>
      <c r="I2327" s="529"/>
    </row>
    <row r="2328" spans="2:9">
      <c r="B2328" s="344">
        <v>5025232883578</v>
      </c>
      <c r="C2328" s="344" t="s">
        <v>2368</v>
      </c>
      <c r="D2328" s="373" t="s">
        <v>2369</v>
      </c>
      <c r="E2328" s="509">
        <v>180</v>
      </c>
      <c r="I2328" s="529"/>
    </row>
    <row r="2329" spans="2:9">
      <c r="B2329" s="344">
        <v>5025232940257</v>
      </c>
      <c r="C2329" s="344" t="s">
        <v>2370</v>
      </c>
      <c r="D2329" s="373" t="s">
        <v>2371</v>
      </c>
      <c r="E2329" s="509">
        <v>127</v>
      </c>
      <c r="I2329" s="529"/>
    </row>
    <row r="2330" spans="2:9">
      <c r="B2330" s="344">
        <v>5025232883608</v>
      </c>
      <c r="C2330" s="344" t="s">
        <v>1863</v>
      </c>
      <c r="D2330" s="373" t="s">
        <v>1864</v>
      </c>
      <c r="E2330" s="509">
        <v>123</v>
      </c>
      <c r="I2330" s="529"/>
    </row>
    <row r="2331" spans="2:9">
      <c r="B2331" s="344">
        <v>5025232829484</v>
      </c>
      <c r="C2331" s="344" t="s">
        <v>2372</v>
      </c>
      <c r="D2331" s="373" t="s">
        <v>2373</v>
      </c>
      <c r="E2331" s="399">
        <v>135</v>
      </c>
      <c r="I2331" s="529"/>
    </row>
    <row r="2332" spans="2:9">
      <c r="B2332" s="344">
        <v>5025232829514</v>
      </c>
      <c r="C2332" s="344" t="s">
        <v>2374</v>
      </c>
      <c r="D2332" s="373" t="s">
        <v>2375</v>
      </c>
      <c r="E2332" s="399">
        <v>222</v>
      </c>
      <c r="I2332" s="529"/>
    </row>
    <row r="2333" spans="2:9" ht="15">
      <c r="C2333" s="370" t="s">
        <v>2376</v>
      </c>
      <c r="I2333" s="529"/>
    </row>
    <row r="2334" spans="2:9">
      <c r="B2334" s="344">
        <v>4010869266819</v>
      </c>
      <c r="C2334" s="344" t="s">
        <v>2377</v>
      </c>
      <c r="D2334" s="373" t="s">
        <v>2378</v>
      </c>
      <c r="E2334" s="399">
        <v>345</v>
      </c>
      <c r="I2334" s="529"/>
    </row>
    <row r="2335" spans="2:9">
      <c r="B2335" s="344">
        <v>4010869266826</v>
      </c>
      <c r="C2335" s="344" t="s">
        <v>2379</v>
      </c>
      <c r="D2335" s="373" t="s">
        <v>2380</v>
      </c>
      <c r="E2335" s="399">
        <v>377</v>
      </c>
      <c r="I2335" s="529"/>
    </row>
    <row r="2336" spans="2:9">
      <c r="B2336" s="344">
        <v>4010869350419</v>
      </c>
      <c r="C2336" s="344" t="s">
        <v>2381</v>
      </c>
      <c r="D2336" s="373" t="s">
        <v>2382</v>
      </c>
      <c r="E2336" s="509">
        <v>163</v>
      </c>
      <c r="I2336" s="529"/>
    </row>
    <row r="2337" spans="2:9">
      <c r="B2337" s="344">
        <v>4010869266796</v>
      </c>
      <c r="C2337" s="344" t="s">
        <v>2383</v>
      </c>
      <c r="D2337" s="373" t="s">
        <v>2384</v>
      </c>
      <c r="E2337" s="399">
        <v>355</v>
      </c>
      <c r="I2337" s="529"/>
    </row>
    <row r="2338" spans="2:9">
      <c r="B2338" s="344">
        <v>4010869266802</v>
      </c>
      <c r="C2338" s="344" t="s">
        <v>2385</v>
      </c>
      <c r="D2338" s="373" t="s">
        <v>2386</v>
      </c>
      <c r="E2338" s="399">
        <v>388</v>
      </c>
      <c r="I2338" s="529"/>
    </row>
    <row r="2339" spans="2:9">
      <c r="C2339" s="344" t="s">
        <v>2387</v>
      </c>
      <c r="D2339" s="373" t="s">
        <v>2388</v>
      </c>
      <c r="E2339" s="399" t="s">
        <v>2709</v>
      </c>
      <c r="I2339" s="529"/>
    </row>
    <row r="2340" spans="2:9">
      <c r="B2340" s="344">
        <v>4010869266789</v>
      </c>
      <c r="C2340" s="344" t="s">
        <v>2390</v>
      </c>
      <c r="D2340" s="373" t="s">
        <v>2391</v>
      </c>
      <c r="E2340" s="399">
        <v>225</v>
      </c>
      <c r="I2340" s="529"/>
    </row>
    <row r="2341" spans="2:9">
      <c r="B2341" s="344">
        <v>4010869266772</v>
      </c>
      <c r="C2341" s="344" t="s">
        <v>2392</v>
      </c>
      <c r="D2341" s="373" t="s">
        <v>2393</v>
      </c>
      <c r="E2341" s="399">
        <v>137</v>
      </c>
      <c r="I2341" s="529"/>
    </row>
    <row r="2342" spans="2:9">
      <c r="B2342" s="344">
        <v>4010869266758</v>
      </c>
      <c r="C2342" s="344" t="s">
        <v>2394</v>
      </c>
      <c r="D2342" s="373" t="s">
        <v>2395</v>
      </c>
      <c r="E2342" s="399">
        <v>148</v>
      </c>
      <c r="I2342" s="529"/>
    </row>
    <row r="2343" spans="2:9">
      <c r="B2343" s="344">
        <v>3606481332271</v>
      </c>
      <c r="C2343" s="344" t="s">
        <v>2396</v>
      </c>
      <c r="D2343" s="373" t="s">
        <v>2397</v>
      </c>
      <c r="E2343" s="399">
        <v>525</v>
      </c>
      <c r="I2343" s="529"/>
    </row>
    <row r="2344" spans="2:9">
      <c r="B2344" s="344">
        <v>7332552015809</v>
      </c>
      <c r="C2344" s="344" t="s">
        <v>2398</v>
      </c>
      <c r="D2344" s="373" t="s">
        <v>2399</v>
      </c>
      <c r="E2344" s="509">
        <v>298</v>
      </c>
      <c r="I2344" s="529"/>
    </row>
    <row r="2345" spans="2:9">
      <c r="B2345" s="344">
        <v>4010869360227</v>
      </c>
      <c r="C2345" s="344" t="s">
        <v>2400</v>
      </c>
      <c r="D2345" s="373" t="s">
        <v>2401</v>
      </c>
      <c r="E2345" s="399">
        <v>328</v>
      </c>
      <c r="I2345" s="529"/>
    </row>
    <row r="2346" spans="2:9">
      <c r="B2346" s="344">
        <v>7332552015823</v>
      </c>
      <c r="C2346" s="344" t="s">
        <v>2402</v>
      </c>
      <c r="D2346" s="373" t="s">
        <v>2403</v>
      </c>
      <c r="E2346" s="509">
        <v>520</v>
      </c>
      <c r="I2346" s="529"/>
    </row>
    <row r="2347" spans="2:9">
      <c r="B2347" s="344">
        <v>7332552015816</v>
      </c>
      <c r="C2347" s="344" t="s">
        <v>2404</v>
      </c>
      <c r="D2347" s="373" t="s">
        <v>2405</v>
      </c>
      <c r="E2347" s="399">
        <v>383</v>
      </c>
      <c r="I2347" s="529"/>
    </row>
    <row r="2348" spans="2:9" ht="15">
      <c r="C2348" s="370" t="s">
        <v>2406</v>
      </c>
      <c r="I2348" s="529"/>
    </row>
    <row r="2349" spans="2:9">
      <c r="B2349" s="344">
        <v>4010869244145</v>
      </c>
      <c r="C2349" s="344" t="s">
        <v>2407</v>
      </c>
      <c r="D2349" s="373" t="s">
        <v>2408</v>
      </c>
      <c r="E2349" s="399">
        <v>306</v>
      </c>
      <c r="I2349" s="529"/>
    </row>
    <row r="2350" spans="2:9">
      <c r="B2350" s="344">
        <v>4010869234252</v>
      </c>
      <c r="C2350" s="344" t="s">
        <v>2409</v>
      </c>
      <c r="D2350" s="373" t="s">
        <v>2410</v>
      </c>
      <c r="E2350" s="399">
        <v>328</v>
      </c>
      <c r="I2350" s="529"/>
    </row>
    <row r="2351" spans="2:9">
      <c r="B2351" s="344">
        <v>4010869355933</v>
      </c>
      <c r="C2351" s="344" t="s">
        <v>2411</v>
      </c>
      <c r="D2351" s="373" t="s">
        <v>2412</v>
      </c>
      <c r="E2351" s="399">
        <v>328</v>
      </c>
      <c r="I2351" s="529"/>
    </row>
    <row r="2352" spans="2:9">
      <c r="B2352" s="344">
        <v>4010869355940</v>
      </c>
      <c r="C2352" s="344" t="s">
        <v>2413</v>
      </c>
      <c r="D2352" s="373" t="s">
        <v>2414</v>
      </c>
      <c r="E2352" s="399">
        <v>328</v>
      </c>
      <c r="I2352" s="529"/>
    </row>
    <row r="2353" spans="2:9">
      <c r="B2353" s="344">
        <v>4010869355957</v>
      </c>
      <c r="C2353" s="344" t="s">
        <v>2415</v>
      </c>
      <c r="D2353" s="373" t="s">
        <v>2416</v>
      </c>
      <c r="E2353" s="399">
        <v>284</v>
      </c>
      <c r="I2353" s="529"/>
    </row>
    <row r="2354" spans="2:9">
      <c r="B2354" s="344">
        <v>4010869355964</v>
      </c>
      <c r="C2354" s="344" t="s">
        <v>2417</v>
      </c>
      <c r="D2354" s="373" t="s">
        <v>2418</v>
      </c>
      <c r="E2354" s="399">
        <v>284</v>
      </c>
      <c r="I2354" s="529"/>
    </row>
    <row r="2355" spans="2:9">
      <c r="B2355" s="344">
        <v>4010869356732</v>
      </c>
      <c r="C2355" s="344" t="s">
        <v>2419</v>
      </c>
      <c r="D2355" s="373" t="s">
        <v>2420</v>
      </c>
      <c r="E2355" s="399">
        <v>131</v>
      </c>
      <c r="I2355" s="529"/>
    </row>
    <row r="2356" spans="2:9">
      <c r="B2356" s="344">
        <v>4010869356749</v>
      </c>
      <c r="C2356" s="344" t="s">
        <v>2421</v>
      </c>
      <c r="D2356" s="373" t="s">
        <v>2422</v>
      </c>
      <c r="E2356" s="399">
        <v>142</v>
      </c>
      <c r="I2356" s="529"/>
    </row>
    <row r="2357" spans="2:9">
      <c r="B2357" s="344">
        <v>4010869356756</v>
      </c>
      <c r="C2357" s="344" t="s">
        <v>2423</v>
      </c>
      <c r="D2357" s="373" t="s">
        <v>2424</v>
      </c>
      <c r="E2357" s="399">
        <v>142</v>
      </c>
      <c r="I2357" s="529"/>
    </row>
    <row r="2358" spans="2:9">
      <c r="B2358" s="344">
        <v>4010869356763</v>
      </c>
      <c r="C2358" s="344" t="s">
        <v>2425</v>
      </c>
      <c r="D2358" s="373" t="s">
        <v>2426</v>
      </c>
      <c r="E2358" s="399">
        <v>154</v>
      </c>
      <c r="I2358" s="529"/>
    </row>
    <row r="2359" spans="2:9">
      <c r="B2359" s="344">
        <v>4010869356787</v>
      </c>
      <c r="C2359" s="344" t="s">
        <v>2427</v>
      </c>
      <c r="D2359" s="373" t="s">
        <v>2428</v>
      </c>
      <c r="E2359" s="399">
        <v>55</v>
      </c>
      <c r="I2359" s="529"/>
    </row>
    <row r="2360" spans="2:9">
      <c r="B2360" s="344">
        <v>4010869356770</v>
      </c>
      <c r="C2360" s="344" t="s">
        <v>2429</v>
      </c>
      <c r="D2360" s="373" t="s">
        <v>2430</v>
      </c>
      <c r="E2360" s="399">
        <v>22</v>
      </c>
      <c r="I2360" s="529"/>
    </row>
    <row r="2361" spans="2:9" ht="15">
      <c r="C2361" s="370" t="s">
        <v>2431</v>
      </c>
      <c r="I2361" s="529"/>
    </row>
    <row r="2362" spans="2:9">
      <c r="B2362" s="344">
        <v>5025232851126</v>
      </c>
      <c r="C2362" s="344" t="s">
        <v>2432</v>
      </c>
      <c r="D2362" s="373" t="s">
        <v>2433</v>
      </c>
      <c r="E2362" s="509">
        <v>4532</v>
      </c>
      <c r="I2362" s="529"/>
    </row>
    <row r="2363" spans="2:9">
      <c r="B2363" s="344">
        <v>5025232851133</v>
      </c>
      <c r="C2363" s="344" t="s">
        <v>2434</v>
      </c>
      <c r="D2363" s="373" t="s">
        <v>2435</v>
      </c>
      <c r="E2363" s="509">
        <v>1601</v>
      </c>
      <c r="I2363" s="529"/>
    </row>
    <row r="2364" spans="2:9">
      <c r="B2364" s="344">
        <v>5025232603817</v>
      </c>
      <c r="C2364" s="344" t="s">
        <v>2436</v>
      </c>
      <c r="D2364" s="373" t="s">
        <v>2437</v>
      </c>
      <c r="E2364" s="399">
        <v>797</v>
      </c>
      <c r="I2364" s="529"/>
    </row>
    <row r="2365" spans="2:9">
      <c r="B2365" s="344">
        <v>5025232603671</v>
      </c>
      <c r="C2365" s="344" t="s">
        <v>2438</v>
      </c>
      <c r="D2365" s="373" t="s">
        <v>2439</v>
      </c>
      <c r="E2365" s="399">
        <v>954</v>
      </c>
      <c r="I2365" s="529"/>
    </row>
    <row r="2366" spans="2:9">
      <c r="B2366" s="344">
        <v>5025232851096</v>
      </c>
      <c r="C2366" s="344" t="s">
        <v>2440</v>
      </c>
      <c r="D2366" s="373" t="s">
        <v>2439</v>
      </c>
      <c r="E2366" s="509">
        <v>954</v>
      </c>
      <c r="I2366" s="529"/>
    </row>
    <row r="2367" spans="2:9" ht="15">
      <c r="C2367" s="370" t="s">
        <v>2441</v>
      </c>
      <c r="I2367" s="529"/>
    </row>
    <row r="2368" spans="2:9">
      <c r="B2368" s="344">
        <v>5025232603770</v>
      </c>
      <c r="C2368" s="344" t="s">
        <v>2442</v>
      </c>
      <c r="D2368" s="373" t="s">
        <v>2443</v>
      </c>
      <c r="E2368" s="399">
        <v>5677</v>
      </c>
      <c r="I2368" s="529"/>
    </row>
    <row r="2369" spans="2:9">
      <c r="B2369" s="344">
        <v>5025232603749</v>
      </c>
      <c r="C2369" s="344" t="s">
        <v>2444</v>
      </c>
      <c r="D2369" s="373" t="s">
        <v>2445</v>
      </c>
      <c r="E2369" s="399">
        <v>3275</v>
      </c>
      <c r="I2369" s="529"/>
    </row>
    <row r="2370" spans="2:9">
      <c r="B2370" s="344">
        <v>5025232603756</v>
      </c>
      <c r="C2370" s="344" t="s">
        <v>2446</v>
      </c>
      <c r="D2370" s="373" t="s">
        <v>2447</v>
      </c>
      <c r="E2370" s="399">
        <v>6223</v>
      </c>
      <c r="I2370" s="529"/>
    </row>
    <row r="2371" spans="2:9">
      <c r="B2371" s="344">
        <v>5025232603763</v>
      </c>
      <c r="C2371" s="344" t="s">
        <v>2448</v>
      </c>
      <c r="D2371" s="373" t="s">
        <v>2449</v>
      </c>
      <c r="E2371" s="399">
        <v>2894</v>
      </c>
      <c r="I2371" s="529"/>
    </row>
    <row r="2372" spans="2:9">
      <c r="B2372" s="344">
        <v>5025232603787</v>
      </c>
      <c r="C2372" s="344" t="s">
        <v>2450</v>
      </c>
      <c r="D2372" s="373" t="s">
        <v>2451</v>
      </c>
      <c r="E2372" s="399">
        <v>2703</v>
      </c>
      <c r="I2372" s="529"/>
    </row>
    <row r="2373" spans="2:9">
      <c r="C2373" s="344" t="s">
        <v>2452</v>
      </c>
      <c r="I2373" s="529"/>
    </row>
    <row r="2374" spans="2:9">
      <c r="C2374" s="344" t="s">
        <v>2453</v>
      </c>
      <c r="I2374" s="529"/>
    </row>
    <row r="2375" spans="2:9" ht="15">
      <c r="C2375" s="370" t="s">
        <v>2454</v>
      </c>
      <c r="I2375" s="529"/>
    </row>
    <row r="2376" spans="2:9">
      <c r="B2376" s="344">
        <v>5025232851102</v>
      </c>
      <c r="C2376" s="344" t="s">
        <v>2455</v>
      </c>
      <c r="D2376" s="373" t="s">
        <v>2456</v>
      </c>
      <c r="E2376" s="399">
        <v>586</v>
      </c>
      <c r="I2376" s="529"/>
    </row>
    <row r="2377" spans="2:9">
      <c r="B2377" s="344">
        <v>5025232603701</v>
      </c>
      <c r="C2377" s="344" t="s">
        <v>2457</v>
      </c>
      <c r="D2377" s="373" t="s">
        <v>2458</v>
      </c>
      <c r="E2377" s="399">
        <v>650</v>
      </c>
      <c r="I2377" s="529"/>
    </row>
    <row r="2378" spans="2:9">
      <c r="B2378" s="344">
        <v>5025232696215</v>
      </c>
      <c r="C2378" s="344" t="s">
        <v>2459</v>
      </c>
      <c r="D2378" s="373" t="s">
        <v>2460</v>
      </c>
      <c r="E2378" s="399">
        <v>193</v>
      </c>
      <c r="I2378" s="529"/>
    </row>
    <row r="2379" spans="2:9">
      <c r="B2379" s="344">
        <v>5025232603718</v>
      </c>
      <c r="C2379" s="344" t="s">
        <v>2461</v>
      </c>
      <c r="D2379" s="373" t="s">
        <v>2462</v>
      </c>
      <c r="E2379" s="399">
        <v>317</v>
      </c>
      <c r="I2379" s="529"/>
    </row>
    <row r="2380" spans="2:9">
      <c r="B2380" s="344">
        <v>5025232603688</v>
      </c>
      <c r="C2380" s="344" t="s">
        <v>2463</v>
      </c>
      <c r="D2380" s="373" t="s">
        <v>2464</v>
      </c>
      <c r="E2380" s="399">
        <v>367</v>
      </c>
      <c r="I2380" s="529"/>
    </row>
    <row r="2381" spans="2:9">
      <c r="B2381" s="344">
        <v>5025232603725</v>
      </c>
      <c r="C2381" s="344" t="s">
        <v>2465</v>
      </c>
      <c r="D2381" s="373" t="s">
        <v>2466</v>
      </c>
      <c r="E2381" s="399">
        <v>1584</v>
      </c>
      <c r="I2381" s="529"/>
    </row>
    <row r="2382" spans="2:9" ht="15">
      <c r="C2382" s="370" t="s">
        <v>2454</v>
      </c>
      <c r="I2382" s="529"/>
    </row>
    <row r="2383" spans="2:9">
      <c r="B2383" s="344">
        <v>5025232606955</v>
      </c>
      <c r="C2383" s="344" t="s">
        <v>2467</v>
      </c>
      <c r="D2383" s="373" t="s">
        <v>2468</v>
      </c>
      <c r="E2383" s="399">
        <v>1409</v>
      </c>
      <c r="I2383" s="529"/>
    </row>
    <row r="2384" spans="2:9">
      <c r="B2384" s="414">
        <v>4010869190022</v>
      </c>
      <c r="C2384" s="414" t="s">
        <v>1880</v>
      </c>
      <c r="D2384" s="416" t="s">
        <v>2469</v>
      </c>
      <c r="E2384" s="417">
        <v>318</v>
      </c>
      <c r="I2384" s="529"/>
    </row>
    <row r="2385" spans="2:9">
      <c r="B2385" s="344">
        <v>4010869353984</v>
      </c>
      <c r="C2385" s="344" t="s">
        <v>2470</v>
      </c>
      <c r="D2385" s="373" t="s">
        <v>2471</v>
      </c>
      <c r="E2385" s="399">
        <v>3519</v>
      </c>
      <c r="I2385" s="529"/>
    </row>
    <row r="2386" spans="2:9">
      <c r="B2386" s="344">
        <v>4010869353991</v>
      </c>
      <c r="C2386" s="344" t="s">
        <v>2472</v>
      </c>
      <c r="D2386" s="373" t="s">
        <v>2473</v>
      </c>
      <c r="E2386" s="399">
        <v>5083</v>
      </c>
      <c r="I2386" s="529"/>
    </row>
    <row r="2387" spans="2:9">
      <c r="B2387" s="344">
        <v>4010869356695</v>
      </c>
      <c r="C2387" s="344" t="s">
        <v>2474</v>
      </c>
      <c r="D2387" s="373" t="s">
        <v>2475</v>
      </c>
      <c r="E2387" s="399">
        <v>6789</v>
      </c>
      <c r="I2387" s="529"/>
    </row>
    <row r="2388" spans="2:9">
      <c r="B2388" s="344">
        <v>4010869354004</v>
      </c>
      <c r="C2388" s="344" t="s">
        <v>2476</v>
      </c>
      <c r="D2388" s="373" t="s">
        <v>2477</v>
      </c>
      <c r="E2388" s="399">
        <v>3593</v>
      </c>
      <c r="I2388" s="529"/>
    </row>
    <row r="2389" spans="2:9">
      <c r="B2389" s="344">
        <v>4010869353953</v>
      </c>
      <c r="C2389" s="344" t="s">
        <v>2478</v>
      </c>
      <c r="D2389" s="373" t="s">
        <v>2479</v>
      </c>
      <c r="E2389" s="399">
        <v>4770</v>
      </c>
      <c r="I2389" s="529"/>
    </row>
    <row r="2390" spans="2:9">
      <c r="B2390" s="344">
        <v>4010869353960</v>
      </c>
      <c r="C2390" s="344" t="s">
        <v>2480</v>
      </c>
      <c r="D2390" s="373" t="s">
        <v>2481</v>
      </c>
      <c r="E2390" s="399">
        <v>3519</v>
      </c>
      <c r="I2390" s="529"/>
    </row>
    <row r="2391" spans="2:9">
      <c r="B2391" s="344">
        <v>4010869353977</v>
      </c>
      <c r="C2391" s="344" t="s">
        <v>2482</v>
      </c>
      <c r="D2391" s="373" t="s">
        <v>2483</v>
      </c>
      <c r="E2391" s="399">
        <v>5083</v>
      </c>
      <c r="I2391" s="529"/>
    </row>
    <row r="2392" spans="2:9">
      <c r="B2392" s="344">
        <v>4010869356688</v>
      </c>
      <c r="C2392" s="344" t="s">
        <v>2484</v>
      </c>
      <c r="D2392" s="373" t="s">
        <v>2485</v>
      </c>
      <c r="E2392" s="399">
        <v>6795</v>
      </c>
      <c r="I2392" s="529"/>
    </row>
    <row r="2393" spans="2:9">
      <c r="B2393" s="414">
        <v>4010869242769</v>
      </c>
      <c r="C2393" s="414" t="s">
        <v>1412</v>
      </c>
      <c r="D2393" s="416" t="s">
        <v>2486</v>
      </c>
      <c r="E2393" s="417">
        <v>469</v>
      </c>
      <c r="I2393" s="529"/>
    </row>
    <row r="2394" spans="2:9">
      <c r="B2394" s="344">
        <v>4010869200523</v>
      </c>
      <c r="C2394" s="344" t="s">
        <v>2487</v>
      </c>
      <c r="D2394" s="373" t="s">
        <v>2488</v>
      </c>
      <c r="E2394" s="399">
        <v>4684</v>
      </c>
      <c r="I2394" s="529"/>
    </row>
    <row r="2395" spans="2:9">
      <c r="B2395" s="344">
        <v>4010869200516</v>
      </c>
      <c r="C2395" s="344" t="s">
        <v>2489</v>
      </c>
      <c r="D2395" s="373" t="s">
        <v>2490</v>
      </c>
      <c r="E2395" s="399">
        <v>3702</v>
      </c>
      <c r="I2395" s="529"/>
    </row>
    <row r="2396" spans="2:9">
      <c r="B2396" s="344">
        <v>4010869200486</v>
      </c>
      <c r="C2396" s="344" t="s">
        <v>2491</v>
      </c>
      <c r="D2396" s="373" t="s">
        <v>2492</v>
      </c>
      <c r="E2396" s="399">
        <v>4684</v>
      </c>
      <c r="I2396" s="529"/>
    </row>
    <row r="2397" spans="2:9">
      <c r="B2397" s="344">
        <v>4010869200479</v>
      </c>
      <c r="C2397" s="344" t="s">
        <v>2493</v>
      </c>
      <c r="D2397" s="373" t="s">
        <v>2494</v>
      </c>
      <c r="E2397" s="399">
        <v>3702</v>
      </c>
      <c r="I2397" s="529"/>
    </row>
    <row r="2398" spans="2:9">
      <c r="B2398" s="344">
        <v>4010869209267</v>
      </c>
      <c r="C2398" s="344" t="s">
        <v>2495</v>
      </c>
      <c r="D2398" s="373" t="s">
        <v>2485</v>
      </c>
      <c r="E2398" s="399">
        <v>5301</v>
      </c>
      <c r="I2398" s="529"/>
    </row>
    <row r="2399" spans="2:9">
      <c r="B2399" s="344">
        <v>4010869209274</v>
      </c>
      <c r="C2399" s="344" t="s">
        <v>2496</v>
      </c>
      <c r="D2399" s="373" t="s">
        <v>2483</v>
      </c>
      <c r="E2399" s="399">
        <v>3986</v>
      </c>
      <c r="I2399" s="529"/>
    </row>
    <row r="2400" spans="2:9">
      <c r="B2400" s="344">
        <v>4010869202046</v>
      </c>
      <c r="C2400" s="344" t="s">
        <v>2497</v>
      </c>
      <c r="D2400" s="373" t="s">
        <v>2498</v>
      </c>
      <c r="E2400" s="399">
        <v>372</v>
      </c>
      <c r="I2400" s="529"/>
    </row>
    <row r="2401" spans="2:9">
      <c r="B2401" s="414">
        <v>4010869200455</v>
      </c>
      <c r="C2401" s="414" t="s">
        <v>1883</v>
      </c>
      <c r="D2401" s="416" t="s">
        <v>2499</v>
      </c>
      <c r="E2401" s="417">
        <v>546</v>
      </c>
      <c r="I2401" s="529"/>
    </row>
    <row r="2402" spans="2:9">
      <c r="B2402" s="414">
        <v>4010869200462</v>
      </c>
      <c r="C2402" s="414" t="s">
        <v>1886</v>
      </c>
      <c r="D2402" s="416" t="s">
        <v>2500</v>
      </c>
      <c r="E2402" s="417">
        <v>546</v>
      </c>
      <c r="I2402" s="529"/>
    </row>
    <row r="2403" spans="2:9">
      <c r="B2403" s="414">
        <v>4010869213295</v>
      </c>
      <c r="C2403" s="414" t="s">
        <v>1888</v>
      </c>
      <c r="D2403" s="416" t="s">
        <v>2501</v>
      </c>
      <c r="E2403" s="417">
        <v>981</v>
      </c>
      <c r="I2403" s="529"/>
    </row>
    <row r="2404" spans="2:9">
      <c r="C2404" s="344" t="s">
        <v>2452</v>
      </c>
      <c r="I2404" s="529"/>
    </row>
    <row r="2405" spans="2:9" ht="15">
      <c r="C2405" s="370" t="s">
        <v>1897</v>
      </c>
      <c r="I2405" s="529"/>
    </row>
    <row r="2406" spans="2:9">
      <c r="B2406" s="344">
        <v>4010869186384</v>
      </c>
      <c r="C2406" s="344" t="s">
        <v>1898</v>
      </c>
      <c r="D2406" s="373" t="s">
        <v>1899</v>
      </c>
      <c r="E2406" s="399">
        <v>49</v>
      </c>
      <c r="I2406" s="529"/>
    </row>
    <row r="2407" spans="2:9">
      <c r="B2407" s="344">
        <v>4010869195188</v>
      </c>
      <c r="C2407" s="344" t="s">
        <v>1900</v>
      </c>
      <c r="D2407" s="373" t="s">
        <v>1901</v>
      </c>
      <c r="E2407" s="399">
        <v>52</v>
      </c>
      <c r="I2407" s="529"/>
    </row>
    <row r="2408" spans="2:9">
      <c r="B2408" s="344">
        <v>4010869195164</v>
      </c>
      <c r="C2408" s="344" t="s">
        <v>1902</v>
      </c>
      <c r="D2408" s="373" t="s">
        <v>1903</v>
      </c>
      <c r="E2408" s="399">
        <v>52</v>
      </c>
      <c r="I2408" s="529"/>
    </row>
    <row r="2409" spans="2:9">
      <c r="B2409" s="344">
        <v>4010869195171</v>
      </c>
      <c r="C2409" s="344" t="s">
        <v>1904</v>
      </c>
      <c r="D2409" s="373" t="s">
        <v>1905</v>
      </c>
      <c r="E2409" s="399">
        <v>52</v>
      </c>
      <c r="I2409" s="529"/>
    </row>
    <row r="2410" spans="2:9">
      <c r="B2410" s="344">
        <v>5025232625796</v>
      </c>
      <c r="C2410" s="344" t="s">
        <v>1906</v>
      </c>
      <c r="D2410" s="373" t="s">
        <v>1907</v>
      </c>
      <c r="E2410" s="399">
        <v>122</v>
      </c>
      <c r="I2410" s="529"/>
    </row>
    <row r="2411" spans="2:9" ht="15">
      <c r="C2411" s="370" t="s">
        <v>1908</v>
      </c>
      <c r="I2411" s="529"/>
    </row>
    <row r="2412" spans="2:9">
      <c r="B2412" s="344">
        <v>4010869202534</v>
      </c>
      <c r="C2412" s="344" t="s">
        <v>1909</v>
      </c>
      <c r="D2412" s="373" t="s">
        <v>1910</v>
      </c>
      <c r="E2412" s="509">
        <v>117</v>
      </c>
      <c r="I2412" s="529"/>
    </row>
    <row r="2413" spans="2:9">
      <c r="B2413" s="344">
        <v>4010869357432</v>
      </c>
      <c r="C2413" s="344" t="s">
        <v>1911</v>
      </c>
      <c r="D2413" s="373" t="s">
        <v>1912</v>
      </c>
      <c r="I2413" s="529"/>
    </row>
    <row r="2414" spans="2:9">
      <c r="B2414" s="344">
        <v>4010869234054</v>
      </c>
      <c r="C2414" s="344" t="s">
        <v>1913</v>
      </c>
      <c r="D2414" s="373" t="s">
        <v>1914</v>
      </c>
      <c r="I2414" s="529"/>
    </row>
    <row r="2415" spans="2:9" ht="15">
      <c r="B2415" s="370" t="s">
        <v>339</v>
      </c>
      <c r="C2415" s="373"/>
      <c r="I2415" s="529"/>
    </row>
    <row r="2416" spans="2:9" ht="15">
      <c r="B2416" s="353"/>
      <c r="C2416" s="370" t="s">
        <v>2502</v>
      </c>
      <c r="I2416" s="529"/>
    </row>
    <row r="2417" spans="2:9">
      <c r="B2417" s="344">
        <v>4010869378017</v>
      </c>
      <c r="C2417" s="344" t="s">
        <v>2736</v>
      </c>
      <c r="D2417" s="373" t="s">
        <v>2741</v>
      </c>
      <c r="E2417" s="399">
        <v>19080</v>
      </c>
      <c r="I2417" s="529"/>
    </row>
    <row r="2418" spans="2:9">
      <c r="B2418" s="344">
        <v>4010869378062</v>
      </c>
      <c r="C2418" s="344" t="s">
        <v>2737</v>
      </c>
      <c r="D2418" s="373" t="s">
        <v>2742</v>
      </c>
      <c r="E2418" s="399">
        <v>20140</v>
      </c>
      <c r="I2418" s="529"/>
    </row>
    <row r="2419" spans="2:9">
      <c r="B2419" s="344">
        <v>4010869378048</v>
      </c>
      <c r="C2419" s="344" t="s">
        <v>2738</v>
      </c>
      <c r="D2419" s="373" t="s">
        <v>2743</v>
      </c>
      <c r="E2419" s="399">
        <v>22260</v>
      </c>
      <c r="I2419" s="529"/>
    </row>
    <row r="2420" spans="2:9">
      <c r="B2420" s="344">
        <v>4010869378086</v>
      </c>
      <c r="C2420" s="344" t="s">
        <v>2733</v>
      </c>
      <c r="D2420" s="373" t="s">
        <v>2744</v>
      </c>
      <c r="E2420" s="399">
        <v>19080</v>
      </c>
      <c r="I2420" s="529"/>
    </row>
    <row r="2421" spans="2:9">
      <c r="B2421" s="344">
        <v>4010869378079</v>
      </c>
      <c r="C2421" s="344" t="s">
        <v>2734</v>
      </c>
      <c r="D2421" s="373" t="s">
        <v>2745</v>
      </c>
      <c r="E2421" s="399">
        <v>20140</v>
      </c>
      <c r="I2421" s="529"/>
    </row>
    <row r="2422" spans="2:9">
      <c r="B2422" s="344">
        <v>4010869378024</v>
      </c>
      <c r="C2422" s="344" t="s">
        <v>2735</v>
      </c>
      <c r="D2422" s="373" t="s">
        <v>2747</v>
      </c>
      <c r="E2422" s="399">
        <v>22260</v>
      </c>
      <c r="I2422" s="529"/>
    </row>
    <row r="2423" spans="2:9" ht="15">
      <c r="C2423" s="370" t="s">
        <v>2503</v>
      </c>
      <c r="I2423" s="529"/>
    </row>
    <row r="2424" spans="2:9">
      <c r="B2424" s="344">
        <v>5025232625772</v>
      </c>
      <c r="C2424" s="344" t="s">
        <v>2504</v>
      </c>
      <c r="D2424" s="373" t="s">
        <v>2505</v>
      </c>
      <c r="E2424" s="399">
        <v>55</v>
      </c>
      <c r="I2424" s="529"/>
    </row>
    <row r="2425" spans="2:9">
      <c r="B2425" s="344">
        <v>5025232625789</v>
      </c>
      <c r="C2425" s="344" t="s">
        <v>2506</v>
      </c>
      <c r="D2425" s="373" t="s">
        <v>2507</v>
      </c>
      <c r="E2425" s="399">
        <v>388</v>
      </c>
      <c r="I2425" s="529"/>
    </row>
    <row r="2426" spans="2:9">
      <c r="B2426" s="344">
        <v>4010869195157</v>
      </c>
      <c r="C2426" s="344" t="s">
        <v>2508</v>
      </c>
      <c r="D2426" s="373" t="s">
        <v>2509</v>
      </c>
      <c r="E2426" s="399">
        <v>53</v>
      </c>
      <c r="I2426" s="529"/>
    </row>
    <row r="2427" spans="2:9">
      <c r="B2427" s="344">
        <v>4010869213752</v>
      </c>
      <c r="C2427" s="344" t="s">
        <v>2510</v>
      </c>
      <c r="D2427" s="373" t="s">
        <v>2511</v>
      </c>
      <c r="E2427" s="399">
        <v>53</v>
      </c>
      <c r="I2427" s="529"/>
    </row>
    <row r="2428" spans="2:9">
      <c r="B2428" s="344">
        <v>4010869181549</v>
      </c>
      <c r="C2428" s="344" t="s">
        <v>2512</v>
      </c>
      <c r="D2428" s="373" t="s">
        <v>2513</v>
      </c>
      <c r="E2428" s="399">
        <v>544</v>
      </c>
      <c r="I2428" s="529"/>
    </row>
    <row r="2429" spans="2:9">
      <c r="B2429" s="344">
        <v>4010869181556</v>
      </c>
      <c r="C2429" s="344" t="s">
        <v>2514</v>
      </c>
      <c r="D2429" s="373" t="s">
        <v>2515</v>
      </c>
      <c r="E2429" s="399">
        <v>546</v>
      </c>
      <c r="I2429" s="529"/>
    </row>
    <row r="2430" spans="2:9">
      <c r="B2430" s="344">
        <v>4010869181563</v>
      </c>
      <c r="C2430" s="344" t="s">
        <v>2516</v>
      </c>
      <c r="D2430" s="373" t="s">
        <v>2517</v>
      </c>
      <c r="E2430" s="399">
        <v>355</v>
      </c>
      <c r="I2430" s="529"/>
    </row>
    <row r="2431" spans="2:9">
      <c r="B2431" s="344">
        <v>4010869213776</v>
      </c>
      <c r="C2431" s="344" t="s">
        <v>2518</v>
      </c>
      <c r="D2431" s="373" t="s">
        <v>2517</v>
      </c>
      <c r="E2431" s="399">
        <v>322</v>
      </c>
      <c r="I2431" s="529"/>
    </row>
    <row r="2432" spans="2:9">
      <c r="B2432" s="344">
        <v>4010869181419</v>
      </c>
      <c r="C2432" s="344" t="s">
        <v>2519</v>
      </c>
      <c r="D2432" s="373" t="s">
        <v>2520</v>
      </c>
      <c r="E2432" s="399">
        <v>847</v>
      </c>
      <c r="I2432" s="529"/>
    </row>
    <row r="2433" spans="1:9">
      <c r="B2433" s="344">
        <v>4010869181426</v>
      </c>
      <c r="C2433" s="344" t="s">
        <v>2521</v>
      </c>
      <c r="D2433" s="373" t="s">
        <v>2522</v>
      </c>
      <c r="E2433" s="399">
        <v>858</v>
      </c>
      <c r="I2433" s="529"/>
    </row>
    <row r="2434" spans="1:9">
      <c r="B2434" s="344">
        <v>4010869229517</v>
      </c>
      <c r="C2434" s="344" t="s">
        <v>2523</v>
      </c>
      <c r="D2434" s="373" t="s">
        <v>2524</v>
      </c>
      <c r="E2434" s="399">
        <v>345</v>
      </c>
      <c r="I2434" s="529"/>
    </row>
    <row r="2435" spans="1:9">
      <c r="B2435" s="344">
        <v>4010869229524</v>
      </c>
      <c r="C2435" s="344" t="s">
        <v>2525</v>
      </c>
      <c r="D2435" s="373" t="s">
        <v>2526</v>
      </c>
      <c r="E2435" s="399">
        <v>372</v>
      </c>
      <c r="I2435" s="529"/>
    </row>
    <row r="2436" spans="1:9">
      <c r="B2436" s="344">
        <v>4010869229531</v>
      </c>
      <c r="C2436" s="344" t="s">
        <v>2527</v>
      </c>
      <c r="D2436" s="373" t="s">
        <v>2528</v>
      </c>
      <c r="E2436" s="399">
        <v>388</v>
      </c>
      <c r="I2436" s="529"/>
    </row>
    <row r="2437" spans="1:9">
      <c r="B2437" s="344">
        <v>4010869267144</v>
      </c>
      <c r="C2437" s="344" t="s">
        <v>2529</v>
      </c>
      <c r="D2437" s="373" t="s">
        <v>2530</v>
      </c>
      <c r="E2437" s="399">
        <v>873</v>
      </c>
      <c r="I2437" s="529"/>
    </row>
    <row r="2438" spans="1:9">
      <c r="B2438" s="344">
        <v>4010869267151</v>
      </c>
      <c r="C2438" s="344" t="s">
        <v>2531</v>
      </c>
      <c r="D2438" s="373" t="s">
        <v>2532</v>
      </c>
      <c r="E2438" s="399">
        <v>918</v>
      </c>
      <c r="I2438" s="529"/>
    </row>
    <row r="2439" spans="1:9">
      <c r="B2439" s="344">
        <v>4010869267168</v>
      </c>
      <c r="C2439" s="344" t="s">
        <v>2533</v>
      </c>
      <c r="D2439" s="373" t="s">
        <v>2534</v>
      </c>
      <c r="E2439" s="399">
        <v>1617</v>
      </c>
      <c r="I2439" s="529"/>
    </row>
    <row r="2440" spans="1:9">
      <c r="B2440" s="344">
        <v>5025232872176</v>
      </c>
      <c r="C2440" s="344" t="s">
        <v>2535</v>
      </c>
      <c r="D2440" s="373" t="s">
        <v>2536</v>
      </c>
      <c r="E2440" s="399">
        <v>208</v>
      </c>
      <c r="I2440" s="529"/>
    </row>
    <row r="2441" spans="1:9">
      <c r="B2441" s="344">
        <v>5025232872183</v>
      </c>
      <c r="C2441" s="344" t="s">
        <v>2537</v>
      </c>
      <c r="D2441" s="373" t="s">
        <v>2538</v>
      </c>
      <c r="E2441" s="399">
        <v>246</v>
      </c>
      <c r="I2441" s="529"/>
    </row>
    <row r="2442" spans="1:9">
      <c r="B2442" s="344">
        <v>5025232872190</v>
      </c>
      <c r="C2442" s="344" t="s">
        <v>2539</v>
      </c>
      <c r="D2442" s="373" t="s">
        <v>2540</v>
      </c>
      <c r="E2442" s="399">
        <v>306</v>
      </c>
      <c r="I2442" s="529"/>
    </row>
    <row r="2443" spans="1:9" ht="15">
      <c r="C2443" s="370" t="s">
        <v>2541</v>
      </c>
      <c r="I2443" s="529"/>
    </row>
    <row r="2444" spans="1:9">
      <c r="B2444" s="344">
        <v>5025232699063</v>
      </c>
      <c r="C2444" s="344" t="s">
        <v>2542</v>
      </c>
      <c r="D2444" s="373" t="s">
        <v>2543</v>
      </c>
      <c r="E2444" s="399">
        <v>672</v>
      </c>
      <c r="I2444" s="529"/>
    </row>
    <row r="2445" spans="1:9">
      <c r="B2445" s="344">
        <v>5025232625765</v>
      </c>
      <c r="C2445" s="344" t="s">
        <v>2544</v>
      </c>
      <c r="D2445" s="373" t="s">
        <v>2545</v>
      </c>
      <c r="E2445" s="399">
        <v>377</v>
      </c>
      <c r="I2445" s="529"/>
    </row>
    <row r="2446" spans="1:9">
      <c r="I2446" s="529"/>
    </row>
    <row r="2447" spans="1:9" ht="15">
      <c r="A2447" s="392" t="s">
        <v>2546</v>
      </c>
      <c r="I2447" s="529"/>
    </row>
    <row r="2448" spans="1:9" ht="15">
      <c r="B2448" s="370" t="s">
        <v>2547</v>
      </c>
      <c r="I2448" s="529"/>
    </row>
    <row r="2449" spans="2:9">
      <c r="I2449" s="529"/>
    </row>
    <row r="2450" spans="2:9">
      <c r="B2450" s="344">
        <v>4010869205658</v>
      </c>
      <c r="C2450" s="353" t="s">
        <v>2548</v>
      </c>
      <c r="D2450" s="373" t="s">
        <v>2710</v>
      </c>
      <c r="E2450" s="509">
        <v>8427</v>
      </c>
      <c r="I2450" s="529"/>
    </row>
    <row r="2451" spans="2:9">
      <c r="B2451" s="344">
        <v>4010869352116</v>
      </c>
      <c r="C2451" s="353" t="s">
        <v>2550</v>
      </c>
      <c r="D2451" s="373" t="s">
        <v>2711</v>
      </c>
      <c r="E2451" s="509">
        <v>20528</v>
      </c>
      <c r="I2451" s="529"/>
    </row>
    <row r="2452" spans="2:9">
      <c r="B2452" s="344">
        <v>4010869356671</v>
      </c>
      <c r="C2452" s="353" t="s">
        <v>2552</v>
      </c>
      <c r="D2452" s="373" t="s">
        <v>2712</v>
      </c>
      <c r="E2452" s="509">
        <v>22117</v>
      </c>
      <c r="I2452" s="529"/>
    </row>
    <row r="2453" spans="2:9">
      <c r="B2453" s="344">
        <v>4010869359733</v>
      </c>
      <c r="C2453" s="353" t="s">
        <v>2554</v>
      </c>
      <c r="D2453" s="373" t="s">
        <v>2713</v>
      </c>
      <c r="E2453" s="509">
        <v>11955</v>
      </c>
      <c r="I2453" s="529"/>
    </row>
    <row r="2454" spans="2:9">
      <c r="B2454" s="344">
        <v>4010869359733</v>
      </c>
      <c r="C2454" s="353" t="s">
        <v>2556</v>
      </c>
      <c r="D2454" s="373" t="s">
        <v>2557</v>
      </c>
      <c r="E2454" s="509">
        <v>16295</v>
      </c>
      <c r="I2454" s="529"/>
    </row>
    <row r="2455" spans="2:9">
      <c r="I2455" s="529"/>
    </row>
    <row r="2456" spans="2:9" ht="15">
      <c r="B2456" s="370" t="s">
        <v>2558</v>
      </c>
      <c r="I2456" s="529"/>
    </row>
    <row r="2457" spans="2:9">
      <c r="B2457" s="344">
        <v>4010869208956</v>
      </c>
      <c r="C2457" s="353" t="s">
        <v>2559</v>
      </c>
      <c r="D2457" s="373" t="s">
        <v>2560</v>
      </c>
      <c r="E2457" s="399">
        <v>160</v>
      </c>
      <c r="I2457" s="529"/>
    </row>
    <row r="2458" spans="2:9">
      <c r="B2458" s="344">
        <v>4010869258760</v>
      </c>
      <c r="C2458" s="353" t="s">
        <v>2561</v>
      </c>
      <c r="D2458" s="373" t="s">
        <v>2562</v>
      </c>
      <c r="E2458" s="399">
        <v>1582</v>
      </c>
      <c r="I2458" s="529"/>
    </row>
    <row r="2459" spans="2:9">
      <c r="B2459" s="344">
        <v>4010869378390</v>
      </c>
      <c r="C2459" s="353" t="s">
        <v>2718</v>
      </c>
      <c r="D2459" s="373" t="s">
        <v>2724</v>
      </c>
      <c r="E2459" s="399">
        <v>1582</v>
      </c>
      <c r="I2459" s="529"/>
    </row>
    <row r="2460" spans="2:9">
      <c r="B2460" s="344">
        <v>4010869378369</v>
      </c>
      <c r="C2460" s="353" t="s">
        <v>2719</v>
      </c>
      <c r="D2460" s="373" t="s">
        <v>2725</v>
      </c>
      <c r="E2460" s="399">
        <v>1582</v>
      </c>
      <c r="I2460" s="529"/>
    </row>
    <row r="2461" spans="2:9">
      <c r="B2461" s="344">
        <v>4010869378406</v>
      </c>
      <c r="C2461" s="353" t="s">
        <v>2754</v>
      </c>
      <c r="D2461" s="373" t="s">
        <v>2726</v>
      </c>
      <c r="E2461" s="399">
        <v>1582</v>
      </c>
      <c r="I2461" s="529"/>
    </row>
    <row r="2462" spans="2:9">
      <c r="B2462" s="344">
        <v>4010869378789</v>
      </c>
      <c r="C2462" s="353" t="s">
        <v>2720</v>
      </c>
      <c r="D2462" s="373" t="s">
        <v>2727</v>
      </c>
      <c r="E2462" s="399">
        <v>1582</v>
      </c>
      <c r="I2462" s="529"/>
    </row>
    <row r="2463" spans="2:9">
      <c r="B2463" s="344">
        <v>4010869378352</v>
      </c>
      <c r="C2463" s="353" t="s">
        <v>2721</v>
      </c>
      <c r="D2463" s="373" t="s">
        <v>2728</v>
      </c>
      <c r="E2463" s="399">
        <v>1582</v>
      </c>
      <c r="I2463" s="529"/>
    </row>
    <row r="2464" spans="2:9">
      <c r="B2464" s="344">
        <v>4010869378376</v>
      </c>
      <c r="C2464" s="353" t="s">
        <v>2722</v>
      </c>
      <c r="D2464" s="373" t="s">
        <v>2729</v>
      </c>
      <c r="E2464" s="399">
        <v>1582</v>
      </c>
      <c r="I2464" s="529"/>
    </row>
    <row r="2465" spans="2:9">
      <c r="B2465" s="344">
        <v>4010869378345</v>
      </c>
      <c r="C2465" s="353" t="s">
        <v>2723</v>
      </c>
      <c r="D2465" s="373" t="s">
        <v>2730</v>
      </c>
      <c r="E2465" s="399">
        <v>1582</v>
      </c>
      <c r="I2465" s="529"/>
    </row>
    <row r="2466" spans="2:9">
      <c r="I2466" s="529"/>
    </row>
    <row r="2467" spans="2:9">
      <c r="B2467" s="344">
        <v>4010869374934</v>
      </c>
      <c r="C2467" s="353" t="s">
        <v>2563</v>
      </c>
      <c r="D2467" s="373" t="s">
        <v>2714</v>
      </c>
      <c r="E2467" s="399">
        <v>88</v>
      </c>
      <c r="I2467" s="529"/>
    </row>
    <row r="2468" spans="2:9">
      <c r="I2468" s="529"/>
    </row>
    <row r="2469" spans="2:9">
      <c r="B2469" s="344">
        <v>4010869376501</v>
      </c>
      <c r="C2469" s="353" t="s">
        <v>2731</v>
      </c>
      <c r="D2469" s="373" t="s">
        <v>2732</v>
      </c>
      <c r="E2469" s="399">
        <v>515</v>
      </c>
      <c r="G2469" s="528"/>
      <c r="I2469" s="529"/>
    </row>
  </sheetData>
  <sheetProtection selectLockedCells="1" selectUnlockedCells="1"/>
  <pageMargins left="0.7" right="0.7" top="0.75" bottom="0.75" header="0.3" footer="0.3"/>
  <pageSetup paperSize="9" orientation="portrait" horizontalDpi="30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6124-E2B1-46EA-9562-2C8B31B4A930}">
  <dimension ref="A1:G665"/>
  <sheetViews>
    <sheetView workbookViewId="0">
      <selection activeCell="C18" sqref="C18"/>
    </sheetView>
  </sheetViews>
  <sheetFormatPr baseColWidth="10" defaultColWidth="11.42578125" defaultRowHeight="15"/>
  <cols>
    <col min="1" max="1" width="11.42578125" style="353"/>
    <col min="2" max="2" width="24.7109375" style="344" customWidth="1"/>
    <col min="3" max="3" width="27.42578125" style="353" customWidth="1"/>
    <col min="4" max="4" width="20.28515625" style="440" customWidth="1"/>
    <col min="5" max="5" width="20.42578125" style="373" customWidth="1"/>
    <col min="6" max="16384" width="11.42578125" style="373"/>
  </cols>
  <sheetData>
    <row r="1" spans="1:5" ht="23.25">
      <c r="A1" s="340"/>
      <c r="B1" s="341"/>
      <c r="C1" s="340"/>
    </row>
    <row r="2" spans="1:5" ht="15.75" thickBot="1">
      <c r="A2" s="343"/>
      <c r="C2" s="343"/>
    </row>
    <row r="3" spans="1:5" s="119" customFormat="1" ht="39.950000000000003" customHeight="1" thickBot="1">
      <c r="B3" s="441" t="s">
        <v>2783</v>
      </c>
      <c r="C3" s="442" t="s">
        <v>2784</v>
      </c>
      <c r="D3" s="443" t="s">
        <v>2785</v>
      </c>
      <c r="E3" s="443" t="s">
        <v>2782</v>
      </c>
    </row>
    <row r="4" spans="1:5" s="78" customFormat="1" ht="14.25">
      <c r="B4" s="444">
        <v>4010869370578</v>
      </c>
      <c r="C4" s="445" t="s">
        <v>8</v>
      </c>
      <c r="D4" s="446">
        <v>79.866</v>
      </c>
      <c r="E4" s="447" t="s">
        <v>2786</v>
      </c>
    </row>
    <row r="5" spans="1:5" s="78" customFormat="1" ht="14.25">
      <c r="B5" s="448">
        <v>5025232847648</v>
      </c>
      <c r="C5" s="449" t="s">
        <v>11</v>
      </c>
      <c r="D5" s="450">
        <v>79.866</v>
      </c>
      <c r="E5" s="451" t="s">
        <v>2786</v>
      </c>
    </row>
    <row r="6" spans="1:5" s="78" customFormat="1" ht="14.25">
      <c r="B6" s="448">
        <v>4010869370585</v>
      </c>
      <c r="C6" s="449" t="s">
        <v>14</v>
      </c>
      <c r="D6" s="450">
        <v>79.866</v>
      </c>
      <c r="E6" s="451" t="s">
        <v>2786</v>
      </c>
    </row>
    <row r="7" spans="1:5" s="78" customFormat="1" ht="14.25">
      <c r="B7" s="448">
        <v>5025232847662</v>
      </c>
      <c r="C7" s="449" t="s">
        <v>16</v>
      </c>
      <c r="D7" s="450">
        <v>79.866</v>
      </c>
      <c r="E7" s="451" t="s">
        <v>2786</v>
      </c>
    </row>
    <row r="8" spans="1:5" ht="14.25">
      <c r="B8" s="448">
        <v>4010869262187</v>
      </c>
      <c r="C8" s="452" t="s">
        <v>18</v>
      </c>
      <c r="D8" s="450">
        <v>79.866</v>
      </c>
      <c r="E8" s="451" t="s">
        <v>2786</v>
      </c>
    </row>
    <row r="9" spans="1:5" ht="14.25">
      <c r="B9" s="448">
        <v>5025232847648</v>
      </c>
      <c r="C9" s="452" t="s">
        <v>11</v>
      </c>
      <c r="D9" s="450">
        <v>79.866</v>
      </c>
      <c r="E9" s="451" t="s">
        <v>2786</v>
      </c>
    </row>
    <row r="10" spans="1:5" ht="14.25">
      <c r="B10" s="448">
        <v>4010869262194</v>
      </c>
      <c r="C10" s="452" t="s">
        <v>20</v>
      </c>
      <c r="D10" s="450">
        <v>79.866</v>
      </c>
      <c r="E10" s="451" t="s">
        <v>2786</v>
      </c>
    </row>
    <row r="11" spans="1:5" ht="14.25">
      <c r="B11" s="448">
        <v>5025232847662</v>
      </c>
      <c r="C11" s="452" t="s">
        <v>16</v>
      </c>
      <c r="D11" s="450">
        <v>79.866</v>
      </c>
      <c r="E11" s="451" t="s">
        <v>2786</v>
      </c>
    </row>
    <row r="12" spans="1:5" ht="14.25">
      <c r="B12" s="448">
        <v>4010869256735</v>
      </c>
      <c r="C12" s="452" t="s">
        <v>21</v>
      </c>
      <c r="D12" s="450">
        <v>79.866</v>
      </c>
      <c r="E12" s="451" t="s">
        <v>2786</v>
      </c>
    </row>
    <row r="13" spans="1:5" ht="14.25">
      <c r="B13" s="448" t="s">
        <v>24</v>
      </c>
      <c r="C13" s="452" t="s">
        <v>25</v>
      </c>
      <c r="D13" s="450">
        <v>79.866</v>
      </c>
      <c r="E13" s="451" t="s">
        <v>2786</v>
      </c>
    </row>
    <row r="14" spans="1:5" ht="14.25">
      <c r="B14" s="448">
        <v>4010869256711</v>
      </c>
      <c r="C14" s="452" t="s">
        <v>26</v>
      </c>
      <c r="D14" s="450">
        <v>79.866</v>
      </c>
      <c r="E14" s="451" t="s">
        <v>2786</v>
      </c>
    </row>
    <row r="15" spans="1:5" ht="14.25">
      <c r="B15" s="448" t="s">
        <v>28</v>
      </c>
      <c r="C15" s="452" t="s">
        <v>29</v>
      </c>
      <c r="D15" s="450">
        <v>79.866</v>
      </c>
      <c r="E15" s="451" t="s">
        <v>2786</v>
      </c>
    </row>
    <row r="16" spans="1:5" ht="14.25">
      <c r="B16" s="448">
        <v>4010869256728</v>
      </c>
      <c r="C16" s="452" t="s">
        <v>30</v>
      </c>
      <c r="D16" s="450">
        <v>79.866</v>
      </c>
      <c r="E16" s="451" t="s">
        <v>2786</v>
      </c>
    </row>
    <row r="17" spans="2:5" ht="14.25">
      <c r="B17" s="448" t="s">
        <v>32</v>
      </c>
      <c r="C17" s="452" t="s">
        <v>33</v>
      </c>
      <c r="D17" s="450">
        <v>79.866</v>
      </c>
      <c r="E17" s="451" t="s">
        <v>2786</v>
      </c>
    </row>
    <row r="18" spans="2:5" ht="14.25">
      <c r="B18" s="448">
        <v>4010869206426</v>
      </c>
      <c r="C18" s="452" t="s">
        <v>35</v>
      </c>
      <c r="D18" s="450">
        <v>79.866</v>
      </c>
      <c r="E18" s="451" t="s">
        <v>2786</v>
      </c>
    </row>
    <row r="19" spans="2:5" ht="14.25">
      <c r="B19" s="448">
        <v>5025232847648</v>
      </c>
      <c r="C19" s="452" t="s">
        <v>11</v>
      </c>
      <c r="D19" s="450">
        <v>79.866</v>
      </c>
      <c r="E19" s="451" t="s">
        <v>2786</v>
      </c>
    </row>
    <row r="20" spans="2:5" ht="14.25">
      <c r="B20" s="448">
        <v>4010869206433</v>
      </c>
      <c r="C20" s="452" t="s">
        <v>37</v>
      </c>
      <c r="D20" s="450">
        <v>79.866</v>
      </c>
      <c r="E20" s="451" t="s">
        <v>2786</v>
      </c>
    </row>
    <row r="21" spans="2:5" ht="14.25">
      <c r="B21" s="448">
        <v>5025232847662</v>
      </c>
      <c r="C21" s="452" t="s">
        <v>16</v>
      </c>
      <c r="D21" s="450">
        <v>79.866</v>
      </c>
      <c r="E21" s="451" t="s">
        <v>2786</v>
      </c>
    </row>
    <row r="22" spans="2:5" ht="14.25">
      <c r="B22" s="448" t="s">
        <v>39</v>
      </c>
      <c r="C22" s="452" t="s">
        <v>40</v>
      </c>
      <c r="D22" s="450">
        <v>79.866</v>
      </c>
      <c r="E22" s="451" t="s">
        <v>2786</v>
      </c>
    </row>
    <row r="23" spans="2:5" ht="14.25">
      <c r="B23" s="448" t="s">
        <v>24</v>
      </c>
      <c r="C23" s="452" t="s">
        <v>25</v>
      </c>
      <c r="D23" s="450">
        <v>79.866</v>
      </c>
      <c r="E23" s="451" t="s">
        <v>2786</v>
      </c>
    </row>
    <row r="24" spans="2:5" ht="14.25">
      <c r="B24" s="448" t="s">
        <v>44</v>
      </c>
      <c r="C24" s="452" t="s">
        <v>45</v>
      </c>
      <c r="D24" s="450">
        <v>79.866</v>
      </c>
      <c r="E24" s="451" t="s">
        <v>2786</v>
      </c>
    </row>
    <row r="25" spans="2:5" ht="14.25">
      <c r="B25" s="448" t="s">
        <v>28</v>
      </c>
      <c r="C25" s="452" t="s">
        <v>29</v>
      </c>
      <c r="D25" s="450">
        <v>79.866</v>
      </c>
      <c r="E25" s="451" t="s">
        <v>2786</v>
      </c>
    </row>
    <row r="26" spans="2:5" ht="14.25">
      <c r="B26" s="448" t="s">
        <v>49</v>
      </c>
      <c r="C26" s="452" t="s">
        <v>50</v>
      </c>
      <c r="D26" s="450">
        <v>79.866</v>
      </c>
      <c r="E26" s="451" t="s">
        <v>2786</v>
      </c>
    </row>
    <row r="27" spans="2:5" ht="14.25">
      <c r="B27" s="448" t="s">
        <v>32</v>
      </c>
      <c r="C27" s="452" t="s">
        <v>33</v>
      </c>
      <c r="D27" s="450">
        <v>79.866</v>
      </c>
      <c r="E27" s="451" t="s">
        <v>2786</v>
      </c>
    </row>
    <row r="28" spans="2:5" ht="14.25">
      <c r="B28" s="448">
        <v>4010869268455</v>
      </c>
      <c r="C28" s="452" t="s">
        <v>55</v>
      </c>
      <c r="D28" s="450">
        <v>65.772000000000006</v>
      </c>
      <c r="E28" s="451" t="s">
        <v>2786</v>
      </c>
    </row>
    <row r="29" spans="2:5" ht="14.25">
      <c r="B29" s="448">
        <v>5025232874408</v>
      </c>
      <c r="C29" s="452" t="s">
        <v>56</v>
      </c>
      <c r="D29" s="450">
        <v>65.772000000000006</v>
      </c>
      <c r="E29" s="451" t="s">
        <v>2786</v>
      </c>
    </row>
    <row r="30" spans="2:5" ht="14.25">
      <c r="B30" s="448">
        <v>4010869268448</v>
      </c>
      <c r="C30" s="452" t="s">
        <v>57</v>
      </c>
      <c r="D30" s="450">
        <v>65.772000000000006</v>
      </c>
      <c r="E30" s="451" t="s">
        <v>2786</v>
      </c>
    </row>
    <row r="31" spans="2:5" ht="14.25">
      <c r="B31" s="448">
        <v>5025232874392</v>
      </c>
      <c r="C31" s="452" t="s">
        <v>58</v>
      </c>
      <c r="D31" s="450">
        <v>65.772000000000006</v>
      </c>
      <c r="E31" s="451" t="s">
        <v>2786</v>
      </c>
    </row>
    <row r="32" spans="2:5" ht="14.25">
      <c r="B32" s="448" t="s">
        <v>2787</v>
      </c>
      <c r="C32" s="452" t="s">
        <v>61</v>
      </c>
      <c r="D32" s="450">
        <v>89.262</v>
      </c>
      <c r="E32" s="451" t="s">
        <v>2786</v>
      </c>
    </row>
    <row r="33" spans="2:5" ht="14.25">
      <c r="B33" s="448">
        <v>5025232855148</v>
      </c>
      <c r="C33" s="452" t="s">
        <v>63</v>
      </c>
      <c r="D33" s="450">
        <v>89.262</v>
      </c>
      <c r="E33" s="451" t="s">
        <v>2786</v>
      </c>
    </row>
    <row r="34" spans="2:5" ht="14.25">
      <c r="B34" s="448" t="s">
        <v>2788</v>
      </c>
      <c r="C34" s="452" t="s">
        <v>64</v>
      </c>
      <c r="D34" s="450">
        <v>89.262</v>
      </c>
      <c r="E34" s="451" t="s">
        <v>2786</v>
      </c>
    </row>
    <row r="35" spans="2:5" ht="14.25">
      <c r="B35" s="448">
        <v>5025232855162</v>
      </c>
      <c r="C35" s="452" t="s">
        <v>65</v>
      </c>
      <c r="D35" s="450">
        <v>89.262</v>
      </c>
      <c r="E35" s="451" t="s">
        <v>2786</v>
      </c>
    </row>
    <row r="36" spans="2:5" ht="14.25">
      <c r="B36" s="448">
        <v>4010869256766</v>
      </c>
      <c r="C36" s="452" t="s">
        <v>67</v>
      </c>
      <c r="D36" s="450">
        <v>89.262</v>
      </c>
      <c r="E36" s="451" t="s">
        <v>2786</v>
      </c>
    </row>
    <row r="37" spans="2:5" ht="14.25">
      <c r="B37" s="448">
        <v>5025232855155</v>
      </c>
      <c r="C37" s="452" t="s">
        <v>68</v>
      </c>
      <c r="D37" s="450">
        <v>89.262</v>
      </c>
      <c r="E37" s="451" t="s">
        <v>2786</v>
      </c>
    </row>
    <row r="38" spans="2:5" ht="14.25">
      <c r="B38" s="448">
        <v>4010869256742</v>
      </c>
      <c r="C38" s="452" t="s">
        <v>69</v>
      </c>
      <c r="D38" s="450">
        <v>89.262</v>
      </c>
      <c r="E38" s="451" t="s">
        <v>2786</v>
      </c>
    </row>
    <row r="39" spans="2:5" ht="14.25">
      <c r="B39" s="448">
        <v>5025232855179</v>
      </c>
      <c r="C39" s="452" t="s">
        <v>70</v>
      </c>
      <c r="D39" s="450">
        <v>89.262</v>
      </c>
      <c r="E39" s="451" t="s">
        <v>2786</v>
      </c>
    </row>
    <row r="40" spans="2:5" ht="14.25">
      <c r="B40" s="448">
        <v>4010869256759</v>
      </c>
      <c r="C40" s="452" t="s">
        <v>71</v>
      </c>
      <c r="D40" s="450">
        <v>90.828000000000003</v>
      </c>
      <c r="E40" s="451" t="s">
        <v>2786</v>
      </c>
    </row>
    <row r="41" spans="2:5" ht="14.25">
      <c r="B41" s="448">
        <v>5025232855186</v>
      </c>
      <c r="C41" s="452" t="s">
        <v>72</v>
      </c>
      <c r="D41" s="450">
        <v>90.828000000000003</v>
      </c>
      <c r="E41" s="451" t="s">
        <v>2786</v>
      </c>
    </row>
    <row r="42" spans="2:5" ht="14.25">
      <c r="B42" s="448">
        <v>4010869262200</v>
      </c>
      <c r="C42" s="452" t="s">
        <v>74</v>
      </c>
      <c r="D42" s="450">
        <v>89.262</v>
      </c>
      <c r="E42" s="451" t="s">
        <v>2786</v>
      </c>
    </row>
    <row r="43" spans="2:5" ht="14.25">
      <c r="B43" s="448">
        <v>5025232855148</v>
      </c>
      <c r="C43" s="452" t="s">
        <v>63</v>
      </c>
      <c r="D43" s="450">
        <v>89.262</v>
      </c>
      <c r="E43" s="451" t="s">
        <v>2786</v>
      </c>
    </row>
    <row r="44" spans="2:5" ht="14.25">
      <c r="B44" s="448">
        <v>4010869262217</v>
      </c>
      <c r="C44" s="452" t="s">
        <v>76</v>
      </c>
      <c r="D44" s="450">
        <v>89.262</v>
      </c>
      <c r="E44" s="451" t="s">
        <v>2786</v>
      </c>
    </row>
    <row r="45" spans="2:5" ht="14.25">
      <c r="B45" s="448">
        <v>5025232855162</v>
      </c>
      <c r="C45" s="452" t="s">
        <v>65</v>
      </c>
      <c r="D45" s="450">
        <v>89.262</v>
      </c>
      <c r="E45" s="451" t="s">
        <v>2786</v>
      </c>
    </row>
    <row r="46" spans="2:5" ht="14.25">
      <c r="B46" s="448" t="s">
        <v>78</v>
      </c>
      <c r="C46" s="452" t="s">
        <v>79</v>
      </c>
      <c r="D46" s="450">
        <v>89.262</v>
      </c>
      <c r="E46" s="451" t="s">
        <v>2786</v>
      </c>
    </row>
    <row r="47" spans="2:5" ht="14.25">
      <c r="B47" s="448" t="s">
        <v>82</v>
      </c>
      <c r="C47" s="452" t="s">
        <v>68</v>
      </c>
      <c r="D47" s="450">
        <v>89.262</v>
      </c>
      <c r="E47" s="451" t="s">
        <v>2786</v>
      </c>
    </row>
    <row r="48" spans="2:5" ht="14.25">
      <c r="B48" s="448" t="s">
        <v>83</v>
      </c>
      <c r="C48" s="452" t="s">
        <v>84</v>
      </c>
      <c r="D48" s="450">
        <v>89.262</v>
      </c>
      <c r="E48" s="451" t="s">
        <v>2786</v>
      </c>
    </row>
    <row r="49" spans="1:5" ht="14.25">
      <c r="B49" s="448" t="s">
        <v>87</v>
      </c>
      <c r="C49" s="452" t="s">
        <v>70</v>
      </c>
      <c r="D49" s="450">
        <v>89.262</v>
      </c>
      <c r="E49" s="451" t="s">
        <v>2786</v>
      </c>
    </row>
    <row r="50" spans="1:5" ht="14.25">
      <c r="B50" s="448" t="s">
        <v>88</v>
      </c>
      <c r="C50" s="452" t="s">
        <v>89</v>
      </c>
      <c r="D50" s="450">
        <v>90.828000000000003</v>
      </c>
      <c r="E50" s="451" t="s">
        <v>2786</v>
      </c>
    </row>
    <row r="51" spans="1:5" ht="14.25">
      <c r="B51" s="448" t="s">
        <v>92</v>
      </c>
      <c r="C51" s="452" t="s">
        <v>72</v>
      </c>
      <c r="D51" s="450">
        <v>90.828000000000003</v>
      </c>
      <c r="E51" s="451" t="s">
        <v>2786</v>
      </c>
    </row>
    <row r="52" spans="1:5" ht="14.25">
      <c r="B52" s="448">
        <v>4010869242622</v>
      </c>
      <c r="C52" s="452" t="s">
        <v>98</v>
      </c>
      <c r="D52" s="450">
        <v>77.168999999999997</v>
      </c>
      <c r="E52" s="453" t="s">
        <v>2789</v>
      </c>
    </row>
    <row r="53" spans="1:5" ht="14.25">
      <c r="B53" s="448">
        <v>5025232769650</v>
      </c>
      <c r="C53" s="452" t="s">
        <v>101</v>
      </c>
      <c r="D53" s="450">
        <v>77.168999999999997</v>
      </c>
      <c r="E53" s="453" t="s">
        <v>2789</v>
      </c>
    </row>
    <row r="54" spans="1:5" ht="14.25">
      <c r="B54" s="448">
        <v>4010869242608</v>
      </c>
      <c r="C54" s="452" t="s">
        <v>102</v>
      </c>
      <c r="D54" s="450">
        <v>77.168999999999997</v>
      </c>
      <c r="E54" s="453" t="s">
        <v>2789</v>
      </c>
    </row>
    <row r="55" spans="1:5" ht="14.25">
      <c r="B55" s="448">
        <v>5025232769674</v>
      </c>
      <c r="C55" s="452" t="s">
        <v>105</v>
      </c>
      <c r="D55" s="450">
        <v>77.168999999999997</v>
      </c>
      <c r="E55" s="453" t="s">
        <v>2789</v>
      </c>
    </row>
    <row r="56" spans="1:5" ht="14.25">
      <c r="B56" s="448">
        <v>4010869242615</v>
      </c>
      <c r="C56" s="452" t="s">
        <v>106</v>
      </c>
      <c r="D56" s="450">
        <v>77.168999999999997</v>
      </c>
      <c r="E56" s="453" t="s">
        <v>2789</v>
      </c>
    </row>
    <row r="57" spans="1:5" ht="14.25">
      <c r="B57" s="448">
        <v>5025232769667</v>
      </c>
      <c r="C57" s="452" t="s">
        <v>108</v>
      </c>
      <c r="D57" s="450">
        <v>77.168999999999997</v>
      </c>
      <c r="E57" s="453" t="s">
        <v>2789</v>
      </c>
    </row>
    <row r="58" spans="1:5" ht="14.25">
      <c r="B58" s="448">
        <v>4010869242592</v>
      </c>
      <c r="C58" s="452" t="s">
        <v>109</v>
      </c>
      <c r="D58" s="450">
        <v>77.168999999999997</v>
      </c>
      <c r="E58" s="453" t="s">
        <v>2789</v>
      </c>
    </row>
    <row r="59" spans="1:5" ht="14.25">
      <c r="B59" s="448">
        <v>5025232769681</v>
      </c>
      <c r="C59" s="452" t="s">
        <v>111</v>
      </c>
      <c r="D59" s="450">
        <v>77.168999999999997</v>
      </c>
      <c r="E59" s="453" t="s">
        <v>2789</v>
      </c>
    </row>
    <row r="60" spans="1:5" ht="14.25">
      <c r="B60" s="448">
        <v>5025232823642</v>
      </c>
      <c r="C60" s="452" t="s">
        <v>113</v>
      </c>
      <c r="D60" s="450">
        <v>51.091199999999994</v>
      </c>
      <c r="E60" s="453" t="s">
        <v>2789</v>
      </c>
    </row>
    <row r="61" spans="1:5" ht="14.25">
      <c r="B61" s="448">
        <v>5025232823666</v>
      </c>
      <c r="C61" s="452" t="s">
        <v>115</v>
      </c>
      <c r="D61" s="450">
        <v>51.091199999999994</v>
      </c>
      <c r="E61" s="453" t="s">
        <v>2789</v>
      </c>
    </row>
    <row r="62" spans="1:5">
      <c r="A62" s="343"/>
      <c r="B62" s="448" t="e">
        <v>#N/A</v>
      </c>
      <c r="C62" s="454" t="s">
        <v>2577</v>
      </c>
      <c r="D62" s="450">
        <v>24.3</v>
      </c>
      <c r="E62" s="453" t="s">
        <v>2790</v>
      </c>
    </row>
    <row r="63" spans="1:5">
      <c r="A63" s="343"/>
      <c r="B63" s="448" t="s">
        <v>2791</v>
      </c>
      <c r="C63" s="454" t="s">
        <v>122</v>
      </c>
      <c r="D63" s="450">
        <v>24.3</v>
      </c>
      <c r="E63" s="453" t="s">
        <v>2790</v>
      </c>
    </row>
    <row r="64" spans="1:5" ht="14.25">
      <c r="B64" s="448">
        <v>4010869370356</v>
      </c>
      <c r="C64" s="452" t="s">
        <v>125</v>
      </c>
      <c r="D64" s="450">
        <v>9.1125000000000007</v>
      </c>
      <c r="E64" s="453" t="s">
        <v>2790</v>
      </c>
    </row>
    <row r="65" spans="2:5" ht="14.25">
      <c r="B65" s="448">
        <v>5025232890361</v>
      </c>
      <c r="C65" s="452" t="s">
        <v>128</v>
      </c>
      <c r="D65" s="450">
        <v>9.1125000000000007</v>
      </c>
      <c r="E65" s="453" t="s">
        <v>2790</v>
      </c>
    </row>
    <row r="66" spans="2:5" ht="14.25">
      <c r="B66" s="448">
        <v>4010869370363</v>
      </c>
      <c r="C66" s="452" t="s">
        <v>129</v>
      </c>
      <c r="D66" s="450">
        <v>9.1125000000000007</v>
      </c>
      <c r="E66" s="453" t="s">
        <v>2790</v>
      </c>
    </row>
    <row r="67" spans="2:5" ht="14.25">
      <c r="B67" s="448">
        <v>5025232890378</v>
      </c>
      <c r="C67" s="452" t="s">
        <v>131</v>
      </c>
      <c r="D67" s="450">
        <v>9.1125000000000007</v>
      </c>
      <c r="E67" s="453" t="s">
        <v>2790</v>
      </c>
    </row>
    <row r="68" spans="2:5" ht="14.25">
      <c r="B68" s="448">
        <v>4010869370370</v>
      </c>
      <c r="C68" s="452" t="s">
        <v>132</v>
      </c>
      <c r="D68" s="450">
        <v>12.858750000000001</v>
      </c>
      <c r="E68" s="453" t="s">
        <v>2790</v>
      </c>
    </row>
    <row r="69" spans="2:5" ht="14.25">
      <c r="B69" s="448">
        <v>5025232890385</v>
      </c>
      <c r="C69" s="452" t="s">
        <v>134</v>
      </c>
      <c r="D69" s="450">
        <v>12.858750000000001</v>
      </c>
      <c r="E69" s="453" t="s">
        <v>2790</v>
      </c>
    </row>
    <row r="70" spans="2:5" ht="14.25">
      <c r="B70" s="448">
        <v>4010869370387</v>
      </c>
      <c r="C70" s="452" t="s">
        <v>135</v>
      </c>
      <c r="D70" s="450">
        <v>12.858750000000001</v>
      </c>
      <c r="E70" s="453" t="s">
        <v>2790</v>
      </c>
    </row>
    <row r="71" spans="2:5" ht="14.25">
      <c r="B71" s="448">
        <v>5025232910298</v>
      </c>
      <c r="C71" s="452" t="s">
        <v>136</v>
      </c>
      <c r="D71" s="450">
        <v>12.858750000000001</v>
      </c>
      <c r="E71" s="453" t="s">
        <v>2790</v>
      </c>
    </row>
    <row r="72" spans="2:5" ht="14.25">
      <c r="B72" s="448">
        <v>4010869356527</v>
      </c>
      <c r="C72" s="452" t="s">
        <v>138</v>
      </c>
      <c r="D72" s="450">
        <v>9.1125000000000007</v>
      </c>
      <c r="E72" s="453" t="s">
        <v>2790</v>
      </c>
    </row>
    <row r="73" spans="2:5" ht="14.25">
      <c r="B73" s="448">
        <v>5025232890361</v>
      </c>
      <c r="C73" s="452" t="s">
        <v>128</v>
      </c>
      <c r="D73" s="450">
        <v>9.1125000000000007</v>
      </c>
      <c r="E73" s="453" t="s">
        <v>2790</v>
      </c>
    </row>
    <row r="74" spans="2:5" ht="14.25">
      <c r="B74" s="448">
        <v>4010869356534</v>
      </c>
      <c r="C74" s="452" t="s">
        <v>140</v>
      </c>
      <c r="D74" s="450">
        <v>9.1125000000000007</v>
      </c>
      <c r="E74" s="453" t="s">
        <v>2790</v>
      </c>
    </row>
    <row r="75" spans="2:5" ht="14.25">
      <c r="B75" s="448">
        <v>5025232890378</v>
      </c>
      <c r="C75" s="452" t="s">
        <v>131</v>
      </c>
      <c r="D75" s="450">
        <v>9.1125000000000007</v>
      </c>
      <c r="E75" s="453" t="s">
        <v>2790</v>
      </c>
    </row>
    <row r="76" spans="2:5" ht="14.25">
      <c r="B76" s="448">
        <v>4010869356541</v>
      </c>
      <c r="C76" s="452" t="s">
        <v>141</v>
      </c>
      <c r="D76" s="450">
        <v>12.858750000000001</v>
      </c>
      <c r="E76" s="453" t="s">
        <v>2790</v>
      </c>
    </row>
    <row r="77" spans="2:5" ht="14.25">
      <c r="B77" s="448">
        <v>5025232890385</v>
      </c>
      <c r="C77" s="452" t="s">
        <v>134</v>
      </c>
      <c r="D77" s="450">
        <v>12.858750000000001</v>
      </c>
      <c r="E77" s="453" t="s">
        <v>2790</v>
      </c>
    </row>
    <row r="78" spans="2:5" ht="14.25">
      <c r="B78" s="448">
        <v>4010869358088</v>
      </c>
      <c r="C78" s="452" t="s">
        <v>2581</v>
      </c>
      <c r="D78" s="450">
        <v>12.858750000000001</v>
      </c>
      <c r="E78" s="453" t="s">
        <v>2790</v>
      </c>
    </row>
    <row r="79" spans="2:5" ht="14.25">
      <c r="B79" s="448">
        <v>5025232910298</v>
      </c>
      <c r="C79" s="452" t="s">
        <v>136</v>
      </c>
      <c r="D79" s="450">
        <v>12.858750000000001</v>
      </c>
      <c r="E79" s="453" t="s">
        <v>2790</v>
      </c>
    </row>
    <row r="80" spans="2:5" ht="14.25">
      <c r="B80" s="448">
        <v>4010869356442</v>
      </c>
      <c r="C80" s="452" t="s">
        <v>143</v>
      </c>
      <c r="D80" s="450">
        <v>9.1125000000000007</v>
      </c>
      <c r="E80" s="453" t="s">
        <v>2790</v>
      </c>
    </row>
    <row r="81" spans="1:5" ht="14.25">
      <c r="B81" s="448">
        <v>5025232890361</v>
      </c>
      <c r="C81" s="452" t="s">
        <v>128</v>
      </c>
      <c r="D81" s="450">
        <v>9.1125000000000007</v>
      </c>
      <c r="E81" s="453" t="s">
        <v>2790</v>
      </c>
    </row>
    <row r="82" spans="1:5" ht="14.25">
      <c r="B82" s="448">
        <v>4010869356459</v>
      </c>
      <c r="C82" s="452" t="s">
        <v>145</v>
      </c>
      <c r="D82" s="450">
        <v>9.1125000000000007</v>
      </c>
      <c r="E82" s="453" t="s">
        <v>2790</v>
      </c>
    </row>
    <row r="83" spans="1:5" ht="14.25">
      <c r="B83" s="448">
        <v>5025232890378</v>
      </c>
      <c r="C83" s="452" t="s">
        <v>131</v>
      </c>
      <c r="D83" s="450">
        <v>9.1125000000000007</v>
      </c>
      <c r="E83" s="453" t="s">
        <v>2790</v>
      </c>
    </row>
    <row r="84" spans="1:5" ht="14.25">
      <c r="B84" s="448">
        <v>4010869356466</v>
      </c>
      <c r="C84" s="452" t="s">
        <v>147</v>
      </c>
      <c r="D84" s="450">
        <v>12.858750000000001</v>
      </c>
      <c r="E84" s="453" t="s">
        <v>2790</v>
      </c>
    </row>
    <row r="85" spans="1:5" ht="14.25">
      <c r="B85" s="448">
        <v>5025232890385</v>
      </c>
      <c r="C85" s="452" t="s">
        <v>134</v>
      </c>
      <c r="D85" s="450">
        <v>12.858750000000001</v>
      </c>
      <c r="E85" s="453" t="s">
        <v>2790</v>
      </c>
    </row>
    <row r="86" spans="1:5" ht="14.25">
      <c r="B86" s="448">
        <v>4010869356473</v>
      </c>
      <c r="C86" s="452" t="s">
        <v>149</v>
      </c>
      <c r="D86" s="450">
        <v>12.858750000000001</v>
      </c>
      <c r="E86" s="453" t="s">
        <v>2790</v>
      </c>
    </row>
    <row r="87" spans="1:5" ht="14.25">
      <c r="B87" s="448">
        <v>5025232910298</v>
      </c>
      <c r="C87" s="452" t="s">
        <v>136</v>
      </c>
      <c r="D87" s="450">
        <v>12.858750000000001</v>
      </c>
      <c r="E87" s="453" t="s">
        <v>2790</v>
      </c>
    </row>
    <row r="88" spans="1:5" ht="14.25">
      <c r="B88" s="448">
        <v>4010869356480</v>
      </c>
      <c r="C88" s="452" t="s">
        <v>152</v>
      </c>
      <c r="D88" s="450">
        <v>9.1125000000000007</v>
      </c>
      <c r="E88" s="453" t="s">
        <v>2790</v>
      </c>
    </row>
    <row r="89" spans="1:5" ht="14.25">
      <c r="B89" s="448">
        <v>5025232890361</v>
      </c>
      <c r="C89" s="452" t="s">
        <v>128</v>
      </c>
      <c r="D89" s="450">
        <v>9.1125000000000007</v>
      </c>
      <c r="E89" s="453" t="s">
        <v>2790</v>
      </c>
    </row>
    <row r="90" spans="1:5" ht="14.25">
      <c r="B90" s="448">
        <v>4010869356497</v>
      </c>
      <c r="C90" s="452" t="s">
        <v>154</v>
      </c>
      <c r="D90" s="450">
        <v>9.1125000000000007</v>
      </c>
      <c r="E90" s="453" t="s">
        <v>2790</v>
      </c>
    </row>
    <row r="91" spans="1:5" ht="14.25">
      <c r="B91" s="448">
        <v>5025232890378</v>
      </c>
      <c r="C91" s="452" t="s">
        <v>131</v>
      </c>
      <c r="D91" s="450">
        <v>9.1125000000000007</v>
      </c>
      <c r="E91" s="453" t="s">
        <v>2790</v>
      </c>
    </row>
    <row r="92" spans="1:5" ht="14.25">
      <c r="B92" s="448">
        <v>4010869356503</v>
      </c>
      <c r="C92" s="452" t="s">
        <v>155</v>
      </c>
      <c r="D92" s="450">
        <v>12.858750000000001</v>
      </c>
      <c r="E92" s="453" t="s">
        <v>2790</v>
      </c>
    </row>
    <row r="93" spans="1:5" ht="14.25">
      <c r="B93" s="448">
        <v>5025232890385</v>
      </c>
      <c r="C93" s="452" t="s">
        <v>134</v>
      </c>
      <c r="D93" s="450">
        <v>12.858750000000001</v>
      </c>
      <c r="E93" s="453" t="s">
        <v>2790</v>
      </c>
    </row>
    <row r="94" spans="1:5" ht="14.25">
      <c r="B94" s="448">
        <v>4010869356510</v>
      </c>
      <c r="C94" s="452" t="s">
        <v>158</v>
      </c>
      <c r="D94" s="450">
        <v>12.858750000000001</v>
      </c>
      <c r="E94" s="453" t="s">
        <v>2790</v>
      </c>
    </row>
    <row r="95" spans="1:5" ht="14.25">
      <c r="B95" s="448">
        <v>5025232910298</v>
      </c>
      <c r="C95" s="452" t="s">
        <v>136</v>
      </c>
      <c r="D95" s="450">
        <v>12.858750000000001</v>
      </c>
      <c r="E95" s="453" t="s">
        <v>2790</v>
      </c>
    </row>
    <row r="96" spans="1:5" ht="14.25">
      <c r="A96" s="362"/>
      <c r="B96" s="448">
        <v>4010869359948</v>
      </c>
      <c r="C96" s="452" t="s">
        <v>160</v>
      </c>
      <c r="D96" s="450">
        <v>13.1625</v>
      </c>
      <c r="E96" s="453" t="s">
        <v>2790</v>
      </c>
    </row>
    <row r="97" spans="1:5" ht="14.25">
      <c r="A97" s="362"/>
      <c r="B97" s="448">
        <v>5025232910656</v>
      </c>
      <c r="C97" s="452" t="s">
        <v>161</v>
      </c>
      <c r="D97" s="450">
        <v>13.1625</v>
      </c>
      <c r="E97" s="453" t="s">
        <v>2790</v>
      </c>
    </row>
    <row r="98" spans="1:5" ht="14.25">
      <c r="A98" s="362"/>
      <c r="B98" s="448">
        <v>4010869359955</v>
      </c>
      <c r="C98" s="452" t="s">
        <v>162</v>
      </c>
      <c r="D98" s="450">
        <v>13.1625</v>
      </c>
      <c r="E98" s="453" t="s">
        <v>2790</v>
      </c>
    </row>
    <row r="99" spans="1:5" ht="14.25">
      <c r="A99" s="362"/>
      <c r="B99" s="448">
        <v>5025232910663</v>
      </c>
      <c r="C99" s="452" t="s">
        <v>163</v>
      </c>
      <c r="D99" s="450">
        <v>13.1625</v>
      </c>
      <c r="E99" s="453" t="s">
        <v>2790</v>
      </c>
    </row>
    <row r="100" spans="1:5" ht="14.25">
      <c r="A100" s="362"/>
      <c r="B100" s="448">
        <v>4010869359962</v>
      </c>
      <c r="C100" s="452" t="s">
        <v>164</v>
      </c>
      <c r="D100" s="450">
        <v>13.1625</v>
      </c>
      <c r="E100" s="453" t="s">
        <v>2790</v>
      </c>
    </row>
    <row r="101" spans="1:5" ht="14.25">
      <c r="A101" s="362"/>
      <c r="B101" s="448">
        <v>5025232910670</v>
      </c>
      <c r="C101" s="452" t="s">
        <v>166</v>
      </c>
      <c r="D101" s="450">
        <v>13.1625</v>
      </c>
      <c r="E101" s="453" t="s">
        <v>2790</v>
      </c>
    </row>
    <row r="102" spans="1:5" ht="14.25">
      <c r="A102" s="362"/>
      <c r="B102" s="448">
        <v>4010869370592</v>
      </c>
      <c r="C102" s="452" t="s">
        <v>168</v>
      </c>
      <c r="D102" s="450">
        <v>16.2</v>
      </c>
      <c r="E102" s="453" t="s">
        <v>2790</v>
      </c>
    </row>
    <row r="103" spans="1:5" ht="14.25">
      <c r="A103" s="362"/>
      <c r="B103" s="448">
        <v>5025232910687</v>
      </c>
      <c r="C103" s="452" t="s">
        <v>169</v>
      </c>
      <c r="D103" s="450">
        <v>16.2</v>
      </c>
      <c r="E103" s="453" t="s">
        <v>2790</v>
      </c>
    </row>
    <row r="104" spans="1:5" ht="14.25">
      <c r="A104" s="362"/>
      <c r="B104" s="448">
        <v>4010869370608</v>
      </c>
      <c r="C104" s="452" t="s">
        <v>170</v>
      </c>
      <c r="D104" s="450">
        <v>16.2</v>
      </c>
      <c r="E104" s="453" t="s">
        <v>2790</v>
      </c>
    </row>
    <row r="105" spans="1:5" ht="14.25">
      <c r="A105" s="362"/>
      <c r="B105" s="448">
        <v>5025232910694</v>
      </c>
      <c r="C105" s="452" t="s">
        <v>172</v>
      </c>
      <c r="D105" s="450">
        <v>16.2</v>
      </c>
      <c r="E105" s="453" t="s">
        <v>2790</v>
      </c>
    </row>
    <row r="106" spans="1:5" ht="14.25">
      <c r="A106" s="362"/>
      <c r="B106" s="448">
        <v>4010869370615</v>
      </c>
      <c r="C106" s="452" t="s">
        <v>173</v>
      </c>
      <c r="D106" s="450">
        <v>16.2</v>
      </c>
      <c r="E106" s="453" t="s">
        <v>2790</v>
      </c>
    </row>
    <row r="107" spans="1:5" ht="14.25">
      <c r="A107" s="362"/>
      <c r="B107" s="448">
        <v>5025232910748</v>
      </c>
      <c r="C107" s="452" t="s">
        <v>174</v>
      </c>
      <c r="D107" s="450">
        <v>16.2</v>
      </c>
      <c r="E107" s="453" t="s">
        <v>2790</v>
      </c>
    </row>
    <row r="108" spans="1:5" ht="14.25">
      <c r="A108" s="362"/>
      <c r="B108" s="448">
        <v>4010869370622</v>
      </c>
      <c r="C108" s="452" t="s">
        <v>175</v>
      </c>
      <c r="D108" s="450">
        <v>16.2</v>
      </c>
      <c r="E108" s="453" t="s">
        <v>2790</v>
      </c>
    </row>
    <row r="109" spans="1:5" ht="14.25">
      <c r="A109" s="362"/>
      <c r="B109" s="448">
        <v>5025232910700</v>
      </c>
      <c r="C109" s="452" t="s">
        <v>176</v>
      </c>
      <c r="D109" s="450">
        <v>16.2</v>
      </c>
      <c r="E109" s="453" t="s">
        <v>2790</v>
      </c>
    </row>
    <row r="110" spans="1:5" ht="14.25">
      <c r="A110" s="362"/>
      <c r="B110" s="448">
        <v>4010869370639</v>
      </c>
      <c r="C110" s="452" t="s">
        <v>177</v>
      </c>
      <c r="D110" s="450">
        <v>18.225000000000001</v>
      </c>
      <c r="E110" s="453" t="s">
        <v>2790</v>
      </c>
    </row>
    <row r="111" spans="1:5" ht="14.25">
      <c r="A111" s="362"/>
      <c r="B111" s="448">
        <v>5025232910717</v>
      </c>
      <c r="C111" s="452" t="s">
        <v>178</v>
      </c>
      <c r="D111" s="450">
        <v>18.225000000000001</v>
      </c>
      <c r="E111" s="453" t="s">
        <v>2790</v>
      </c>
    </row>
    <row r="112" spans="1:5" ht="14.25">
      <c r="B112" s="448">
        <v>3410539660137</v>
      </c>
      <c r="C112" s="452" t="s">
        <v>181</v>
      </c>
      <c r="D112" s="450">
        <v>11.154</v>
      </c>
      <c r="E112" s="453" t="s">
        <v>2792</v>
      </c>
    </row>
    <row r="113" spans="1:5" ht="14.25">
      <c r="B113" s="448">
        <v>3410539760196</v>
      </c>
      <c r="C113" s="452" t="s">
        <v>183</v>
      </c>
      <c r="D113" s="450">
        <v>12.440999999999999</v>
      </c>
      <c r="E113" s="453" t="s">
        <v>2792</v>
      </c>
    </row>
    <row r="114" spans="1:5" ht="14.25">
      <c r="B114" s="448">
        <v>3410539861015</v>
      </c>
      <c r="C114" s="452" t="s">
        <v>185</v>
      </c>
      <c r="D114" s="450">
        <v>7.5768000000000004</v>
      </c>
      <c r="E114" s="453" t="s">
        <v>2793</v>
      </c>
    </row>
    <row r="115" spans="1:5" ht="14.25">
      <c r="B115" s="448">
        <v>3410539861183</v>
      </c>
      <c r="C115" s="452" t="s">
        <v>187</v>
      </c>
      <c r="D115" s="450">
        <v>11.838750000000001</v>
      </c>
      <c r="E115" s="453" t="s">
        <v>2793</v>
      </c>
    </row>
    <row r="116" spans="1:5" ht="14.25">
      <c r="B116" s="448">
        <v>3410539861176</v>
      </c>
      <c r="C116" s="452" t="s">
        <v>189</v>
      </c>
      <c r="D116" s="450">
        <v>11.838750000000001</v>
      </c>
      <c r="E116" s="453" t="s">
        <v>2793</v>
      </c>
    </row>
    <row r="117" spans="1:5" ht="14.25">
      <c r="B117" s="448">
        <v>3410539861046</v>
      </c>
      <c r="C117" s="452" t="s">
        <v>191</v>
      </c>
      <c r="D117" s="450">
        <v>8.1450599999999991</v>
      </c>
      <c r="E117" s="453" t="s">
        <v>2793</v>
      </c>
    </row>
    <row r="118" spans="1:5" ht="14.25">
      <c r="B118" s="448">
        <v>3410539861022</v>
      </c>
      <c r="C118" s="452" t="s">
        <v>193</v>
      </c>
      <c r="D118" s="450">
        <v>8.1450599999999991</v>
      </c>
      <c r="E118" s="453" t="s">
        <v>2793</v>
      </c>
    </row>
    <row r="119" spans="1:5" ht="14.25">
      <c r="A119" s="362"/>
      <c r="B119" s="448">
        <v>4010869360531</v>
      </c>
      <c r="C119" s="455" t="s">
        <v>217</v>
      </c>
      <c r="D119" s="450">
        <v>20.266500000000001</v>
      </c>
      <c r="E119" s="453" t="s">
        <v>2794</v>
      </c>
    </row>
    <row r="120" spans="1:5" ht="14.25">
      <c r="A120" s="362"/>
      <c r="B120" s="448">
        <v>5025232890361</v>
      </c>
      <c r="C120" s="455" t="s">
        <v>128</v>
      </c>
      <c r="D120" s="450">
        <v>9.1125000000000007</v>
      </c>
      <c r="E120" s="453" t="s">
        <v>2790</v>
      </c>
    </row>
    <row r="121" spans="1:5" ht="14.25">
      <c r="A121" s="362"/>
      <c r="B121" s="448">
        <v>123456789</v>
      </c>
      <c r="C121" s="455" t="s">
        <v>181</v>
      </c>
      <c r="D121" s="450">
        <v>11.154</v>
      </c>
      <c r="E121" s="453" t="s">
        <v>2792</v>
      </c>
    </row>
    <row r="122" spans="1:5" ht="14.25">
      <c r="A122" s="362"/>
      <c r="B122" s="448">
        <v>4010869360548</v>
      </c>
      <c r="C122" s="455" t="s">
        <v>218</v>
      </c>
      <c r="D122" s="450">
        <v>20.266500000000001</v>
      </c>
      <c r="E122" s="453" t="s">
        <v>2794</v>
      </c>
    </row>
    <row r="123" spans="1:5" ht="14.25">
      <c r="A123" s="362"/>
      <c r="B123" s="448">
        <v>5025232890378</v>
      </c>
      <c r="C123" s="455" t="s">
        <v>131</v>
      </c>
      <c r="D123" s="450">
        <v>9.1125000000000007</v>
      </c>
      <c r="E123" s="453" t="s">
        <v>2790</v>
      </c>
    </row>
    <row r="124" spans="1:5" ht="14.25">
      <c r="A124" s="362"/>
      <c r="B124" s="448">
        <v>123456789</v>
      </c>
      <c r="C124" s="455" t="s">
        <v>181</v>
      </c>
      <c r="D124" s="450">
        <v>11.154</v>
      </c>
      <c r="E124" s="453" t="s">
        <v>2792</v>
      </c>
    </row>
    <row r="125" spans="1:5" ht="14.25">
      <c r="A125" s="362"/>
      <c r="B125" s="448">
        <v>4010869360555</v>
      </c>
      <c r="C125" s="455" t="s">
        <v>219</v>
      </c>
      <c r="D125" s="450">
        <v>25.29975</v>
      </c>
      <c r="E125" s="453" t="s">
        <v>2794</v>
      </c>
    </row>
    <row r="126" spans="1:5" ht="14.25">
      <c r="A126" s="362"/>
      <c r="B126" s="448">
        <v>5025232890385</v>
      </c>
      <c r="C126" s="455" t="s">
        <v>134</v>
      </c>
      <c r="D126" s="450">
        <v>12.858750000000001</v>
      </c>
      <c r="E126" s="453" t="s">
        <v>2790</v>
      </c>
    </row>
    <row r="127" spans="1:5" ht="14.25">
      <c r="A127" s="362"/>
      <c r="B127" s="448">
        <v>12345678910</v>
      </c>
      <c r="C127" s="455" t="s">
        <v>183</v>
      </c>
      <c r="D127" s="450">
        <v>12.440999999999999</v>
      </c>
      <c r="E127" s="453" t="s">
        <v>2792</v>
      </c>
    </row>
    <row r="128" spans="1:5" ht="14.25">
      <c r="A128" s="362"/>
      <c r="B128" s="448">
        <v>4010869360562</v>
      </c>
      <c r="C128" s="455" t="s">
        <v>220</v>
      </c>
      <c r="D128" s="450">
        <v>25.29975</v>
      </c>
      <c r="E128" s="453" t="s">
        <v>2794</v>
      </c>
    </row>
    <row r="129" spans="1:5" ht="14.25">
      <c r="A129" s="362"/>
      <c r="B129" s="448">
        <v>5025232890392</v>
      </c>
      <c r="C129" s="455" t="s">
        <v>136</v>
      </c>
      <c r="D129" s="450">
        <v>12.858750000000001</v>
      </c>
      <c r="E129" s="453" t="s">
        <v>2790</v>
      </c>
    </row>
    <row r="130" spans="1:5" ht="14.25">
      <c r="A130" s="362"/>
      <c r="B130" s="448">
        <v>12345678910</v>
      </c>
      <c r="C130" s="455" t="s">
        <v>183</v>
      </c>
      <c r="D130" s="450">
        <v>12.440999999999999</v>
      </c>
      <c r="E130" s="453" t="s">
        <v>2792</v>
      </c>
    </row>
    <row r="131" spans="1:5" ht="14.25">
      <c r="A131" s="362"/>
      <c r="B131" s="448">
        <v>4010869360579</v>
      </c>
      <c r="C131" s="455" t="s">
        <v>221</v>
      </c>
      <c r="D131" s="450">
        <v>87.442800000000005</v>
      </c>
      <c r="E131" s="453" t="s">
        <v>2795</v>
      </c>
    </row>
    <row r="132" spans="1:5" ht="14.25">
      <c r="A132" s="362"/>
      <c r="B132" s="448">
        <v>5025232847648</v>
      </c>
      <c r="C132" s="455" t="s">
        <v>11</v>
      </c>
      <c r="D132" s="450">
        <v>79.866</v>
      </c>
      <c r="E132" s="453" t="s">
        <v>2786</v>
      </c>
    </row>
    <row r="133" spans="1:5" ht="14.25">
      <c r="A133" s="362"/>
      <c r="B133" s="448">
        <v>3410539861015</v>
      </c>
      <c r="C133" s="455" t="s">
        <v>185</v>
      </c>
      <c r="D133" s="450">
        <v>7.5768000000000004</v>
      </c>
      <c r="E133" s="453" t="s">
        <v>2793</v>
      </c>
    </row>
    <row r="134" spans="1:5" ht="14.25">
      <c r="A134" s="362"/>
      <c r="B134" s="448">
        <v>4010869360586</v>
      </c>
      <c r="C134" s="455" t="s">
        <v>222</v>
      </c>
      <c r="D134" s="450">
        <v>88.011060000000001</v>
      </c>
      <c r="E134" s="453" t="s">
        <v>2795</v>
      </c>
    </row>
    <row r="135" spans="1:5" ht="14.25">
      <c r="A135" s="362"/>
      <c r="B135" s="448">
        <v>5025232847662</v>
      </c>
      <c r="C135" s="455" t="s">
        <v>16</v>
      </c>
      <c r="D135" s="450">
        <v>79.866</v>
      </c>
      <c r="E135" s="453" t="s">
        <v>2786</v>
      </c>
    </row>
    <row r="136" spans="1:5" ht="14.25">
      <c r="A136" s="362"/>
      <c r="B136" s="448">
        <v>3410539861022</v>
      </c>
      <c r="C136" s="455" t="s">
        <v>193</v>
      </c>
      <c r="D136" s="450">
        <v>8.1450599999999991</v>
      </c>
      <c r="E136" s="453" t="s">
        <v>2793</v>
      </c>
    </row>
    <row r="137" spans="1:5" ht="14.25">
      <c r="A137" s="362"/>
      <c r="B137" s="448">
        <v>4010869360593</v>
      </c>
      <c r="C137" s="455" t="s">
        <v>223</v>
      </c>
      <c r="D137" s="450">
        <v>24.316499999999998</v>
      </c>
      <c r="E137" s="453" t="s">
        <v>2794</v>
      </c>
    </row>
    <row r="138" spans="1:5" ht="14.25">
      <c r="A138" s="362"/>
      <c r="B138" s="448">
        <v>5025232910656</v>
      </c>
      <c r="C138" s="455" t="s">
        <v>161</v>
      </c>
      <c r="D138" s="450">
        <v>13.1625</v>
      </c>
      <c r="E138" s="453" t="s">
        <v>2790</v>
      </c>
    </row>
    <row r="139" spans="1:5" ht="14.25">
      <c r="A139" s="362"/>
      <c r="B139" s="448">
        <v>123456789</v>
      </c>
      <c r="C139" s="455" t="s">
        <v>181</v>
      </c>
      <c r="D139" s="450">
        <v>11.154</v>
      </c>
      <c r="E139" s="453" t="s">
        <v>2792</v>
      </c>
    </row>
    <row r="140" spans="1:5" ht="14.25">
      <c r="A140" s="362"/>
      <c r="B140" s="448">
        <v>4010869360609</v>
      </c>
      <c r="C140" s="455" t="s">
        <v>224</v>
      </c>
      <c r="D140" s="450">
        <v>25.603499999999997</v>
      </c>
      <c r="E140" s="453" t="s">
        <v>2794</v>
      </c>
    </row>
    <row r="141" spans="1:5" ht="14.25">
      <c r="A141" s="362"/>
      <c r="B141" s="448">
        <v>5025232910663</v>
      </c>
      <c r="C141" s="455" t="s">
        <v>163</v>
      </c>
      <c r="D141" s="450">
        <v>13.1625</v>
      </c>
      <c r="E141" s="453" t="s">
        <v>2790</v>
      </c>
    </row>
    <row r="142" spans="1:5" ht="14.25">
      <c r="A142" s="362"/>
      <c r="B142" s="448">
        <v>12345678910</v>
      </c>
      <c r="C142" s="455" t="s">
        <v>183</v>
      </c>
      <c r="D142" s="450">
        <v>12.440999999999999</v>
      </c>
      <c r="E142" s="453" t="s">
        <v>2792</v>
      </c>
    </row>
    <row r="143" spans="1:5" ht="14.25">
      <c r="A143" s="362"/>
      <c r="B143" s="448">
        <v>4010869360616</v>
      </c>
      <c r="C143" s="455" t="s">
        <v>225</v>
      </c>
      <c r="D143" s="450">
        <v>25.603499999999997</v>
      </c>
      <c r="E143" s="453" t="s">
        <v>2794</v>
      </c>
    </row>
    <row r="144" spans="1:5" ht="14.25">
      <c r="A144" s="362"/>
      <c r="B144" s="448">
        <v>5025232910670</v>
      </c>
      <c r="C144" s="455" t="s">
        <v>166</v>
      </c>
      <c r="D144" s="450">
        <v>13.1625</v>
      </c>
      <c r="E144" s="453" t="s">
        <v>2790</v>
      </c>
    </row>
    <row r="145" spans="1:5" ht="14.25">
      <c r="A145" s="362"/>
      <c r="B145" s="448">
        <v>12345678910</v>
      </c>
      <c r="C145" s="455" t="s">
        <v>183</v>
      </c>
      <c r="D145" s="450">
        <v>12.440999999999999</v>
      </c>
      <c r="E145" s="453" t="s">
        <v>2792</v>
      </c>
    </row>
    <row r="146" spans="1:5" ht="14.25">
      <c r="A146" s="362"/>
      <c r="B146" s="448" t="e">
        <v>#N/A</v>
      </c>
      <c r="C146" s="455" t="s">
        <v>226</v>
      </c>
      <c r="D146" s="450">
        <v>73.348800000000011</v>
      </c>
      <c r="E146" s="453" t="s">
        <v>2795</v>
      </c>
    </row>
    <row r="147" spans="1:5" ht="14.25">
      <c r="A147" s="362"/>
      <c r="B147" s="448">
        <v>5025232874408</v>
      </c>
      <c r="C147" s="455" t="s">
        <v>56</v>
      </c>
      <c r="D147" s="450">
        <v>65.772000000000006</v>
      </c>
      <c r="E147" s="453" t="s">
        <v>2786</v>
      </c>
    </row>
    <row r="148" spans="1:5" ht="14.25">
      <c r="A148" s="362"/>
      <c r="B148" s="448">
        <v>3410539861015</v>
      </c>
      <c r="C148" s="455" t="s">
        <v>185</v>
      </c>
      <c r="D148" s="450">
        <v>7.5768000000000004</v>
      </c>
      <c r="E148" s="453" t="s">
        <v>2793</v>
      </c>
    </row>
    <row r="149" spans="1:5" ht="14.25">
      <c r="A149" s="362"/>
      <c r="B149" s="448" t="e">
        <v>#N/A</v>
      </c>
      <c r="C149" s="455" t="s">
        <v>227</v>
      </c>
      <c r="D149" s="450">
        <v>73.917060000000006</v>
      </c>
      <c r="E149" s="453" t="s">
        <v>2795</v>
      </c>
    </row>
    <row r="150" spans="1:5" ht="14.25">
      <c r="A150" s="362"/>
      <c r="B150" s="448">
        <v>5025232874392</v>
      </c>
      <c r="C150" s="455" t="s">
        <v>58</v>
      </c>
      <c r="D150" s="450">
        <v>65.772000000000006</v>
      </c>
      <c r="E150" s="453" t="s">
        <v>2786</v>
      </c>
    </row>
    <row r="151" spans="1:5" ht="14.25">
      <c r="A151" s="362"/>
      <c r="B151" s="448">
        <v>3410539861022</v>
      </c>
      <c r="C151" s="455" t="s">
        <v>193</v>
      </c>
      <c r="D151" s="450">
        <v>8.1450599999999991</v>
      </c>
      <c r="E151" s="453" t="s">
        <v>2793</v>
      </c>
    </row>
    <row r="152" spans="1:5" ht="14.25">
      <c r="B152" s="456">
        <v>4010869370097</v>
      </c>
      <c r="C152" s="457" t="s">
        <v>1232</v>
      </c>
      <c r="D152" s="450">
        <v>6.7837500000000004</v>
      </c>
      <c r="E152" s="453" t="s">
        <v>2790</v>
      </c>
    </row>
    <row r="153" spans="1:5" ht="14.25">
      <c r="B153" s="456">
        <v>5025232941209</v>
      </c>
      <c r="C153" s="457" t="s">
        <v>1239</v>
      </c>
      <c r="D153" s="450">
        <v>6.7837500000000004</v>
      </c>
      <c r="E153" s="453" t="s">
        <v>2790</v>
      </c>
    </row>
    <row r="154" spans="1:5" ht="14.25">
      <c r="B154" s="458">
        <v>4010869370110</v>
      </c>
      <c r="C154" s="457" t="s">
        <v>1241</v>
      </c>
      <c r="D154" s="450">
        <v>8.1</v>
      </c>
      <c r="E154" s="453" t="s">
        <v>2790</v>
      </c>
    </row>
    <row r="155" spans="1:5" ht="14.25">
      <c r="B155" s="456">
        <v>5025232941315</v>
      </c>
      <c r="C155" s="457" t="s">
        <v>1246</v>
      </c>
      <c r="D155" s="450">
        <v>8.1</v>
      </c>
      <c r="E155" s="453" t="s">
        <v>2790</v>
      </c>
    </row>
    <row r="156" spans="1:5" ht="14.25">
      <c r="B156" s="458">
        <v>4010869370127</v>
      </c>
      <c r="C156" s="457" t="s">
        <v>1247</v>
      </c>
      <c r="D156" s="450">
        <v>9.0112500000000004</v>
      </c>
      <c r="E156" s="453" t="s">
        <v>2790</v>
      </c>
    </row>
    <row r="157" spans="1:5" ht="14.25">
      <c r="B157" s="456">
        <v>5025232941322</v>
      </c>
      <c r="C157" s="457" t="s">
        <v>1251</v>
      </c>
      <c r="D157" s="450">
        <v>9.0112500000000004</v>
      </c>
      <c r="E157" s="453" t="s">
        <v>2790</v>
      </c>
    </row>
    <row r="158" spans="1:5" ht="14.25">
      <c r="B158" s="458">
        <v>4010869370134</v>
      </c>
      <c r="C158" s="457" t="s">
        <v>1252</v>
      </c>
      <c r="D158" s="450">
        <v>9.6187500000000004</v>
      </c>
      <c r="E158" s="453" t="s">
        <v>2790</v>
      </c>
    </row>
    <row r="159" spans="1:5">
      <c r="A159" s="343"/>
      <c r="B159" s="456">
        <v>5025232941339</v>
      </c>
      <c r="C159" s="457" t="s">
        <v>1257</v>
      </c>
      <c r="D159" s="450">
        <v>9.6187500000000004</v>
      </c>
      <c r="E159" s="453" t="s">
        <v>2790</v>
      </c>
    </row>
    <row r="160" spans="1:5" ht="14.25">
      <c r="B160" s="458">
        <v>4010869370141</v>
      </c>
      <c r="C160" s="457" t="s">
        <v>1258</v>
      </c>
      <c r="D160" s="450">
        <v>11.441249999999998</v>
      </c>
      <c r="E160" s="453" t="s">
        <v>2790</v>
      </c>
    </row>
    <row r="161" spans="1:5" ht="14.25">
      <c r="B161" s="456">
        <v>5025232941346</v>
      </c>
      <c r="C161" s="457" t="s">
        <v>1262</v>
      </c>
      <c r="D161" s="450">
        <v>11.441249999999998</v>
      </c>
      <c r="E161" s="453" t="s">
        <v>2790</v>
      </c>
    </row>
    <row r="162" spans="1:5" ht="14.25">
      <c r="B162" s="456">
        <v>4010869370158</v>
      </c>
      <c r="C162" s="457" t="s">
        <v>1263</v>
      </c>
      <c r="D162" s="450">
        <v>13.668750000000001</v>
      </c>
      <c r="E162" s="453" t="s">
        <v>2790</v>
      </c>
    </row>
    <row r="163" spans="1:5" ht="14.25">
      <c r="B163" s="458">
        <v>5025232941353</v>
      </c>
      <c r="C163" s="457" t="s">
        <v>1268</v>
      </c>
      <c r="D163" s="450">
        <v>13.668750000000001</v>
      </c>
      <c r="E163" s="453" t="s">
        <v>2790</v>
      </c>
    </row>
    <row r="164" spans="1:5" ht="14.25">
      <c r="B164" s="458">
        <v>4010869376457</v>
      </c>
      <c r="C164" s="457" t="s">
        <v>1270</v>
      </c>
      <c r="D164" s="450">
        <v>6.7837500000000004</v>
      </c>
      <c r="E164" s="453" t="s">
        <v>2790</v>
      </c>
    </row>
    <row r="165" spans="1:5" ht="14.25">
      <c r="B165" s="458">
        <v>5025232941308</v>
      </c>
      <c r="C165" s="457" t="s">
        <v>1239</v>
      </c>
      <c r="D165" s="450">
        <v>6.7837500000000004</v>
      </c>
      <c r="E165" s="453" t="s">
        <v>2790</v>
      </c>
    </row>
    <row r="166" spans="1:5" ht="14.25">
      <c r="B166" s="458">
        <v>4010869376396</v>
      </c>
      <c r="C166" s="457" t="s">
        <v>1272</v>
      </c>
      <c r="D166" s="450">
        <v>8.1</v>
      </c>
      <c r="E166" s="453" t="s">
        <v>2790</v>
      </c>
    </row>
    <row r="167" spans="1:5">
      <c r="A167" s="343"/>
      <c r="B167" s="458">
        <v>5025232941315</v>
      </c>
      <c r="C167" s="457" t="s">
        <v>1246</v>
      </c>
      <c r="D167" s="450">
        <v>8.1</v>
      </c>
      <c r="E167" s="453" t="s">
        <v>2790</v>
      </c>
    </row>
    <row r="168" spans="1:5" ht="14.25">
      <c r="B168" s="458">
        <v>4010869376402</v>
      </c>
      <c r="C168" s="457" t="s">
        <v>1273</v>
      </c>
      <c r="D168" s="450">
        <v>9.0112500000000004</v>
      </c>
      <c r="E168" s="453" t="s">
        <v>2790</v>
      </c>
    </row>
    <row r="169" spans="1:5" ht="14.25">
      <c r="B169" s="458">
        <v>5025232941322</v>
      </c>
      <c r="C169" s="457" t="s">
        <v>1251</v>
      </c>
      <c r="D169" s="450">
        <v>9.0112500000000004</v>
      </c>
      <c r="E169" s="453" t="s">
        <v>2790</v>
      </c>
    </row>
    <row r="170" spans="1:5" ht="14.25">
      <c r="B170" s="458">
        <v>4010869358606</v>
      </c>
      <c r="C170" s="457" t="s">
        <v>1274</v>
      </c>
      <c r="D170" s="450">
        <v>5.4675000000000002</v>
      </c>
      <c r="E170" s="453" t="s">
        <v>2790</v>
      </c>
    </row>
    <row r="171" spans="1:5" ht="14.25">
      <c r="B171" s="458">
        <v>5025232911677</v>
      </c>
      <c r="C171" s="457" t="s">
        <v>1278</v>
      </c>
      <c r="D171" s="450">
        <v>5.4675000000000002</v>
      </c>
      <c r="E171" s="453" t="s">
        <v>2790</v>
      </c>
    </row>
    <row r="172" spans="1:5" ht="14.25">
      <c r="B172" s="458">
        <v>4010869358613</v>
      </c>
      <c r="C172" s="457" t="s">
        <v>1280</v>
      </c>
      <c r="D172" s="450">
        <v>6.7837500000000004</v>
      </c>
      <c r="E172" s="453" t="s">
        <v>2790</v>
      </c>
    </row>
    <row r="173" spans="1:5" ht="14.25">
      <c r="B173" s="458">
        <v>5025232911684</v>
      </c>
      <c r="C173" s="457" t="s">
        <v>1282</v>
      </c>
      <c r="D173" s="450">
        <v>6.7837500000000004</v>
      </c>
      <c r="E173" s="453" t="s">
        <v>2790</v>
      </c>
    </row>
    <row r="174" spans="1:5" ht="14.25">
      <c r="B174" s="458">
        <v>4010869358620</v>
      </c>
      <c r="C174" s="457" t="s">
        <v>1283</v>
      </c>
      <c r="D174" s="450">
        <v>7.7962500000000006</v>
      </c>
      <c r="E174" s="453" t="s">
        <v>2790</v>
      </c>
    </row>
    <row r="175" spans="1:5">
      <c r="A175" s="343"/>
      <c r="B175" s="458">
        <v>5025232911691</v>
      </c>
      <c r="C175" s="457" t="s">
        <v>1285</v>
      </c>
      <c r="D175" s="450">
        <v>7.7962500000000006</v>
      </c>
      <c r="E175" s="453" t="s">
        <v>2790</v>
      </c>
    </row>
    <row r="176" spans="1:5" ht="14.25">
      <c r="B176" s="458">
        <v>4010869358637</v>
      </c>
      <c r="C176" s="457" t="s">
        <v>1286</v>
      </c>
      <c r="D176" s="450">
        <v>7.9987500000000002</v>
      </c>
      <c r="E176" s="453" t="s">
        <v>2790</v>
      </c>
    </row>
    <row r="177" spans="2:5" ht="14.25">
      <c r="B177" s="458">
        <v>5025232911707</v>
      </c>
      <c r="C177" s="457" t="s">
        <v>1289</v>
      </c>
      <c r="D177" s="450">
        <v>7.9987500000000002</v>
      </c>
      <c r="E177" s="453" t="s">
        <v>2790</v>
      </c>
    </row>
    <row r="178" spans="2:5" ht="14.25">
      <c r="B178" s="458">
        <v>4010869358644</v>
      </c>
      <c r="C178" s="457" t="s">
        <v>1290</v>
      </c>
      <c r="D178" s="450">
        <v>11.542499999999999</v>
      </c>
      <c r="E178" s="453" t="s">
        <v>2790</v>
      </c>
    </row>
    <row r="179" spans="2:5" ht="14.25">
      <c r="B179" s="458">
        <v>5025232911714</v>
      </c>
      <c r="C179" s="457" t="s">
        <v>1294</v>
      </c>
      <c r="D179" s="450">
        <v>11.542499999999999</v>
      </c>
      <c r="E179" s="453" t="s">
        <v>2790</v>
      </c>
    </row>
    <row r="180" spans="2:5" ht="14.25">
      <c r="B180" s="458">
        <v>4010869358651</v>
      </c>
      <c r="C180" s="457" t="s">
        <v>1295</v>
      </c>
      <c r="D180" s="450">
        <v>12.352499999999999</v>
      </c>
      <c r="E180" s="453" t="s">
        <v>2790</v>
      </c>
    </row>
    <row r="181" spans="2:5" ht="14.25">
      <c r="B181" s="458">
        <v>5025232911721</v>
      </c>
      <c r="C181" s="457" t="s">
        <v>1299</v>
      </c>
      <c r="D181" s="450">
        <v>12.352499999999999</v>
      </c>
      <c r="E181" s="453" t="s">
        <v>2790</v>
      </c>
    </row>
    <row r="182" spans="2:5" ht="14.25">
      <c r="B182" s="458">
        <v>4010869358668</v>
      </c>
      <c r="C182" s="457" t="s">
        <v>1300</v>
      </c>
      <c r="D182" s="450">
        <v>13.365</v>
      </c>
      <c r="E182" s="453" t="s">
        <v>2790</v>
      </c>
    </row>
    <row r="183" spans="2:5" ht="14.25">
      <c r="B183" s="458">
        <v>5025232911738</v>
      </c>
      <c r="C183" s="457" t="s">
        <v>1304</v>
      </c>
      <c r="D183" s="450">
        <v>13.365</v>
      </c>
      <c r="E183" s="453" t="s">
        <v>2790</v>
      </c>
    </row>
    <row r="184" spans="2:5" ht="14.25">
      <c r="B184" s="448" t="s">
        <v>2796</v>
      </c>
      <c r="C184" s="457" t="s">
        <v>1305</v>
      </c>
      <c r="D184" s="450">
        <v>9.0112500000000004</v>
      </c>
      <c r="E184" s="453" t="s">
        <v>2790</v>
      </c>
    </row>
    <row r="185" spans="2:5" ht="14.25">
      <c r="B185" s="448" t="s">
        <v>2797</v>
      </c>
      <c r="C185" s="457" t="s">
        <v>1309</v>
      </c>
      <c r="D185" s="450">
        <v>9.0112500000000004</v>
      </c>
      <c r="E185" s="453" t="s">
        <v>2790</v>
      </c>
    </row>
    <row r="186" spans="2:5" ht="14.25">
      <c r="B186" s="448" t="s">
        <v>2798</v>
      </c>
      <c r="C186" s="457" t="s">
        <v>1310</v>
      </c>
      <c r="D186" s="450">
        <v>9.0112500000000004</v>
      </c>
      <c r="E186" s="453" t="s">
        <v>2790</v>
      </c>
    </row>
    <row r="187" spans="2:5" ht="14.25">
      <c r="B187" s="448" t="s">
        <v>2799</v>
      </c>
      <c r="C187" s="457" t="s">
        <v>1313</v>
      </c>
      <c r="D187" s="450">
        <v>9.0112500000000004</v>
      </c>
      <c r="E187" s="453" t="s">
        <v>2790</v>
      </c>
    </row>
    <row r="188" spans="2:5" ht="14.25">
      <c r="B188" s="448" t="s">
        <v>2800</v>
      </c>
      <c r="C188" s="457" t="s">
        <v>1314</v>
      </c>
      <c r="D188" s="450">
        <v>9.8212499999999991</v>
      </c>
      <c r="E188" s="453" t="s">
        <v>2790</v>
      </c>
    </row>
    <row r="189" spans="2:5" ht="14.25">
      <c r="B189" s="448" t="s">
        <v>2801</v>
      </c>
      <c r="C189" s="457" t="s">
        <v>1318</v>
      </c>
      <c r="D189" s="450">
        <v>9.8212499999999991</v>
      </c>
      <c r="E189" s="453" t="s">
        <v>2790</v>
      </c>
    </row>
    <row r="190" spans="2:5" ht="14.25">
      <c r="B190" s="448" t="s">
        <v>2802</v>
      </c>
      <c r="C190" s="457" t="s">
        <v>1319</v>
      </c>
      <c r="D190" s="450">
        <v>11.441249999999998</v>
      </c>
      <c r="E190" s="453" t="s">
        <v>2790</v>
      </c>
    </row>
    <row r="191" spans="2:5" ht="14.25">
      <c r="B191" s="448" t="s">
        <v>2803</v>
      </c>
      <c r="C191" s="457" t="s">
        <v>1321</v>
      </c>
      <c r="D191" s="450">
        <v>11.441249999999998</v>
      </c>
      <c r="E191" s="453" t="s">
        <v>2790</v>
      </c>
    </row>
    <row r="192" spans="2:5" ht="14.25">
      <c r="B192" s="448" t="s">
        <v>2804</v>
      </c>
      <c r="C192" s="457" t="s">
        <v>1322</v>
      </c>
      <c r="D192" s="450">
        <v>13.668750000000001</v>
      </c>
      <c r="E192" s="453" t="s">
        <v>2790</v>
      </c>
    </row>
    <row r="193" spans="1:5" ht="14.25">
      <c r="B193" s="448" t="s">
        <v>2805</v>
      </c>
      <c r="C193" s="457" t="s">
        <v>1325</v>
      </c>
      <c r="D193" s="450">
        <v>13.668750000000001</v>
      </c>
      <c r="E193" s="453" t="s">
        <v>2790</v>
      </c>
    </row>
    <row r="194" spans="1:5">
      <c r="A194" s="343"/>
      <c r="B194" s="459">
        <v>4010869351072</v>
      </c>
      <c r="C194" s="460" t="s">
        <v>1327</v>
      </c>
      <c r="D194" s="450">
        <v>8.91</v>
      </c>
      <c r="E194" s="453" t="s">
        <v>2790</v>
      </c>
    </row>
    <row r="195" spans="1:5" ht="14.25">
      <c r="B195" s="458">
        <v>5025232874828</v>
      </c>
      <c r="C195" s="457" t="s">
        <v>1331</v>
      </c>
      <c r="D195" s="450">
        <v>8.91</v>
      </c>
      <c r="E195" s="453" t="s">
        <v>2790</v>
      </c>
    </row>
    <row r="196" spans="1:5" ht="14.25">
      <c r="B196" s="458">
        <v>4010869351089</v>
      </c>
      <c r="C196" s="457" t="s">
        <v>1332</v>
      </c>
      <c r="D196" s="450">
        <v>9.4162499999999998</v>
      </c>
      <c r="E196" s="453" t="s">
        <v>2790</v>
      </c>
    </row>
    <row r="197" spans="1:5" ht="14.25">
      <c r="B197" s="458">
        <v>5025232874835</v>
      </c>
      <c r="C197" s="457" t="s">
        <v>1335</v>
      </c>
      <c r="D197" s="450">
        <v>9.4162499999999998</v>
      </c>
      <c r="E197" s="453" t="s">
        <v>2790</v>
      </c>
    </row>
    <row r="198" spans="1:5" ht="14.25">
      <c r="B198" s="458">
        <v>4010869351096</v>
      </c>
      <c r="C198" s="457" t="s">
        <v>1336</v>
      </c>
      <c r="D198" s="450">
        <v>11.441249999999998</v>
      </c>
      <c r="E198" s="453" t="s">
        <v>2790</v>
      </c>
    </row>
    <row r="199" spans="1:5" ht="14.25">
      <c r="B199" s="458">
        <v>5025232874842</v>
      </c>
      <c r="C199" s="457" t="s">
        <v>1339</v>
      </c>
      <c r="D199" s="450">
        <v>11.441249999999998</v>
      </c>
      <c r="E199" s="453" t="s">
        <v>2790</v>
      </c>
    </row>
    <row r="200" spans="1:5">
      <c r="A200" s="395"/>
      <c r="B200" s="458">
        <v>4010869360289</v>
      </c>
      <c r="C200" s="457" t="s">
        <v>1341</v>
      </c>
      <c r="D200" s="450">
        <v>8.91</v>
      </c>
      <c r="E200" s="453" t="s">
        <v>2790</v>
      </c>
    </row>
    <row r="201" spans="1:5" ht="14.25">
      <c r="B201" s="458">
        <v>5025232874828</v>
      </c>
      <c r="C201" s="457" t="s">
        <v>1331</v>
      </c>
      <c r="D201" s="450">
        <v>8.91</v>
      </c>
      <c r="E201" s="453" t="s">
        <v>2790</v>
      </c>
    </row>
    <row r="202" spans="1:5" ht="14.25">
      <c r="B202" s="458">
        <v>4010869351010</v>
      </c>
      <c r="C202" s="457" t="s">
        <v>1346</v>
      </c>
      <c r="D202" s="450">
        <v>9.4162499999999998</v>
      </c>
      <c r="E202" s="453" t="s">
        <v>2790</v>
      </c>
    </row>
    <row r="203" spans="1:5">
      <c r="A203" s="395"/>
      <c r="B203" s="458">
        <v>5025232874835</v>
      </c>
      <c r="C203" s="457" t="s">
        <v>1335</v>
      </c>
      <c r="D203" s="450">
        <v>9.4162499999999998</v>
      </c>
      <c r="E203" s="453" t="s">
        <v>2790</v>
      </c>
    </row>
    <row r="204" spans="1:5" ht="14.25">
      <c r="B204" s="458">
        <v>4010869351027</v>
      </c>
      <c r="C204" s="457" t="s">
        <v>1350</v>
      </c>
      <c r="D204" s="450">
        <v>11.441249999999998</v>
      </c>
      <c r="E204" s="453" t="s">
        <v>2790</v>
      </c>
    </row>
    <row r="205" spans="1:5" ht="14.25">
      <c r="B205" s="458">
        <v>5025232874842</v>
      </c>
      <c r="C205" s="457" t="s">
        <v>1339</v>
      </c>
      <c r="D205" s="450">
        <v>11.441249999999998</v>
      </c>
      <c r="E205" s="453" t="s">
        <v>2790</v>
      </c>
    </row>
    <row r="206" spans="1:5" ht="14.25">
      <c r="B206" s="458">
        <v>4010869351140</v>
      </c>
      <c r="C206" s="457" t="s">
        <v>1354</v>
      </c>
      <c r="D206" s="450">
        <v>11.441249999999998</v>
      </c>
      <c r="E206" s="453" t="s">
        <v>2790</v>
      </c>
    </row>
    <row r="207" spans="1:5" ht="14.25">
      <c r="B207" s="458">
        <v>5025232874859</v>
      </c>
      <c r="C207" s="457" t="s">
        <v>1358</v>
      </c>
      <c r="D207" s="450">
        <v>11.441249999999998</v>
      </c>
      <c r="E207" s="453" t="s">
        <v>2790</v>
      </c>
    </row>
    <row r="208" spans="1:5" ht="14.25">
      <c r="B208" s="458">
        <v>5025232873289</v>
      </c>
      <c r="C208" s="457" t="s">
        <v>1364</v>
      </c>
      <c r="D208" s="450">
        <v>9.1125000000000007</v>
      </c>
      <c r="E208" s="453" t="s">
        <v>2790</v>
      </c>
    </row>
    <row r="209" spans="1:5" ht="14.25">
      <c r="B209" s="459">
        <v>5025232873296</v>
      </c>
      <c r="C209" s="460" t="s">
        <v>1365</v>
      </c>
      <c r="D209" s="450">
        <v>9.1125000000000007</v>
      </c>
      <c r="E209" s="453" t="s">
        <v>2790</v>
      </c>
    </row>
    <row r="210" spans="1:5">
      <c r="A210" s="395"/>
      <c r="B210" s="458">
        <v>5025232873302</v>
      </c>
      <c r="C210" s="457" t="s">
        <v>1366</v>
      </c>
      <c r="D210" s="450">
        <v>21.262499999999999</v>
      </c>
      <c r="E210" s="453" t="s">
        <v>2790</v>
      </c>
    </row>
    <row r="211" spans="1:5" ht="14.25">
      <c r="B211" s="459">
        <v>5025232873289</v>
      </c>
      <c r="C211" s="460" t="s">
        <v>1364</v>
      </c>
      <c r="D211" s="450">
        <v>9.1125000000000007</v>
      </c>
      <c r="E211" s="453" t="s">
        <v>2790</v>
      </c>
    </row>
    <row r="212" spans="1:5" ht="14.25">
      <c r="B212" s="459">
        <v>4010869358590</v>
      </c>
      <c r="C212" s="460" t="s">
        <v>1368</v>
      </c>
      <c r="D212" s="450">
        <v>9.1125000000000007</v>
      </c>
      <c r="E212" s="453" t="s">
        <v>2790</v>
      </c>
    </row>
    <row r="213" spans="1:5">
      <c r="A213" s="395"/>
      <c r="B213" s="458">
        <v>4010869358576</v>
      </c>
      <c r="C213" s="457" t="s">
        <v>1369</v>
      </c>
      <c r="D213" s="450">
        <v>9.1125000000000007</v>
      </c>
      <c r="E213" s="453" t="s">
        <v>2790</v>
      </c>
    </row>
    <row r="214" spans="1:5" ht="14.25">
      <c r="B214" s="458">
        <v>5025232873289</v>
      </c>
      <c r="C214" s="457" t="s">
        <v>1364</v>
      </c>
      <c r="D214" s="450">
        <v>9.1125000000000007</v>
      </c>
      <c r="E214" s="453" t="s">
        <v>2790</v>
      </c>
    </row>
    <row r="215" spans="1:5" ht="14.25">
      <c r="B215" s="458">
        <v>4010869358583</v>
      </c>
      <c r="C215" s="457" t="s">
        <v>1370</v>
      </c>
      <c r="D215" s="450">
        <v>9.1125000000000007</v>
      </c>
      <c r="E215" s="453" t="s">
        <v>2790</v>
      </c>
    </row>
    <row r="216" spans="1:5" ht="14.25">
      <c r="B216" s="459">
        <v>5025232873296</v>
      </c>
      <c r="C216" s="460" t="s">
        <v>1365</v>
      </c>
      <c r="D216" s="450">
        <v>9.1125000000000007</v>
      </c>
      <c r="E216" s="453" t="s">
        <v>2790</v>
      </c>
    </row>
    <row r="217" spans="1:5">
      <c r="A217" s="343"/>
      <c r="B217" s="458">
        <v>5025232860418</v>
      </c>
      <c r="C217" s="457" t="s">
        <v>1386</v>
      </c>
      <c r="D217" s="450">
        <v>11.340000000000002</v>
      </c>
      <c r="E217" s="453" t="s">
        <v>2790</v>
      </c>
    </row>
    <row r="218" spans="1:5">
      <c r="A218" s="343"/>
      <c r="B218" s="458">
        <v>5025232868544</v>
      </c>
      <c r="C218" s="457" t="s">
        <v>1387</v>
      </c>
      <c r="D218" s="450">
        <v>11.340000000000002</v>
      </c>
      <c r="E218" s="453" t="s">
        <v>2790</v>
      </c>
    </row>
    <row r="219" spans="1:5">
      <c r="A219" s="343"/>
      <c r="B219" s="458">
        <v>5025232860432</v>
      </c>
      <c r="C219" s="457" t="s">
        <v>1388</v>
      </c>
      <c r="D219" s="450">
        <v>11.340000000000002</v>
      </c>
      <c r="E219" s="453" t="s">
        <v>2790</v>
      </c>
    </row>
    <row r="220" spans="1:5">
      <c r="A220" s="343"/>
      <c r="B220" s="458">
        <v>5025232869077</v>
      </c>
      <c r="C220" s="457" t="s">
        <v>1389</v>
      </c>
      <c r="D220" s="450">
        <v>21.262499999999999</v>
      </c>
      <c r="E220" s="453" t="s">
        <v>2790</v>
      </c>
    </row>
    <row r="221" spans="1:5">
      <c r="A221" s="343"/>
      <c r="B221" s="458">
        <v>5025232860456</v>
      </c>
      <c r="C221" s="457" t="s">
        <v>1390</v>
      </c>
      <c r="D221" s="450">
        <v>21.262499999999999</v>
      </c>
      <c r="E221" s="453" t="s">
        <v>2790</v>
      </c>
    </row>
    <row r="222" spans="1:5">
      <c r="A222" s="343"/>
      <c r="B222" s="458">
        <v>5025232860463</v>
      </c>
      <c r="C222" s="457" t="s">
        <v>1391</v>
      </c>
      <c r="D222" s="450">
        <v>21.262499999999999</v>
      </c>
      <c r="E222" s="453" t="s">
        <v>2790</v>
      </c>
    </row>
    <row r="223" spans="1:5">
      <c r="A223" s="343"/>
      <c r="B223" s="458">
        <v>5025232873265</v>
      </c>
      <c r="C223" s="457" t="s">
        <v>1392</v>
      </c>
      <c r="D223" s="450">
        <v>27.540000000000003</v>
      </c>
      <c r="E223" s="453" t="s">
        <v>2790</v>
      </c>
    </row>
    <row r="224" spans="1:5">
      <c r="A224" s="343"/>
      <c r="B224" s="458">
        <v>5025232873272</v>
      </c>
      <c r="C224" s="457" t="s">
        <v>1393</v>
      </c>
      <c r="D224" s="450">
        <v>27.540000000000003</v>
      </c>
      <c r="E224" s="453" t="s">
        <v>2790</v>
      </c>
    </row>
    <row r="225" spans="2:5" ht="14.25">
      <c r="B225" s="456">
        <v>4010869376426</v>
      </c>
      <c r="C225" s="460" t="s">
        <v>1439</v>
      </c>
      <c r="D225" s="450">
        <v>5.4675000000000002</v>
      </c>
      <c r="E225" s="453" t="s">
        <v>2790</v>
      </c>
    </row>
    <row r="226" spans="2:5" ht="14.25">
      <c r="B226" s="456">
        <v>5025232925469</v>
      </c>
      <c r="C226" s="460" t="s">
        <v>1442</v>
      </c>
      <c r="D226" s="450">
        <v>5.4675000000000002</v>
      </c>
      <c r="E226" s="453" t="s">
        <v>2790</v>
      </c>
    </row>
    <row r="227" spans="2:5" ht="14.25">
      <c r="B227" s="456">
        <v>4010869376440</v>
      </c>
      <c r="C227" s="460" t="s">
        <v>1443</v>
      </c>
      <c r="D227" s="450">
        <v>6.7837500000000004</v>
      </c>
      <c r="E227" s="453" t="s">
        <v>2790</v>
      </c>
    </row>
    <row r="228" spans="2:5" ht="14.25">
      <c r="B228" s="456">
        <v>5025232925483</v>
      </c>
      <c r="C228" s="460" t="s">
        <v>1446</v>
      </c>
      <c r="D228" s="450">
        <v>6.7837500000000004</v>
      </c>
      <c r="E228" s="453" t="s">
        <v>2790</v>
      </c>
    </row>
    <row r="229" spans="2:5" ht="14.25">
      <c r="B229" s="456">
        <v>4010869376419</v>
      </c>
      <c r="C229" s="460" t="s">
        <v>1447</v>
      </c>
      <c r="D229" s="450">
        <v>11.542499999999999</v>
      </c>
      <c r="E229" s="453" t="s">
        <v>2790</v>
      </c>
    </row>
    <row r="230" spans="2:5" ht="14.25">
      <c r="B230" s="456">
        <v>5025232925490</v>
      </c>
      <c r="C230" s="460" t="s">
        <v>1449</v>
      </c>
      <c r="D230" s="450">
        <v>11.542499999999999</v>
      </c>
      <c r="E230" s="453" t="s">
        <v>2790</v>
      </c>
    </row>
    <row r="231" spans="2:5" ht="14.25">
      <c r="B231" s="456">
        <v>4010869376433</v>
      </c>
      <c r="C231" s="460" t="s">
        <v>1450</v>
      </c>
      <c r="D231" s="450">
        <v>11.238750000000001</v>
      </c>
      <c r="E231" s="453" t="s">
        <v>2790</v>
      </c>
    </row>
    <row r="232" spans="2:5" ht="14.25">
      <c r="B232" s="456">
        <v>5025232925520</v>
      </c>
      <c r="C232" s="460" t="s">
        <v>1453</v>
      </c>
      <c r="D232" s="450">
        <v>11.238750000000001</v>
      </c>
      <c r="E232" s="453" t="s">
        <v>2790</v>
      </c>
    </row>
    <row r="233" spans="2:5" ht="14.25">
      <c r="B233" s="456">
        <v>4010869376839</v>
      </c>
      <c r="C233" s="460" t="s">
        <v>1455</v>
      </c>
      <c r="D233" s="450">
        <v>5.4675000000000002</v>
      </c>
      <c r="E233" s="453" t="s">
        <v>2790</v>
      </c>
    </row>
    <row r="234" spans="2:5" ht="14.25">
      <c r="B234" s="456">
        <v>5025232911745</v>
      </c>
      <c r="C234" s="460" t="s">
        <v>1457</v>
      </c>
      <c r="D234" s="450">
        <v>5.4675000000000002</v>
      </c>
      <c r="E234" s="453" t="s">
        <v>2790</v>
      </c>
    </row>
    <row r="235" spans="2:5" ht="14.25">
      <c r="B235" s="456">
        <v>4010869376853</v>
      </c>
      <c r="C235" s="460" t="s">
        <v>1458</v>
      </c>
      <c r="D235" s="450">
        <v>6.7837500000000004</v>
      </c>
      <c r="E235" s="453" t="s">
        <v>2790</v>
      </c>
    </row>
    <row r="236" spans="2:5" ht="14.25">
      <c r="B236" s="456">
        <v>5025232911752</v>
      </c>
      <c r="C236" s="460" t="s">
        <v>1459</v>
      </c>
      <c r="D236" s="450">
        <v>6.7837500000000004</v>
      </c>
      <c r="E236" s="453" t="s">
        <v>2790</v>
      </c>
    </row>
    <row r="237" spans="2:5" ht="14.25">
      <c r="B237" s="456">
        <v>4010869360012</v>
      </c>
      <c r="C237" s="460" t="s">
        <v>1462</v>
      </c>
      <c r="D237" s="450">
        <v>8.8087499999999999</v>
      </c>
      <c r="E237" s="453" t="s">
        <v>2790</v>
      </c>
    </row>
    <row r="238" spans="2:5" ht="14.25">
      <c r="B238" s="456">
        <v>5025232899333</v>
      </c>
      <c r="C238" s="460" t="s">
        <v>1465</v>
      </c>
      <c r="D238" s="450">
        <v>8.8087499999999999</v>
      </c>
      <c r="E238" s="453" t="s">
        <v>2790</v>
      </c>
    </row>
    <row r="239" spans="2:5" ht="14.25">
      <c r="B239" s="456">
        <v>4010869360159</v>
      </c>
      <c r="C239" s="460" t="s">
        <v>1469</v>
      </c>
      <c r="D239" s="450">
        <v>11.542499999999999</v>
      </c>
      <c r="E239" s="453" t="s">
        <v>2790</v>
      </c>
    </row>
    <row r="240" spans="2:5" ht="14.25">
      <c r="B240" s="456">
        <v>5025232899340</v>
      </c>
      <c r="C240" s="460" t="s">
        <v>1471</v>
      </c>
      <c r="D240" s="450">
        <v>11.542499999999999</v>
      </c>
      <c r="E240" s="453" t="s">
        <v>2790</v>
      </c>
    </row>
    <row r="241" spans="2:5" ht="14.25">
      <c r="B241" s="456">
        <v>4010869371667</v>
      </c>
      <c r="C241" s="460" t="s">
        <v>1472</v>
      </c>
      <c r="D241" s="450">
        <v>11.643749999999999</v>
      </c>
      <c r="E241" s="453" t="s">
        <v>2790</v>
      </c>
    </row>
    <row r="242" spans="2:5" ht="14.25">
      <c r="B242" s="456">
        <v>5025232920884</v>
      </c>
      <c r="C242" s="460" t="s">
        <v>1475</v>
      </c>
      <c r="D242" s="450">
        <v>11.643749999999999</v>
      </c>
      <c r="E242" s="453" t="s">
        <v>2790</v>
      </c>
    </row>
    <row r="243" spans="2:5" ht="14.25">
      <c r="B243" s="456">
        <v>4010869371674</v>
      </c>
      <c r="C243" s="460" t="s">
        <v>1476</v>
      </c>
      <c r="D243" s="450">
        <v>13.365</v>
      </c>
      <c r="E243" s="453" t="s">
        <v>2790</v>
      </c>
    </row>
    <row r="244" spans="2:5" ht="14.25">
      <c r="B244" s="456">
        <v>5025232920891</v>
      </c>
      <c r="C244" s="460" t="s">
        <v>1478</v>
      </c>
      <c r="D244" s="450">
        <v>13.365</v>
      </c>
      <c r="E244" s="453" t="s">
        <v>2790</v>
      </c>
    </row>
    <row r="245" spans="2:5" ht="14.25">
      <c r="B245" s="456">
        <v>4010869371681</v>
      </c>
      <c r="C245" s="460" t="s">
        <v>1479</v>
      </c>
      <c r="D245" s="450">
        <v>24.3</v>
      </c>
      <c r="E245" s="453" t="s">
        <v>2790</v>
      </c>
    </row>
    <row r="246" spans="2:5" ht="14.25">
      <c r="B246" s="456">
        <v>5025232941032</v>
      </c>
      <c r="C246" s="460" t="s">
        <v>1482</v>
      </c>
      <c r="D246" s="450">
        <v>24.3</v>
      </c>
      <c r="E246" s="453" t="s">
        <v>2790</v>
      </c>
    </row>
    <row r="247" spans="2:5" ht="14.25">
      <c r="B247" s="456">
        <v>4010869371698</v>
      </c>
      <c r="C247" s="460" t="s">
        <v>1483</v>
      </c>
      <c r="D247" s="450">
        <v>24.3</v>
      </c>
      <c r="E247" s="453" t="s">
        <v>2790</v>
      </c>
    </row>
    <row r="248" spans="2:5" ht="14.25">
      <c r="B248" s="456">
        <v>5025232941049</v>
      </c>
      <c r="C248" s="460" t="s">
        <v>1484</v>
      </c>
      <c r="D248" s="450">
        <v>24.3</v>
      </c>
      <c r="E248" s="453" t="s">
        <v>2790</v>
      </c>
    </row>
    <row r="249" spans="2:5" ht="14.25">
      <c r="B249" s="456">
        <v>4010869371704</v>
      </c>
      <c r="C249" s="460" t="s">
        <v>1486</v>
      </c>
      <c r="D249" s="450">
        <v>28.349999999999998</v>
      </c>
      <c r="E249" s="453" t="s">
        <v>2790</v>
      </c>
    </row>
    <row r="250" spans="2:5" ht="14.25">
      <c r="B250" s="456">
        <v>5025232941056</v>
      </c>
      <c r="C250" s="460" t="s">
        <v>1488</v>
      </c>
      <c r="D250" s="450">
        <v>28.349999999999998</v>
      </c>
      <c r="E250" s="453" t="s">
        <v>2790</v>
      </c>
    </row>
    <row r="251" spans="2:5" ht="14.25">
      <c r="B251" s="456">
        <v>4010869371711</v>
      </c>
      <c r="C251" s="460" t="s">
        <v>1489</v>
      </c>
      <c r="D251" s="450">
        <v>28.349999999999998</v>
      </c>
      <c r="E251" s="453" t="s">
        <v>2790</v>
      </c>
    </row>
    <row r="252" spans="2:5" ht="14.25">
      <c r="B252" s="456">
        <v>5025232941063</v>
      </c>
      <c r="C252" s="460" t="s">
        <v>1490</v>
      </c>
      <c r="D252" s="450">
        <v>28.349999999999998</v>
      </c>
      <c r="E252" s="453" t="s">
        <v>2790</v>
      </c>
    </row>
    <row r="253" spans="2:5" ht="14.25">
      <c r="B253" s="456">
        <v>4010869371728</v>
      </c>
      <c r="C253" s="460" t="s">
        <v>1491</v>
      </c>
      <c r="D253" s="450">
        <v>28.349999999999998</v>
      </c>
      <c r="E253" s="453" t="s">
        <v>2790</v>
      </c>
    </row>
    <row r="254" spans="2:5" ht="14.25">
      <c r="B254" s="456">
        <v>5025232941070</v>
      </c>
      <c r="C254" s="460" t="s">
        <v>1493</v>
      </c>
      <c r="D254" s="450">
        <v>28.349999999999998</v>
      </c>
      <c r="E254" s="453" t="s">
        <v>2790</v>
      </c>
    </row>
    <row r="255" spans="2:5" ht="14.25">
      <c r="B255" s="456">
        <v>4010869371735</v>
      </c>
      <c r="C255" s="460" t="s">
        <v>1494</v>
      </c>
      <c r="D255" s="450">
        <v>28.349999999999998</v>
      </c>
      <c r="E255" s="453" t="s">
        <v>2790</v>
      </c>
    </row>
    <row r="256" spans="2:5" ht="14.25">
      <c r="B256" s="456">
        <v>5025232941087</v>
      </c>
      <c r="C256" s="460" t="s">
        <v>1495</v>
      </c>
      <c r="D256" s="450">
        <v>28.349999999999998</v>
      </c>
      <c r="E256" s="453" t="s">
        <v>2790</v>
      </c>
    </row>
    <row r="257" spans="2:5" ht="14.25">
      <c r="B257" s="456">
        <v>4010869373029</v>
      </c>
      <c r="C257" s="461" t="s">
        <v>1497</v>
      </c>
      <c r="D257" s="450">
        <v>8.8087499999999999</v>
      </c>
      <c r="E257" s="453" t="s">
        <v>2790</v>
      </c>
    </row>
    <row r="258" spans="2:5" ht="14.25">
      <c r="B258" s="456">
        <v>5025232899333</v>
      </c>
      <c r="C258" s="461" t="s">
        <v>1465</v>
      </c>
      <c r="D258" s="450">
        <v>8.8087499999999999</v>
      </c>
      <c r="E258" s="453" t="s">
        <v>2790</v>
      </c>
    </row>
    <row r="259" spans="2:5" ht="14.25">
      <c r="B259" s="456">
        <v>4010869373036</v>
      </c>
      <c r="C259" s="461" t="s">
        <v>1500</v>
      </c>
      <c r="D259" s="450">
        <v>11.542499999999999</v>
      </c>
      <c r="E259" s="453" t="s">
        <v>2790</v>
      </c>
    </row>
    <row r="260" spans="2:5" ht="14.25">
      <c r="B260" s="456">
        <v>5025232899340</v>
      </c>
      <c r="C260" s="461" t="s">
        <v>1471</v>
      </c>
      <c r="D260" s="450">
        <v>11.542499999999999</v>
      </c>
      <c r="E260" s="453" t="s">
        <v>2790</v>
      </c>
    </row>
    <row r="261" spans="2:5" ht="14.25">
      <c r="B261" s="456">
        <v>4010869373043</v>
      </c>
      <c r="C261" s="461" t="s">
        <v>1501</v>
      </c>
      <c r="D261" s="450">
        <v>11.643749999999999</v>
      </c>
      <c r="E261" s="453" t="s">
        <v>2790</v>
      </c>
    </row>
    <row r="262" spans="2:5" ht="14.25">
      <c r="B262" s="456">
        <v>5025232920884</v>
      </c>
      <c r="C262" s="461" t="s">
        <v>1475</v>
      </c>
      <c r="D262" s="450">
        <v>11.643749999999999</v>
      </c>
      <c r="E262" s="453" t="s">
        <v>2790</v>
      </c>
    </row>
    <row r="263" spans="2:5" ht="14.25">
      <c r="B263" s="456">
        <v>4010869373050</v>
      </c>
      <c r="C263" s="461" t="s">
        <v>1502</v>
      </c>
      <c r="D263" s="450">
        <v>13.365</v>
      </c>
      <c r="E263" s="453" t="s">
        <v>2790</v>
      </c>
    </row>
    <row r="264" spans="2:5" ht="14.25">
      <c r="B264" s="456">
        <v>5025232920891</v>
      </c>
      <c r="C264" s="461" t="s">
        <v>1478</v>
      </c>
      <c r="D264" s="450">
        <v>13.365</v>
      </c>
      <c r="E264" s="453" t="s">
        <v>2790</v>
      </c>
    </row>
    <row r="265" spans="2:5" ht="14.25">
      <c r="B265" s="456">
        <v>4010869373067</v>
      </c>
      <c r="C265" s="461" t="s">
        <v>1503</v>
      </c>
      <c r="D265" s="450">
        <v>24.3</v>
      </c>
      <c r="E265" s="453" t="s">
        <v>2790</v>
      </c>
    </row>
    <row r="266" spans="2:5" ht="14.25">
      <c r="B266" s="456">
        <v>5025232941032</v>
      </c>
      <c r="C266" s="461" t="s">
        <v>1482</v>
      </c>
      <c r="D266" s="450">
        <v>24.3</v>
      </c>
      <c r="E266" s="453" t="s">
        <v>2790</v>
      </c>
    </row>
    <row r="267" spans="2:5" ht="14.25">
      <c r="B267" s="456">
        <v>4010869373074</v>
      </c>
      <c r="C267" s="461" t="s">
        <v>1504</v>
      </c>
      <c r="D267" s="450">
        <v>24.3</v>
      </c>
      <c r="E267" s="453" t="s">
        <v>2790</v>
      </c>
    </row>
    <row r="268" spans="2:5" ht="14.25">
      <c r="B268" s="456">
        <v>5025232941049</v>
      </c>
      <c r="C268" s="461" t="s">
        <v>1484</v>
      </c>
      <c r="D268" s="450">
        <v>24.3</v>
      </c>
      <c r="E268" s="453" t="s">
        <v>2790</v>
      </c>
    </row>
    <row r="269" spans="2:5" ht="14.25">
      <c r="B269" s="456">
        <v>4010869373081</v>
      </c>
      <c r="C269" s="461" t="s">
        <v>1505</v>
      </c>
      <c r="D269" s="450">
        <v>28.349999999999998</v>
      </c>
      <c r="E269" s="453" t="s">
        <v>2790</v>
      </c>
    </row>
    <row r="270" spans="2:5" ht="14.25">
      <c r="B270" s="456">
        <v>5025232941056</v>
      </c>
      <c r="C270" s="461" t="s">
        <v>1488</v>
      </c>
      <c r="D270" s="450">
        <v>28.349999999999998</v>
      </c>
      <c r="E270" s="453" t="s">
        <v>2790</v>
      </c>
    </row>
    <row r="271" spans="2:5" ht="14.25">
      <c r="B271" s="456">
        <v>4010869373098</v>
      </c>
      <c r="C271" s="461" t="s">
        <v>1506</v>
      </c>
      <c r="D271" s="450">
        <v>28.349999999999998</v>
      </c>
      <c r="E271" s="453" t="s">
        <v>2790</v>
      </c>
    </row>
    <row r="272" spans="2:5" ht="14.25">
      <c r="B272" s="456">
        <v>5025232941063</v>
      </c>
      <c r="C272" s="461" t="s">
        <v>1490</v>
      </c>
      <c r="D272" s="450">
        <v>28.349999999999998</v>
      </c>
      <c r="E272" s="453" t="s">
        <v>2790</v>
      </c>
    </row>
    <row r="273" spans="2:5" ht="14.25">
      <c r="B273" s="456">
        <v>4010869373104</v>
      </c>
      <c r="C273" s="461" t="s">
        <v>1507</v>
      </c>
      <c r="D273" s="450">
        <v>28.349999999999998</v>
      </c>
      <c r="E273" s="453" t="s">
        <v>2790</v>
      </c>
    </row>
    <row r="274" spans="2:5" ht="14.25">
      <c r="B274" s="456">
        <v>5025232941070</v>
      </c>
      <c r="C274" s="461" t="s">
        <v>1493</v>
      </c>
      <c r="D274" s="450">
        <v>28.349999999999998</v>
      </c>
      <c r="E274" s="453" t="s">
        <v>2790</v>
      </c>
    </row>
    <row r="275" spans="2:5" ht="14.25">
      <c r="B275" s="456">
        <v>4010869373111</v>
      </c>
      <c r="C275" s="461" t="s">
        <v>1508</v>
      </c>
      <c r="D275" s="450">
        <v>28.349999999999998</v>
      </c>
      <c r="E275" s="453" t="s">
        <v>2790</v>
      </c>
    </row>
    <row r="276" spans="2:5" ht="14.25">
      <c r="B276" s="456">
        <v>5025232941087</v>
      </c>
      <c r="C276" s="461" t="s">
        <v>1495</v>
      </c>
      <c r="D276" s="450">
        <v>28.349999999999998</v>
      </c>
      <c r="E276" s="453" t="s">
        <v>2790</v>
      </c>
    </row>
    <row r="277" spans="2:5" ht="14.25">
      <c r="B277" s="456" t="s">
        <v>1510</v>
      </c>
      <c r="C277" s="461" t="s">
        <v>1511</v>
      </c>
      <c r="D277" s="450">
        <v>8.8087499999999999</v>
      </c>
      <c r="E277" s="453" t="s">
        <v>2790</v>
      </c>
    </row>
    <row r="278" spans="2:5" ht="14.25">
      <c r="B278" s="456">
        <v>5025232899333</v>
      </c>
      <c r="C278" s="461" t="s">
        <v>1465</v>
      </c>
      <c r="D278" s="450">
        <v>8.8087499999999999</v>
      </c>
      <c r="E278" s="453" t="s">
        <v>2790</v>
      </c>
    </row>
    <row r="279" spans="2:5" ht="14.25">
      <c r="B279" s="456" t="s">
        <v>1514</v>
      </c>
      <c r="C279" s="461" t="s">
        <v>1515</v>
      </c>
      <c r="D279" s="450">
        <v>11.542499999999999</v>
      </c>
      <c r="E279" s="453" t="s">
        <v>2790</v>
      </c>
    </row>
    <row r="280" spans="2:5" ht="14.25">
      <c r="B280" s="456">
        <v>5025232899340</v>
      </c>
      <c r="C280" s="461" t="s">
        <v>1471</v>
      </c>
      <c r="D280" s="450">
        <v>11.542499999999999</v>
      </c>
      <c r="E280" s="453" t="s">
        <v>2790</v>
      </c>
    </row>
    <row r="281" spans="2:5" ht="14.25">
      <c r="B281" s="456" t="s">
        <v>1516</v>
      </c>
      <c r="C281" s="461" t="s">
        <v>1517</v>
      </c>
      <c r="D281" s="450">
        <v>11.643749999999999</v>
      </c>
      <c r="E281" s="453" t="s">
        <v>2790</v>
      </c>
    </row>
    <row r="282" spans="2:5" ht="14.25">
      <c r="B282" s="456">
        <v>5025232920884</v>
      </c>
      <c r="C282" s="461" t="s">
        <v>1475</v>
      </c>
      <c r="D282" s="450">
        <v>11.643749999999999</v>
      </c>
      <c r="E282" s="453" t="s">
        <v>2790</v>
      </c>
    </row>
    <row r="283" spans="2:5" ht="14.25">
      <c r="B283" s="456" t="s">
        <v>1518</v>
      </c>
      <c r="C283" s="461" t="s">
        <v>1519</v>
      </c>
      <c r="D283" s="450">
        <v>13.365</v>
      </c>
      <c r="E283" s="453" t="s">
        <v>2790</v>
      </c>
    </row>
    <row r="284" spans="2:5" ht="14.25">
      <c r="B284" s="456">
        <v>5025232920891</v>
      </c>
      <c r="C284" s="461" t="s">
        <v>1478</v>
      </c>
      <c r="D284" s="450">
        <v>13.365</v>
      </c>
      <c r="E284" s="453" t="s">
        <v>2790</v>
      </c>
    </row>
    <row r="285" spans="2:5" ht="14.25">
      <c r="B285" s="456" t="s">
        <v>1520</v>
      </c>
      <c r="C285" s="461" t="s">
        <v>1521</v>
      </c>
      <c r="D285" s="450">
        <v>24.3</v>
      </c>
      <c r="E285" s="453" t="s">
        <v>2790</v>
      </c>
    </row>
    <row r="286" spans="2:5" ht="14.25">
      <c r="B286" s="456">
        <v>5025232941032</v>
      </c>
      <c r="C286" s="461" t="s">
        <v>1482</v>
      </c>
      <c r="D286" s="450">
        <v>24.3</v>
      </c>
      <c r="E286" s="453" t="s">
        <v>2790</v>
      </c>
    </row>
    <row r="287" spans="2:5" ht="14.25">
      <c r="B287" s="456" t="s">
        <v>1522</v>
      </c>
      <c r="C287" s="461" t="s">
        <v>1523</v>
      </c>
      <c r="D287" s="450">
        <v>24.3</v>
      </c>
      <c r="E287" s="453" t="s">
        <v>2790</v>
      </c>
    </row>
    <row r="288" spans="2:5" ht="14.25">
      <c r="B288" s="456">
        <v>5025232941049</v>
      </c>
      <c r="C288" s="461" t="s">
        <v>1484</v>
      </c>
      <c r="D288" s="450">
        <v>24.3</v>
      </c>
      <c r="E288" s="453" t="s">
        <v>2790</v>
      </c>
    </row>
    <row r="289" spans="2:5" ht="14.25">
      <c r="B289" s="456" t="s">
        <v>1524</v>
      </c>
      <c r="C289" s="461" t="s">
        <v>1525</v>
      </c>
      <c r="D289" s="450">
        <v>28.349999999999998</v>
      </c>
      <c r="E289" s="453" t="s">
        <v>2790</v>
      </c>
    </row>
    <row r="290" spans="2:5" ht="14.25">
      <c r="B290" s="456">
        <v>5025232941056</v>
      </c>
      <c r="C290" s="461" t="s">
        <v>1488</v>
      </c>
      <c r="D290" s="450">
        <v>28.349999999999998</v>
      </c>
      <c r="E290" s="453" t="s">
        <v>2790</v>
      </c>
    </row>
    <row r="291" spans="2:5" ht="14.25">
      <c r="B291" s="456" t="s">
        <v>1526</v>
      </c>
      <c r="C291" s="461" t="s">
        <v>1527</v>
      </c>
      <c r="D291" s="450">
        <v>28.349999999999998</v>
      </c>
      <c r="E291" s="453" t="s">
        <v>2790</v>
      </c>
    </row>
    <row r="292" spans="2:5" ht="14.25">
      <c r="B292" s="456">
        <v>5025232941063</v>
      </c>
      <c r="C292" s="461" t="s">
        <v>1490</v>
      </c>
      <c r="D292" s="450">
        <v>28.349999999999998</v>
      </c>
      <c r="E292" s="453" t="s">
        <v>2790</v>
      </c>
    </row>
    <row r="293" spans="2:5" ht="14.25">
      <c r="B293" s="456" t="s">
        <v>1528</v>
      </c>
      <c r="C293" s="461" t="s">
        <v>1529</v>
      </c>
      <c r="D293" s="450">
        <v>28.349999999999998</v>
      </c>
      <c r="E293" s="453" t="s">
        <v>2790</v>
      </c>
    </row>
    <row r="294" spans="2:5" ht="14.25">
      <c r="B294" s="456">
        <v>5025232941070</v>
      </c>
      <c r="C294" s="461" t="s">
        <v>1493</v>
      </c>
      <c r="D294" s="450">
        <v>28.349999999999998</v>
      </c>
      <c r="E294" s="453" t="s">
        <v>2790</v>
      </c>
    </row>
    <row r="295" spans="2:5" ht="14.25">
      <c r="B295" s="456" t="s">
        <v>1530</v>
      </c>
      <c r="C295" s="461" t="s">
        <v>1531</v>
      </c>
      <c r="D295" s="450">
        <v>28.349999999999998</v>
      </c>
      <c r="E295" s="453" t="s">
        <v>2790</v>
      </c>
    </row>
    <row r="296" spans="2:5" ht="14.25">
      <c r="B296" s="456">
        <v>5025232941087</v>
      </c>
      <c r="C296" s="461" t="s">
        <v>1495</v>
      </c>
      <c r="D296" s="450">
        <v>28.349999999999998</v>
      </c>
      <c r="E296" s="453" t="s">
        <v>2790</v>
      </c>
    </row>
    <row r="297" spans="2:5" ht="14.25">
      <c r="B297" s="456">
        <v>4010869372893</v>
      </c>
      <c r="C297" s="461" t="s">
        <v>1533</v>
      </c>
      <c r="D297" s="450">
        <v>11.441249999999998</v>
      </c>
      <c r="E297" s="453" t="s">
        <v>2790</v>
      </c>
    </row>
    <row r="298" spans="2:5" ht="14.25">
      <c r="B298" s="456">
        <v>5025232915507</v>
      </c>
      <c r="C298" s="461" t="s">
        <v>1535</v>
      </c>
      <c r="D298" s="450">
        <v>11.441249999999998</v>
      </c>
      <c r="E298" s="453" t="s">
        <v>2790</v>
      </c>
    </row>
    <row r="299" spans="2:5" ht="14.25">
      <c r="B299" s="456">
        <v>4010869372909</v>
      </c>
      <c r="C299" s="461" t="s">
        <v>1536</v>
      </c>
      <c r="D299" s="450">
        <v>11.441249999999998</v>
      </c>
      <c r="E299" s="453" t="s">
        <v>2790</v>
      </c>
    </row>
    <row r="300" spans="2:5" ht="14.25">
      <c r="B300" s="456">
        <v>5025232915514</v>
      </c>
      <c r="C300" s="461" t="s">
        <v>1538</v>
      </c>
      <c r="D300" s="450">
        <v>11.441249999999998</v>
      </c>
      <c r="E300" s="453" t="s">
        <v>2790</v>
      </c>
    </row>
    <row r="301" spans="2:5" ht="14.25">
      <c r="B301" s="456">
        <v>4010869372350</v>
      </c>
      <c r="C301" s="461" t="s">
        <v>1539</v>
      </c>
      <c r="D301" s="450">
        <v>11.643749999999999</v>
      </c>
      <c r="E301" s="453" t="s">
        <v>2790</v>
      </c>
    </row>
    <row r="302" spans="2:5" ht="14.25">
      <c r="B302" s="456">
        <v>5025232915521</v>
      </c>
      <c r="C302" s="461" t="s">
        <v>1541</v>
      </c>
      <c r="D302" s="450">
        <v>11.643749999999999</v>
      </c>
      <c r="E302" s="453" t="s">
        <v>2790</v>
      </c>
    </row>
    <row r="303" spans="2:5" ht="14.25">
      <c r="B303" s="456">
        <v>4010869372367</v>
      </c>
      <c r="C303" s="461" t="s">
        <v>1542</v>
      </c>
      <c r="D303" s="450">
        <v>19.743749999999999</v>
      </c>
      <c r="E303" s="453" t="s">
        <v>2790</v>
      </c>
    </row>
    <row r="304" spans="2:5" ht="14.25">
      <c r="B304" s="456">
        <v>5025232914500</v>
      </c>
      <c r="C304" s="461" t="s">
        <v>1544</v>
      </c>
      <c r="D304" s="450">
        <v>19.743749999999999</v>
      </c>
      <c r="E304" s="453" t="s">
        <v>2790</v>
      </c>
    </row>
    <row r="305" spans="2:5" ht="14.25">
      <c r="B305" s="456">
        <v>4010869372374</v>
      </c>
      <c r="C305" s="461" t="s">
        <v>1545</v>
      </c>
      <c r="D305" s="450">
        <v>19.743749999999999</v>
      </c>
      <c r="E305" s="453" t="s">
        <v>2790</v>
      </c>
    </row>
    <row r="306" spans="2:5" ht="14.25">
      <c r="B306" s="456">
        <v>5025232914517</v>
      </c>
      <c r="C306" s="461" t="s">
        <v>1546</v>
      </c>
      <c r="D306" s="450">
        <v>19.743749999999999</v>
      </c>
      <c r="E306" s="453" t="s">
        <v>2790</v>
      </c>
    </row>
    <row r="307" spans="2:5" ht="14.25">
      <c r="B307" s="456">
        <v>4010869372381</v>
      </c>
      <c r="C307" s="461" t="s">
        <v>1547</v>
      </c>
      <c r="D307" s="450">
        <v>30.881249999999998</v>
      </c>
      <c r="E307" s="453" t="s">
        <v>2790</v>
      </c>
    </row>
    <row r="308" spans="2:5" ht="14.25">
      <c r="B308" s="456">
        <v>5025232914524</v>
      </c>
      <c r="C308" s="461" t="s">
        <v>1549</v>
      </c>
      <c r="D308" s="450">
        <v>30.881249999999998</v>
      </c>
      <c r="E308" s="453" t="s">
        <v>2790</v>
      </c>
    </row>
    <row r="309" spans="2:5" ht="14.25">
      <c r="B309" s="456">
        <v>4010869373128</v>
      </c>
      <c r="C309" s="461" t="s">
        <v>1550</v>
      </c>
      <c r="D309" s="450">
        <v>30.881249999999998</v>
      </c>
      <c r="E309" s="453" t="s">
        <v>2790</v>
      </c>
    </row>
    <row r="310" spans="2:5" ht="14.25">
      <c r="B310" s="456">
        <v>5025232914531</v>
      </c>
      <c r="C310" s="461" t="s">
        <v>1551</v>
      </c>
      <c r="D310" s="450">
        <v>30.881249999999998</v>
      </c>
      <c r="E310" s="453" t="s">
        <v>2790</v>
      </c>
    </row>
    <row r="311" spans="2:5" ht="14.25">
      <c r="B311" s="456">
        <v>4010869373135</v>
      </c>
      <c r="C311" s="461" t="s">
        <v>1552</v>
      </c>
      <c r="D311" s="450">
        <v>30.881249999999998</v>
      </c>
      <c r="E311" s="453" t="s">
        <v>2790</v>
      </c>
    </row>
    <row r="312" spans="2:5" ht="14.25">
      <c r="B312" s="456">
        <v>5025232914548</v>
      </c>
      <c r="C312" s="461" t="s">
        <v>1554</v>
      </c>
      <c r="D312" s="450">
        <v>30.881249999999998</v>
      </c>
      <c r="E312" s="453" t="s">
        <v>2790</v>
      </c>
    </row>
    <row r="313" spans="2:5" ht="14.25">
      <c r="B313" s="456">
        <v>4010869373142</v>
      </c>
      <c r="C313" s="461" t="s">
        <v>1555</v>
      </c>
      <c r="D313" s="450">
        <v>30.881249999999998</v>
      </c>
      <c r="E313" s="453" t="s">
        <v>2790</v>
      </c>
    </row>
    <row r="314" spans="2:5" ht="14.25">
      <c r="B314" s="456">
        <v>5025232914555</v>
      </c>
      <c r="C314" s="461" t="s">
        <v>1556</v>
      </c>
      <c r="D314" s="450">
        <v>30.881249999999998</v>
      </c>
      <c r="E314" s="453" t="s">
        <v>2790</v>
      </c>
    </row>
    <row r="315" spans="2:5" ht="14.25">
      <c r="B315" s="456">
        <v>4010869373159</v>
      </c>
      <c r="C315" s="461" t="s">
        <v>1557</v>
      </c>
      <c r="D315" s="450">
        <v>30.881249999999998</v>
      </c>
      <c r="E315" s="453" t="s">
        <v>2790</v>
      </c>
    </row>
    <row r="316" spans="2:5" ht="14.25">
      <c r="B316" s="456">
        <v>5025232914562</v>
      </c>
      <c r="C316" s="461" t="s">
        <v>1559</v>
      </c>
      <c r="D316" s="450">
        <v>30.881249999999998</v>
      </c>
      <c r="E316" s="453" t="s">
        <v>2790</v>
      </c>
    </row>
    <row r="317" spans="2:5" ht="14.25">
      <c r="B317" s="456">
        <v>4010869372398</v>
      </c>
      <c r="C317" s="461" t="s">
        <v>1560</v>
      </c>
      <c r="D317" s="450">
        <v>30.881249999999998</v>
      </c>
      <c r="E317" s="453" t="s">
        <v>2790</v>
      </c>
    </row>
    <row r="318" spans="2:5" ht="14.25">
      <c r="B318" s="456">
        <v>5025232914579</v>
      </c>
      <c r="C318" s="461" t="s">
        <v>1561</v>
      </c>
      <c r="D318" s="450">
        <v>30.881249999999998</v>
      </c>
      <c r="E318" s="453" t="s">
        <v>2790</v>
      </c>
    </row>
    <row r="319" spans="2:5" ht="14.25">
      <c r="B319" s="456">
        <v>4010869372404</v>
      </c>
      <c r="C319" s="461" t="s">
        <v>1563</v>
      </c>
      <c r="D319" s="450">
        <v>11.441249999999998</v>
      </c>
      <c r="E319" s="453" t="s">
        <v>2790</v>
      </c>
    </row>
    <row r="320" spans="2:5" ht="14.25">
      <c r="B320" s="456">
        <v>5025232915507</v>
      </c>
      <c r="C320" s="461" t="s">
        <v>1535</v>
      </c>
      <c r="D320" s="450">
        <v>11.441249999999998</v>
      </c>
      <c r="E320" s="453" t="s">
        <v>2790</v>
      </c>
    </row>
    <row r="321" spans="2:5" ht="14.25">
      <c r="B321" s="456">
        <v>4010869372411</v>
      </c>
      <c r="C321" s="461" t="s">
        <v>1564</v>
      </c>
      <c r="D321" s="450">
        <v>11.441249999999998</v>
      </c>
      <c r="E321" s="453" t="s">
        <v>2790</v>
      </c>
    </row>
    <row r="322" spans="2:5" ht="14.25">
      <c r="B322" s="456">
        <v>5025232915514</v>
      </c>
      <c r="C322" s="461" t="s">
        <v>1538</v>
      </c>
      <c r="D322" s="450">
        <v>11.441249999999998</v>
      </c>
      <c r="E322" s="453" t="s">
        <v>2790</v>
      </c>
    </row>
    <row r="323" spans="2:5" ht="14.25">
      <c r="B323" s="456">
        <v>4010869372428</v>
      </c>
      <c r="C323" s="461" t="s">
        <v>1565</v>
      </c>
      <c r="D323" s="450">
        <v>11.643749999999999</v>
      </c>
      <c r="E323" s="453" t="s">
        <v>2790</v>
      </c>
    </row>
    <row r="324" spans="2:5" ht="14.25">
      <c r="B324" s="456">
        <v>5025232915521</v>
      </c>
      <c r="C324" s="461" t="s">
        <v>1541</v>
      </c>
      <c r="D324" s="450">
        <v>11.643749999999999</v>
      </c>
      <c r="E324" s="453" t="s">
        <v>2790</v>
      </c>
    </row>
    <row r="325" spans="2:5" ht="14.25">
      <c r="B325" s="456">
        <v>4010869372435</v>
      </c>
      <c r="C325" s="461" t="s">
        <v>1566</v>
      </c>
      <c r="D325" s="450">
        <v>19.743749999999999</v>
      </c>
      <c r="E325" s="453" t="s">
        <v>2790</v>
      </c>
    </row>
    <row r="326" spans="2:5" ht="14.25">
      <c r="B326" s="456">
        <v>5025232914500</v>
      </c>
      <c r="C326" s="461" t="s">
        <v>1544</v>
      </c>
      <c r="D326" s="450">
        <v>19.743749999999999</v>
      </c>
      <c r="E326" s="453" t="s">
        <v>2790</v>
      </c>
    </row>
    <row r="327" spans="2:5" ht="14.25">
      <c r="B327" s="456">
        <v>4010869372442</v>
      </c>
      <c r="C327" s="461" t="s">
        <v>1567</v>
      </c>
      <c r="D327" s="450">
        <v>19.743749999999999</v>
      </c>
      <c r="E327" s="453" t="s">
        <v>2790</v>
      </c>
    </row>
    <row r="328" spans="2:5" ht="14.25">
      <c r="B328" s="456">
        <v>5025232914517</v>
      </c>
      <c r="C328" s="461" t="s">
        <v>1546</v>
      </c>
      <c r="D328" s="450">
        <v>19.743749999999999</v>
      </c>
      <c r="E328" s="453" t="s">
        <v>2790</v>
      </c>
    </row>
    <row r="329" spans="2:5" ht="14.25">
      <c r="B329" s="456">
        <v>4010869373173</v>
      </c>
      <c r="C329" s="461" t="s">
        <v>1568</v>
      </c>
      <c r="D329" s="450">
        <v>30.881249999999998</v>
      </c>
      <c r="E329" s="453" t="s">
        <v>2790</v>
      </c>
    </row>
    <row r="330" spans="2:5" ht="14.25">
      <c r="B330" s="456">
        <v>5025232914524</v>
      </c>
      <c r="C330" s="461" t="s">
        <v>1549</v>
      </c>
      <c r="D330" s="450">
        <v>30.881249999999998</v>
      </c>
      <c r="E330" s="453" t="s">
        <v>2790</v>
      </c>
    </row>
    <row r="331" spans="2:5" ht="14.25">
      <c r="B331" s="456">
        <v>4010869373180</v>
      </c>
      <c r="C331" s="461" t="s">
        <v>1569</v>
      </c>
      <c r="D331" s="450">
        <v>30.881249999999998</v>
      </c>
      <c r="E331" s="453" t="s">
        <v>2790</v>
      </c>
    </row>
    <row r="332" spans="2:5" ht="14.25">
      <c r="B332" s="456">
        <v>5025232914531</v>
      </c>
      <c r="C332" s="461" t="s">
        <v>1551</v>
      </c>
      <c r="D332" s="450">
        <v>30.881249999999998</v>
      </c>
      <c r="E332" s="453" t="s">
        <v>2790</v>
      </c>
    </row>
    <row r="333" spans="2:5" ht="14.25">
      <c r="B333" s="456">
        <v>4010869373197</v>
      </c>
      <c r="C333" s="461" t="s">
        <v>1570</v>
      </c>
      <c r="D333" s="450">
        <v>30.881249999999998</v>
      </c>
      <c r="E333" s="453" t="s">
        <v>2790</v>
      </c>
    </row>
    <row r="334" spans="2:5" ht="14.25">
      <c r="B334" s="456">
        <v>5025232914548</v>
      </c>
      <c r="C334" s="461" t="s">
        <v>1554</v>
      </c>
      <c r="D334" s="450">
        <v>30.881249999999998</v>
      </c>
      <c r="E334" s="453" t="s">
        <v>2790</v>
      </c>
    </row>
    <row r="335" spans="2:5" ht="14.25">
      <c r="B335" s="456">
        <v>4010869373203</v>
      </c>
      <c r="C335" s="461" t="s">
        <v>1571</v>
      </c>
      <c r="D335" s="450">
        <v>30.881249999999998</v>
      </c>
      <c r="E335" s="453" t="s">
        <v>2790</v>
      </c>
    </row>
    <row r="336" spans="2:5" ht="14.25">
      <c r="B336" s="456">
        <v>5025232914555</v>
      </c>
      <c r="C336" s="461" t="s">
        <v>1556</v>
      </c>
      <c r="D336" s="450">
        <v>30.881249999999998</v>
      </c>
      <c r="E336" s="453" t="s">
        <v>2790</v>
      </c>
    </row>
    <row r="337" spans="2:5" ht="14.25">
      <c r="B337" s="456">
        <v>4010869373210</v>
      </c>
      <c r="C337" s="461" t="s">
        <v>1572</v>
      </c>
      <c r="D337" s="450">
        <v>30.881249999999998</v>
      </c>
      <c r="E337" s="453" t="s">
        <v>2790</v>
      </c>
    </row>
    <row r="338" spans="2:5" ht="14.25">
      <c r="B338" s="456">
        <v>5025232914562</v>
      </c>
      <c r="C338" s="461" t="s">
        <v>1559</v>
      </c>
      <c r="D338" s="450">
        <v>30.881249999999998</v>
      </c>
      <c r="E338" s="453" t="s">
        <v>2790</v>
      </c>
    </row>
    <row r="339" spans="2:5" ht="14.25">
      <c r="B339" s="456">
        <v>4010869372459</v>
      </c>
      <c r="C339" s="461" t="s">
        <v>1573</v>
      </c>
      <c r="D339" s="450">
        <v>30.881249999999998</v>
      </c>
      <c r="E339" s="453" t="s">
        <v>2790</v>
      </c>
    </row>
    <row r="340" spans="2:5" ht="14.25">
      <c r="B340" s="456">
        <v>5025232914579</v>
      </c>
      <c r="C340" s="461" t="s">
        <v>1561</v>
      </c>
      <c r="D340" s="450">
        <v>30.881249999999998</v>
      </c>
      <c r="E340" s="453" t="s">
        <v>2790</v>
      </c>
    </row>
    <row r="341" spans="2:5" ht="14.25">
      <c r="B341" s="456">
        <v>4010869361811</v>
      </c>
      <c r="C341" s="460" t="s">
        <v>1575</v>
      </c>
      <c r="D341" s="450">
        <v>8.8087499999999999</v>
      </c>
      <c r="E341" s="453" t="s">
        <v>2790</v>
      </c>
    </row>
    <row r="342" spans="2:5" ht="14.25">
      <c r="B342" s="456">
        <v>5025232899333</v>
      </c>
      <c r="C342" s="460" t="s">
        <v>1465</v>
      </c>
      <c r="D342" s="450">
        <v>8.8087499999999999</v>
      </c>
      <c r="E342" s="453" t="s">
        <v>2790</v>
      </c>
    </row>
    <row r="343" spans="2:5" ht="14.25">
      <c r="B343" s="456">
        <v>4010869361828</v>
      </c>
      <c r="C343" s="460" t="s">
        <v>2626</v>
      </c>
      <c r="D343" s="450">
        <v>11.542499999999999</v>
      </c>
      <c r="E343" s="453" t="s">
        <v>2790</v>
      </c>
    </row>
    <row r="344" spans="2:5" ht="14.25">
      <c r="B344" s="456">
        <v>5025232899340</v>
      </c>
      <c r="C344" s="460" t="s">
        <v>1471</v>
      </c>
      <c r="D344" s="450">
        <v>11.542499999999999</v>
      </c>
      <c r="E344" s="453" t="s">
        <v>2790</v>
      </c>
    </row>
    <row r="345" spans="2:5" ht="14.25">
      <c r="B345" s="456">
        <v>4010869371582</v>
      </c>
      <c r="C345" s="460" t="s">
        <v>1580</v>
      </c>
      <c r="D345" s="450">
        <v>11.643749999999999</v>
      </c>
      <c r="E345" s="453" t="s">
        <v>2790</v>
      </c>
    </row>
    <row r="346" spans="2:5" ht="14.25">
      <c r="B346" s="456">
        <v>5025232920884</v>
      </c>
      <c r="C346" s="460" t="s">
        <v>1475</v>
      </c>
      <c r="D346" s="450">
        <v>11.643749999999999</v>
      </c>
      <c r="E346" s="453" t="s">
        <v>2790</v>
      </c>
    </row>
    <row r="347" spans="2:5" ht="14.25">
      <c r="B347" s="456">
        <v>4010869371599</v>
      </c>
      <c r="C347" s="460" t="s">
        <v>1582</v>
      </c>
      <c r="D347" s="450">
        <v>13.365</v>
      </c>
      <c r="E347" s="453" t="s">
        <v>2790</v>
      </c>
    </row>
    <row r="348" spans="2:5" ht="14.25">
      <c r="B348" s="456">
        <v>5025232920891</v>
      </c>
      <c r="C348" s="460" t="s">
        <v>1478</v>
      </c>
      <c r="D348" s="450">
        <v>13.365</v>
      </c>
      <c r="E348" s="453" t="s">
        <v>2790</v>
      </c>
    </row>
    <row r="349" spans="2:5" ht="14.25">
      <c r="B349" s="456">
        <v>4010869371605</v>
      </c>
      <c r="C349" s="460" t="s">
        <v>1583</v>
      </c>
      <c r="D349" s="450">
        <v>24.3</v>
      </c>
      <c r="E349" s="453" t="s">
        <v>2790</v>
      </c>
    </row>
    <row r="350" spans="2:5" ht="14.25">
      <c r="B350" s="456">
        <v>5025232941032</v>
      </c>
      <c r="C350" s="460" t="s">
        <v>1482</v>
      </c>
      <c r="D350" s="450">
        <v>24.3</v>
      </c>
      <c r="E350" s="453" t="s">
        <v>2790</v>
      </c>
    </row>
    <row r="351" spans="2:5" ht="14.25">
      <c r="B351" s="456">
        <v>4010869371612</v>
      </c>
      <c r="C351" s="460" t="s">
        <v>1585</v>
      </c>
      <c r="D351" s="450">
        <v>24.3</v>
      </c>
      <c r="E351" s="453" t="s">
        <v>2790</v>
      </c>
    </row>
    <row r="352" spans="2:5" ht="14.25">
      <c r="B352" s="456">
        <v>5025232941049</v>
      </c>
      <c r="C352" s="460" t="s">
        <v>1484</v>
      </c>
      <c r="D352" s="450">
        <v>24.3</v>
      </c>
      <c r="E352" s="453" t="s">
        <v>2790</v>
      </c>
    </row>
    <row r="353" spans="2:5" ht="14.25">
      <c r="B353" s="456">
        <v>4010869371629</v>
      </c>
      <c r="C353" s="460" t="s">
        <v>1586</v>
      </c>
      <c r="D353" s="450">
        <v>28.349999999999998</v>
      </c>
      <c r="E353" s="453" t="s">
        <v>2790</v>
      </c>
    </row>
    <row r="354" spans="2:5" ht="14.25">
      <c r="B354" s="456">
        <v>5025232941056</v>
      </c>
      <c r="C354" s="460" t="s">
        <v>1488</v>
      </c>
      <c r="D354" s="450">
        <v>28.349999999999998</v>
      </c>
      <c r="E354" s="453" t="s">
        <v>2790</v>
      </c>
    </row>
    <row r="355" spans="2:5" ht="14.25">
      <c r="B355" s="456">
        <v>4010869371636</v>
      </c>
      <c r="C355" s="460" t="s">
        <v>1587</v>
      </c>
      <c r="D355" s="450">
        <v>28.349999999999998</v>
      </c>
      <c r="E355" s="453" t="s">
        <v>2790</v>
      </c>
    </row>
    <row r="356" spans="2:5" ht="14.25">
      <c r="B356" s="456">
        <v>5025232941063</v>
      </c>
      <c r="C356" s="460" t="s">
        <v>1490</v>
      </c>
      <c r="D356" s="450">
        <v>28.349999999999998</v>
      </c>
      <c r="E356" s="453" t="s">
        <v>2790</v>
      </c>
    </row>
    <row r="357" spans="2:5" ht="14.25">
      <c r="B357" s="456">
        <v>4010869371643</v>
      </c>
      <c r="C357" s="460" t="s">
        <v>1588</v>
      </c>
      <c r="D357" s="450">
        <v>28.349999999999998</v>
      </c>
      <c r="E357" s="453" t="s">
        <v>2790</v>
      </c>
    </row>
    <row r="358" spans="2:5" ht="14.25">
      <c r="B358" s="456">
        <v>5025232941070</v>
      </c>
      <c r="C358" s="460" t="s">
        <v>1493</v>
      </c>
      <c r="D358" s="450">
        <v>28.349999999999998</v>
      </c>
      <c r="E358" s="453" t="s">
        <v>2790</v>
      </c>
    </row>
    <row r="359" spans="2:5" ht="14.25">
      <c r="B359" s="456">
        <v>4010869371650</v>
      </c>
      <c r="C359" s="460" t="s">
        <v>1589</v>
      </c>
      <c r="D359" s="450">
        <v>28.349999999999998</v>
      </c>
      <c r="E359" s="453" t="s">
        <v>2790</v>
      </c>
    </row>
    <row r="360" spans="2:5" ht="14.25">
      <c r="B360" s="456">
        <v>5025232941087</v>
      </c>
      <c r="C360" s="460" t="s">
        <v>1495</v>
      </c>
      <c r="D360" s="450">
        <v>28.349999999999998</v>
      </c>
      <c r="E360" s="453" t="s">
        <v>2790</v>
      </c>
    </row>
    <row r="361" spans="2:5" ht="14.25">
      <c r="B361" s="456">
        <v>4010869372671</v>
      </c>
      <c r="C361" s="461" t="s">
        <v>1591</v>
      </c>
      <c r="D361" s="450">
        <v>8.8087499999999999</v>
      </c>
      <c r="E361" s="453" t="s">
        <v>2790</v>
      </c>
    </row>
    <row r="362" spans="2:5" ht="14.25">
      <c r="B362" s="456">
        <v>5025232899333</v>
      </c>
      <c r="C362" s="461" t="s">
        <v>1465</v>
      </c>
      <c r="D362" s="450">
        <v>8.8087499999999999</v>
      </c>
      <c r="E362" s="453" t="s">
        <v>2790</v>
      </c>
    </row>
    <row r="363" spans="2:5" ht="14.25">
      <c r="B363" s="456">
        <v>4010869372688</v>
      </c>
      <c r="C363" s="461" t="s">
        <v>1592</v>
      </c>
      <c r="D363" s="450">
        <v>11.542499999999999</v>
      </c>
      <c r="E363" s="453" t="s">
        <v>2790</v>
      </c>
    </row>
    <row r="364" spans="2:5" ht="14.25">
      <c r="B364" s="456">
        <v>5025232899340</v>
      </c>
      <c r="C364" s="461" t="s">
        <v>1471</v>
      </c>
      <c r="D364" s="450">
        <v>11.542499999999999</v>
      </c>
      <c r="E364" s="453" t="s">
        <v>2790</v>
      </c>
    </row>
    <row r="365" spans="2:5" ht="14.25">
      <c r="B365" s="456">
        <v>4010869372695</v>
      </c>
      <c r="C365" s="461" t="s">
        <v>1593</v>
      </c>
      <c r="D365" s="450">
        <v>11.643749999999999</v>
      </c>
      <c r="E365" s="453" t="s">
        <v>2790</v>
      </c>
    </row>
    <row r="366" spans="2:5" ht="14.25">
      <c r="B366" s="456">
        <v>5025232920884</v>
      </c>
      <c r="C366" s="461" t="s">
        <v>1475</v>
      </c>
      <c r="D366" s="450">
        <v>11.643749999999999</v>
      </c>
      <c r="E366" s="453" t="s">
        <v>2790</v>
      </c>
    </row>
    <row r="367" spans="2:5" ht="14.25">
      <c r="B367" s="456">
        <v>4010869372916</v>
      </c>
      <c r="C367" s="461" t="s">
        <v>1594</v>
      </c>
      <c r="D367" s="450">
        <v>13.365</v>
      </c>
      <c r="E367" s="453" t="s">
        <v>2790</v>
      </c>
    </row>
    <row r="368" spans="2:5" ht="14.25">
      <c r="B368" s="456">
        <v>5025232920891</v>
      </c>
      <c r="C368" s="461" t="s">
        <v>1478</v>
      </c>
      <c r="D368" s="450">
        <v>13.365</v>
      </c>
      <c r="E368" s="453" t="s">
        <v>2790</v>
      </c>
    </row>
    <row r="369" spans="2:5" ht="14.25">
      <c r="B369" s="456">
        <v>4010869372701</v>
      </c>
      <c r="C369" s="461" t="s">
        <v>1595</v>
      </c>
      <c r="D369" s="450">
        <v>24.3</v>
      </c>
      <c r="E369" s="453" t="s">
        <v>2790</v>
      </c>
    </row>
    <row r="370" spans="2:5" ht="14.25">
      <c r="B370" s="456">
        <v>5025232941032</v>
      </c>
      <c r="C370" s="461" t="s">
        <v>1482</v>
      </c>
      <c r="D370" s="450">
        <v>24.3</v>
      </c>
      <c r="E370" s="453" t="s">
        <v>2790</v>
      </c>
    </row>
    <row r="371" spans="2:5" ht="14.25">
      <c r="B371" s="456">
        <v>4010869372718</v>
      </c>
      <c r="C371" s="461" t="s">
        <v>1596</v>
      </c>
      <c r="D371" s="450">
        <v>24.3</v>
      </c>
      <c r="E371" s="453" t="s">
        <v>2790</v>
      </c>
    </row>
    <row r="372" spans="2:5" ht="14.25">
      <c r="B372" s="456">
        <v>5025232941049</v>
      </c>
      <c r="C372" s="461" t="s">
        <v>1484</v>
      </c>
      <c r="D372" s="450">
        <v>24.3</v>
      </c>
      <c r="E372" s="453" t="s">
        <v>2790</v>
      </c>
    </row>
    <row r="373" spans="2:5" ht="14.25">
      <c r="B373" s="456">
        <v>4010869372725</v>
      </c>
      <c r="C373" s="461" t="s">
        <v>1597</v>
      </c>
      <c r="D373" s="450">
        <v>28.349999999999998</v>
      </c>
      <c r="E373" s="453" t="s">
        <v>2790</v>
      </c>
    </row>
    <row r="374" spans="2:5" ht="14.25">
      <c r="B374" s="456">
        <v>5025232941056</v>
      </c>
      <c r="C374" s="461" t="s">
        <v>1488</v>
      </c>
      <c r="D374" s="450">
        <v>28.349999999999998</v>
      </c>
      <c r="E374" s="453" t="s">
        <v>2790</v>
      </c>
    </row>
    <row r="375" spans="2:5" ht="14.25">
      <c r="B375" s="456">
        <v>4010869372732</v>
      </c>
      <c r="C375" s="461" t="s">
        <v>1598</v>
      </c>
      <c r="D375" s="450">
        <v>28.349999999999998</v>
      </c>
      <c r="E375" s="453" t="s">
        <v>2790</v>
      </c>
    </row>
    <row r="376" spans="2:5" ht="14.25">
      <c r="B376" s="456">
        <v>5025232941063</v>
      </c>
      <c r="C376" s="461" t="s">
        <v>1490</v>
      </c>
      <c r="D376" s="450">
        <v>28.349999999999998</v>
      </c>
      <c r="E376" s="453" t="s">
        <v>2790</v>
      </c>
    </row>
    <row r="377" spans="2:5" ht="14.25">
      <c r="B377" s="456">
        <v>4010869372923</v>
      </c>
      <c r="C377" s="461" t="s">
        <v>1599</v>
      </c>
      <c r="D377" s="450">
        <v>28.349999999999998</v>
      </c>
      <c r="E377" s="453" t="s">
        <v>2790</v>
      </c>
    </row>
    <row r="378" spans="2:5" ht="14.25">
      <c r="B378" s="456">
        <v>5025232941070</v>
      </c>
      <c r="C378" s="461" t="s">
        <v>1493</v>
      </c>
      <c r="D378" s="450">
        <v>28.349999999999998</v>
      </c>
      <c r="E378" s="453" t="s">
        <v>2790</v>
      </c>
    </row>
    <row r="379" spans="2:5" ht="14.25">
      <c r="B379" s="456">
        <v>4010869372749</v>
      </c>
      <c r="C379" s="461" t="s">
        <v>1600</v>
      </c>
      <c r="D379" s="450">
        <v>28.349999999999998</v>
      </c>
      <c r="E379" s="453" t="s">
        <v>2790</v>
      </c>
    </row>
    <row r="380" spans="2:5" ht="14.25">
      <c r="B380" s="456">
        <v>5025232941087</v>
      </c>
      <c r="C380" s="461" t="s">
        <v>1495</v>
      </c>
      <c r="D380" s="450">
        <v>28.349999999999998</v>
      </c>
      <c r="E380" s="453" t="s">
        <v>2790</v>
      </c>
    </row>
    <row r="381" spans="2:5" ht="14.25">
      <c r="B381" s="456" t="s">
        <v>1602</v>
      </c>
      <c r="C381" s="461" t="s">
        <v>1603</v>
      </c>
      <c r="D381" s="450">
        <v>8.8087499999999999</v>
      </c>
      <c r="E381" s="453" t="s">
        <v>2790</v>
      </c>
    </row>
    <row r="382" spans="2:5" ht="14.25">
      <c r="B382" s="456">
        <v>5025232899333</v>
      </c>
      <c r="C382" s="461" t="s">
        <v>1465</v>
      </c>
      <c r="D382" s="450">
        <v>8.8087499999999999</v>
      </c>
      <c r="E382" s="453" t="s">
        <v>2790</v>
      </c>
    </row>
    <row r="383" spans="2:5" ht="14.25">
      <c r="B383" s="456" t="s">
        <v>1604</v>
      </c>
      <c r="C383" s="461" t="s">
        <v>1605</v>
      </c>
      <c r="D383" s="450">
        <v>11.542499999999999</v>
      </c>
      <c r="E383" s="453" t="s">
        <v>2790</v>
      </c>
    </row>
    <row r="384" spans="2:5" ht="14.25">
      <c r="B384" s="456">
        <v>5025232899340</v>
      </c>
      <c r="C384" s="461" t="s">
        <v>1471</v>
      </c>
      <c r="D384" s="450">
        <v>11.542499999999999</v>
      </c>
      <c r="E384" s="453" t="s">
        <v>2790</v>
      </c>
    </row>
    <row r="385" spans="2:5" ht="14.25">
      <c r="B385" s="456" t="s">
        <v>1606</v>
      </c>
      <c r="C385" s="461" t="s">
        <v>1607</v>
      </c>
      <c r="D385" s="450">
        <v>11.643749999999999</v>
      </c>
      <c r="E385" s="453" t="s">
        <v>2790</v>
      </c>
    </row>
    <row r="386" spans="2:5" ht="14.25">
      <c r="B386" s="456">
        <v>5025232920884</v>
      </c>
      <c r="C386" s="461" t="s">
        <v>1475</v>
      </c>
      <c r="D386" s="450">
        <v>11.643749999999999</v>
      </c>
      <c r="E386" s="453" t="s">
        <v>2790</v>
      </c>
    </row>
    <row r="387" spans="2:5" ht="14.25">
      <c r="B387" s="456" t="s">
        <v>1608</v>
      </c>
      <c r="C387" s="461" t="s">
        <v>1609</v>
      </c>
      <c r="D387" s="450">
        <v>13.365</v>
      </c>
      <c r="E387" s="453" t="s">
        <v>2790</v>
      </c>
    </row>
    <row r="388" spans="2:5" ht="14.25">
      <c r="B388" s="456">
        <v>5025232920891</v>
      </c>
      <c r="C388" s="461" t="s">
        <v>1478</v>
      </c>
      <c r="D388" s="450">
        <v>13.365</v>
      </c>
      <c r="E388" s="453" t="s">
        <v>2790</v>
      </c>
    </row>
    <row r="389" spans="2:5" ht="14.25">
      <c r="B389" s="456" t="s">
        <v>1610</v>
      </c>
      <c r="C389" s="461" t="s">
        <v>1611</v>
      </c>
      <c r="D389" s="450">
        <v>24.3</v>
      </c>
      <c r="E389" s="453" t="s">
        <v>2790</v>
      </c>
    </row>
    <row r="390" spans="2:5" ht="14.25">
      <c r="B390" s="456">
        <v>5025232941032</v>
      </c>
      <c r="C390" s="461" t="s">
        <v>1482</v>
      </c>
      <c r="D390" s="450">
        <v>24.3</v>
      </c>
      <c r="E390" s="453" t="s">
        <v>2790</v>
      </c>
    </row>
    <row r="391" spans="2:5" ht="14.25">
      <c r="B391" s="456" t="s">
        <v>1612</v>
      </c>
      <c r="C391" s="461" t="s">
        <v>1613</v>
      </c>
      <c r="D391" s="450">
        <v>24.3</v>
      </c>
      <c r="E391" s="453" t="s">
        <v>2790</v>
      </c>
    </row>
    <row r="392" spans="2:5" ht="14.25">
      <c r="B392" s="456">
        <v>5025232941049</v>
      </c>
      <c r="C392" s="461" t="s">
        <v>1484</v>
      </c>
      <c r="D392" s="450">
        <v>24.3</v>
      </c>
      <c r="E392" s="453" t="s">
        <v>2790</v>
      </c>
    </row>
    <row r="393" spans="2:5" ht="14.25">
      <c r="B393" s="456" t="s">
        <v>1614</v>
      </c>
      <c r="C393" s="461" t="s">
        <v>1615</v>
      </c>
      <c r="D393" s="450">
        <v>28.349999999999998</v>
      </c>
      <c r="E393" s="453" t="s">
        <v>2790</v>
      </c>
    </row>
    <row r="394" spans="2:5" ht="14.25">
      <c r="B394" s="456">
        <v>5025232941056</v>
      </c>
      <c r="C394" s="461" t="s">
        <v>1488</v>
      </c>
      <c r="D394" s="450">
        <v>28.349999999999998</v>
      </c>
      <c r="E394" s="453" t="s">
        <v>2790</v>
      </c>
    </row>
    <row r="395" spans="2:5" ht="14.25">
      <c r="B395" s="456" t="s">
        <v>1616</v>
      </c>
      <c r="C395" s="461" t="s">
        <v>1617</v>
      </c>
      <c r="D395" s="450">
        <v>28.349999999999998</v>
      </c>
      <c r="E395" s="453" t="s">
        <v>2790</v>
      </c>
    </row>
    <row r="396" spans="2:5" ht="14.25">
      <c r="B396" s="456">
        <v>5025232941063</v>
      </c>
      <c r="C396" s="461" t="s">
        <v>1490</v>
      </c>
      <c r="D396" s="450">
        <v>28.349999999999998</v>
      </c>
      <c r="E396" s="453" t="s">
        <v>2790</v>
      </c>
    </row>
    <row r="397" spans="2:5" ht="14.25">
      <c r="B397" s="456" t="s">
        <v>1618</v>
      </c>
      <c r="C397" s="461" t="s">
        <v>1619</v>
      </c>
      <c r="D397" s="450">
        <v>28.349999999999998</v>
      </c>
      <c r="E397" s="453" t="s">
        <v>2790</v>
      </c>
    </row>
    <row r="398" spans="2:5" ht="14.25">
      <c r="B398" s="456">
        <v>5025232941070</v>
      </c>
      <c r="C398" s="461" t="s">
        <v>1493</v>
      </c>
      <c r="D398" s="450">
        <v>28.349999999999998</v>
      </c>
      <c r="E398" s="453" t="s">
        <v>2790</v>
      </c>
    </row>
    <row r="399" spans="2:5" ht="14.25">
      <c r="B399" s="456" t="s">
        <v>1620</v>
      </c>
      <c r="C399" s="461" t="s">
        <v>1621</v>
      </c>
      <c r="D399" s="450">
        <v>28.349999999999998</v>
      </c>
      <c r="E399" s="453" t="s">
        <v>2790</v>
      </c>
    </row>
    <row r="400" spans="2:5" ht="14.25">
      <c r="B400" s="456">
        <v>5025232941087</v>
      </c>
      <c r="C400" s="461" t="s">
        <v>1495</v>
      </c>
      <c r="D400" s="450">
        <v>28.349999999999998</v>
      </c>
      <c r="E400" s="453" t="s">
        <v>2790</v>
      </c>
    </row>
    <row r="401" spans="2:5" ht="14.25">
      <c r="B401" s="456">
        <v>4010869372756</v>
      </c>
      <c r="C401" s="460" t="s">
        <v>1623</v>
      </c>
      <c r="D401" s="450">
        <v>11.441249999999998</v>
      </c>
      <c r="E401" s="453" t="s">
        <v>2790</v>
      </c>
    </row>
    <row r="402" spans="2:5" ht="14.25">
      <c r="B402" s="456">
        <v>5025232915507</v>
      </c>
      <c r="C402" s="460" t="s">
        <v>1535</v>
      </c>
      <c r="D402" s="450">
        <v>11.441249999999998</v>
      </c>
      <c r="E402" s="453" t="s">
        <v>2790</v>
      </c>
    </row>
    <row r="403" spans="2:5" ht="14.25">
      <c r="B403" s="456">
        <v>4010869372763</v>
      </c>
      <c r="C403" s="460" t="s">
        <v>1627</v>
      </c>
      <c r="D403" s="450">
        <v>11.441249999999998</v>
      </c>
      <c r="E403" s="453" t="s">
        <v>2790</v>
      </c>
    </row>
    <row r="404" spans="2:5" ht="14.25">
      <c r="B404" s="456">
        <v>5025232915514</v>
      </c>
      <c r="C404" s="460" t="s">
        <v>1538</v>
      </c>
      <c r="D404" s="450">
        <v>11.441249999999998</v>
      </c>
      <c r="E404" s="453" t="s">
        <v>2790</v>
      </c>
    </row>
    <row r="405" spans="2:5" ht="14.25">
      <c r="B405" s="456">
        <v>4010869372770</v>
      </c>
      <c r="C405" s="460" t="s">
        <v>1628</v>
      </c>
      <c r="D405" s="450">
        <v>11.643749999999999</v>
      </c>
      <c r="E405" s="453" t="s">
        <v>2790</v>
      </c>
    </row>
    <row r="406" spans="2:5" ht="14.25">
      <c r="B406" s="456">
        <v>5025232915521</v>
      </c>
      <c r="C406" s="460" t="s">
        <v>1541</v>
      </c>
      <c r="D406" s="450">
        <v>11.643749999999999</v>
      </c>
      <c r="E406" s="453" t="s">
        <v>2790</v>
      </c>
    </row>
    <row r="407" spans="2:5" ht="14.25">
      <c r="B407" s="456">
        <v>4010869372787</v>
      </c>
      <c r="C407" s="460" t="s">
        <v>1630</v>
      </c>
      <c r="D407" s="450">
        <v>19.743749999999999</v>
      </c>
      <c r="E407" s="453" t="s">
        <v>2790</v>
      </c>
    </row>
    <row r="408" spans="2:5" ht="14.25">
      <c r="B408" s="456">
        <v>5025232914500</v>
      </c>
      <c r="C408" s="460" t="s">
        <v>1544</v>
      </c>
      <c r="D408" s="450">
        <v>19.743749999999999</v>
      </c>
      <c r="E408" s="453" t="s">
        <v>2790</v>
      </c>
    </row>
    <row r="409" spans="2:5" ht="14.25">
      <c r="B409" s="456">
        <v>4010869372794</v>
      </c>
      <c r="C409" s="460" t="s">
        <v>1631</v>
      </c>
      <c r="D409" s="450">
        <v>19.743749999999999</v>
      </c>
      <c r="E409" s="453" t="s">
        <v>2790</v>
      </c>
    </row>
    <row r="410" spans="2:5" ht="14.25">
      <c r="B410" s="456">
        <v>5025232914517</v>
      </c>
      <c r="C410" s="460" t="s">
        <v>1546</v>
      </c>
      <c r="D410" s="450">
        <v>19.743749999999999</v>
      </c>
      <c r="E410" s="453" t="s">
        <v>2790</v>
      </c>
    </row>
    <row r="411" spans="2:5" ht="14.25">
      <c r="B411" s="456">
        <v>4010869372800</v>
      </c>
      <c r="C411" s="460" t="s">
        <v>1632</v>
      </c>
      <c r="D411" s="450">
        <v>30.881249999999998</v>
      </c>
      <c r="E411" s="453" t="s">
        <v>2790</v>
      </c>
    </row>
    <row r="412" spans="2:5" ht="14.25">
      <c r="B412" s="456">
        <v>5025232914524</v>
      </c>
      <c r="C412" s="460" t="s">
        <v>1549</v>
      </c>
      <c r="D412" s="450">
        <v>30.881249999999998</v>
      </c>
      <c r="E412" s="453" t="s">
        <v>2790</v>
      </c>
    </row>
    <row r="413" spans="2:5" ht="14.25">
      <c r="B413" s="456">
        <v>4010869372817</v>
      </c>
      <c r="C413" s="460" t="s">
        <v>1633</v>
      </c>
      <c r="D413" s="450">
        <v>30.881249999999998</v>
      </c>
      <c r="E413" s="453" t="s">
        <v>2790</v>
      </c>
    </row>
    <row r="414" spans="2:5" ht="14.25">
      <c r="B414" s="456">
        <v>5025232914531</v>
      </c>
      <c r="C414" s="460" t="s">
        <v>1551</v>
      </c>
      <c r="D414" s="450">
        <v>30.881249999999998</v>
      </c>
      <c r="E414" s="453" t="s">
        <v>2790</v>
      </c>
    </row>
    <row r="415" spans="2:5" ht="14.25">
      <c r="B415" s="456">
        <v>4010869372824</v>
      </c>
      <c r="C415" s="460" t="s">
        <v>1634</v>
      </c>
      <c r="D415" s="450">
        <v>30.881249999999998</v>
      </c>
      <c r="E415" s="453" t="s">
        <v>2790</v>
      </c>
    </row>
    <row r="416" spans="2:5" ht="14.25">
      <c r="B416" s="456">
        <v>5025232914548</v>
      </c>
      <c r="C416" s="460" t="s">
        <v>1554</v>
      </c>
      <c r="D416" s="450">
        <v>30.881249999999998</v>
      </c>
      <c r="E416" s="453" t="s">
        <v>2790</v>
      </c>
    </row>
    <row r="417" spans="2:5" ht="14.25">
      <c r="B417" s="456">
        <v>4010869372831</v>
      </c>
      <c r="C417" s="460" t="s">
        <v>1635</v>
      </c>
      <c r="D417" s="450">
        <v>30.881249999999998</v>
      </c>
      <c r="E417" s="453" t="s">
        <v>2790</v>
      </c>
    </row>
    <row r="418" spans="2:5" ht="14.25">
      <c r="B418" s="456">
        <v>5025232914555</v>
      </c>
      <c r="C418" s="460" t="s">
        <v>1556</v>
      </c>
      <c r="D418" s="450">
        <v>30.881249999999998</v>
      </c>
      <c r="E418" s="453" t="s">
        <v>2790</v>
      </c>
    </row>
    <row r="419" spans="2:5" ht="14.25">
      <c r="B419" s="456">
        <v>4010869372848</v>
      </c>
      <c r="C419" s="460" t="s">
        <v>1636</v>
      </c>
      <c r="D419" s="450">
        <v>30.881249999999998</v>
      </c>
      <c r="E419" s="453" t="s">
        <v>2790</v>
      </c>
    </row>
    <row r="420" spans="2:5" ht="14.25">
      <c r="B420" s="456">
        <v>5025232914562</v>
      </c>
      <c r="C420" s="460" t="s">
        <v>1559</v>
      </c>
      <c r="D420" s="450">
        <v>30.881249999999998</v>
      </c>
      <c r="E420" s="453" t="s">
        <v>2790</v>
      </c>
    </row>
    <row r="421" spans="2:5" ht="14.25">
      <c r="B421" s="456">
        <v>4010869372862</v>
      </c>
      <c r="C421" s="460" t="s">
        <v>1637</v>
      </c>
      <c r="D421" s="450">
        <v>30.881249999999998</v>
      </c>
      <c r="E421" s="453" t="s">
        <v>2790</v>
      </c>
    </row>
    <row r="422" spans="2:5" ht="14.25">
      <c r="B422" s="456">
        <v>5025232914579</v>
      </c>
      <c r="C422" s="460" t="s">
        <v>1561</v>
      </c>
      <c r="D422" s="450">
        <v>30.881249999999998</v>
      </c>
      <c r="E422" s="453" t="s">
        <v>2790</v>
      </c>
    </row>
    <row r="423" spans="2:5" ht="14.25">
      <c r="B423" s="456">
        <v>4010869372855</v>
      </c>
      <c r="C423" s="461" t="s">
        <v>1639</v>
      </c>
      <c r="D423" s="450">
        <v>11.441249999999998</v>
      </c>
      <c r="E423" s="453" t="s">
        <v>2790</v>
      </c>
    </row>
    <row r="424" spans="2:5" ht="14.25">
      <c r="B424" s="456">
        <v>5025232915507</v>
      </c>
      <c r="C424" s="461" t="s">
        <v>1535</v>
      </c>
      <c r="D424" s="450">
        <v>11.441249999999998</v>
      </c>
      <c r="E424" s="453" t="s">
        <v>2790</v>
      </c>
    </row>
    <row r="425" spans="2:5" ht="14.25">
      <c r="B425" s="456">
        <v>4010869372930</v>
      </c>
      <c r="C425" s="461" t="s">
        <v>1640</v>
      </c>
      <c r="D425" s="450">
        <v>11.441249999999998</v>
      </c>
      <c r="E425" s="453" t="s">
        <v>2790</v>
      </c>
    </row>
    <row r="426" spans="2:5" ht="14.25">
      <c r="B426" s="456">
        <v>5025232915514</v>
      </c>
      <c r="C426" s="461" t="s">
        <v>1538</v>
      </c>
      <c r="D426" s="450">
        <v>11.441249999999998</v>
      </c>
      <c r="E426" s="453" t="s">
        <v>2790</v>
      </c>
    </row>
    <row r="427" spans="2:5" ht="14.25">
      <c r="B427" s="456">
        <v>4010869372879</v>
      </c>
      <c r="C427" s="461" t="s">
        <v>1641</v>
      </c>
      <c r="D427" s="450">
        <v>11.643749999999999</v>
      </c>
      <c r="E427" s="453" t="s">
        <v>2790</v>
      </c>
    </row>
    <row r="428" spans="2:5" ht="14.25">
      <c r="B428" s="456">
        <v>5025232915521</v>
      </c>
      <c r="C428" s="461" t="s">
        <v>1541</v>
      </c>
      <c r="D428" s="450">
        <v>11.643749999999999</v>
      </c>
      <c r="E428" s="453" t="s">
        <v>2790</v>
      </c>
    </row>
    <row r="429" spans="2:5" ht="14.25">
      <c r="B429" s="456">
        <v>4010869372947</v>
      </c>
      <c r="C429" s="461" t="s">
        <v>1642</v>
      </c>
      <c r="D429" s="450">
        <v>19.743749999999999</v>
      </c>
      <c r="E429" s="453" t="s">
        <v>2790</v>
      </c>
    </row>
    <row r="430" spans="2:5" ht="14.25">
      <c r="B430" s="456">
        <v>5025232914500</v>
      </c>
      <c r="C430" s="461" t="s">
        <v>1544</v>
      </c>
      <c r="D430" s="450">
        <v>19.743749999999999</v>
      </c>
      <c r="E430" s="453" t="s">
        <v>2790</v>
      </c>
    </row>
    <row r="431" spans="2:5" ht="14.25">
      <c r="B431" s="456">
        <v>4010869372954</v>
      </c>
      <c r="C431" s="461" t="s">
        <v>1643</v>
      </c>
      <c r="D431" s="450">
        <v>19.743749999999999</v>
      </c>
      <c r="E431" s="453" t="s">
        <v>2790</v>
      </c>
    </row>
    <row r="432" spans="2:5" ht="14.25">
      <c r="B432" s="456">
        <v>5025232914517</v>
      </c>
      <c r="C432" s="461" t="s">
        <v>1546</v>
      </c>
      <c r="D432" s="450">
        <v>19.743749999999999</v>
      </c>
      <c r="E432" s="453" t="s">
        <v>2790</v>
      </c>
    </row>
    <row r="433" spans="2:5" ht="14.25">
      <c r="B433" s="456">
        <v>4010869372961</v>
      </c>
      <c r="C433" s="461" t="s">
        <v>1644</v>
      </c>
      <c r="D433" s="450">
        <v>30.881249999999998</v>
      </c>
      <c r="E433" s="453" t="s">
        <v>2790</v>
      </c>
    </row>
    <row r="434" spans="2:5" ht="14.25">
      <c r="B434" s="456">
        <v>5025232914524</v>
      </c>
      <c r="C434" s="461" t="s">
        <v>1549</v>
      </c>
      <c r="D434" s="450">
        <v>30.881249999999998</v>
      </c>
      <c r="E434" s="453" t="s">
        <v>2790</v>
      </c>
    </row>
    <row r="435" spans="2:5" ht="14.25">
      <c r="B435" s="456">
        <v>4010869372985</v>
      </c>
      <c r="C435" s="461" t="s">
        <v>1645</v>
      </c>
      <c r="D435" s="450">
        <v>30.881249999999998</v>
      </c>
      <c r="E435" s="453" t="s">
        <v>2790</v>
      </c>
    </row>
    <row r="436" spans="2:5" ht="14.25">
      <c r="B436" s="456">
        <v>5025232914531</v>
      </c>
      <c r="C436" s="461" t="s">
        <v>1551</v>
      </c>
      <c r="D436" s="450">
        <v>30.881249999999998</v>
      </c>
      <c r="E436" s="453" t="s">
        <v>2790</v>
      </c>
    </row>
    <row r="437" spans="2:5" ht="14.25">
      <c r="B437" s="456">
        <v>4010869372978</v>
      </c>
      <c r="C437" s="461" t="s">
        <v>1646</v>
      </c>
      <c r="D437" s="450">
        <v>30.881249999999998</v>
      </c>
      <c r="E437" s="453" t="s">
        <v>2790</v>
      </c>
    </row>
    <row r="438" spans="2:5" ht="14.25">
      <c r="B438" s="456">
        <v>5025232914548</v>
      </c>
      <c r="C438" s="461" t="s">
        <v>1554</v>
      </c>
      <c r="D438" s="450">
        <v>30.881249999999998</v>
      </c>
      <c r="E438" s="453" t="s">
        <v>2790</v>
      </c>
    </row>
    <row r="439" spans="2:5" ht="14.25">
      <c r="B439" s="456">
        <v>4010869372992</v>
      </c>
      <c r="C439" s="461" t="s">
        <v>1647</v>
      </c>
      <c r="D439" s="450">
        <v>30.881249999999998</v>
      </c>
      <c r="E439" s="453" t="s">
        <v>2790</v>
      </c>
    </row>
    <row r="440" spans="2:5" ht="14.25">
      <c r="B440" s="456">
        <v>5025232914555</v>
      </c>
      <c r="C440" s="461" t="s">
        <v>1556</v>
      </c>
      <c r="D440" s="450">
        <v>30.881249999999998</v>
      </c>
      <c r="E440" s="453" t="s">
        <v>2790</v>
      </c>
    </row>
    <row r="441" spans="2:5" ht="14.25">
      <c r="B441" s="456">
        <v>4010869373005</v>
      </c>
      <c r="C441" s="461" t="s">
        <v>1648</v>
      </c>
      <c r="D441" s="450">
        <v>30.881249999999998</v>
      </c>
      <c r="E441" s="453" t="s">
        <v>2790</v>
      </c>
    </row>
    <row r="442" spans="2:5" ht="14.25">
      <c r="B442" s="456">
        <v>5025232914562</v>
      </c>
      <c r="C442" s="461" t="s">
        <v>1559</v>
      </c>
      <c r="D442" s="450">
        <v>30.881249999999998</v>
      </c>
      <c r="E442" s="453" t="s">
        <v>2790</v>
      </c>
    </row>
    <row r="443" spans="2:5" ht="14.25">
      <c r="B443" s="456">
        <v>4010869373012</v>
      </c>
      <c r="C443" s="461" t="s">
        <v>1649</v>
      </c>
      <c r="D443" s="450">
        <v>30.881249999999998</v>
      </c>
      <c r="E443" s="453" t="s">
        <v>2790</v>
      </c>
    </row>
    <row r="444" spans="2:5" ht="14.25">
      <c r="B444" s="456">
        <v>5025232914579</v>
      </c>
      <c r="C444" s="461" t="s">
        <v>1561</v>
      </c>
      <c r="D444" s="450">
        <v>30.881249999999998</v>
      </c>
      <c r="E444" s="453" t="s">
        <v>2790</v>
      </c>
    </row>
    <row r="445" spans="2:5" ht="14.25">
      <c r="B445" s="456">
        <v>4010869372466</v>
      </c>
      <c r="C445" s="460" t="s">
        <v>1651</v>
      </c>
      <c r="D445" s="450">
        <v>8.8087499999999999</v>
      </c>
      <c r="E445" s="453" t="s">
        <v>2790</v>
      </c>
    </row>
    <row r="446" spans="2:5" ht="14.25">
      <c r="B446" s="456">
        <v>5025232899333</v>
      </c>
      <c r="C446" s="460" t="s">
        <v>1465</v>
      </c>
      <c r="D446" s="450">
        <v>8.8087499999999999</v>
      </c>
      <c r="E446" s="453" t="s">
        <v>2790</v>
      </c>
    </row>
    <row r="447" spans="2:5" ht="14.25">
      <c r="B447" s="456">
        <v>4010869372473</v>
      </c>
      <c r="C447" s="460" t="s">
        <v>1653</v>
      </c>
      <c r="D447" s="450">
        <v>11.542499999999999</v>
      </c>
      <c r="E447" s="453" t="s">
        <v>2790</v>
      </c>
    </row>
    <row r="448" spans="2:5" ht="14.25">
      <c r="B448" s="456">
        <v>5025232899340</v>
      </c>
      <c r="C448" s="460" t="s">
        <v>1471</v>
      </c>
      <c r="D448" s="450">
        <v>11.542499999999999</v>
      </c>
      <c r="E448" s="453" t="s">
        <v>2790</v>
      </c>
    </row>
    <row r="449" spans="2:5" ht="14.25">
      <c r="B449" s="456">
        <v>4010869372480</v>
      </c>
      <c r="C449" s="460" t="s">
        <v>1654</v>
      </c>
      <c r="D449" s="450">
        <v>11.643749999999999</v>
      </c>
      <c r="E449" s="453" t="s">
        <v>2790</v>
      </c>
    </row>
    <row r="450" spans="2:5" ht="14.25">
      <c r="B450" s="456">
        <v>5025232920884</v>
      </c>
      <c r="C450" s="460" t="s">
        <v>1475</v>
      </c>
      <c r="D450" s="450">
        <v>11.643749999999999</v>
      </c>
      <c r="E450" s="453" t="s">
        <v>2790</v>
      </c>
    </row>
    <row r="451" spans="2:5" ht="14.25">
      <c r="B451" s="456">
        <v>4010869372497</v>
      </c>
      <c r="C451" s="460" t="s">
        <v>1656</v>
      </c>
      <c r="D451" s="450">
        <v>13.365</v>
      </c>
      <c r="E451" s="453" t="s">
        <v>2790</v>
      </c>
    </row>
    <row r="452" spans="2:5" ht="14.25">
      <c r="B452" s="456">
        <v>5025232920891</v>
      </c>
      <c r="C452" s="460" t="s">
        <v>1478</v>
      </c>
      <c r="D452" s="450">
        <v>13.365</v>
      </c>
      <c r="E452" s="453" t="s">
        <v>2790</v>
      </c>
    </row>
    <row r="453" spans="2:5" ht="14.25">
      <c r="B453" s="456">
        <v>4010869372503</v>
      </c>
      <c r="C453" s="460" t="s">
        <v>1657</v>
      </c>
      <c r="D453" s="450">
        <v>24.3</v>
      </c>
      <c r="E453" s="453" t="s">
        <v>2790</v>
      </c>
    </row>
    <row r="454" spans="2:5" ht="14.25">
      <c r="B454" s="456">
        <v>5025232941032</v>
      </c>
      <c r="C454" s="460" t="s">
        <v>1482</v>
      </c>
      <c r="D454" s="450">
        <v>24.3</v>
      </c>
      <c r="E454" s="453" t="s">
        <v>2790</v>
      </c>
    </row>
    <row r="455" spans="2:5" ht="14.25">
      <c r="B455" s="456">
        <v>4010869372527</v>
      </c>
      <c r="C455" s="460" t="s">
        <v>1659</v>
      </c>
      <c r="D455" s="450">
        <v>24.3</v>
      </c>
      <c r="E455" s="453" t="s">
        <v>2790</v>
      </c>
    </row>
    <row r="456" spans="2:5" ht="14.25">
      <c r="B456" s="456">
        <v>5025232941049</v>
      </c>
      <c r="C456" s="460" t="s">
        <v>1484</v>
      </c>
      <c r="D456" s="450">
        <v>24.3</v>
      </c>
      <c r="E456" s="453" t="s">
        <v>2790</v>
      </c>
    </row>
    <row r="457" spans="2:5" ht="14.25">
      <c r="B457" s="456">
        <v>4010869373227</v>
      </c>
      <c r="C457" s="460" t="s">
        <v>1660</v>
      </c>
      <c r="D457" s="450">
        <v>28.349999999999998</v>
      </c>
      <c r="E457" s="453" t="s">
        <v>2790</v>
      </c>
    </row>
    <row r="458" spans="2:5" ht="14.25">
      <c r="B458" s="456">
        <v>5025232941056</v>
      </c>
      <c r="C458" s="460" t="s">
        <v>1488</v>
      </c>
      <c r="D458" s="450">
        <v>28.349999999999998</v>
      </c>
      <c r="E458" s="453" t="s">
        <v>2790</v>
      </c>
    </row>
    <row r="459" spans="2:5" ht="14.25">
      <c r="B459" s="456">
        <v>4010869373234</v>
      </c>
      <c r="C459" s="460" t="s">
        <v>1661</v>
      </c>
      <c r="D459" s="450">
        <v>28.349999999999998</v>
      </c>
      <c r="E459" s="453" t="s">
        <v>2790</v>
      </c>
    </row>
    <row r="460" spans="2:5" ht="14.25">
      <c r="B460" s="456">
        <v>5025232941063</v>
      </c>
      <c r="C460" s="460" t="s">
        <v>1490</v>
      </c>
      <c r="D460" s="450">
        <v>28.349999999999998</v>
      </c>
      <c r="E460" s="453" t="s">
        <v>2790</v>
      </c>
    </row>
    <row r="461" spans="2:5" ht="14.25">
      <c r="B461" s="456">
        <v>4010869373241</v>
      </c>
      <c r="C461" s="460" t="s">
        <v>1662</v>
      </c>
      <c r="D461" s="450">
        <v>28.349999999999998</v>
      </c>
      <c r="E461" s="453" t="s">
        <v>2790</v>
      </c>
    </row>
    <row r="462" spans="2:5" ht="14.25">
      <c r="B462" s="456">
        <v>5025232941070</v>
      </c>
      <c r="C462" s="460" t="s">
        <v>1493</v>
      </c>
      <c r="D462" s="450">
        <v>28.349999999999998</v>
      </c>
      <c r="E462" s="453" t="s">
        <v>2790</v>
      </c>
    </row>
    <row r="463" spans="2:5" ht="14.25">
      <c r="B463" s="456">
        <v>4010869373258</v>
      </c>
      <c r="C463" s="460" t="s">
        <v>1663</v>
      </c>
      <c r="D463" s="450">
        <v>28.349999999999998</v>
      </c>
      <c r="E463" s="453" t="s">
        <v>2790</v>
      </c>
    </row>
    <row r="464" spans="2:5" ht="14.25">
      <c r="B464" s="456">
        <v>5025232941087</v>
      </c>
      <c r="C464" s="460" t="s">
        <v>1495</v>
      </c>
      <c r="D464" s="450">
        <v>28.349999999999998</v>
      </c>
      <c r="E464" s="453" t="s">
        <v>2790</v>
      </c>
    </row>
    <row r="465" spans="2:5" ht="14.25">
      <c r="B465" s="456" t="s">
        <v>1665</v>
      </c>
      <c r="C465" s="461" t="s">
        <v>1666</v>
      </c>
      <c r="D465" s="450">
        <v>8.8087499999999999</v>
      </c>
      <c r="E465" s="453" t="s">
        <v>2790</v>
      </c>
    </row>
    <row r="466" spans="2:5" ht="14.25">
      <c r="B466" s="456">
        <v>5025232899333</v>
      </c>
      <c r="C466" s="461" t="s">
        <v>1465</v>
      </c>
      <c r="D466" s="450">
        <v>8.8087499999999999</v>
      </c>
      <c r="E466" s="453" t="s">
        <v>2790</v>
      </c>
    </row>
    <row r="467" spans="2:5" ht="14.25">
      <c r="B467" s="456" t="s">
        <v>1667</v>
      </c>
      <c r="C467" s="461" t="s">
        <v>1668</v>
      </c>
      <c r="D467" s="450">
        <v>11.542499999999999</v>
      </c>
      <c r="E467" s="453" t="s">
        <v>2790</v>
      </c>
    </row>
    <row r="468" spans="2:5" ht="14.25">
      <c r="B468" s="456">
        <v>5025232899340</v>
      </c>
      <c r="C468" s="461" t="s">
        <v>1471</v>
      </c>
      <c r="D468" s="450">
        <v>11.542499999999999</v>
      </c>
      <c r="E468" s="453" t="s">
        <v>2790</v>
      </c>
    </row>
    <row r="469" spans="2:5" ht="14.25">
      <c r="B469" s="456" t="s">
        <v>1669</v>
      </c>
      <c r="C469" s="461" t="s">
        <v>1670</v>
      </c>
      <c r="D469" s="450">
        <v>11.643749999999999</v>
      </c>
      <c r="E469" s="453" t="s">
        <v>2790</v>
      </c>
    </row>
    <row r="470" spans="2:5" ht="14.25">
      <c r="B470" s="456">
        <v>5025232920884</v>
      </c>
      <c r="C470" s="461" t="s">
        <v>1475</v>
      </c>
      <c r="D470" s="450">
        <v>11.643749999999999</v>
      </c>
      <c r="E470" s="453" t="s">
        <v>2790</v>
      </c>
    </row>
    <row r="471" spans="2:5" ht="14.25">
      <c r="B471" s="456" t="s">
        <v>1671</v>
      </c>
      <c r="C471" s="461" t="s">
        <v>1672</v>
      </c>
      <c r="D471" s="450">
        <v>13.365</v>
      </c>
      <c r="E471" s="453" t="s">
        <v>2790</v>
      </c>
    </row>
    <row r="472" spans="2:5" ht="14.25">
      <c r="B472" s="456">
        <v>5025232920891</v>
      </c>
      <c r="C472" s="461" t="s">
        <v>1478</v>
      </c>
      <c r="D472" s="450">
        <v>13.365</v>
      </c>
      <c r="E472" s="453" t="s">
        <v>2790</v>
      </c>
    </row>
    <row r="473" spans="2:5" ht="14.25">
      <c r="B473" s="456" t="s">
        <v>1673</v>
      </c>
      <c r="C473" s="461" t="s">
        <v>1674</v>
      </c>
      <c r="D473" s="450">
        <v>24.3</v>
      </c>
      <c r="E473" s="453" t="s">
        <v>2790</v>
      </c>
    </row>
    <row r="474" spans="2:5" ht="14.25">
      <c r="B474" s="456">
        <v>5025232941032</v>
      </c>
      <c r="C474" s="461" t="s">
        <v>1482</v>
      </c>
      <c r="D474" s="450">
        <v>24.3</v>
      </c>
      <c r="E474" s="453" t="s">
        <v>2790</v>
      </c>
    </row>
    <row r="475" spans="2:5" ht="14.25">
      <c r="B475" s="456" t="s">
        <v>1675</v>
      </c>
      <c r="C475" s="461" t="s">
        <v>1676</v>
      </c>
      <c r="D475" s="450">
        <v>24.3</v>
      </c>
      <c r="E475" s="453" t="s">
        <v>2790</v>
      </c>
    </row>
    <row r="476" spans="2:5" ht="14.25">
      <c r="B476" s="456">
        <v>5025232941049</v>
      </c>
      <c r="C476" s="461" t="s">
        <v>1484</v>
      </c>
      <c r="D476" s="450">
        <v>24.3</v>
      </c>
      <c r="E476" s="453" t="s">
        <v>2790</v>
      </c>
    </row>
    <row r="477" spans="2:5" ht="14.25">
      <c r="B477" s="456" t="s">
        <v>1677</v>
      </c>
      <c r="C477" s="461" t="s">
        <v>1678</v>
      </c>
      <c r="D477" s="450">
        <v>28.349999999999998</v>
      </c>
      <c r="E477" s="453" t="s">
        <v>2790</v>
      </c>
    </row>
    <row r="478" spans="2:5" ht="14.25">
      <c r="B478" s="456">
        <v>5025232941056</v>
      </c>
      <c r="C478" s="461" t="s">
        <v>1488</v>
      </c>
      <c r="D478" s="450">
        <v>28.349999999999998</v>
      </c>
      <c r="E478" s="453" t="s">
        <v>2790</v>
      </c>
    </row>
    <row r="479" spans="2:5" ht="14.25">
      <c r="B479" s="456" t="s">
        <v>1679</v>
      </c>
      <c r="C479" s="461" t="s">
        <v>1680</v>
      </c>
      <c r="D479" s="450">
        <v>28.349999999999998</v>
      </c>
      <c r="E479" s="453" t="s">
        <v>2790</v>
      </c>
    </row>
    <row r="480" spans="2:5" ht="14.25">
      <c r="B480" s="456">
        <v>5025232941063</v>
      </c>
      <c r="C480" s="461" t="s">
        <v>1490</v>
      </c>
      <c r="D480" s="450">
        <v>28.349999999999998</v>
      </c>
      <c r="E480" s="453" t="s">
        <v>2790</v>
      </c>
    </row>
    <row r="481" spans="2:5" ht="14.25">
      <c r="B481" s="456" t="s">
        <v>1681</v>
      </c>
      <c r="C481" s="461" t="s">
        <v>1682</v>
      </c>
      <c r="D481" s="450">
        <v>28.349999999999998</v>
      </c>
      <c r="E481" s="453" t="s">
        <v>2790</v>
      </c>
    </row>
    <row r="482" spans="2:5" ht="14.25">
      <c r="B482" s="456">
        <v>5025232941070</v>
      </c>
      <c r="C482" s="461" t="s">
        <v>1493</v>
      </c>
      <c r="D482" s="450">
        <v>28.349999999999998</v>
      </c>
      <c r="E482" s="453" t="s">
        <v>2790</v>
      </c>
    </row>
    <row r="483" spans="2:5" ht="14.25">
      <c r="B483" s="456" t="s">
        <v>1683</v>
      </c>
      <c r="C483" s="461" t="s">
        <v>1684</v>
      </c>
      <c r="D483" s="450">
        <v>28.349999999999998</v>
      </c>
      <c r="E483" s="453" t="s">
        <v>2790</v>
      </c>
    </row>
    <row r="484" spans="2:5" ht="14.25">
      <c r="B484" s="456">
        <v>5025232941087</v>
      </c>
      <c r="C484" s="461" t="s">
        <v>1495</v>
      </c>
      <c r="D484" s="450">
        <v>28.349999999999998</v>
      </c>
      <c r="E484" s="453" t="s">
        <v>2790</v>
      </c>
    </row>
    <row r="485" spans="2:5" ht="14.25">
      <c r="B485" s="456">
        <v>4010869373265</v>
      </c>
      <c r="C485" s="460" t="s">
        <v>1686</v>
      </c>
      <c r="D485" s="450">
        <v>11.441249999999998</v>
      </c>
      <c r="E485" s="453" t="s">
        <v>2790</v>
      </c>
    </row>
    <row r="486" spans="2:5" ht="14.25">
      <c r="B486" s="456">
        <v>5025232915507</v>
      </c>
      <c r="C486" s="460" t="s">
        <v>1535</v>
      </c>
      <c r="D486" s="450">
        <v>11.441249999999998</v>
      </c>
      <c r="E486" s="453" t="s">
        <v>2790</v>
      </c>
    </row>
    <row r="487" spans="2:5" ht="14.25">
      <c r="B487" s="456">
        <v>4010869373272</v>
      </c>
      <c r="C487" s="460" t="s">
        <v>1687</v>
      </c>
      <c r="D487" s="450">
        <v>11.441249999999998</v>
      </c>
      <c r="E487" s="453" t="s">
        <v>2790</v>
      </c>
    </row>
    <row r="488" spans="2:5" ht="14.25">
      <c r="B488" s="456">
        <v>5025232915514</v>
      </c>
      <c r="C488" s="460" t="s">
        <v>1538</v>
      </c>
      <c r="D488" s="450">
        <v>11.441249999999998</v>
      </c>
      <c r="E488" s="453" t="s">
        <v>2790</v>
      </c>
    </row>
    <row r="489" spans="2:5" ht="14.25">
      <c r="B489" s="456">
        <v>4010869373289</v>
      </c>
      <c r="C489" s="460" t="s">
        <v>1688</v>
      </c>
      <c r="D489" s="450">
        <v>11.643749999999999</v>
      </c>
      <c r="E489" s="453" t="s">
        <v>2790</v>
      </c>
    </row>
    <row r="490" spans="2:5" ht="14.25">
      <c r="B490" s="456">
        <v>5025232915521</v>
      </c>
      <c r="C490" s="460" t="s">
        <v>1541</v>
      </c>
      <c r="D490" s="450">
        <v>11.643749999999999</v>
      </c>
      <c r="E490" s="453" t="s">
        <v>2790</v>
      </c>
    </row>
    <row r="491" spans="2:5" ht="14.25">
      <c r="B491" s="456">
        <v>4010869373296</v>
      </c>
      <c r="C491" s="460" t="s">
        <v>1689</v>
      </c>
      <c r="D491" s="450">
        <v>19.743749999999999</v>
      </c>
      <c r="E491" s="453" t="s">
        <v>2790</v>
      </c>
    </row>
    <row r="492" spans="2:5" ht="14.25">
      <c r="B492" s="456">
        <v>5025232914500</v>
      </c>
      <c r="C492" s="460" t="s">
        <v>1544</v>
      </c>
      <c r="D492" s="450">
        <v>19.743749999999999</v>
      </c>
      <c r="E492" s="453" t="s">
        <v>2790</v>
      </c>
    </row>
    <row r="493" spans="2:5" ht="14.25">
      <c r="B493" s="456">
        <v>4010869373302</v>
      </c>
      <c r="C493" s="460" t="s">
        <v>1690</v>
      </c>
      <c r="D493" s="450">
        <v>19.743749999999999</v>
      </c>
      <c r="E493" s="453" t="s">
        <v>2790</v>
      </c>
    </row>
    <row r="494" spans="2:5" ht="14.25">
      <c r="B494" s="456">
        <v>5025232914517</v>
      </c>
      <c r="C494" s="460" t="s">
        <v>1546</v>
      </c>
      <c r="D494" s="450">
        <v>19.743749999999999</v>
      </c>
      <c r="E494" s="453" t="s">
        <v>2790</v>
      </c>
    </row>
    <row r="495" spans="2:5" ht="14.25">
      <c r="B495" s="456">
        <v>4010869373319</v>
      </c>
      <c r="C495" s="460" t="s">
        <v>1691</v>
      </c>
      <c r="D495" s="450">
        <v>30.881249999999998</v>
      </c>
      <c r="E495" s="453" t="s">
        <v>2790</v>
      </c>
    </row>
    <row r="496" spans="2:5" ht="14.25">
      <c r="B496" s="456">
        <v>5025232914524</v>
      </c>
      <c r="C496" s="460" t="s">
        <v>1549</v>
      </c>
      <c r="D496" s="450">
        <v>30.881249999999998</v>
      </c>
      <c r="E496" s="453" t="s">
        <v>2790</v>
      </c>
    </row>
    <row r="497" spans="2:5" ht="14.25">
      <c r="B497" s="456">
        <v>4010869373326</v>
      </c>
      <c r="C497" s="460" t="s">
        <v>1692</v>
      </c>
      <c r="D497" s="450">
        <v>30.881249999999998</v>
      </c>
      <c r="E497" s="453" t="s">
        <v>2790</v>
      </c>
    </row>
    <row r="498" spans="2:5" ht="14.25">
      <c r="B498" s="456">
        <v>5025232914531</v>
      </c>
      <c r="C498" s="460" t="s">
        <v>1551</v>
      </c>
      <c r="D498" s="450">
        <v>30.881249999999998</v>
      </c>
      <c r="E498" s="453" t="s">
        <v>2790</v>
      </c>
    </row>
    <row r="499" spans="2:5" ht="14.25">
      <c r="B499" s="456">
        <v>4010869373333</v>
      </c>
      <c r="C499" s="460" t="s">
        <v>1693</v>
      </c>
      <c r="D499" s="450">
        <v>30.881249999999998</v>
      </c>
      <c r="E499" s="453" t="s">
        <v>2790</v>
      </c>
    </row>
    <row r="500" spans="2:5" ht="14.25">
      <c r="B500" s="456">
        <v>5025232914548</v>
      </c>
      <c r="C500" s="460" t="s">
        <v>1554</v>
      </c>
      <c r="D500" s="450">
        <v>30.881249999999998</v>
      </c>
      <c r="E500" s="453" t="s">
        <v>2790</v>
      </c>
    </row>
    <row r="501" spans="2:5" ht="14.25">
      <c r="B501" s="456">
        <v>4010869373340</v>
      </c>
      <c r="C501" s="460" t="s">
        <v>1694</v>
      </c>
      <c r="D501" s="450">
        <v>30.881249999999998</v>
      </c>
      <c r="E501" s="453" t="s">
        <v>2790</v>
      </c>
    </row>
    <row r="502" spans="2:5" ht="14.25">
      <c r="B502" s="456">
        <v>5025232914555</v>
      </c>
      <c r="C502" s="460" t="s">
        <v>1556</v>
      </c>
      <c r="D502" s="450">
        <v>30.881249999999998</v>
      </c>
      <c r="E502" s="453" t="s">
        <v>2790</v>
      </c>
    </row>
    <row r="503" spans="2:5" ht="14.25">
      <c r="B503" s="456">
        <v>4010869373357</v>
      </c>
      <c r="C503" s="460" t="s">
        <v>1695</v>
      </c>
      <c r="D503" s="450">
        <v>30.881249999999998</v>
      </c>
      <c r="E503" s="453" t="s">
        <v>2790</v>
      </c>
    </row>
    <row r="504" spans="2:5" ht="14.25">
      <c r="B504" s="456">
        <v>5025232914562</v>
      </c>
      <c r="C504" s="460" t="s">
        <v>1559</v>
      </c>
      <c r="D504" s="450">
        <v>30.881249999999998</v>
      </c>
      <c r="E504" s="453" t="s">
        <v>2790</v>
      </c>
    </row>
    <row r="505" spans="2:5" ht="14.25">
      <c r="B505" s="456">
        <v>4010869373364</v>
      </c>
      <c r="C505" s="460" t="s">
        <v>1696</v>
      </c>
      <c r="D505" s="450">
        <v>30.881249999999998</v>
      </c>
      <c r="E505" s="453" t="s">
        <v>2790</v>
      </c>
    </row>
    <row r="506" spans="2:5" ht="14.25">
      <c r="B506" s="456">
        <v>5025232914579</v>
      </c>
      <c r="C506" s="460" t="s">
        <v>1561</v>
      </c>
      <c r="D506" s="450">
        <v>30.881249999999998</v>
      </c>
      <c r="E506" s="453" t="s">
        <v>2790</v>
      </c>
    </row>
    <row r="507" spans="2:5" ht="14.25">
      <c r="B507" s="456">
        <v>4010869372510</v>
      </c>
      <c r="C507" s="460" t="s">
        <v>1698</v>
      </c>
      <c r="D507" s="450">
        <v>8.8087499999999999</v>
      </c>
      <c r="E507" s="453" t="s">
        <v>2790</v>
      </c>
    </row>
    <row r="508" spans="2:5" ht="14.25">
      <c r="B508" s="456">
        <v>5025232899333</v>
      </c>
      <c r="C508" s="460" t="s">
        <v>1465</v>
      </c>
      <c r="D508" s="450">
        <v>8.8087499999999999</v>
      </c>
      <c r="E508" s="453" t="s">
        <v>2790</v>
      </c>
    </row>
    <row r="509" spans="2:5" ht="14.25">
      <c r="B509" s="456">
        <v>4010869372534</v>
      </c>
      <c r="C509" s="460" t="s">
        <v>1700</v>
      </c>
      <c r="D509" s="450">
        <v>11.542499999999999</v>
      </c>
      <c r="E509" s="453" t="s">
        <v>2790</v>
      </c>
    </row>
    <row r="510" spans="2:5" ht="14.25">
      <c r="B510" s="456">
        <v>5025232899340</v>
      </c>
      <c r="C510" s="460" t="s">
        <v>1471</v>
      </c>
      <c r="D510" s="450">
        <v>11.542499999999999</v>
      </c>
      <c r="E510" s="453" t="s">
        <v>2790</v>
      </c>
    </row>
    <row r="511" spans="2:5" ht="14.25">
      <c r="B511" s="456">
        <v>4010869372541</v>
      </c>
      <c r="C511" s="460" t="s">
        <v>1701</v>
      </c>
      <c r="D511" s="450">
        <v>11.643749999999999</v>
      </c>
      <c r="E511" s="453" t="s">
        <v>2790</v>
      </c>
    </row>
    <row r="512" spans="2:5" ht="14.25">
      <c r="B512" s="456">
        <v>5025232920884</v>
      </c>
      <c r="C512" s="460" t="s">
        <v>1475</v>
      </c>
      <c r="D512" s="450">
        <v>11.643749999999999</v>
      </c>
      <c r="E512" s="453" t="s">
        <v>2790</v>
      </c>
    </row>
    <row r="513" spans="2:5" ht="14.25">
      <c r="B513" s="456">
        <v>4010869372558</v>
      </c>
      <c r="C513" s="460" t="s">
        <v>1703</v>
      </c>
      <c r="D513" s="450">
        <v>13.365</v>
      </c>
      <c r="E513" s="453" t="s">
        <v>2790</v>
      </c>
    </row>
    <row r="514" spans="2:5" ht="14.25">
      <c r="B514" s="456">
        <v>5025232920891</v>
      </c>
      <c r="C514" s="460" t="s">
        <v>1478</v>
      </c>
      <c r="D514" s="450">
        <v>13.365</v>
      </c>
      <c r="E514" s="453" t="s">
        <v>2790</v>
      </c>
    </row>
    <row r="515" spans="2:5" ht="14.25">
      <c r="B515" s="456">
        <v>4010869372565</v>
      </c>
      <c r="C515" s="460" t="s">
        <v>1704</v>
      </c>
      <c r="D515" s="450">
        <v>24.3</v>
      </c>
      <c r="E515" s="453" t="s">
        <v>2790</v>
      </c>
    </row>
    <row r="516" spans="2:5" ht="14.25">
      <c r="B516" s="456">
        <v>5025232941032</v>
      </c>
      <c r="C516" s="460" t="s">
        <v>1482</v>
      </c>
      <c r="D516" s="450">
        <v>24.3</v>
      </c>
      <c r="E516" s="453" t="s">
        <v>2790</v>
      </c>
    </row>
    <row r="517" spans="2:5" ht="14.25">
      <c r="B517" s="456">
        <v>4010869372572</v>
      </c>
      <c r="C517" s="460" t="s">
        <v>1705</v>
      </c>
      <c r="D517" s="450">
        <v>24.3</v>
      </c>
      <c r="E517" s="453" t="s">
        <v>2790</v>
      </c>
    </row>
    <row r="518" spans="2:5" ht="14.25">
      <c r="B518" s="456">
        <v>5025232941049</v>
      </c>
      <c r="C518" s="460" t="s">
        <v>1484</v>
      </c>
      <c r="D518" s="450">
        <v>24.3</v>
      </c>
      <c r="E518" s="453" t="s">
        <v>2790</v>
      </c>
    </row>
    <row r="519" spans="2:5" ht="14.25">
      <c r="B519" s="456" t="s">
        <v>1707</v>
      </c>
      <c r="C519" s="461" t="s">
        <v>1708</v>
      </c>
      <c r="D519" s="450">
        <v>8.8087499999999999</v>
      </c>
      <c r="E519" s="453" t="s">
        <v>2790</v>
      </c>
    </row>
    <row r="520" spans="2:5" ht="14.25">
      <c r="B520" s="456">
        <v>5025232899333</v>
      </c>
      <c r="C520" s="461" t="s">
        <v>1465</v>
      </c>
      <c r="D520" s="450">
        <v>8.8087499999999999</v>
      </c>
      <c r="E520" s="453" t="s">
        <v>2790</v>
      </c>
    </row>
    <row r="521" spans="2:5" ht="14.25">
      <c r="B521" s="456" t="s">
        <v>1709</v>
      </c>
      <c r="C521" s="461" t="s">
        <v>1710</v>
      </c>
      <c r="D521" s="450">
        <v>11.542499999999999</v>
      </c>
      <c r="E521" s="453" t="s">
        <v>2790</v>
      </c>
    </row>
    <row r="522" spans="2:5" ht="14.25">
      <c r="B522" s="456">
        <v>5025232899340</v>
      </c>
      <c r="C522" s="461" t="s">
        <v>1471</v>
      </c>
      <c r="D522" s="450">
        <v>11.542499999999999</v>
      </c>
      <c r="E522" s="453" t="s">
        <v>2790</v>
      </c>
    </row>
    <row r="523" spans="2:5" ht="14.25">
      <c r="B523" s="456" t="s">
        <v>1711</v>
      </c>
      <c r="C523" s="461" t="s">
        <v>1712</v>
      </c>
      <c r="D523" s="450">
        <v>11.643749999999999</v>
      </c>
      <c r="E523" s="453" t="s">
        <v>2790</v>
      </c>
    </row>
    <row r="524" spans="2:5" ht="14.25">
      <c r="B524" s="456">
        <v>5025232920884</v>
      </c>
      <c r="C524" s="461" t="s">
        <v>1475</v>
      </c>
      <c r="D524" s="450">
        <v>11.643749999999999</v>
      </c>
      <c r="E524" s="453" t="s">
        <v>2790</v>
      </c>
    </row>
    <row r="525" spans="2:5" ht="14.25">
      <c r="B525" s="456" t="s">
        <v>1713</v>
      </c>
      <c r="C525" s="461" t="s">
        <v>1714</v>
      </c>
      <c r="D525" s="450">
        <v>13.365</v>
      </c>
      <c r="E525" s="453" t="s">
        <v>2790</v>
      </c>
    </row>
    <row r="526" spans="2:5" ht="14.25">
      <c r="B526" s="456">
        <v>5025232920891</v>
      </c>
      <c r="C526" s="461" t="s">
        <v>1478</v>
      </c>
      <c r="D526" s="450">
        <v>13.365</v>
      </c>
      <c r="E526" s="453" t="s">
        <v>2790</v>
      </c>
    </row>
    <row r="527" spans="2:5" ht="14.25">
      <c r="B527" s="456" t="s">
        <v>1715</v>
      </c>
      <c r="C527" s="461" t="s">
        <v>1716</v>
      </c>
      <c r="D527" s="450">
        <v>24.3</v>
      </c>
      <c r="E527" s="453" t="s">
        <v>2790</v>
      </c>
    </row>
    <row r="528" spans="2:5" ht="14.25">
      <c r="B528" s="456">
        <v>5025232941032</v>
      </c>
      <c r="C528" s="461" t="s">
        <v>1482</v>
      </c>
      <c r="D528" s="450">
        <v>24.3</v>
      </c>
      <c r="E528" s="453" t="s">
        <v>2790</v>
      </c>
    </row>
    <row r="529" spans="2:5" ht="14.25">
      <c r="B529" s="456" t="s">
        <v>1717</v>
      </c>
      <c r="C529" s="461" t="s">
        <v>1718</v>
      </c>
      <c r="D529" s="450">
        <v>24.3</v>
      </c>
      <c r="E529" s="453" t="s">
        <v>2790</v>
      </c>
    </row>
    <row r="530" spans="2:5" ht="14.25">
      <c r="B530" s="456">
        <v>5025232941049</v>
      </c>
      <c r="C530" s="461" t="s">
        <v>1484</v>
      </c>
      <c r="D530" s="450">
        <v>24.3</v>
      </c>
      <c r="E530" s="453" t="s">
        <v>2790</v>
      </c>
    </row>
    <row r="531" spans="2:5" ht="14.25">
      <c r="B531" s="456">
        <v>4010869372589</v>
      </c>
      <c r="C531" s="460" t="s">
        <v>1720</v>
      </c>
      <c r="D531" s="450">
        <v>11.441249999999998</v>
      </c>
      <c r="E531" s="453" t="s">
        <v>2790</v>
      </c>
    </row>
    <row r="532" spans="2:5" ht="14.25">
      <c r="B532" s="456">
        <v>5025232915507</v>
      </c>
      <c r="C532" s="460" t="s">
        <v>1535</v>
      </c>
      <c r="D532" s="450">
        <v>11.441249999999998</v>
      </c>
      <c r="E532" s="453" t="s">
        <v>2790</v>
      </c>
    </row>
    <row r="533" spans="2:5" ht="14.25">
      <c r="B533" s="456">
        <v>4010869372596</v>
      </c>
      <c r="C533" s="460" t="s">
        <v>1721</v>
      </c>
      <c r="D533" s="450">
        <v>11.441249999999998</v>
      </c>
      <c r="E533" s="453" t="s">
        <v>2790</v>
      </c>
    </row>
    <row r="534" spans="2:5" ht="14.25">
      <c r="B534" s="456">
        <v>5025232915514</v>
      </c>
      <c r="C534" s="460" t="s">
        <v>1538</v>
      </c>
      <c r="D534" s="450">
        <v>11.441249999999998</v>
      </c>
      <c r="E534" s="453" t="s">
        <v>2790</v>
      </c>
    </row>
    <row r="535" spans="2:5" ht="14.25">
      <c r="B535" s="456">
        <v>4010869372602</v>
      </c>
      <c r="C535" s="460" t="s">
        <v>1722</v>
      </c>
      <c r="D535" s="450">
        <v>11.643749999999999</v>
      </c>
      <c r="E535" s="453" t="s">
        <v>2790</v>
      </c>
    </row>
    <row r="536" spans="2:5" ht="14.25">
      <c r="B536" s="456">
        <v>5025232915521</v>
      </c>
      <c r="C536" s="460" t="s">
        <v>1541</v>
      </c>
      <c r="D536" s="450">
        <v>11.643749999999999</v>
      </c>
      <c r="E536" s="453" t="s">
        <v>2790</v>
      </c>
    </row>
    <row r="537" spans="2:5" ht="14.25">
      <c r="B537" s="456">
        <v>4010869372619</v>
      </c>
      <c r="C537" s="460" t="s">
        <v>1723</v>
      </c>
      <c r="D537" s="450">
        <v>19.743749999999999</v>
      </c>
      <c r="E537" s="453" t="s">
        <v>2790</v>
      </c>
    </row>
    <row r="538" spans="2:5" ht="14.25">
      <c r="B538" s="456">
        <v>5025232914500</v>
      </c>
      <c r="C538" s="460" t="s">
        <v>1544</v>
      </c>
      <c r="D538" s="450">
        <v>19.743749999999999</v>
      </c>
      <c r="E538" s="453" t="s">
        <v>2790</v>
      </c>
    </row>
    <row r="539" spans="2:5" ht="14.25">
      <c r="B539" s="456">
        <v>4010869372633</v>
      </c>
      <c r="C539" s="460" t="s">
        <v>1724</v>
      </c>
      <c r="D539" s="450">
        <v>19.743749999999999</v>
      </c>
      <c r="E539" s="453" t="s">
        <v>2790</v>
      </c>
    </row>
    <row r="540" spans="2:5" ht="14.25">
      <c r="B540" s="456">
        <v>5025232914517</v>
      </c>
      <c r="C540" s="460" t="s">
        <v>1546</v>
      </c>
      <c r="D540" s="450">
        <v>19.743749999999999</v>
      </c>
      <c r="E540" s="453" t="s">
        <v>2790</v>
      </c>
    </row>
    <row r="541" spans="2:5" ht="14.25">
      <c r="B541" s="456">
        <v>4010869372626</v>
      </c>
      <c r="C541" s="460" t="s">
        <v>1725</v>
      </c>
      <c r="D541" s="450">
        <v>30.881249999999998</v>
      </c>
      <c r="E541" s="453" t="s">
        <v>2790</v>
      </c>
    </row>
    <row r="542" spans="2:5" ht="14.25">
      <c r="B542" s="456">
        <v>5025232914524</v>
      </c>
      <c r="C542" s="460" t="s">
        <v>1549</v>
      </c>
      <c r="D542" s="450">
        <v>30.881249999999998</v>
      </c>
      <c r="E542" s="453" t="s">
        <v>2790</v>
      </c>
    </row>
    <row r="543" spans="2:5" ht="14.25">
      <c r="B543" s="456">
        <v>4010869373371</v>
      </c>
      <c r="C543" s="460" t="s">
        <v>1726</v>
      </c>
      <c r="D543" s="450">
        <v>30.881249999999998</v>
      </c>
      <c r="E543" s="453" t="s">
        <v>2790</v>
      </c>
    </row>
    <row r="544" spans="2:5" ht="14.25">
      <c r="B544" s="456">
        <v>5025232914531</v>
      </c>
      <c r="C544" s="460" t="s">
        <v>1551</v>
      </c>
      <c r="D544" s="450">
        <v>30.881249999999998</v>
      </c>
      <c r="E544" s="453" t="s">
        <v>2790</v>
      </c>
    </row>
    <row r="545" spans="2:7" ht="14.25">
      <c r="B545" s="456"/>
      <c r="C545" s="460" t="s">
        <v>1728</v>
      </c>
      <c r="D545" s="450">
        <v>11.441249999999998</v>
      </c>
      <c r="E545" s="453" t="s">
        <v>2790</v>
      </c>
    </row>
    <row r="546" spans="2:7" ht="14.25">
      <c r="B546" s="456">
        <v>5025232915507</v>
      </c>
      <c r="C546" s="460" t="s">
        <v>1535</v>
      </c>
      <c r="D546" s="450">
        <v>11.441249999999998</v>
      </c>
      <c r="E546" s="453" t="s">
        <v>2790</v>
      </c>
    </row>
    <row r="547" spans="2:7" ht="14.25">
      <c r="B547" s="456"/>
      <c r="C547" s="460" t="s">
        <v>1729</v>
      </c>
      <c r="D547" s="450">
        <v>11.441249999999998</v>
      </c>
      <c r="E547" s="453" t="s">
        <v>2790</v>
      </c>
    </row>
    <row r="548" spans="2:7" ht="14.25">
      <c r="B548" s="456">
        <v>5025232915514</v>
      </c>
      <c r="C548" s="460" t="s">
        <v>1538</v>
      </c>
      <c r="D548" s="450">
        <v>11.441249999999998</v>
      </c>
      <c r="E548" s="453" t="s">
        <v>2790</v>
      </c>
    </row>
    <row r="549" spans="2:7" ht="14.25">
      <c r="B549" s="456"/>
      <c r="C549" s="460" t="s">
        <v>1730</v>
      </c>
      <c r="D549" s="450">
        <v>11.643749999999999</v>
      </c>
      <c r="E549" s="453" t="s">
        <v>2790</v>
      </c>
    </row>
    <row r="550" spans="2:7" ht="14.25">
      <c r="B550" s="456">
        <v>5025232915521</v>
      </c>
      <c r="C550" s="460" t="s">
        <v>1541</v>
      </c>
      <c r="D550" s="450">
        <v>11.643749999999999</v>
      </c>
      <c r="E550" s="453" t="s">
        <v>2790</v>
      </c>
    </row>
    <row r="551" spans="2:7" ht="14.25">
      <c r="B551" s="456"/>
      <c r="C551" s="460" t="s">
        <v>1732</v>
      </c>
      <c r="D551" s="450">
        <v>8.8087499999999999</v>
      </c>
      <c r="E551" s="453" t="s">
        <v>2790</v>
      </c>
      <c r="G551" s="497"/>
    </row>
    <row r="552" spans="2:7" ht="14.25">
      <c r="B552" s="456"/>
      <c r="C552" s="460" t="s">
        <v>1733</v>
      </c>
      <c r="D552" s="450">
        <v>8.8087499999999999</v>
      </c>
      <c r="E552" s="453" t="s">
        <v>2790</v>
      </c>
      <c r="G552" s="497"/>
    </row>
    <row r="553" spans="2:7" ht="14.25">
      <c r="B553" s="456"/>
      <c r="C553" s="460" t="s">
        <v>1734</v>
      </c>
      <c r="D553" s="450">
        <v>8.8087499999999999</v>
      </c>
      <c r="E553" s="453" t="s">
        <v>2790</v>
      </c>
      <c r="G553" s="497"/>
    </row>
    <row r="554" spans="2:7" ht="14.25">
      <c r="B554" s="456"/>
      <c r="C554" s="460" t="s">
        <v>1465</v>
      </c>
      <c r="D554" s="450">
        <v>8.8087499999999999</v>
      </c>
      <c r="E554" s="453" t="s">
        <v>2790</v>
      </c>
      <c r="G554" s="497"/>
    </row>
    <row r="555" spans="2:7" ht="14.25">
      <c r="B555" s="456"/>
      <c r="C555" s="460" t="s">
        <v>1735</v>
      </c>
      <c r="D555" s="450">
        <v>11.542499999999999</v>
      </c>
      <c r="E555" s="453" t="s">
        <v>2790</v>
      </c>
      <c r="G555" s="497"/>
    </row>
    <row r="556" spans="2:7" ht="14.25">
      <c r="B556" s="456"/>
      <c r="C556" s="460" t="s">
        <v>1471</v>
      </c>
      <c r="D556" s="450">
        <v>11.542499999999999</v>
      </c>
      <c r="E556" s="453" t="s">
        <v>2790</v>
      </c>
      <c r="G556" s="497"/>
    </row>
    <row r="557" spans="2:7" ht="14.25">
      <c r="B557" s="456"/>
      <c r="C557" s="460" t="s">
        <v>1736</v>
      </c>
      <c r="D557" s="450">
        <v>11.542499999999999</v>
      </c>
      <c r="E557" s="453" t="s">
        <v>2790</v>
      </c>
      <c r="G557" s="497"/>
    </row>
    <row r="558" spans="2:7" ht="14.25">
      <c r="B558" s="456"/>
      <c r="C558" s="460" t="s">
        <v>1475</v>
      </c>
      <c r="D558" s="450">
        <v>11.542499999999999</v>
      </c>
      <c r="E558" s="453" t="s">
        <v>2790</v>
      </c>
      <c r="G558" s="497"/>
    </row>
    <row r="559" spans="2:7" ht="14.25">
      <c r="B559" s="456">
        <v>4010869354561</v>
      </c>
      <c r="C559" s="460" t="s">
        <v>1737</v>
      </c>
      <c r="D559" s="450">
        <v>11.643749999999999</v>
      </c>
      <c r="E559" s="453" t="s">
        <v>2790</v>
      </c>
    </row>
    <row r="560" spans="2:7" ht="14.25">
      <c r="B560" s="456">
        <v>5025232885886</v>
      </c>
      <c r="C560" s="460" t="s">
        <v>1738</v>
      </c>
      <c r="D560" s="450">
        <v>11.643749999999999</v>
      </c>
      <c r="E560" s="453" t="s">
        <v>2790</v>
      </c>
    </row>
    <row r="561" spans="2:5" ht="14.25">
      <c r="B561" s="456">
        <v>4010869354578</v>
      </c>
      <c r="C561" s="460" t="s">
        <v>1740</v>
      </c>
      <c r="D561" s="450">
        <v>11.643749999999999</v>
      </c>
      <c r="E561" s="453" t="s">
        <v>2790</v>
      </c>
    </row>
    <row r="562" spans="2:5" ht="14.25">
      <c r="B562" s="456">
        <v>5025232885893</v>
      </c>
      <c r="C562" s="460" t="s">
        <v>1741</v>
      </c>
      <c r="D562" s="450">
        <v>11.643749999999999</v>
      </c>
      <c r="E562" s="453" t="s">
        <v>2790</v>
      </c>
    </row>
    <row r="563" spans="2:5" ht="14.25">
      <c r="B563" s="456">
        <v>4010869355285</v>
      </c>
      <c r="C563" s="460" t="s">
        <v>1743</v>
      </c>
      <c r="D563" s="450">
        <v>42.524999999999999</v>
      </c>
      <c r="E563" s="453" t="s">
        <v>2790</v>
      </c>
    </row>
    <row r="564" spans="2:5" ht="14.25">
      <c r="B564" s="456">
        <v>5025232896615</v>
      </c>
      <c r="C564" s="460" t="s">
        <v>1746</v>
      </c>
      <c r="D564" s="450">
        <v>42.524999999999999</v>
      </c>
      <c r="E564" s="453" t="s">
        <v>2790</v>
      </c>
    </row>
    <row r="565" spans="2:5" ht="14.25">
      <c r="B565" s="456">
        <v>4010869355292</v>
      </c>
      <c r="C565" s="460" t="s">
        <v>1747</v>
      </c>
      <c r="D565" s="450">
        <v>52.65</v>
      </c>
      <c r="E565" s="453" t="s">
        <v>2790</v>
      </c>
    </row>
    <row r="566" spans="2:5" ht="14.25">
      <c r="B566" s="456">
        <v>5025232896622</v>
      </c>
      <c r="C566" s="460" t="s">
        <v>1750</v>
      </c>
      <c r="D566" s="450">
        <v>52.65</v>
      </c>
      <c r="E566" s="453" t="s">
        <v>2790</v>
      </c>
    </row>
    <row r="567" spans="2:5" ht="14.25">
      <c r="B567" s="456">
        <v>5025232899333</v>
      </c>
      <c r="C567" s="460" t="s">
        <v>1465</v>
      </c>
      <c r="D567" s="450">
        <v>8.8087499999999999</v>
      </c>
      <c r="E567" s="453" t="s">
        <v>2790</v>
      </c>
    </row>
    <row r="568" spans="2:5" ht="14.25">
      <c r="B568" s="456">
        <v>5025232899340</v>
      </c>
      <c r="C568" s="460" t="s">
        <v>1471</v>
      </c>
      <c r="D568" s="450">
        <v>11.542499999999999</v>
      </c>
      <c r="E568" s="453" t="s">
        <v>2790</v>
      </c>
    </row>
    <row r="569" spans="2:5" ht="14.25">
      <c r="B569" s="456">
        <v>5025232899357</v>
      </c>
      <c r="C569" s="460" t="s">
        <v>1475</v>
      </c>
      <c r="D569" s="450">
        <v>11.643749999999999</v>
      </c>
      <c r="E569" s="453" t="s">
        <v>2790</v>
      </c>
    </row>
    <row r="570" spans="2:5" ht="14.25">
      <c r="B570" s="456">
        <v>5025232899364</v>
      </c>
      <c r="C570" s="460" t="s">
        <v>1478</v>
      </c>
      <c r="D570" s="450">
        <v>13.365</v>
      </c>
      <c r="E570" s="453" t="s">
        <v>2790</v>
      </c>
    </row>
    <row r="571" spans="2:5" ht="14.25">
      <c r="B571" s="456">
        <v>5025232941032</v>
      </c>
      <c r="C571" s="460" t="s">
        <v>1482</v>
      </c>
      <c r="D571" s="450">
        <v>24.3</v>
      </c>
      <c r="E571" s="453" t="s">
        <v>2790</v>
      </c>
    </row>
    <row r="572" spans="2:5" ht="14.25">
      <c r="B572" s="456">
        <v>5025232941056</v>
      </c>
      <c r="C572" s="460" t="s">
        <v>1488</v>
      </c>
      <c r="D572" s="450">
        <v>28.349999999999998</v>
      </c>
      <c r="E572" s="453" t="s">
        <v>2790</v>
      </c>
    </row>
    <row r="573" spans="2:5" ht="14.25">
      <c r="B573" s="456">
        <v>5025232941070</v>
      </c>
      <c r="C573" s="460" t="s">
        <v>1493</v>
      </c>
      <c r="D573" s="450">
        <v>28.349999999999998</v>
      </c>
      <c r="E573" s="453" t="s">
        <v>2790</v>
      </c>
    </row>
    <row r="574" spans="2:5" ht="14.25">
      <c r="B574" s="456">
        <v>5025232941049</v>
      </c>
      <c r="C574" s="460" t="s">
        <v>1484</v>
      </c>
      <c r="D574" s="450">
        <v>24.3</v>
      </c>
      <c r="E574" s="453" t="s">
        <v>2790</v>
      </c>
    </row>
    <row r="575" spans="2:5" ht="14.25">
      <c r="B575" s="456">
        <v>5025232941063</v>
      </c>
      <c r="C575" s="460" t="s">
        <v>1490</v>
      </c>
      <c r="D575" s="450">
        <v>28.349999999999998</v>
      </c>
      <c r="E575" s="453" t="s">
        <v>2790</v>
      </c>
    </row>
    <row r="576" spans="2:5" ht="14.25">
      <c r="B576" s="456">
        <v>5025232941087</v>
      </c>
      <c r="C576" s="460" t="s">
        <v>1495</v>
      </c>
      <c r="D576" s="450">
        <v>28.349999999999998</v>
      </c>
      <c r="E576" s="453" t="s">
        <v>2790</v>
      </c>
    </row>
    <row r="577" spans="2:5" ht="14.25">
      <c r="B577" s="456">
        <v>5025232915507</v>
      </c>
      <c r="C577" s="460" t="s">
        <v>1535</v>
      </c>
      <c r="D577" s="450">
        <v>11.441249999999998</v>
      </c>
      <c r="E577" s="453" t="s">
        <v>2790</v>
      </c>
    </row>
    <row r="578" spans="2:5" ht="14.25">
      <c r="B578" s="456">
        <v>5025232915514</v>
      </c>
      <c r="C578" s="460" t="s">
        <v>1538</v>
      </c>
      <c r="D578" s="450">
        <v>11.441249999999998</v>
      </c>
      <c r="E578" s="453" t="s">
        <v>2790</v>
      </c>
    </row>
    <row r="579" spans="2:5" ht="14.25">
      <c r="B579" s="456">
        <v>5025232915521</v>
      </c>
      <c r="C579" s="460" t="s">
        <v>1541</v>
      </c>
      <c r="D579" s="450">
        <v>11.643749999999999</v>
      </c>
      <c r="E579" s="453" t="s">
        <v>2790</v>
      </c>
    </row>
    <row r="580" spans="2:5" ht="14.25">
      <c r="B580" s="456">
        <v>5025232914500</v>
      </c>
      <c r="C580" s="460" t="s">
        <v>1544</v>
      </c>
      <c r="D580" s="450">
        <v>19.743749999999999</v>
      </c>
      <c r="E580" s="453" t="s">
        <v>2790</v>
      </c>
    </row>
    <row r="581" spans="2:5" ht="14.25">
      <c r="B581" s="456">
        <v>5025232914524</v>
      </c>
      <c r="C581" s="460" t="s">
        <v>1549</v>
      </c>
      <c r="D581" s="450">
        <v>30.881249999999998</v>
      </c>
      <c r="E581" s="453" t="s">
        <v>2790</v>
      </c>
    </row>
    <row r="582" spans="2:5" ht="14.25">
      <c r="B582" s="456">
        <v>5025232914548</v>
      </c>
      <c r="C582" s="460" t="s">
        <v>1554</v>
      </c>
      <c r="D582" s="450">
        <v>30.881249999999998</v>
      </c>
      <c r="E582" s="453" t="s">
        <v>2790</v>
      </c>
    </row>
    <row r="583" spans="2:5" ht="14.25">
      <c r="B583" s="456">
        <v>5025232914562</v>
      </c>
      <c r="C583" s="460" t="s">
        <v>1559</v>
      </c>
      <c r="D583" s="450">
        <v>30.881249999999998</v>
      </c>
      <c r="E583" s="453" t="s">
        <v>2790</v>
      </c>
    </row>
    <row r="584" spans="2:5" ht="14.25">
      <c r="B584" s="456">
        <v>5025232914517</v>
      </c>
      <c r="C584" s="460" t="s">
        <v>1546</v>
      </c>
      <c r="D584" s="450">
        <v>19.743749999999999</v>
      </c>
      <c r="E584" s="453" t="s">
        <v>2790</v>
      </c>
    </row>
    <row r="585" spans="2:5" ht="14.25">
      <c r="B585" s="456">
        <v>5025232914531</v>
      </c>
      <c r="C585" s="460" t="s">
        <v>1551</v>
      </c>
      <c r="D585" s="450">
        <v>30.881249999999998</v>
      </c>
      <c r="E585" s="453" t="s">
        <v>2790</v>
      </c>
    </row>
    <row r="586" spans="2:5" ht="14.25">
      <c r="B586" s="456">
        <v>5025232914555</v>
      </c>
      <c r="C586" s="460" t="s">
        <v>1556</v>
      </c>
      <c r="D586" s="450">
        <v>30.881249999999998</v>
      </c>
      <c r="E586" s="453" t="s">
        <v>2790</v>
      </c>
    </row>
    <row r="587" spans="2:5" ht="14.25">
      <c r="B587" s="456">
        <v>5025232914579</v>
      </c>
      <c r="C587" s="460" t="s">
        <v>1561</v>
      </c>
      <c r="D587" s="450">
        <v>30.881249999999998</v>
      </c>
      <c r="E587" s="453" t="s">
        <v>2790</v>
      </c>
    </row>
    <row r="588" spans="2:5" ht="14.25">
      <c r="B588" s="456">
        <v>5025232885886</v>
      </c>
      <c r="C588" s="460" t="s">
        <v>1738</v>
      </c>
      <c r="D588" s="450">
        <v>11.643749999999999</v>
      </c>
      <c r="E588" s="453" t="s">
        <v>2790</v>
      </c>
    </row>
    <row r="589" spans="2:5" ht="14.25">
      <c r="B589" s="456">
        <v>5025232885893</v>
      </c>
      <c r="C589" s="460" t="s">
        <v>1741</v>
      </c>
      <c r="D589" s="450">
        <v>11.643749999999999</v>
      </c>
      <c r="E589" s="453" t="s">
        <v>2790</v>
      </c>
    </row>
    <row r="590" spans="2:5" ht="14.25">
      <c r="B590" s="456">
        <v>5025232856800</v>
      </c>
      <c r="C590" s="460" t="s">
        <v>1780</v>
      </c>
      <c r="D590" s="450">
        <v>170.304</v>
      </c>
      <c r="E590" s="453" t="s">
        <v>2789</v>
      </c>
    </row>
    <row r="591" spans="2:5" ht="14.25">
      <c r="B591" s="456">
        <v>5025232871964</v>
      </c>
      <c r="C591" s="454" t="s">
        <v>1923</v>
      </c>
      <c r="D591" s="450">
        <v>209.84399999999999</v>
      </c>
      <c r="E591" s="453" t="s">
        <v>2786</v>
      </c>
    </row>
    <row r="592" spans="2:5" ht="14.25">
      <c r="B592" s="456">
        <v>5025232871971</v>
      </c>
      <c r="C592" s="454" t="s">
        <v>1925</v>
      </c>
      <c r="D592" s="450">
        <v>209.84399999999999</v>
      </c>
      <c r="E592" s="453" t="s">
        <v>2786</v>
      </c>
    </row>
    <row r="593" spans="2:5" ht="14.25">
      <c r="B593" s="456">
        <v>5025232871988</v>
      </c>
      <c r="C593" s="454" t="s">
        <v>1927</v>
      </c>
      <c r="D593" s="450">
        <v>209.84399999999999</v>
      </c>
      <c r="E593" s="453" t="s">
        <v>2786</v>
      </c>
    </row>
    <row r="594" spans="2:5" ht="14.25">
      <c r="B594" s="456">
        <v>5025232880843</v>
      </c>
      <c r="C594" s="454" t="s">
        <v>1929</v>
      </c>
      <c r="D594" s="450">
        <v>209.84399999999999</v>
      </c>
      <c r="E594" s="453" t="s">
        <v>2786</v>
      </c>
    </row>
    <row r="595" spans="2:5" ht="14.25">
      <c r="B595" s="456">
        <v>5025232880850</v>
      </c>
      <c r="C595" s="454" t="s">
        <v>1931</v>
      </c>
      <c r="D595" s="450">
        <v>209.84399999999999</v>
      </c>
      <c r="E595" s="453" t="s">
        <v>2786</v>
      </c>
    </row>
    <row r="596" spans="2:5" ht="14.25">
      <c r="B596" s="456">
        <v>5025232880874</v>
      </c>
      <c r="C596" s="454" t="s">
        <v>1933</v>
      </c>
      <c r="D596" s="450">
        <v>209.84399999999999</v>
      </c>
      <c r="E596" s="453" t="s">
        <v>2786</v>
      </c>
    </row>
    <row r="597" spans="2:5" ht="14.25">
      <c r="B597" s="456">
        <v>5025232854387</v>
      </c>
      <c r="C597" s="454" t="s">
        <v>1935</v>
      </c>
      <c r="D597" s="450">
        <v>197.316</v>
      </c>
      <c r="E597" s="453" t="s">
        <v>2786</v>
      </c>
    </row>
    <row r="598" spans="2:5" ht="14.25">
      <c r="B598" s="456">
        <v>5025232854370</v>
      </c>
      <c r="C598" s="454" t="s">
        <v>1937</v>
      </c>
      <c r="D598" s="450">
        <v>206.71199999999999</v>
      </c>
      <c r="E598" s="453" t="s">
        <v>2786</v>
      </c>
    </row>
    <row r="599" spans="2:5" ht="14.25">
      <c r="B599" s="456">
        <v>4010869206334</v>
      </c>
      <c r="C599" s="454" t="s">
        <v>1939</v>
      </c>
      <c r="D599" s="450">
        <v>197.316</v>
      </c>
      <c r="E599" s="453" t="s">
        <v>2786</v>
      </c>
    </row>
    <row r="600" spans="2:5" ht="14.25">
      <c r="B600" s="456">
        <v>4010869206341</v>
      </c>
      <c r="C600" s="454" t="s">
        <v>1941</v>
      </c>
      <c r="D600" s="450">
        <v>206.71199999999999</v>
      </c>
      <c r="E600" s="453" t="s">
        <v>2786</v>
      </c>
    </row>
    <row r="601" spans="2:5" ht="14.25">
      <c r="B601" s="456">
        <v>5025232937882</v>
      </c>
      <c r="C601" s="454" t="s">
        <v>1944</v>
      </c>
      <c r="D601" s="450">
        <v>27.337500000000002</v>
      </c>
      <c r="E601" s="453" t="s">
        <v>2790</v>
      </c>
    </row>
    <row r="602" spans="2:5" ht="14.25">
      <c r="B602" s="456">
        <v>5025232937905</v>
      </c>
      <c r="C602" s="454" t="s">
        <v>1946</v>
      </c>
      <c r="D602" s="450">
        <v>27.337500000000002</v>
      </c>
      <c r="E602" s="453" t="s">
        <v>2790</v>
      </c>
    </row>
    <row r="603" spans="2:5" ht="14.25">
      <c r="B603" s="456">
        <v>5025232937875</v>
      </c>
      <c r="C603" s="454" t="s">
        <v>1948</v>
      </c>
      <c r="D603" s="450">
        <v>27.337500000000002</v>
      </c>
      <c r="E603" s="453" t="s">
        <v>2790</v>
      </c>
    </row>
    <row r="604" spans="2:5" ht="14.25">
      <c r="B604" s="456">
        <v>5025232937899</v>
      </c>
      <c r="C604" s="454" t="s">
        <v>1950</v>
      </c>
      <c r="D604" s="450">
        <v>27.337500000000002</v>
      </c>
      <c r="E604" s="453" t="s">
        <v>2790</v>
      </c>
    </row>
    <row r="605" spans="2:5" ht="14.25">
      <c r="B605" s="456">
        <v>5025232937912</v>
      </c>
      <c r="C605" s="454" t="s">
        <v>1952</v>
      </c>
      <c r="D605" s="450">
        <v>27.337500000000002</v>
      </c>
      <c r="E605" s="453" t="s">
        <v>2790</v>
      </c>
    </row>
    <row r="606" spans="2:5" ht="14.25">
      <c r="B606" s="456">
        <v>5025232937868</v>
      </c>
      <c r="C606" s="454" t="s">
        <v>1954</v>
      </c>
      <c r="D606" s="450">
        <v>27.337500000000002</v>
      </c>
      <c r="E606" s="453" t="s">
        <v>2790</v>
      </c>
    </row>
    <row r="607" spans="2:5" ht="14.25">
      <c r="B607" s="456">
        <v>5025232915972</v>
      </c>
      <c r="C607" s="454" t="s">
        <v>1956</v>
      </c>
      <c r="D607" s="450">
        <v>49.612500000000004</v>
      </c>
      <c r="E607" s="453" t="s">
        <v>2790</v>
      </c>
    </row>
    <row r="608" spans="2:5" ht="14.25">
      <c r="B608" s="456">
        <v>5025232915989</v>
      </c>
      <c r="C608" s="454" t="s">
        <v>1958</v>
      </c>
      <c r="D608" s="450">
        <v>51.637499999999996</v>
      </c>
      <c r="E608" s="453" t="s">
        <v>2790</v>
      </c>
    </row>
    <row r="609" spans="2:5" ht="14.25">
      <c r="B609" s="448" t="e">
        <v>#N/A</v>
      </c>
      <c r="C609" s="454" t="s">
        <v>1960</v>
      </c>
      <c r="D609" s="450">
        <v>49.612500000000004</v>
      </c>
      <c r="E609" s="453" t="s">
        <v>2790</v>
      </c>
    </row>
    <row r="610" spans="2:5" ht="14.25">
      <c r="B610" s="456">
        <v>4010869376105</v>
      </c>
      <c r="C610" s="454" t="s">
        <v>1962</v>
      </c>
      <c r="D610" s="450">
        <v>51.637499999999996</v>
      </c>
      <c r="E610" s="453" t="s">
        <v>2790</v>
      </c>
    </row>
    <row r="611" spans="2:5" ht="14.25">
      <c r="B611" s="456">
        <v>5025232851225</v>
      </c>
      <c r="C611" s="454" t="s">
        <v>1965</v>
      </c>
      <c r="D611" s="450">
        <v>175.392</v>
      </c>
      <c r="E611" s="453" t="s">
        <v>2786</v>
      </c>
    </row>
    <row r="612" spans="2:5" ht="14.25">
      <c r="B612" s="456">
        <v>5025232851140</v>
      </c>
      <c r="C612" s="454" t="s">
        <v>1967</v>
      </c>
      <c r="D612" s="450">
        <v>175.392</v>
      </c>
      <c r="E612" s="453" t="s">
        <v>2786</v>
      </c>
    </row>
    <row r="613" spans="2:5" ht="14.25">
      <c r="B613" s="456">
        <v>5025232851157</v>
      </c>
      <c r="C613" s="454" t="s">
        <v>1969</v>
      </c>
      <c r="D613" s="450">
        <v>259.95600000000002</v>
      </c>
      <c r="E613" s="453" t="s">
        <v>2786</v>
      </c>
    </row>
    <row r="614" spans="2:5" ht="14.25">
      <c r="B614" s="456">
        <v>5025232851164</v>
      </c>
      <c r="C614" s="454" t="s">
        <v>1971</v>
      </c>
      <c r="D614" s="450">
        <v>259.95600000000002</v>
      </c>
      <c r="E614" s="453" t="s">
        <v>2786</v>
      </c>
    </row>
    <row r="615" spans="2:5" ht="14.25">
      <c r="B615" s="456">
        <v>5025232851171</v>
      </c>
      <c r="C615" s="454" t="s">
        <v>1973</v>
      </c>
      <c r="D615" s="450">
        <v>259.95600000000002</v>
      </c>
      <c r="E615" s="453" t="s">
        <v>2786</v>
      </c>
    </row>
    <row r="616" spans="2:5" ht="14.25">
      <c r="B616" s="456">
        <v>5025232851188</v>
      </c>
      <c r="C616" s="454" t="s">
        <v>1975</v>
      </c>
      <c r="D616" s="450">
        <v>297.54000000000002</v>
      </c>
      <c r="E616" s="453" t="s">
        <v>2786</v>
      </c>
    </row>
    <row r="617" spans="2:5" ht="14.25">
      <c r="B617" s="456">
        <v>5025232851195</v>
      </c>
      <c r="C617" s="454" t="s">
        <v>1977</v>
      </c>
      <c r="D617" s="450">
        <v>297.54000000000002</v>
      </c>
      <c r="E617" s="453" t="s">
        <v>2786</v>
      </c>
    </row>
    <row r="618" spans="2:5" ht="14.25">
      <c r="B618" s="456">
        <v>4010869206235</v>
      </c>
      <c r="C618" s="454" t="s">
        <v>1980</v>
      </c>
      <c r="D618" s="450">
        <v>175.392</v>
      </c>
      <c r="E618" s="453" t="s">
        <v>2786</v>
      </c>
    </row>
    <row r="619" spans="2:5" ht="14.25">
      <c r="B619" s="456">
        <v>4010869206242</v>
      </c>
      <c r="C619" s="454" t="s">
        <v>1982</v>
      </c>
      <c r="D619" s="450">
        <v>175.392</v>
      </c>
      <c r="E619" s="453" t="s">
        <v>2786</v>
      </c>
    </row>
    <row r="620" spans="2:5" ht="14.25">
      <c r="B620" s="456">
        <v>4010869206259</v>
      </c>
      <c r="C620" s="454" t="s">
        <v>1984</v>
      </c>
      <c r="D620" s="450">
        <v>259.95600000000002</v>
      </c>
      <c r="E620" s="453" t="s">
        <v>2786</v>
      </c>
    </row>
    <row r="621" spans="2:5" ht="14.25">
      <c r="B621" s="456">
        <v>4010869206266</v>
      </c>
      <c r="C621" s="454" t="s">
        <v>1986</v>
      </c>
      <c r="D621" s="450">
        <v>259.95600000000002</v>
      </c>
      <c r="E621" s="453" t="s">
        <v>2786</v>
      </c>
    </row>
    <row r="622" spans="2:5" ht="14.25">
      <c r="B622" s="456">
        <v>4010869206273</v>
      </c>
      <c r="C622" s="454" t="s">
        <v>1988</v>
      </c>
      <c r="D622" s="450">
        <v>259.95600000000002</v>
      </c>
      <c r="E622" s="453" t="s">
        <v>2786</v>
      </c>
    </row>
    <row r="623" spans="2:5" ht="14.25">
      <c r="B623" s="456">
        <v>4010869206280</v>
      </c>
      <c r="C623" s="454" t="s">
        <v>1990</v>
      </c>
      <c r="D623" s="450">
        <v>297.54000000000002</v>
      </c>
      <c r="E623" s="453" t="s">
        <v>2786</v>
      </c>
    </row>
    <row r="624" spans="2:5" ht="14.25">
      <c r="B624" s="456">
        <v>4010869206297</v>
      </c>
      <c r="C624" s="454" t="s">
        <v>1992</v>
      </c>
      <c r="D624" s="450">
        <v>297.54000000000002</v>
      </c>
      <c r="E624" s="453" t="s">
        <v>2786</v>
      </c>
    </row>
    <row r="625" spans="2:5" ht="14.25">
      <c r="B625" s="456">
        <v>5025232880898</v>
      </c>
      <c r="C625" s="454" t="s">
        <v>1995</v>
      </c>
      <c r="D625" s="450">
        <v>212.976</v>
      </c>
      <c r="E625" s="453" t="s">
        <v>2786</v>
      </c>
    </row>
    <row r="626" spans="2:5" ht="14.25">
      <c r="B626" s="456">
        <v>5025232880904</v>
      </c>
      <c r="C626" s="454" t="s">
        <v>1997</v>
      </c>
      <c r="D626" s="450">
        <v>212.976</v>
      </c>
      <c r="E626" s="453" t="s">
        <v>2786</v>
      </c>
    </row>
    <row r="627" spans="2:5" ht="14.25">
      <c r="B627" s="456">
        <v>5025232880911</v>
      </c>
      <c r="C627" s="454" t="s">
        <v>1999</v>
      </c>
      <c r="D627" s="450">
        <v>259.95600000000002</v>
      </c>
      <c r="E627" s="453" t="s">
        <v>2786</v>
      </c>
    </row>
    <row r="628" spans="2:5" ht="14.25">
      <c r="B628" s="456">
        <v>5025232880928</v>
      </c>
      <c r="C628" s="454" t="s">
        <v>2001</v>
      </c>
      <c r="D628" s="450">
        <v>259.95600000000002</v>
      </c>
      <c r="E628" s="453" t="s">
        <v>2786</v>
      </c>
    </row>
    <row r="629" spans="2:5" ht="14.25">
      <c r="B629" s="456">
        <v>5025232880935</v>
      </c>
      <c r="C629" s="454" t="s">
        <v>2003</v>
      </c>
      <c r="D629" s="450">
        <v>259.95600000000002</v>
      </c>
      <c r="E629" s="453" t="s">
        <v>2786</v>
      </c>
    </row>
    <row r="630" spans="2:5" ht="14.25">
      <c r="B630" s="456">
        <v>4010869353601</v>
      </c>
      <c r="C630" s="454" t="s">
        <v>2006</v>
      </c>
      <c r="D630" s="450">
        <v>212.976</v>
      </c>
      <c r="E630" s="453" t="s">
        <v>2786</v>
      </c>
    </row>
    <row r="631" spans="2:5" ht="14.25">
      <c r="B631" s="456">
        <v>4010869353618</v>
      </c>
      <c r="C631" s="454" t="s">
        <v>2008</v>
      </c>
      <c r="D631" s="450">
        <v>212.976</v>
      </c>
      <c r="E631" s="453" t="s">
        <v>2786</v>
      </c>
    </row>
    <row r="632" spans="2:5" ht="14.25">
      <c r="B632" s="456">
        <v>4010869353625</v>
      </c>
      <c r="C632" s="454" t="s">
        <v>2010</v>
      </c>
      <c r="D632" s="450">
        <v>259.95600000000002</v>
      </c>
      <c r="E632" s="453" t="s">
        <v>2786</v>
      </c>
    </row>
    <row r="633" spans="2:5" ht="14.25">
      <c r="B633" s="456">
        <v>4010869353632</v>
      </c>
      <c r="C633" s="454" t="s">
        <v>2012</v>
      </c>
      <c r="D633" s="450">
        <v>259.95600000000002</v>
      </c>
      <c r="E633" s="453" t="s">
        <v>2786</v>
      </c>
    </row>
    <row r="634" spans="2:5" ht="14.25">
      <c r="B634" s="456">
        <v>4010869353649</v>
      </c>
      <c r="C634" s="454" t="s">
        <v>2014</v>
      </c>
      <c r="D634" s="450">
        <v>259.95600000000002</v>
      </c>
      <c r="E634" s="453" t="s">
        <v>2786</v>
      </c>
    </row>
    <row r="635" spans="2:5" ht="14.25">
      <c r="B635" s="456">
        <v>5025232867981</v>
      </c>
      <c r="C635" s="454" t="s">
        <v>2018</v>
      </c>
      <c r="D635" s="450">
        <v>360.18</v>
      </c>
      <c r="E635" s="453" t="s">
        <v>2786</v>
      </c>
    </row>
    <row r="636" spans="2:5" ht="14.25">
      <c r="B636" s="456">
        <v>5025232867998</v>
      </c>
      <c r="C636" s="454" t="s">
        <v>2020</v>
      </c>
      <c r="D636" s="450">
        <v>360.18</v>
      </c>
      <c r="E636" s="453" t="s">
        <v>2786</v>
      </c>
    </row>
    <row r="637" spans="2:5" ht="14.25">
      <c r="B637" s="456">
        <v>5025232868001</v>
      </c>
      <c r="C637" s="454" t="s">
        <v>2022</v>
      </c>
      <c r="D637" s="450">
        <v>360.18</v>
      </c>
      <c r="E637" s="453" t="s">
        <v>2786</v>
      </c>
    </row>
    <row r="638" spans="2:5" ht="14.25">
      <c r="B638" s="456">
        <v>5025232868018</v>
      </c>
      <c r="C638" s="454" t="s">
        <v>2024</v>
      </c>
      <c r="D638" s="450">
        <v>360.18</v>
      </c>
      <c r="E638" s="453" t="s">
        <v>2786</v>
      </c>
    </row>
    <row r="639" spans="2:5" ht="14.25">
      <c r="B639" s="456">
        <v>4010869263382</v>
      </c>
      <c r="C639" s="454" t="s">
        <v>2026</v>
      </c>
      <c r="D639" s="450">
        <v>360.18</v>
      </c>
      <c r="E639" s="453" t="s">
        <v>2786</v>
      </c>
    </row>
    <row r="640" spans="2:5" ht="14.25">
      <c r="B640" s="456">
        <v>4010869263399</v>
      </c>
      <c r="C640" s="454" t="s">
        <v>2028</v>
      </c>
      <c r="D640" s="450">
        <v>360.18</v>
      </c>
      <c r="E640" s="453" t="s">
        <v>2786</v>
      </c>
    </row>
    <row r="641" spans="2:5" ht="14.25">
      <c r="B641" s="456">
        <v>4010869263405</v>
      </c>
      <c r="C641" s="454" t="s">
        <v>2030</v>
      </c>
      <c r="D641" s="450">
        <v>360.18</v>
      </c>
      <c r="E641" s="453" t="s">
        <v>2786</v>
      </c>
    </row>
    <row r="642" spans="2:5" ht="14.25">
      <c r="B642" s="456">
        <v>4010869263412</v>
      </c>
      <c r="C642" s="454" t="s">
        <v>2032</v>
      </c>
      <c r="D642" s="450">
        <v>360.18</v>
      </c>
      <c r="E642" s="453" t="s">
        <v>2786</v>
      </c>
    </row>
    <row r="643" spans="2:5" ht="14.25">
      <c r="B643" s="456">
        <v>5025232868032</v>
      </c>
      <c r="C643" s="454" t="s">
        <v>2035</v>
      </c>
      <c r="D643" s="450">
        <v>360.18</v>
      </c>
      <c r="E643" s="453" t="s">
        <v>2786</v>
      </c>
    </row>
    <row r="644" spans="2:5" ht="14.25">
      <c r="B644" s="456">
        <v>5025232868049</v>
      </c>
      <c r="C644" s="454" t="s">
        <v>2036</v>
      </c>
      <c r="D644" s="450">
        <v>360.18</v>
      </c>
      <c r="E644" s="453" t="s">
        <v>2786</v>
      </c>
    </row>
    <row r="645" spans="2:5" ht="14.25">
      <c r="B645" s="456">
        <v>5025232868056</v>
      </c>
      <c r="C645" s="454" t="s">
        <v>2037</v>
      </c>
      <c r="D645" s="450">
        <v>360.18</v>
      </c>
      <c r="E645" s="453" t="s">
        <v>2786</v>
      </c>
    </row>
    <row r="646" spans="2:5" ht="14.25">
      <c r="B646" s="456">
        <v>4010869350501</v>
      </c>
      <c r="C646" s="454" t="s">
        <v>2038</v>
      </c>
      <c r="D646" s="450">
        <v>360.18</v>
      </c>
      <c r="E646" s="453" t="s">
        <v>2786</v>
      </c>
    </row>
    <row r="647" spans="2:5" ht="14.25">
      <c r="B647" s="456">
        <v>4010869350518</v>
      </c>
      <c r="C647" s="454" t="s">
        <v>2040</v>
      </c>
      <c r="D647" s="450">
        <v>360.18</v>
      </c>
      <c r="E647" s="453" t="s">
        <v>2786</v>
      </c>
    </row>
    <row r="648" spans="2:5" ht="14.25">
      <c r="B648" s="456">
        <v>4010869350525</v>
      </c>
      <c r="C648" s="454" t="s">
        <v>2042</v>
      </c>
      <c r="D648" s="450">
        <v>360.18</v>
      </c>
      <c r="E648" s="453" t="s">
        <v>2786</v>
      </c>
    </row>
    <row r="649" spans="2:5" ht="14.25">
      <c r="B649" s="456">
        <v>5025232883295</v>
      </c>
      <c r="C649" s="454" t="s">
        <v>2046</v>
      </c>
      <c r="D649" s="450">
        <v>346.08600000000001</v>
      </c>
      <c r="E649" s="453" t="s">
        <v>2786</v>
      </c>
    </row>
    <row r="650" spans="2:5" ht="14.25">
      <c r="B650" s="456">
        <v>5025232883301</v>
      </c>
      <c r="C650" s="454" t="s">
        <v>2048</v>
      </c>
      <c r="D650" s="450">
        <v>175.392</v>
      </c>
      <c r="E650" s="453" t="s">
        <v>2786</v>
      </c>
    </row>
    <row r="651" spans="2:5" ht="14.25">
      <c r="B651" s="456">
        <v>4010869357494</v>
      </c>
      <c r="C651" s="454" t="s">
        <v>2052</v>
      </c>
      <c r="D651" s="450">
        <v>175.392</v>
      </c>
      <c r="E651" s="453" t="s">
        <v>2786</v>
      </c>
    </row>
    <row r="652" spans="2:5" ht="14.25">
      <c r="B652" s="456">
        <v>4010869357500</v>
      </c>
      <c r="C652" s="454" t="s">
        <v>2054</v>
      </c>
      <c r="D652" s="450">
        <v>175.392</v>
      </c>
      <c r="E652" s="453" t="s">
        <v>2786</v>
      </c>
    </row>
    <row r="653" spans="2:5" ht="14.25">
      <c r="B653" s="456">
        <v>4010869357517</v>
      </c>
      <c r="C653" s="454" t="s">
        <v>2056</v>
      </c>
      <c r="D653" s="450">
        <v>297.54000000000002</v>
      </c>
      <c r="E653" s="453" t="s">
        <v>2786</v>
      </c>
    </row>
    <row r="654" spans="2:5" ht="14.25">
      <c r="B654" s="456">
        <v>4010869357548</v>
      </c>
      <c r="C654" s="454" t="s">
        <v>2058</v>
      </c>
      <c r="D654" s="450">
        <v>297.54000000000002</v>
      </c>
      <c r="E654" s="453" t="s">
        <v>2786</v>
      </c>
    </row>
    <row r="655" spans="2:5" ht="14.25">
      <c r="B655" s="456">
        <v>4010869357517</v>
      </c>
      <c r="C655" s="454" t="s">
        <v>2056</v>
      </c>
      <c r="D655" s="450">
        <v>297.54000000000002</v>
      </c>
      <c r="E655" s="453" t="s">
        <v>2786</v>
      </c>
    </row>
    <row r="656" spans="2:5" ht="14.25">
      <c r="B656" s="456">
        <v>4010869357548</v>
      </c>
      <c r="C656" s="454" t="s">
        <v>2058</v>
      </c>
      <c r="D656" s="450">
        <v>297.54000000000002</v>
      </c>
      <c r="E656" s="453" t="s">
        <v>2786</v>
      </c>
    </row>
    <row r="657" spans="2:5" ht="14.25">
      <c r="B657" s="456">
        <v>4010869357531</v>
      </c>
      <c r="C657" s="454" t="s">
        <v>2061</v>
      </c>
      <c r="D657" s="450">
        <v>360.18</v>
      </c>
      <c r="E657" s="453" t="s">
        <v>2786</v>
      </c>
    </row>
    <row r="658" spans="2:5" ht="14.25">
      <c r="B658" s="456">
        <v>4010869357524</v>
      </c>
      <c r="C658" s="454" t="s">
        <v>2063</v>
      </c>
      <c r="D658" s="450">
        <v>360.18</v>
      </c>
      <c r="E658" s="453" t="s">
        <v>2786</v>
      </c>
    </row>
    <row r="659" spans="2:5" ht="14.25">
      <c r="B659" s="456">
        <v>4010869357500</v>
      </c>
      <c r="C659" s="454" t="s">
        <v>2054</v>
      </c>
      <c r="D659" s="450">
        <v>175.392</v>
      </c>
      <c r="E659" s="453" t="s">
        <v>2786</v>
      </c>
    </row>
    <row r="660" spans="2:5" ht="14.25">
      <c r="B660" s="456">
        <v>4010869357494</v>
      </c>
      <c r="C660" s="454" t="s">
        <v>2052</v>
      </c>
      <c r="D660" s="450">
        <v>175.392</v>
      </c>
      <c r="E660" s="453" t="s">
        <v>2786</v>
      </c>
    </row>
    <row r="661" spans="2:5" ht="14.25">
      <c r="B661" s="456">
        <v>4010869357548</v>
      </c>
      <c r="C661" s="454" t="s">
        <v>2058</v>
      </c>
      <c r="D661" s="450">
        <v>297.54000000000002</v>
      </c>
      <c r="E661" s="453" t="s">
        <v>2786</v>
      </c>
    </row>
    <row r="662" spans="2:5" ht="14.25">
      <c r="B662" s="456">
        <v>4010869357517</v>
      </c>
      <c r="C662" s="454" t="s">
        <v>2056</v>
      </c>
      <c r="D662" s="450">
        <v>297.54000000000002</v>
      </c>
      <c r="E662" s="453" t="s">
        <v>2786</v>
      </c>
    </row>
    <row r="663" spans="2:5" ht="14.25">
      <c r="B663" s="456">
        <v>4010869357524</v>
      </c>
      <c r="C663" s="454" t="s">
        <v>2063</v>
      </c>
      <c r="D663" s="450">
        <v>360.18</v>
      </c>
      <c r="E663" s="453" t="s">
        <v>2786</v>
      </c>
    </row>
    <row r="664" spans="2:5" ht="14.25">
      <c r="B664" s="456">
        <v>4010869357531</v>
      </c>
      <c r="C664" s="454" t="s">
        <v>2061</v>
      </c>
      <c r="D664" s="450">
        <v>360.18</v>
      </c>
      <c r="E664" s="453" t="s">
        <v>2786</v>
      </c>
    </row>
    <row r="665" spans="2:5" thickBot="1">
      <c r="B665" s="462">
        <v>4010869357722</v>
      </c>
      <c r="C665" s="463" t="s">
        <v>1778</v>
      </c>
      <c r="D665" s="464">
        <v>259.95600000000002</v>
      </c>
      <c r="E665" s="465" t="s">
        <v>2786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D7F9C973D8548BB18D57D36AE6FC9" ma:contentTypeVersion="5" ma:contentTypeDescription="Create a new document." ma:contentTypeScope="" ma:versionID="095048210d07b011c6db80c5d0328dde">
  <xsd:schema xmlns:xsd="http://www.w3.org/2001/XMLSchema" xmlns:xs="http://www.w3.org/2001/XMLSchema" xmlns:p="http://schemas.microsoft.com/office/2006/metadata/properties" xmlns:ns2="d9bdf1b0-f6a1-4e5f-9cc5-91841ba108ef" xmlns:ns3="6fc09e08-28e1-477e-9ee9-73223e23cf91" targetNamespace="http://schemas.microsoft.com/office/2006/metadata/properties" ma:root="true" ma:fieldsID="4d1aa08be88fbdeb7b77a1e59e86f85a" ns2:_="" ns3:_="">
    <xsd:import namespace="d9bdf1b0-f6a1-4e5f-9cc5-91841ba108ef"/>
    <xsd:import namespace="6fc09e08-28e1-477e-9ee9-73223e23cf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f1b0-f6a1-4e5f-9cc5-91841ba10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09e08-28e1-477e-9ee9-73223e23cf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4B4C4-A143-491C-9861-783205DCDC87}">
  <ds:schemaRefs>
    <ds:schemaRef ds:uri="http://purl.org/dc/dcmitype/"/>
    <ds:schemaRef ds:uri="http://schemas.microsoft.com/office/2006/metadata/properties"/>
    <ds:schemaRef ds:uri="http://purl.org/dc/elements/1.1/"/>
    <ds:schemaRef ds:uri="d9bdf1b0-f6a1-4e5f-9cc5-91841ba108e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fc09e08-28e1-477e-9ee9-73223e23cf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34307D-6442-4191-876E-98AC5FCE6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df1b0-f6a1-4e5f-9cc5-91841ba108ef"/>
    <ds:schemaRef ds:uri="6fc09e08-28e1-477e-9ee9-73223e23c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B5B8B-3C8F-4944-A2BE-DC4F510EB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20</vt:i4>
      </vt:variant>
    </vt:vector>
  </HeadingPairs>
  <TitlesOfParts>
    <vt:vector size="35" baseType="lpstr">
      <vt:lpstr>A2W R290</vt:lpstr>
      <vt:lpstr>A2W R32</vt:lpstr>
      <vt:lpstr>A2W R410</vt:lpstr>
      <vt:lpstr>A2W DHW + ACC</vt:lpstr>
      <vt:lpstr>FAN COILS</vt:lpstr>
      <vt:lpstr>A2W x piezas</vt:lpstr>
      <vt:lpstr>RAC</vt:lpstr>
      <vt:lpstr>XKE-WKE</vt:lpstr>
      <vt:lpstr>BZ</vt:lpstr>
      <vt:lpstr>UZ</vt:lpstr>
      <vt:lpstr>PACi R32</vt:lpstr>
      <vt:lpstr>VRF</vt:lpstr>
      <vt:lpstr>CO2</vt:lpstr>
      <vt:lpstr>Tarifa Compacta</vt:lpstr>
      <vt:lpstr>IGFEI</vt:lpstr>
      <vt:lpstr>'A2W R290'!Área_de_impresión</vt:lpstr>
      <vt:lpstr>'A2W R32'!Área_de_impresión</vt:lpstr>
      <vt:lpstr>'A2W R410'!Área_de_impresión</vt:lpstr>
      <vt:lpstr>'A2W x piezas'!Área_de_impresión</vt:lpstr>
      <vt:lpstr>BZ!Área_de_impresión</vt:lpstr>
      <vt:lpstr>'PACi R32'!Área_de_impresión</vt:lpstr>
      <vt:lpstr>RAC!Área_de_impresión</vt:lpstr>
      <vt:lpstr>UZ!Área_de_impresión</vt:lpstr>
      <vt:lpstr>VRF!Área_de_impresión</vt:lpstr>
      <vt:lpstr>'XKE-WKE'!Área_de_impresión</vt:lpstr>
      <vt:lpstr>'A2W R290'!Títulos_a_imprimir</vt:lpstr>
      <vt:lpstr>'A2W R32'!Títulos_a_imprimir</vt:lpstr>
      <vt:lpstr>'A2W R410'!Títulos_a_imprimir</vt:lpstr>
      <vt:lpstr>'A2W x piezas'!Títulos_a_imprimir</vt:lpstr>
      <vt:lpstr>BZ!Títulos_a_imprimir</vt:lpstr>
      <vt:lpstr>'PACi R32'!Títulos_a_imprimir</vt:lpstr>
      <vt:lpstr>RAC!Títulos_a_imprimir</vt:lpstr>
      <vt:lpstr>UZ!Títulos_a_imprimir</vt:lpstr>
      <vt:lpstr>VRF!Títulos_a_imprimir</vt:lpstr>
      <vt:lpstr>'XKE-WKE'!Títulos_a_imprimir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Saiz</dc:creator>
  <cp:keywords/>
  <dc:description/>
  <cp:lastModifiedBy>User</cp:lastModifiedBy>
  <cp:revision/>
  <dcterms:created xsi:type="dcterms:W3CDTF">2017-03-10T11:45:46Z</dcterms:created>
  <dcterms:modified xsi:type="dcterms:W3CDTF">2023-01-19T13:43:17Z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6dc69e4c-20e6-4dbc-90ad-f3c9d45f564e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0x01010044FD7F9C973D8548BB18D57D36AE6FC9</vt:lpwstr>
  </property>
  <property fmtid="{D5CDD505-2E9C-101B-9397-08002B2CF9AE}" pid="6" name="CofWorkbookId">
    <vt:lpwstr>2c323972-6636-4847-96c0-b431ab903aca</vt:lpwstr>
  </property>
  <property fmtid="{D5CDD505-2E9C-101B-9397-08002B2CF9AE}" pid="7" name="MediaServiceImageTags">
    <vt:lpwstr/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